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8" windowWidth="16608" windowHeight="7596" activeTab="4"/>
  </bookViews>
  <sheets>
    <sheet name="前期" sheetId="1" r:id="rId1"/>
    <sheet name="後期" sheetId="4" r:id="rId2"/>
    <sheet name="通年" sheetId="2" r:id="rId3"/>
    <sheet name="カレンダー型" sheetId="5" r:id="rId4"/>
    <sheet name="横型" sheetId="6" r:id="rId5"/>
  </sheets>
  <definedNames>
    <definedName name="祝祭日">通年!$AN$4:$AN$61</definedName>
    <definedName name="祝日" localSheetId="1">後期!$T$3:$T$34</definedName>
    <definedName name="祝日">前期!$T$3:$T$34</definedName>
  </definedNames>
  <calcPr calcId="145621"/>
</workbook>
</file>

<file path=xl/calcChain.xml><?xml version="1.0" encoding="utf-8"?>
<calcChain xmlns="http://schemas.openxmlformats.org/spreadsheetml/2006/main">
  <c r="B3" i="6" l="1"/>
  <c r="B4" i="6" s="1"/>
  <c r="C3" i="6" l="1"/>
  <c r="C4" i="6" l="1"/>
  <c r="D3" i="6"/>
  <c r="D4" i="6" l="1"/>
  <c r="E3" i="6"/>
  <c r="E4" i="6" l="1"/>
  <c r="F3" i="6"/>
  <c r="F4" i="6" l="1"/>
  <c r="G3" i="6"/>
  <c r="G4" i="6" l="1"/>
  <c r="H3" i="6"/>
  <c r="H4" i="6" l="1"/>
  <c r="I3" i="6"/>
  <c r="I4" i="6" l="1"/>
  <c r="J3" i="6"/>
  <c r="J4" i="6" l="1"/>
  <c r="K3" i="6"/>
  <c r="K4" i="6" l="1"/>
  <c r="L3" i="6"/>
  <c r="L4" i="6" l="1"/>
  <c r="M3" i="6"/>
  <c r="M4" i="6" l="1"/>
  <c r="N3" i="6"/>
  <c r="N4" i="6" l="1"/>
  <c r="O3" i="6"/>
  <c r="O4" i="6" l="1"/>
  <c r="P3" i="6"/>
  <c r="P4" i="6" l="1"/>
  <c r="Q3" i="6"/>
  <c r="Q4" i="6" l="1"/>
  <c r="R3" i="6"/>
  <c r="R4" i="6" l="1"/>
  <c r="S3" i="6"/>
  <c r="S4" i="6" l="1"/>
  <c r="T3" i="6"/>
  <c r="T4" i="6" l="1"/>
  <c r="U3" i="6"/>
  <c r="U4" i="6" l="1"/>
  <c r="V3" i="6"/>
  <c r="V4" i="6" l="1"/>
  <c r="W3" i="6"/>
  <c r="W4" i="6" l="1"/>
  <c r="X3" i="6"/>
  <c r="X4" i="6" l="1"/>
  <c r="Y3" i="6"/>
  <c r="Y4" i="6" l="1"/>
  <c r="Z3" i="6"/>
  <c r="Z4" i="6" l="1"/>
  <c r="AA3" i="6"/>
  <c r="AA4" i="6" l="1"/>
  <c r="AB3" i="6"/>
  <c r="AB4" i="6" l="1"/>
  <c r="AC3" i="6"/>
  <c r="AC4" i="6" l="1"/>
  <c r="AD3" i="6"/>
  <c r="A1" i="5"/>
  <c r="A3" i="5" s="1"/>
  <c r="B3" i="5" s="1"/>
  <c r="C3" i="5" s="1"/>
  <c r="D3" i="5" s="1"/>
  <c r="E3" i="5" s="1"/>
  <c r="F3" i="5" s="1"/>
  <c r="G3" i="5" s="1"/>
  <c r="A5" i="5" s="1"/>
  <c r="B5" i="5" s="1"/>
  <c r="C5" i="5" s="1"/>
  <c r="D5" i="5" s="1"/>
  <c r="E5" i="5" s="1"/>
  <c r="F5" i="5" s="1"/>
  <c r="G5" i="5" s="1"/>
  <c r="A7" i="5" s="1"/>
  <c r="B7" i="5" s="1"/>
  <c r="C7" i="5" s="1"/>
  <c r="D7" i="5" s="1"/>
  <c r="E7" i="5" s="1"/>
  <c r="F7" i="5" s="1"/>
  <c r="G7" i="5" s="1"/>
  <c r="A9" i="5" s="1"/>
  <c r="B9" i="5" s="1"/>
  <c r="C9" i="5" s="1"/>
  <c r="D9" i="5" s="1"/>
  <c r="E9" i="5" s="1"/>
  <c r="F9" i="5" s="1"/>
  <c r="G9" i="5" s="1"/>
  <c r="A11" i="5" s="1"/>
  <c r="B11" i="5" s="1"/>
  <c r="C11" i="5" s="1"/>
  <c r="D11" i="5" s="1"/>
  <c r="E11" i="5" s="1"/>
  <c r="F11" i="5" s="1"/>
  <c r="G11" i="5" s="1"/>
  <c r="A13" i="5" s="1"/>
  <c r="B13" i="5" s="1"/>
  <c r="C13" i="5" s="1"/>
  <c r="D13" i="5" s="1"/>
  <c r="E13" i="5" s="1"/>
  <c r="F13" i="5" s="1"/>
  <c r="G13" i="5" s="1"/>
  <c r="AD4" i="6" l="1"/>
  <c r="AE3" i="6"/>
  <c r="AE4" i="6" l="1"/>
  <c r="AF3" i="6"/>
  <c r="AF4" i="6" s="1"/>
  <c r="AH3" i="2" l="1"/>
  <c r="AH4" i="2" s="1"/>
  <c r="AI4" i="2" s="1"/>
  <c r="AE3" i="2"/>
  <c r="AE4" i="2" s="1"/>
  <c r="AF4" i="2" s="1"/>
  <c r="AB3" i="2"/>
  <c r="Y3" i="2"/>
  <c r="V3" i="2"/>
  <c r="S3" i="2"/>
  <c r="P3" i="2"/>
  <c r="M3" i="2"/>
  <c r="J3" i="2"/>
  <c r="G3" i="2"/>
  <c r="D3" i="2"/>
  <c r="AB4" i="2"/>
  <c r="AC4" i="2" s="1"/>
  <c r="Y4" i="2"/>
  <c r="Z4" i="2" s="1"/>
  <c r="V4" i="2"/>
  <c r="W4" i="2" s="1"/>
  <c r="T3" i="2"/>
  <c r="S4" i="2"/>
  <c r="T4" i="2" s="1"/>
  <c r="Q3" i="2"/>
  <c r="P4" i="2"/>
  <c r="Q4" i="2" s="1"/>
  <c r="M4" i="2"/>
  <c r="N4" i="2" s="1"/>
  <c r="K3" i="2"/>
  <c r="J4" i="2"/>
  <c r="K4" i="2" s="1"/>
  <c r="H3" i="2"/>
  <c r="G4" i="2"/>
  <c r="H4" i="2" s="1"/>
  <c r="E3" i="2"/>
  <c r="D4" i="2"/>
  <c r="E4" i="2" s="1"/>
  <c r="A3" i="2"/>
  <c r="B3" i="2" s="1"/>
  <c r="AE2" i="2"/>
  <c r="AH2" i="2"/>
  <c r="AB2" i="2"/>
  <c r="G2" i="2"/>
  <c r="J2" i="2"/>
  <c r="M2" i="2"/>
  <c r="P2" i="2"/>
  <c r="S2" i="2"/>
  <c r="V2" i="2"/>
  <c r="Y2" i="2"/>
  <c r="D2" i="2"/>
  <c r="A4" i="2" l="1"/>
  <c r="AE5" i="2"/>
  <c r="AH5" i="2"/>
  <c r="AI3" i="2"/>
  <c r="AF3" i="2"/>
  <c r="AB5" i="2"/>
  <c r="Y5" i="2"/>
  <c r="V5" i="2"/>
  <c r="S5" i="2"/>
  <c r="P5" i="2"/>
  <c r="M5" i="2"/>
  <c r="J5" i="2"/>
  <c r="D5" i="2"/>
  <c r="AC3" i="2"/>
  <c r="Z3" i="2"/>
  <c r="W3" i="2"/>
  <c r="N3" i="2"/>
  <c r="G5" i="2"/>
  <c r="D2" i="1"/>
  <c r="G2" i="1" s="1"/>
  <c r="J2" i="1" s="1"/>
  <c r="M2" i="1" s="1"/>
  <c r="P2" i="1" s="1"/>
  <c r="G2" i="4"/>
  <c r="J2" i="4" s="1"/>
  <c r="M2" i="4" s="1"/>
  <c r="P2" i="4" s="1"/>
  <c r="D2" i="4"/>
  <c r="AI5" i="2" l="1"/>
  <c r="AH6" i="2"/>
  <c r="AF5" i="2"/>
  <c r="AE6" i="2"/>
  <c r="B4" i="2"/>
  <c r="A5" i="2"/>
  <c r="AC5" i="2"/>
  <c r="AB6" i="2"/>
  <c r="Z5" i="2"/>
  <c r="Y6" i="2"/>
  <c r="W5" i="2"/>
  <c r="V6" i="2"/>
  <c r="T5" i="2"/>
  <c r="S6" i="2"/>
  <c r="Q5" i="2"/>
  <c r="P6" i="2"/>
  <c r="N5" i="2"/>
  <c r="M6" i="2"/>
  <c r="K5" i="2"/>
  <c r="J6" i="2"/>
  <c r="E5" i="2"/>
  <c r="D6" i="2"/>
  <c r="H5" i="2"/>
  <c r="G6" i="2"/>
  <c r="A4" i="4"/>
  <c r="A5" i="4" s="1"/>
  <c r="D4" i="4"/>
  <c r="D4" i="1"/>
  <c r="A4" i="1"/>
  <c r="B5" i="2" l="1"/>
  <c r="A6" i="2"/>
  <c r="AF6" i="2"/>
  <c r="AE7" i="2"/>
  <c r="AI6" i="2"/>
  <c r="AH7" i="2"/>
  <c r="AC6" i="2"/>
  <c r="AB7" i="2"/>
  <c r="Z6" i="2"/>
  <c r="Y7" i="2"/>
  <c r="W6" i="2"/>
  <c r="V7" i="2"/>
  <c r="T6" i="2"/>
  <c r="S7" i="2"/>
  <c r="Q6" i="2"/>
  <c r="P7" i="2"/>
  <c r="N6" i="2"/>
  <c r="M7" i="2"/>
  <c r="K6" i="2"/>
  <c r="J7" i="2"/>
  <c r="E6" i="2"/>
  <c r="D7" i="2"/>
  <c r="H6" i="2"/>
  <c r="G7" i="2"/>
  <c r="D5" i="4"/>
  <c r="E4" i="4"/>
  <c r="A6" i="4"/>
  <c r="B5" i="4"/>
  <c r="B4" i="4"/>
  <c r="AI7" i="2" l="1"/>
  <c r="AH8" i="2"/>
  <c r="AF7" i="2"/>
  <c r="AE8" i="2"/>
  <c r="B6" i="2"/>
  <c r="A7" i="2"/>
  <c r="AC7" i="2"/>
  <c r="AB8" i="2"/>
  <c r="Z7" i="2"/>
  <c r="Y8" i="2"/>
  <c r="W7" i="2"/>
  <c r="V8" i="2"/>
  <c r="T7" i="2"/>
  <c r="S8" i="2"/>
  <c r="Q7" i="2"/>
  <c r="P8" i="2"/>
  <c r="N7" i="2"/>
  <c r="M8" i="2"/>
  <c r="K7" i="2"/>
  <c r="J8" i="2"/>
  <c r="E7" i="2"/>
  <c r="D8" i="2"/>
  <c r="H7" i="2"/>
  <c r="G8" i="2"/>
  <c r="G4" i="4"/>
  <c r="A7" i="4"/>
  <c r="B6" i="4"/>
  <c r="D6" i="4"/>
  <c r="E5" i="4"/>
  <c r="B7" i="2" l="1"/>
  <c r="A8" i="2"/>
  <c r="AF8" i="2"/>
  <c r="AE9" i="2"/>
  <c r="AI8" i="2"/>
  <c r="AH9" i="2"/>
  <c r="AC8" i="2"/>
  <c r="AB9" i="2"/>
  <c r="Z8" i="2"/>
  <c r="Y9" i="2"/>
  <c r="W8" i="2"/>
  <c r="V9" i="2"/>
  <c r="T8" i="2"/>
  <c r="S9" i="2"/>
  <c r="Q8" i="2"/>
  <c r="P9" i="2"/>
  <c r="N8" i="2"/>
  <c r="M9" i="2"/>
  <c r="K8" i="2"/>
  <c r="J9" i="2"/>
  <c r="E8" i="2"/>
  <c r="D9" i="2"/>
  <c r="H8" i="2"/>
  <c r="G9" i="2"/>
  <c r="D7" i="4"/>
  <c r="E6" i="4"/>
  <c r="A8" i="4"/>
  <c r="B7" i="4"/>
  <c r="J4" i="4"/>
  <c r="G5" i="4"/>
  <c r="H4" i="4"/>
  <c r="AI9" i="2" l="1"/>
  <c r="AH10" i="2"/>
  <c r="AF9" i="2"/>
  <c r="AE10" i="2"/>
  <c r="B8" i="2"/>
  <c r="A9" i="2"/>
  <c r="AC9" i="2"/>
  <c r="AB10" i="2"/>
  <c r="Z9" i="2"/>
  <c r="Y10" i="2"/>
  <c r="W9" i="2"/>
  <c r="V10" i="2"/>
  <c r="T9" i="2"/>
  <c r="S10" i="2"/>
  <c r="Q9" i="2"/>
  <c r="P10" i="2"/>
  <c r="N9" i="2"/>
  <c r="M10" i="2"/>
  <c r="K9" i="2"/>
  <c r="J10" i="2"/>
  <c r="E9" i="2"/>
  <c r="D10" i="2"/>
  <c r="H9" i="2"/>
  <c r="G10" i="2"/>
  <c r="G6" i="4"/>
  <c r="H5" i="4"/>
  <c r="M4" i="4"/>
  <c r="P4" i="4"/>
  <c r="J5" i="4"/>
  <c r="K4" i="4"/>
  <c r="A9" i="4"/>
  <c r="B8" i="4"/>
  <c r="D8" i="4"/>
  <c r="E7" i="4"/>
  <c r="B9" i="2" l="1"/>
  <c r="A10" i="2"/>
  <c r="AF10" i="2"/>
  <c r="AE11" i="2"/>
  <c r="AI10" i="2"/>
  <c r="AH11" i="2"/>
  <c r="AC10" i="2"/>
  <c r="AB11" i="2"/>
  <c r="Z10" i="2"/>
  <c r="Y11" i="2"/>
  <c r="W10" i="2"/>
  <c r="V11" i="2"/>
  <c r="T10" i="2"/>
  <c r="S11" i="2"/>
  <c r="Q10" i="2"/>
  <c r="P11" i="2"/>
  <c r="N10" i="2"/>
  <c r="M11" i="2"/>
  <c r="K10" i="2"/>
  <c r="J11" i="2"/>
  <c r="E10" i="2"/>
  <c r="D11" i="2"/>
  <c r="H10" i="2"/>
  <c r="G11" i="2"/>
  <c r="D9" i="4"/>
  <c r="E8" i="4"/>
  <c r="A10" i="4"/>
  <c r="B9" i="4"/>
  <c r="J6" i="4"/>
  <c r="K5" i="4"/>
  <c r="P5" i="4"/>
  <c r="Q4" i="4"/>
  <c r="M5" i="4"/>
  <c r="N4" i="4"/>
  <c r="G7" i="4"/>
  <c r="H6" i="4"/>
  <c r="AI11" i="2" l="1"/>
  <c r="AH12" i="2"/>
  <c r="AF11" i="2"/>
  <c r="AE12" i="2"/>
  <c r="B10" i="2"/>
  <c r="A11" i="2"/>
  <c r="AC11" i="2"/>
  <c r="AB12" i="2"/>
  <c r="Z11" i="2"/>
  <c r="Y12" i="2"/>
  <c r="W11" i="2"/>
  <c r="V12" i="2"/>
  <c r="T11" i="2"/>
  <c r="S12" i="2"/>
  <c r="Q11" i="2"/>
  <c r="P12" i="2"/>
  <c r="N11" i="2"/>
  <c r="M12" i="2"/>
  <c r="K11" i="2"/>
  <c r="J12" i="2"/>
  <c r="E11" i="2"/>
  <c r="D12" i="2"/>
  <c r="H11" i="2"/>
  <c r="G12" i="2"/>
  <c r="G8" i="4"/>
  <c r="H7" i="4"/>
  <c r="M6" i="4"/>
  <c r="N5" i="4"/>
  <c r="P6" i="4"/>
  <c r="Q5" i="4"/>
  <c r="J7" i="4"/>
  <c r="K6" i="4"/>
  <c r="A11" i="4"/>
  <c r="B10" i="4"/>
  <c r="D10" i="4"/>
  <c r="E9" i="4"/>
  <c r="B11" i="2" l="1"/>
  <c r="A12" i="2"/>
  <c r="AF12" i="2"/>
  <c r="AE13" i="2"/>
  <c r="AI12" i="2"/>
  <c r="AH13" i="2"/>
  <c r="AC12" i="2"/>
  <c r="AB13" i="2"/>
  <c r="Z12" i="2"/>
  <c r="Y13" i="2"/>
  <c r="W12" i="2"/>
  <c r="V13" i="2"/>
  <c r="T12" i="2"/>
  <c r="S13" i="2"/>
  <c r="Q12" i="2"/>
  <c r="P13" i="2"/>
  <c r="N12" i="2"/>
  <c r="M13" i="2"/>
  <c r="K12" i="2"/>
  <c r="J13" i="2"/>
  <c r="E12" i="2"/>
  <c r="D13" i="2"/>
  <c r="H12" i="2"/>
  <c r="G13" i="2"/>
  <c r="D11" i="4"/>
  <c r="E10" i="4"/>
  <c r="A12" i="4"/>
  <c r="B11" i="4"/>
  <c r="J8" i="4"/>
  <c r="K7" i="4"/>
  <c r="P7" i="4"/>
  <c r="Q6" i="4"/>
  <c r="M7" i="4"/>
  <c r="N6" i="4"/>
  <c r="G9" i="4"/>
  <c r="H8" i="4"/>
  <c r="AI13" i="2" l="1"/>
  <c r="AH14" i="2"/>
  <c r="AF13" i="2"/>
  <c r="AE14" i="2"/>
  <c r="B12" i="2"/>
  <c r="A13" i="2"/>
  <c r="AC13" i="2"/>
  <c r="AB14" i="2"/>
  <c r="Z13" i="2"/>
  <c r="Y14" i="2"/>
  <c r="W13" i="2"/>
  <c r="V14" i="2"/>
  <c r="T13" i="2"/>
  <c r="S14" i="2"/>
  <c r="Q13" i="2"/>
  <c r="P14" i="2"/>
  <c r="N13" i="2"/>
  <c r="M14" i="2"/>
  <c r="K13" i="2"/>
  <c r="J14" i="2"/>
  <c r="E13" i="2"/>
  <c r="D14" i="2"/>
  <c r="H13" i="2"/>
  <c r="G14" i="2"/>
  <c r="G10" i="4"/>
  <c r="H9" i="4"/>
  <c r="M8" i="4"/>
  <c r="N7" i="4"/>
  <c r="P8" i="4"/>
  <c r="Q7" i="4"/>
  <c r="J9" i="4"/>
  <c r="K8" i="4"/>
  <c r="A13" i="4"/>
  <c r="B12" i="4"/>
  <c r="D12" i="4"/>
  <c r="E11" i="4"/>
  <c r="B13" i="2" l="1"/>
  <c r="A14" i="2"/>
  <c r="AF14" i="2"/>
  <c r="AE15" i="2"/>
  <c r="AI14" i="2"/>
  <c r="AH15" i="2"/>
  <c r="AC14" i="2"/>
  <c r="AB15" i="2"/>
  <c r="Z14" i="2"/>
  <c r="Y15" i="2"/>
  <c r="W14" i="2"/>
  <c r="V15" i="2"/>
  <c r="T14" i="2"/>
  <c r="S15" i="2"/>
  <c r="Q14" i="2"/>
  <c r="P15" i="2"/>
  <c r="N14" i="2"/>
  <c r="M15" i="2"/>
  <c r="K14" i="2"/>
  <c r="J15" i="2"/>
  <c r="E14" i="2"/>
  <c r="D15" i="2"/>
  <c r="H14" i="2"/>
  <c r="G15" i="2"/>
  <c r="D13" i="4"/>
  <c r="E12" i="4"/>
  <c r="A14" i="4"/>
  <c r="B13" i="4"/>
  <c r="J10" i="4"/>
  <c r="K9" i="4"/>
  <c r="P9" i="4"/>
  <c r="Q8" i="4"/>
  <c r="M9" i="4"/>
  <c r="N8" i="4"/>
  <c r="G11" i="4"/>
  <c r="H10" i="4"/>
  <c r="AI15" i="2" l="1"/>
  <c r="AH16" i="2"/>
  <c r="AF15" i="2"/>
  <c r="AE16" i="2"/>
  <c r="B14" i="2"/>
  <c r="A15" i="2"/>
  <c r="AC15" i="2"/>
  <c r="AB16" i="2"/>
  <c r="Z15" i="2"/>
  <c r="Y16" i="2"/>
  <c r="W15" i="2"/>
  <c r="V16" i="2"/>
  <c r="T15" i="2"/>
  <c r="S16" i="2"/>
  <c r="Q15" i="2"/>
  <c r="P16" i="2"/>
  <c r="N15" i="2"/>
  <c r="M16" i="2"/>
  <c r="K15" i="2"/>
  <c r="J16" i="2"/>
  <c r="E15" i="2"/>
  <c r="D16" i="2"/>
  <c r="H15" i="2"/>
  <c r="G16" i="2"/>
  <c r="G12" i="4"/>
  <c r="H11" i="4"/>
  <c r="M10" i="4"/>
  <c r="N9" i="4"/>
  <c r="P10" i="4"/>
  <c r="Q9" i="4"/>
  <c r="J11" i="4"/>
  <c r="K10" i="4"/>
  <c r="A15" i="4"/>
  <c r="B14" i="4"/>
  <c r="D14" i="4"/>
  <c r="E13" i="4"/>
  <c r="B15" i="2" l="1"/>
  <c r="A16" i="2"/>
  <c r="AF16" i="2"/>
  <c r="AE17" i="2"/>
  <c r="AI16" i="2"/>
  <c r="AH17" i="2"/>
  <c r="AC16" i="2"/>
  <c r="AB17" i="2"/>
  <c r="Z16" i="2"/>
  <c r="Y17" i="2"/>
  <c r="W16" i="2"/>
  <c r="V17" i="2"/>
  <c r="T16" i="2"/>
  <c r="S17" i="2"/>
  <c r="Q16" i="2"/>
  <c r="P17" i="2"/>
  <c r="N16" i="2"/>
  <c r="M17" i="2"/>
  <c r="K16" i="2"/>
  <c r="J17" i="2"/>
  <c r="E16" i="2"/>
  <c r="D17" i="2"/>
  <c r="H16" i="2"/>
  <c r="G17" i="2"/>
  <c r="D15" i="4"/>
  <c r="E14" i="4"/>
  <c r="A16" i="4"/>
  <c r="B15" i="4"/>
  <c r="J12" i="4"/>
  <c r="K11" i="4"/>
  <c r="P11" i="4"/>
  <c r="Q10" i="4"/>
  <c r="M11" i="4"/>
  <c r="N10" i="4"/>
  <c r="G13" i="4"/>
  <c r="H12" i="4"/>
  <c r="AI17" i="2" l="1"/>
  <c r="AH18" i="2"/>
  <c r="AF17" i="2"/>
  <c r="AE18" i="2"/>
  <c r="B16" i="2"/>
  <c r="A17" i="2"/>
  <c r="AC17" i="2"/>
  <c r="AB18" i="2"/>
  <c r="Z17" i="2"/>
  <c r="Y18" i="2"/>
  <c r="W17" i="2"/>
  <c r="V18" i="2"/>
  <c r="T17" i="2"/>
  <c r="S18" i="2"/>
  <c r="Q17" i="2"/>
  <c r="P18" i="2"/>
  <c r="N17" i="2"/>
  <c r="M18" i="2"/>
  <c r="K17" i="2"/>
  <c r="J18" i="2"/>
  <c r="E17" i="2"/>
  <c r="D18" i="2"/>
  <c r="H17" i="2"/>
  <c r="G18" i="2"/>
  <c r="G14" i="4"/>
  <c r="H13" i="4"/>
  <c r="M12" i="4"/>
  <c r="N11" i="4"/>
  <c r="P12" i="4"/>
  <c r="Q11" i="4"/>
  <c r="J13" i="4"/>
  <c r="K12" i="4"/>
  <c r="A17" i="4"/>
  <c r="B16" i="4"/>
  <c r="D16" i="4"/>
  <c r="E15" i="4"/>
  <c r="B17" i="2" l="1"/>
  <c r="A18" i="2"/>
  <c r="AF18" i="2"/>
  <c r="AE19" i="2"/>
  <c r="AI18" i="2"/>
  <c r="AH19" i="2"/>
  <c r="AC18" i="2"/>
  <c r="AB19" i="2"/>
  <c r="Z18" i="2"/>
  <c r="Y19" i="2"/>
  <c r="W18" i="2"/>
  <c r="V19" i="2"/>
  <c r="T18" i="2"/>
  <c r="S19" i="2"/>
  <c r="Q18" i="2"/>
  <c r="P19" i="2"/>
  <c r="N18" i="2"/>
  <c r="M19" i="2"/>
  <c r="K18" i="2"/>
  <c r="J19" i="2"/>
  <c r="E18" i="2"/>
  <c r="D19" i="2"/>
  <c r="H18" i="2"/>
  <c r="G19" i="2"/>
  <c r="D17" i="4"/>
  <c r="E16" i="4"/>
  <c r="A18" i="4"/>
  <c r="B17" i="4"/>
  <c r="J14" i="4"/>
  <c r="K13" i="4"/>
  <c r="P13" i="4"/>
  <c r="Q12" i="4"/>
  <c r="M13" i="4"/>
  <c r="N12" i="4"/>
  <c r="G15" i="4"/>
  <c r="H14" i="4"/>
  <c r="AI19" i="2" l="1"/>
  <c r="AH20" i="2"/>
  <c r="AF19" i="2"/>
  <c r="AE20" i="2"/>
  <c r="B18" i="2"/>
  <c r="A19" i="2"/>
  <c r="AC19" i="2"/>
  <c r="AB20" i="2"/>
  <c r="Z19" i="2"/>
  <c r="Y20" i="2"/>
  <c r="W19" i="2"/>
  <c r="V20" i="2"/>
  <c r="T19" i="2"/>
  <c r="S20" i="2"/>
  <c r="Q19" i="2"/>
  <c r="P20" i="2"/>
  <c r="N19" i="2"/>
  <c r="M20" i="2"/>
  <c r="K19" i="2"/>
  <c r="J20" i="2"/>
  <c r="E19" i="2"/>
  <c r="D20" i="2"/>
  <c r="H19" i="2"/>
  <c r="G20" i="2"/>
  <c r="G16" i="4"/>
  <c r="H15" i="4"/>
  <c r="M14" i="4"/>
  <c r="N13" i="4"/>
  <c r="P14" i="4"/>
  <c r="Q13" i="4"/>
  <c r="J15" i="4"/>
  <c r="K14" i="4"/>
  <c r="A19" i="4"/>
  <c r="B18" i="4"/>
  <c r="D18" i="4"/>
  <c r="E17" i="4"/>
  <c r="B19" i="2" l="1"/>
  <c r="A20" i="2"/>
  <c r="AF20" i="2"/>
  <c r="AE21" i="2"/>
  <c r="AI20" i="2"/>
  <c r="AH21" i="2"/>
  <c r="AC20" i="2"/>
  <c r="AB21" i="2"/>
  <c r="Z20" i="2"/>
  <c r="Y21" i="2"/>
  <c r="W20" i="2"/>
  <c r="V21" i="2"/>
  <c r="T20" i="2"/>
  <c r="S21" i="2"/>
  <c r="Q20" i="2"/>
  <c r="P21" i="2"/>
  <c r="N20" i="2"/>
  <c r="M21" i="2"/>
  <c r="K20" i="2"/>
  <c r="J21" i="2"/>
  <c r="E20" i="2"/>
  <c r="D21" i="2"/>
  <c r="H20" i="2"/>
  <c r="G21" i="2"/>
  <c r="D19" i="4"/>
  <c r="E18" i="4"/>
  <c r="A20" i="4"/>
  <c r="B19" i="4"/>
  <c r="J16" i="4"/>
  <c r="K15" i="4"/>
  <c r="P15" i="4"/>
  <c r="Q14" i="4"/>
  <c r="M15" i="4"/>
  <c r="N14" i="4"/>
  <c r="G17" i="4"/>
  <c r="H16" i="4"/>
  <c r="AI21" i="2" l="1"/>
  <c r="AH22" i="2"/>
  <c r="AF21" i="2"/>
  <c r="AE22" i="2"/>
  <c r="B20" i="2"/>
  <c r="A21" i="2"/>
  <c r="AC21" i="2"/>
  <c r="AB22" i="2"/>
  <c r="Z21" i="2"/>
  <c r="Y22" i="2"/>
  <c r="W21" i="2"/>
  <c r="V22" i="2"/>
  <c r="T21" i="2"/>
  <c r="S22" i="2"/>
  <c r="Q21" i="2"/>
  <c r="P22" i="2"/>
  <c r="N21" i="2"/>
  <c r="M22" i="2"/>
  <c r="K21" i="2"/>
  <c r="J22" i="2"/>
  <c r="E21" i="2"/>
  <c r="D22" i="2"/>
  <c r="H21" i="2"/>
  <c r="G22" i="2"/>
  <c r="G18" i="4"/>
  <c r="H17" i="4"/>
  <c r="M16" i="4"/>
  <c r="N15" i="4"/>
  <c r="P16" i="4"/>
  <c r="Q15" i="4"/>
  <c r="J17" i="4"/>
  <c r="K16" i="4"/>
  <c r="A21" i="4"/>
  <c r="B20" i="4"/>
  <c r="D20" i="4"/>
  <c r="E19" i="4"/>
  <c r="B21" i="2" l="1"/>
  <c r="A22" i="2"/>
  <c r="AF22" i="2"/>
  <c r="AE23" i="2"/>
  <c r="AI22" i="2"/>
  <c r="AH23" i="2"/>
  <c r="AC22" i="2"/>
  <c r="AB23" i="2"/>
  <c r="Z22" i="2"/>
  <c r="Y23" i="2"/>
  <c r="W22" i="2"/>
  <c r="V23" i="2"/>
  <c r="T22" i="2"/>
  <c r="S23" i="2"/>
  <c r="Q22" i="2"/>
  <c r="P23" i="2"/>
  <c r="N22" i="2"/>
  <c r="M23" i="2"/>
  <c r="K22" i="2"/>
  <c r="J23" i="2"/>
  <c r="E22" i="2"/>
  <c r="D23" i="2"/>
  <c r="H22" i="2"/>
  <c r="G23" i="2"/>
  <c r="D21" i="4"/>
  <c r="E20" i="4"/>
  <c r="A22" i="4"/>
  <c r="B21" i="4"/>
  <c r="J18" i="4"/>
  <c r="K17" i="4"/>
  <c r="P17" i="4"/>
  <c r="Q16" i="4"/>
  <c r="M17" i="4"/>
  <c r="N16" i="4"/>
  <c r="G19" i="4"/>
  <c r="H18" i="4"/>
  <c r="AI23" i="2" l="1"/>
  <c r="AH24" i="2"/>
  <c r="AF23" i="2"/>
  <c r="AE24" i="2"/>
  <c r="B22" i="2"/>
  <c r="A23" i="2"/>
  <c r="AC23" i="2"/>
  <c r="AB24" i="2"/>
  <c r="Z23" i="2"/>
  <c r="Y24" i="2"/>
  <c r="W23" i="2"/>
  <c r="V24" i="2"/>
  <c r="T23" i="2"/>
  <c r="S24" i="2"/>
  <c r="Q23" i="2"/>
  <c r="P24" i="2"/>
  <c r="N23" i="2"/>
  <c r="M24" i="2"/>
  <c r="K23" i="2"/>
  <c r="J24" i="2"/>
  <c r="E23" i="2"/>
  <c r="D24" i="2"/>
  <c r="H23" i="2"/>
  <c r="G24" i="2"/>
  <c r="G20" i="4"/>
  <c r="H19" i="4"/>
  <c r="M18" i="4"/>
  <c r="N17" i="4"/>
  <c r="P18" i="4"/>
  <c r="Q17" i="4"/>
  <c r="J19" i="4"/>
  <c r="K18" i="4"/>
  <c r="A23" i="4"/>
  <c r="B22" i="4"/>
  <c r="D22" i="4"/>
  <c r="E21" i="4"/>
  <c r="B23" i="2" l="1"/>
  <c r="A24" i="2"/>
  <c r="AF24" i="2"/>
  <c r="AE25" i="2"/>
  <c r="AI24" i="2"/>
  <c r="AH25" i="2"/>
  <c r="AC24" i="2"/>
  <c r="AB25" i="2"/>
  <c r="Z24" i="2"/>
  <c r="Y25" i="2"/>
  <c r="W24" i="2"/>
  <c r="V25" i="2"/>
  <c r="T24" i="2"/>
  <c r="S25" i="2"/>
  <c r="Q24" i="2"/>
  <c r="P25" i="2"/>
  <c r="N24" i="2"/>
  <c r="M25" i="2"/>
  <c r="K24" i="2"/>
  <c r="J25" i="2"/>
  <c r="E24" i="2"/>
  <c r="D25" i="2"/>
  <c r="H24" i="2"/>
  <c r="G25" i="2"/>
  <c r="D23" i="4"/>
  <c r="E22" i="4"/>
  <c r="A24" i="4"/>
  <c r="B23" i="4"/>
  <c r="J20" i="4"/>
  <c r="K19" i="4"/>
  <c r="P19" i="4"/>
  <c r="Q18" i="4"/>
  <c r="M19" i="4"/>
  <c r="N18" i="4"/>
  <c r="G21" i="4"/>
  <c r="H20" i="4"/>
  <c r="AI25" i="2" l="1"/>
  <c r="AH26" i="2"/>
  <c r="AF25" i="2"/>
  <c r="AE26" i="2"/>
  <c r="B24" i="2"/>
  <c r="A25" i="2"/>
  <c r="AC25" i="2"/>
  <c r="AB26" i="2"/>
  <c r="Z25" i="2"/>
  <c r="Y26" i="2"/>
  <c r="W25" i="2"/>
  <c r="V26" i="2"/>
  <c r="T25" i="2"/>
  <c r="S26" i="2"/>
  <c r="Q25" i="2"/>
  <c r="P26" i="2"/>
  <c r="N25" i="2"/>
  <c r="M26" i="2"/>
  <c r="K25" i="2"/>
  <c r="J26" i="2"/>
  <c r="E25" i="2"/>
  <c r="D26" i="2"/>
  <c r="H25" i="2"/>
  <c r="G26" i="2"/>
  <c r="G22" i="4"/>
  <c r="H21" i="4"/>
  <c r="M20" i="4"/>
  <c r="N19" i="4"/>
  <c r="P20" i="4"/>
  <c r="Q19" i="4"/>
  <c r="J21" i="4"/>
  <c r="K20" i="4"/>
  <c r="A25" i="4"/>
  <c r="B24" i="4"/>
  <c r="D24" i="4"/>
  <c r="E23" i="4"/>
  <c r="B25" i="2" l="1"/>
  <c r="A26" i="2"/>
  <c r="AF26" i="2"/>
  <c r="AE27" i="2"/>
  <c r="AI26" i="2"/>
  <c r="AH27" i="2"/>
  <c r="AC26" i="2"/>
  <c r="AB27" i="2"/>
  <c r="Z26" i="2"/>
  <c r="Y27" i="2"/>
  <c r="W26" i="2"/>
  <c r="V27" i="2"/>
  <c r="T26" i="2"/>
  <c r="S27" i="2"/>
  <c r="Q26" i="2"/>
  <c r="P27" i="2"/>
  <c r="N26" i="2"/>
  <c r="M27" i="2"/>
  <c r="K26" i="2"/>
  <c r="J27" i="2"/>
  <c r="E26" i="2"/>
  <c r="D27" i="2"/>
  <c r="H26" i="2"/>
  <c r="G27" i="2"/>
  <c r="D25" i="4"/>
  <c r="E24" i="4"/>
  <c r="A26" i="4"/>
  <c r="B25" i="4"/>
  <c r="J22" i="4"/>
  <c r="K21" i="4"/>
  <c r="P21" i="4"/>
  <c r="Q20" i="4"/>
  <c r="M21" i="4"/>
  <c r="N20" i="4"/>
  <c r="G23" i="4"/>
  <c r="H22" i="4"/>
  <c r="AI27" i="2" l="1"/>
  <c r="AH28" i="2"/>
  <c r="AF27" i="2"/>
  <c r="AE28" i="2"/>
  <c r="B26" i="2"/>
  <c r="A27" i="2"/>
  <c r="AC27" i="2"/>
  <c r="AB28" i="2"/>
  <c r="Z27" i="2"/>
  <c r="Y28" i="2"/>
  <c r="W27" i="2"/>
  <c r="V28" i="2"/>
  <c r="T27" i="2"/>
  <c r="S28" i="2"/>
  <c r="Q27" i="2"/>
  <c r="P28" i="2"/>
  <c r="N27" i="2"/>
  <c r="M28" i="2"/>
  <c r="K27" i="2"/>
  <c r="J28" i="2"/>
  <c r="E27" i="2"/>
  <c r="D28" i="2"/>
  <c r="H27" i="2"/>
  <c r="G28" i="2"/>
  <c r="G24" i="4"/>
  <c r="H23" i="4"/>
  <c r="M22" i="4"/>
  <c r="N21" i="4"/>
  <c r="P22" i="4"/>
  <c r="Q21" i="4"/>
  <c r="J23" i="4"/>
  <c r="K22" i="4"/>
  <c r="A27" i="4"/>
  <c r="B26" i="4"/>
  <c r="D26" i="4"/>
  <c r="E25" i="4"/>
  <c r="B27" i="2" l="1"/>
  <c r="A28" i="2"/>
  <c r="AF28" i="2"/>
  <c r="AE29" i="2"/>
  <c r="AI28" i="2"/>
  <c r="AH29" i="2"/>
  <c r="AC28" i="2"/>
  <c r="AB29" i="2"/>
  <c r="Z28" i="2"/>
  <c r="Y29" i="2"/>
  <c r="W28" i="2"/>
  <c r="V29" i="2"/>
  <c r="T28" i="2"/>
  <c r="S29" i="2"/>
  <c r="Q28" i="2"/>
  <c r="P29" i="2"/>
  <c r="N28" i="2"/>
  <c r="M29" i="2"/>
  <c r="K28" i="2"/>
  <c r="J29" i="2"/>
  <c r="E28" i="2"/>
  <c r="D29" i="2"/>
  <c r="H28" i="2"/>
  <c r="G29" i="2"/>
  <c r="D27" i="4"/>
  <c r="E26" i="4"/>
  <c r="A28" i="4"/>
  <c r="B27" i="4"/>
  <c r="J24" i="4"/>
  <c r="K23" i="4"/>
  <c r="P23" i="4"/>
  <c r="Q22" i="4"/>
  <c r="M23" i="4"/>
  <c r="N22" i="4"/>
  <c r="G25" i="4"/>
  <c r="H24" i="4"/>
  <c r="AI29" i="2" l="1"/>
  <c r="AH30" i="2"/>
  <c r="AF29" i="2"/>
  <c r="AE30" i="2"/>
  <c r="B28" i="2"/>
  <c r="A29" i="2"/>
  <c r="AC29" i="2"/>
  <c r="AB30" i="2"/>
  <c r="Z29" i="2"/>
  <c r="Y30" i="2"/>
  <c r="W29" i="2"/>
  <c r="V30" i="2"/>
  <c r="T29" i="2"/>
  <c r="S30" i="2"/>
  <c r="Q29" i="2"/>
  <c r="P30" i="2"/>
  <c r="N29" i="2"/>
  <c r="M30" i="2"/>
  <c r="K29" i="2"/>
  <c r="J30" i="2"/>
  <c r="E29" i="2"/>
  <c r="D30" i="2"/>
  <c r="H29" i="2"/>
  <c r="G30" i="2"/>
  <c r="G26" i="4"/>
  <c r="H25" i="4"/>
  <c r="M24" i="4"/>
  <c r="N23" i="4"/>
  <c r="P24" i="4"/>
  <c r="Q23" i="4"/>
  <c r="J25" i="4"/>
  <c r="K24" i="4"/>
  <c r="A29" i="4"/>
  <c r="B28" i="4"/>
  <c r="D28" i="4"/>
  <c r="E27" i="4"/>
  <c r="B29" i="2" l="1"/>
  <c r="A30" i="2"/>
  <c r="AF30" i="2"/>
  <c r="AE31" i="2"/>
  <c r="AI30" i="2"/>
  <c r="AH31" i="2"/>
  <c r="AC30" i="2"/>
  <c r="AB31" i="2"/>
  <c r="Z30" i="2"/>
  <c r="Y31" i="2"/>
  <c r="W30" i="2"/>
  <c r="V31" i="2"/>
  <c r="T30" i="2"/>
  <c r="S31" i="2"/>
  <c r="Q30" i="2"/>
  <c r="P31" i="2"/>
  <c r="N30" i="2"/>
  <c r="M31" i="2"/>
  <c r="K30" i="2"/>
  <c r="J31" i="2"/>
  <c r="E30" i="2"/>
  <c r="D31" i="2"/>
  <c r="H30" i="2"/>
  <c r="G31" i="2"/>
  <c r="D29" i="4"/>
  <c r="E28" i="4"/>
  <c r="A30" i="4"/>
  <c r="B29" i="4"/>
  <c r="J26" i="4"/>
  <c r="K25" i="4"/>
  <c r="P25" i="4"/>
  <c r="Q24" i="4"/>
  <c r="M25" i="4"/>
  <c r="N24" i="4"/>
  <c r="G27" i="4"/>
  <c r="H26" i="4"/>
  <c r="AI31" i="2" l="1"/>
  <c r="AH32" i="2"/>
  <c r="AF31" i="2"/>
  <c r="AE32" i="2"/>
  <c r="B30" i="2"/>
  <c r="A31" i="2"/>
  <c r="AC31" i="2"/>
  <c r="AB32" i="2"/>
  <c r="Z31" i="2"/>
  <c r="Y32" i="2"/>
  <c r="W31" i="2"/>
  <c r="V32" i="2"/>
  <c r="T31" i="2"/>
  <c r="S32" i="2"/>
  <c r="Q31" i="2"/>
  <c r="P32" i="2"/>
  <c r="N31" i="2"/>
  <c r="M32" i="2"/>
  <c r="K31" i="2"/>
  <c r="J32" i="2"/>
  <c r="E31" i="2"/>
  <c r="D32" i="2"/>
  <c r="H31" i="2"/>
  <c r="G32" i="2"/>
  <c r="G28" i="4"/>
  <c r="H27" i="4"/>
  <c r="M26" i="4"/>
  <c r="N25" i="4"/>
  <c r="P26" i="4"/>
  <c r="Q25" i="4"/>
  <c r="J27" i="4"/>
  <c r="K26" i="4"/>
  <c r="A31" i="4"/>
  <c r="B30" i="4"/>
  <c r="D30" i="4"/>
  <c r="E29" i="4"/>
  <c r="B31" i="2" l="1"/>
  <c r="A32" i="2"/>
  <c r="AF32" i="2"/>
  <c r="AE33" i="2"/>
  <c r="AI32" i="2"/>
  <c r="AH33" i="2"/>
  <c r="AC32" i="2"/>
  <c r="AB33" i="2"/>
  <c r="Z32" i="2"/>
  <c r="Y33" i="2"/>
  <c r="W32" i="2"/>
  <c r="V33" i="2"/>
  <c r="T32" i="2"/>
  <c r="S33" i="2"/>
  <c r="Q32" i="2"/>
  <c r="P33" i="2"/>
  <c r="N32" i="2"/>
  <c r="M33" i="2"/>
  <c r="K32" i="2"/>
  <c r="J33" i="2"/>
  <c r="E32" i="2"/>
  <c r="D33" i="2"/>
  <c r="H32" i="2"/>
  <c r="G33" i="2"/>
  <c r="D31" i="4"/>
  <c r="E30" i="4"/>
  <c r="A32" i="4"/>
  <c r="B31" i="4"/>
  <c r="J28" i="4"/>
  <c r="K27" i="4"/>
  <c r="P27" i="4"/>
  <c r="Q26" i="4"/>
  <c r="M27" i="4"/>
  <c r="N26" i="4"/>
  <c r="G29" i="4"/>
  <c r="H28" i="4"/>
  <c r="AI33" i="2" l="1"/>
  <c r="AH34" i="2"/>
  <c r="AF33" i="2"/>
  <c r="AE34" i="2"/>
  <c r="B32" i="2"/>
  <c r="A33" i="2"/>
  <c r="AC33" i="2"/>
  <c r="AB34" i="2"/>
  <c r="Z33" i="2"/>
  <c r="Y34" i="2"/>
  <c r="W33" i="2"/>
  <c r="V34" i="2"/>
  <c r="T33" i="2"/>
  <c r="S34" i="2"/>
  <c r="Q33" i="2"/>
  <c r="P34" i="2"/>
  <c r="N33" i="2"/>
  <c r="M34" i="2"/>
  <c r="K33" i="2"/>
  <c r="J34" i="2"/>
  <c r="E33" i="2"/>
  <c r="D34" i="2"/>
  <c r="E34" i="2" s="1"/>
  <c r="H33" i="2"/>
  <c r="G34" i="2"/>
  <c r="G30" i="4"/>
  <c r="H29" i="4"/>
  <c r="M28" i="4"/>
  <c r="N27" i="4"/>
  <c r="P28" i="4"/>
  <c r="Q27" i="4"/>
  <c r="J29" i="4"/>
  <c r="K28" i="4"/>
  <c r="A33" i="4"/>
  <c r="B32" i="4"/>
  <c r="D32" i="4"/>
  <c r="E31" i="4"/>
  <c r="B33" i="2" l="1"/>
  <c r="A34" i="2"/>
  <c r="AF34" i="2"/>
  <c r="AE35" i="2"/>
  <c r="AI34" i="2"/>
  <c r="AH35" i="2"/>
  <c r="AC34" i="2"/>
  <c r="AB35" i="2"/>
  <c r="Z34" i="2"/>
  <c r="Y35" i="2"/>
  <c r="W34" i="2"/>
  <c r="V35" i="2"/>
  <c r="T34" i="2"/>
  <c r="S35" i="2"/>
  <c r="Q34" i="2"/>
  <c r="P35" i="2"/>
  <c r="N34" i="2"/>
  <c r="M35" i="2"/>
  <c r="K34" i="2"/>
  <c r="J35" i="2"/>
  <c r="H34" i="2"/>
  <c r="G35" i="2"/>
  <c r="D33" i="4"/>
  <c r="E32" i="4"/>
  <c r="A34" i="4"/>
  <c r="B34" i="4" s="1"/>
  <c r="B33" i="4"/>
  <c r="J30" i="4"/>
  <c r="K29" i="4"/>
  <c r="P29" i="4"/>
  <c r="Q28" i="4"/>
  <c r="M29" i="4"/>
  <c r="N28" i="4"/>
  <c r="G31" i="4"/>
  <c r="H30" i="4"/>
  <c r="AI35" i="2" l="1"/>
  <c r="AH36" i="2"/>
  <c r="AF35" i="2"/>
  <c r="AE36" i="2"/>
  <c r="B34" i="2"/>
  <c r="A35" i="2"/>
  <c r="AC35" i="2"/>
  <c r="AB36" i="2"/>
  <c r="Z35" i="2"/>
  <c r="Y36" i="2"/>
  <c r="W35" i="2"/>
  <c r="V36" i="2"/>
  <c r="T35" i="2"/>
  <c r="S36" i="2"/>
  <c r="Q35" i="2"/>
  <c r="P36" i="2"/>
  <c r="N35" i="2"/>
  <c r="M36" i="2"/>
  <c r="K35" i="2"/>
  <c r="J36" i="2"/>
  <c r="H35" i="2"/>
  <c r="G36" i="2"/>
  <c r="G32" i="4"/>
  <c r="H31" i="4"/>
  <c r="M30" i="4"/>
  <c r="N29" i="4"/>
  <c r="P30" i="4"/>
  <c r="Q29" i="4"/>
  <c r="J31" i="4"/>
  <c r="K30" i="4"/>
  <c r="D34" i="4"/>
  <c r="E34" i="4" s="1"/>
  <c r="E33" i="4"/>
  <c r="B35" i="2" l="1"/>
  <c r="A36" i="2"/>
  <c r="AF36" i="2"/>
  <c r="AE37" i="2"/>
  <c r="AI36" i="2"/>
  <c r="AH37" i="2"/>
  <c r="AC36" i="2"/>
  <c r="AB37" i="2"/>
  <c r="Z36" i="2"/>
  <c r="Y37" i="2"/>
  <c r="W36" i="2"/>
  <c r="V37" i="2"/>
  <c r="T36" i="2"/>
  <c r="S37" i="2"/>
  <c r="Q36" i="2"/>
  <c r="P37" i="2"/>
  <c r="N36" i="2"/>
  <c r="M37" i="2"/>
  <c r="K36" i="2"/>
  <c r="J37" i="2"/>
  <c r="H36" i="2"/>
  <c r="G37" i="2"/>
  <c r="J32" i="4"/>
  <c r="K31" i="4"/>
  <c r="P31" i="4"/>
  <c r="Q30" i="4"/>
  <c r="M31" i="4"/>
  <c r="N30" i="4"/>
  <c r="G33" i="4"/>
  <c r="H32" i="4"/>
  <c r="AI37" i="2" l="1"/>
  <c r="AH38" i="2"/>
  <c r="AF37" i="2"/>
  <c r="AE38" i="2"/>
  <c r="A37" i="2"/>
  <c r="B36" i="2"/>
  <c r="AC37" i="2"/>
  <c r="AB38" i="2"/>
  <c r="Z37" i="2"/>
  <c r="Y38" i="2"/>
  <c r="W37" i="2"/>
  <c r="V38" i="2"/>
  <c r="T37" i="2"/>
  <c r="S38" i="2"/>
  <c r="Q37" i="2"/>
  <c r="P38" i="2"/>
  <c r="N37" i="2"/>
  <c r="M38" i="2"/>
  <c r="K37" i="2"/>
  <c r="J38" i="2"/>
  <c r="H37" i="2"/>
  <c r="G38" i="2"/>
  <c r="G34" i="4"/>
  <c r="H34" i="4" s="1"/>
  <c r="H33" i="4"/>
  <c r="M32" i="4"/>
  <c r="N31" i="4"/>
  <c r="P32" i="4"/>
  <c r="Q31" i="4"/>
  <c r="J33" i="4"/>
  <c r="K32" i="4"/>
  <c r="A38" i="2" l="1"/>
  <c r="B37" i="2"/>
  <c r="AF38" i="2"/>
  <c r="AE39" i="2"/>
  <c r="AF39" i="2" s="1"/>
  <c r="AI38" i="2"/>
  <c r="AH39" i="2"/>
  <c r="AI39" i="2" s="1"/>
  <c r="AC38" i="2"/>
  <c r="AB39" i="2"/>
  <c r="AC39" i="2" s="1"/>
  <c r="Z38" i="2"/>
  <c r="Y39" i="2"/>
  <c r="Z39" i="2" s="1"/>
  <c r="W38" i="2"/>
  <c r="V39" i="2"/>
  <c r="W39" i="2" s="1"/>
  <c r="T38" i="2"/>
  <c r="S39" i="2"/>
  <c r="T39" i="2" s="1"/>
  <c r="Q38" i="2"/>
  <c r="P39" i="2"/>
  <c r="Q39" i="2" s="1"/>
  <c r="N38" i="2"/>
  <c r="M39" i="2"/>
  <c r="N39" i="2" s="1"/>
  <c r="K38" i="2"/>
  <c r="J39" i="2"/>
  <c r="K39" i="2" s="1"/>
  <c r="H38" i="2"/>
  <c r="G39" i="2"/>
  <c r="H39" i="2" s="1"/>
  <c r="J34" i="4"/>
  <c r="K34" i="4" s="1"/>
  <c r="K33" i="4"/>
  <c r="P33" i="4"/>
  <c r="Q32" i="4"/>
  <c r="M33" i="4"/>
  <c r="N32" i="4"/>
  <c r="A39" i="2" l="1"/>
  <c r="B39" i="2" s="1"/>
  <c r="B38" i="2"/>
  <c r="M34" i="4"/>
  <c r="N34" i="4" s="1"/>
  <c r="N33" i="4"/>
  <c r="P34" i="4"/>
  <c r="Q34" i="4" s="1"/>
  <c r="Q33" i="4"/>
  <c r="B4" i="1" l="1"/>
  <c r="D5" i="1" l="1"/>
  <c r="E4" i="1"/>
  <c r="A5" i="1"/>
  <c r="G4" i="1"/>
  <c r="J4" i="1" l="1"/>
  <c r="B5" i="1"/>
  <c r="A6" i="1"/>
  <c r="E5" i="1"/>
  <c r="D6" i="1"/>
  <c r="E6" i="1" l="1"/>
  <c r="D7" i="1"/>
  <c r="B6" i="1"/>
  <c r="A7" i="1"/>
  <c r="M4" i="1"/>
  <c r="G5" i="1"/>
  <c r="H4" i="1"/>
  <c r="H5" i="1" l="1"/>
  <c r="G6" i="1"/>
  <c r="P4" i="1"/>
  <c r="J5" i="1"/>
  <c r="K4" i="1"/>
  <c r="B7" i="1"/>
  <c r="A8" i="1"/>
  <c r="E7" i="1"/>
  <c r="D8" i="1"/>
  <c r="E8" i="1" l="1"/>
  <c r="D9" i="1"/>
  <c r="B8" i="1"/>
  <c r="A9" i="1"/>
  <c r="K5" i="1"/>
  <c r="J6" i="1"/>
  <c r="P5" i="1"/>
  <c r="Q4" i="1"/>
  <c r="M5" i="1"/>
  <c r="N4" i="1"/>
  <c r="H6" i="1"/>
  <c r="G7" i="1"/>
  <c r="H7" i="1" l="1"/>
  <c r="G8" i="1"/>
  <c r="N5" i="1"/>
  <c r="M6" i="1"/>
  <c r="Q5" i="1"/>
  <c r="P6" i="1"/>
  <c r="K6" i="1"/>
  <c r="J7" i="1"/>
  <c r="B9" i="1"/>
  <c r="A10" i="1"/>
  <c r="E9" i="1"/>
  <c r="D10" i="1"/>
  <c r="E10" i="1" l="1"/>
  <c r="D11" i="1"/>
  <c r="B10" i="1"/>
  <c r="A11" i="1"/>
  <c r="K7" i="1"/>
  <c r="J8" i="1"/>
  <c r="Q6" i="1"/>
  <c r="P7" i="1"/>
  <c r="N6" i="1"/>
  <c r="M7" i="1"/>
  <c r="H8" i="1"/>
  <c r="G9" i="1"/>
  <c r="H9" i="1" l="1"/>
  <c r="G10" i="1"/>
  <c r="N7" i="1"/>
  <c r="M8" i="1"/>
  <c r="Q7" i="1"/>
  <c r="P8" i="1"/>
  <c r="K8" i="1"/>
  <c r="J9" i="1"/>
  <c r="B11" i="1"/>
  <c r="A12" i="1"/>
  <c r="E11" i="1"/>
  <c r="D12" i="1"/>
  <c r="E12" i="1" l="1"/>
  <c r="D13" i="1"/>
  <c r="B12" i="1"/>
  <c r="A13" i="1"/>
  <c r="K9" i="1"/>
  <c r="J10" i="1"/>
  <c r="Q8" i="1"/>
  <c r="P9" i="1"/>
  <c r="N8" i="1"/>
  <c r="M9" i="1"/>
  <c r="H10" i="1"/>
  <c r="G11" i="1"/>
  <c r="H11" i="1" l="1"/>
  <c r="G12" i="1"/>
  <c r="N9" i="1"/>
  <c r="M10" i="1"/>
  <c r="Q9" i="1"/>
  <c r="P10" i="1"/>
  <c r="K10" i="1"/>
  <c r="J11" i="1"/>
  <c r="B13" i="1"/>
  <c r="A14" i="1"/>
  <c r="E13" i="1"/>
  <c r="D14" i="1"/>
  <c r="E14" i="1" l="1"/>
  <c r="D15" i="1"/>
  <c r="B14" i="1"/>
  <c r="A15" i="1"/>
  <c r="K11" i="1"/>
  <c r="J12" i="1"/>
  <c r="Q10" i="1"/>
  <c r="P11" i="1"/>
  <c r="N10" i="1"/>
  <c r="M11" i="1"/>
  <c r="H12" i="1"/>
  <c r="G13" i="1"/>
  <c r="H13" i="1" l="1"/>
  <c r="G14" i="1"/>
  <c r="N11" i="1"/>
  <c r="M12" i="1"/>
  <c r="Q11" i="1"/>
  <c r="P12" i="1"/>
  <c r="K12" i="1"/>
  <c r="J13" i="1"/>
  <c r="B15" i="1"/>
  <c r="A16" i="1"/>
  <c r="E15" i="1"/>
  <c r="D16" i="1"/>
  <c r="E16" i="1" l="1"/>
  <c r="D17" i="1"/>
  <c r="B16" i="1"/>
  <c r="A17" i="1"/>
  <c r="K13" i="1"/>
  <c r="J14" i="1"/>
  <c r="Q12" i="1"/>
  <c r="P13" i="1"/>
  <c r="N12" i="1"/>
  <c r="M13" i="1"/>
  <c r="H14" i="1"/>
  <c r="G15" i="1"/>
  <c r="H15" i="1" l="1"/>
  <c r="G16" i="1"/>
  <c r="N13" i="1"/>
  <c r="M14" i="1"/>
  <c r="Q13" i="1"/>
  <c r="P14" i="1"/>
  <c r="K14" i="1"/>
  <c r="J15" i="1"/>
  <c r="B17" i="1"/>
  <c r="A18" i="1"/>
  <c r="E17" i="1"/>
  <c r="D18" i="1"/>
  <c r="E18" i="1" l="1"/>
  <c r="D19" i="1"/>
  <c r="B18" i="1"/>
  <c r="A19" i="1"/>
  <c r="K15" i="1"/>
  <c r="J16" i="1"/>
  <c r="Q14" i="1"/>
  <c r="P15" i="1"/>
  <c r="N14" i="1"/>
  <c r="M15" i="1"/>
  <c r="H16" i="1"/>
  <c r="G17" i="1"/>
  <c r="H17" i="1" l="1"/>
  <c r="G18" i="1"/>
  <c r="N15" i="1"/>
  <c r="M16" i="1"/>
  <c r="Q15" i="1"/>
  <c r="P16" i="1"/>
  <c r="K16" i="1"/>
  <c r="J17" i="1"/>
  <c r="B19" i="1"/>
  <c r="A20" i="1"/>
  <c r="E19" i="1"/>
  <c r="D20" i="1"/>
  <c r="E20" i="1" l="1"/>
  <c r="D21" i="1"/>
  <c r="B20" i="1"/>
  <c r="A21" i="1"/>
  <c r="K17" i="1"/>
  <c r="J18" i="1"/>
  <c r="Q16" i="1"/>
  <c r="P17" i="1"/>
  <c r="N16" i="1"/>
  <c r="M17" i="1"/>
  <c r="H18" i="1"/>
  <c r="G19" i="1"/>
  <c r="H19" i="1" l="1"/>
  <c r="G20" i="1"/>
  <c r="N17" i="1"/>
  <c r="M18" i="1"/>
  <c r="Q17" i="1"/>
  <c r="P18" i="1"/>
  <c r="K18" i="1"/>
  <c r="J19" i="1"/>
  <c r="B21" i="1"/>
  <c r="A22" i="1"/>
  <c r="E21" i="1"/>
  <c r="D22" i="1"/>
  <c r="E22" i="1" l="1"/>
  <c r="D23" i="1"/>
  <c r="B22" i="1"/>
  <c r="A23" i="1"/>
  <c r="K19" i="1"/>
  <c r="J20" i="1"/>
  <c r="Q18" i="1"/>
  <c r="P19" i="1"/>
  <c r="N18" i="1"/>
  <c r="M19" i="1"/>
  <c r="H20" i="1"/>
  <c r="G21" i="1"/>
  <c r="H21" i="1" l="1"/>
  <c r="G22" i="1"/>
  <c r="N19" i="1"/>
  <c r="M20" i="1"/>
  <c r="Q19" i="1"/>
  <c r="P20" i="1"/>
  <c r="K20" i="1"/>
  <c r="J21" i="1"/>
  <c r="B23" i="1"/>
  <c r="A24" i="1"/>
  <c r="E23" i="1"/>
  <c r="D24" i="1"/>
  <c r="E24" i="1" l="1"/>
  <c r="D25" i="1"/>
  <c r="B24" i="1"/>
  <c r="A25" i="1"/>
  <c r="K21" i="1"/>
  <c r="J22" i="1"/>
  <c r="Q20" i="1"/>
  <c r="P21" i="1"/>
  <c r="N20" i="1"/>
  <c r="M21" i="1"/>
  <c r="H22" i="1"/>
  <c r="G23" i="1"/>
  <c r="H23" i="1" l="1"/>
  <c r="G24" i="1"/>
  <c r="N21" i="1"/>
  <c r="M22" i="1"/>
  <c r="Q21" i="1"/>
  <c r="P22" i="1"/>
  <c r="K22" i="1"/>
  <c r="J23" i="1"/>
  <c r="B25" i="1"/>
  <c r="A26" i="1"/>
  <c r="E25" i="1"/>
  <c r="D26" i="1"/>
  <c r="E26" i="1" l="1"/>
  <c r="D27" i="1"/>
  <c r="B26" i="1"/>
  <c r="A27" i="1"/>
  <c r="K23" i="1"/>
  <c r="J24" i="1"/>
  <c r="Q22" i="1"/>
  <c r="P23" i="1"/>
  <c r="N22" i="1"/>
  <c r="M23" i="1"/>
  <c r="H24" i="1"/>
  <c r="G25" i="1"/>
  <c r="H25" i="1" l="1"/>
  <c r="G26" i="1"/>
  <c r="N23" i="1"/>
  <c r="M24" i="1"/>
  <c r="Q23" i="1"/>
  <c r="P24" i="1"/>
  <c r="K24" i="1"/>
  <c r="J25" i="1"/>
  <c r="B27" i="1"/>
  <c r="A28" i="1"/>
  <c r="E27" i="1"/>
  <c r="D28" i="1"/>
  <c r="E28" i="1" l="1"/>
  <c r="D29" i="1"/>
  <c r="B28" i="1"/>
  <c r="A29" i="1"/>
  <c r="K25" i="1"/>
  <c r="J26" i="1"/>
  <c r="Q24" i="1"/>
  <c r="P25" i="1"/>
  <c r="N24" i="1"/>
  <c r="M25" i="1"/>
  <c r="H26" i="1"/>
  <c r="G27" i="1"/>
  <c r="H27" i="1" l="1"/>
  <c r="G28" i="1"/>
  <c r="N25" i="1"/>
  <c r="M26" i="1"/>
  <c r="Q25" i="1"/>
  <c r="P26" i="1"/>
  <c r="K26" i="1"/>
  <c r="J27" i="1"/>
  <c r="B29" i="1"/>
  <c r="A30" i="1"/>
  <c r="E29" i="1"/>
  <c r="D30" i="1"/>
  <c r="E30" i="1" l="1"/>
  <c r="D31" i="1"/>
  <c r="B30" i="1"/>
  <c r="A31" i="1"/>
  <c r="K27" i="1"/>
  <c r="J28" i="1"/>
  <c r="Q26" i="1"/>
  <c r="P27" i="1"/>
  <c r="N26" i="1"/>
  <c r="M27" i="1"/>
  <c r="H28" i="1"/>
  <c r="G29" i="1"/>
  <c r="H29" i="1" l="1"/>
  <c r="G30" i="1"/>
  <c r="N27" i="1"/>
  <c r="M28" i="1"/>
  <c r="Q27" i="1"/>
  <c r="P28" i="1"/>
  <c r="K28" i="1"/>
  <c r="J29" i="1"/>
  <c r="B31" i="1"/>
  <c r="A32" i="1"/>
  <c r="E31" i="1"/>
  <c r="D32" i="1"/>
  <c r="E32" i="1" l="1"/>
  <c r="D33" i="1"/>
  <c r="B32" i="1"/>
  <c r="A33" i="1"/>
  <c r="K29" i="1"/>
  <c r="J30" i="1"/>
  <c r="Q28" i="1"/>
  <c r="P29" i="1"/>
  <c r="N28" i="1"/>
  <c r="M29" i="1"/>
  <c r="H30" i="1"/>
  <c r="G31" i="1"/>
  <c r="H31" i="1" l="1"/>
  <c r="G32" i="1"/>
  <c r="N29" i="1"/>
  <c r="M30" i="1"/>
  <c r="Q29" i="1"/>
  <c r="P30" i="1"/>
  <c r="K30" i="1"/>
  <c r="J31" i="1"/>
  <c r="B33" i="1"/>
  <c r="A34" i="1"/>
  <c r="B34" i="1" s="1"/>
  <c r="E33" i="1"/>
  <c r="D34" i="1"/>
  <c r="E34" i="1" s="1"/>
  <c r="K31" i="1" l="1"/>
  <c r="J32" i="1"/>
  <c r="Q30" i="1"/>
  <c r="P31" i="1"/>
  <c r="N30" i="1"/>
  <c r="M31" i="1"/>
  <c r="H32" i="1"/>
  <c r="G33" i="1"/>
  <c r="H33" i="1" l="1"/>
  <c r="G34" i="1"/>
  <c r="H34" i="1" s="1"/>
  <c r="N31" i="1"/>
  <c r="M32" i="1"/>
  <c r="Q31" i="1"/>
  <c r="P32" i="1"/>
  <c r="K32" i="1"/>
  <c r="J33" i="1"/>
  <c r="K33" i="1" l="1"/>
  <c r="J34" i="1"/>
  <c r="K34" i="1" s="1"/>
  <c r="Q32" i="1"/>
  <c r="P33" i="1"/>
  <c r="N32" i="1"/>
  <c r="M33" i="1"/>
  <c r="N33" i="1" l="1"/>
  <c r="M34" i="1"/>
  <c r="N34" i="1" s="1"/>
  <c r="Q33" i="1"/>
  <c r="P34" i="1"/>
  <c r="Q34" i="1" s="1"/>
</calcChain>
</file>

<file path=xl/sharedStrings.xml><?xml version="1.0" encoding="utf-8"?>
<sst xmlns="http://schemas.openxmlformats.org/spreadsheetml/2006/main" count="47" uniqueCount="14">
  <si>
    <t>日</t>
    <rPh sb="0" eb="1">
      <t>ヒ</t>
    </rPh>
    <phoneticPr fontId="1"/>
  </si>
  <si>
    <t>曜日</t>
    <rPh sb="0" eb="2">
      <t>ヨウビ</t>
    </rPh>
    <phoneticPr fontId="1"/>
  </si>
  <si>
    <t>行　　　　　事</t>
    <rPh sb="0" eb="1">
      <t>ギョウ</t>
    </rPh>
    <rPh sb="6" eb="7">
      <t>コト</t>
    </rPh>
    <phoneticPr fontId="1"/>
  </si>
  <si>
    <t>祝日</t>
    <rPh sb="0" eb="2">
      <t>シュクジツ</t>
    </rPh>
    <phoneticPr fontId="1"/>
  </si>
  <si>
    <t>セルA1に西暦の下2桁を入力すれば年度が替わります。（当然1月から3月までは翌年の月です。）</t>
    <rPh sb="5" eb="7">
      <t>セイレキ</t>
    </rPh>
    <rPh sb="8" eb="9">
      <t>シモ</t>
    </rPh>
    <rPh sb="10" eb="11">
      <t>ケタ</t>
    </rPh>
    <rPh sb="12" eb="14">
      <t>ニュウリョク</t>
    </rPh>
    <rPh sb="17" eb="19">
      <t>ネンド</t>
    </rPh>
    <rPh sb="20" eb="21">
      <t>カ</t>
    </rPh>
    <rPh sb="27" eb="29">
      <t>トウゼン</t>
    </rPh>
    <rPh sb="30" eb="31">
      <t>ガツ</t>
    </rPh>
    <rPh sb="34" eb="35">
      <t>ガツ</t>
    </rPh>
    <rPh sb="38" eb="40">
      <t>ヨクトシ</t>
    </rPh>
    <rPh sb="41" eb="42">
      <t>ツキ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</si>
  <si>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</si>
  <si>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</si>
  <si>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</si>
  <si>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</si>
  <si>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</si>
  <si>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</si>
  <si>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ヒ</t>
    </rPh>
    <phoneticPr fontId="15"/>
  </si>
  <si>
    <t>曜日</t>
    <rPh sb="0" eb="2">
      <t>ヨウビ</t>
    </rPh>
    <phoneticPr fontId="15"/>
  </si>
  <si>
    <t>行　　　　　事</t>
    <rPh sb="0" eb="1">
      <t>ギョウ</t>
    </rPh>
    <rPh sb="6" eb="7">
      <t>コト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</si>
</sst>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&quot;’&quot;##&quot;　年　度　行　事　予　定　表&quot;"/>
    <numFmt numFmtId="177" formatCode="##&quot;  月&quot;"/>
    <numFmt numFmtId="178" formatCode="d"/>
    <numFmt numFmtId="179" formatCode="aaa"/>
    <numFmt numFmtId="180" formatCode="&quot;平成&quot;##&quot;年度　行事予定表&quot;"/>
    <numFmt numFmtId="181" formatCode="##&quot;    月&quot;"/>
    <numFmt numFmtId="182" formatCode="[$-411]ge\.m\.d;@"/>
    <numFmt numFmtId="183" formatCode="####&quot;年&quot;"/>
    <numFmt numFmtId="184" formatCode="##&quot;月　行事予定カレンダー&quot;"/>
    <numFmt numFmtId="185" formatCode="##&quot;月　行事予定表&quot;"/>
  </numFmts>
  <fonts count="1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8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4"/>
      <color theme="1"/>
      <name val="AR PＰＯＰ４B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theme="1"/>
      <name val="ＭＳ 明朝"/>
      <family val="2"/>
      <charset val="128"/>
    </font>
    <font>
      <sz val="11"/>
      <color theme="0"/>
      <name val="ＭＳ 明朝"/>
      <family val="2"/>
      <charset val="128"/>
    </font>
    <font>
      <sz val="14"/>
      <color theme="1"/>
      <name val="ＭＳ 明朝"/>
      <family val="2"/>
      <charset val="128"/>
    </font>
    <font>
      <sz val="6"/>
      <name val="ＭＳ 明朝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91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56" fontId="4" fillId="0" borderId="0" xfId="0" applyNumberFormat="1" applyFont="1" applyProtection="1">
      <alignment vertical="center"/>
      <protection locked="0"/>
    </xf>
    <xf numFmtId="0" fontId="4" fillId="0" borderId="18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14" xfId="0" applyFont="1" applyBorder="1" applyProtection="1">
      <alignment vertical="center"/>
      <protection locked="0"/>
    </xf>
    <xf numFmtId="14" fontId="4" fillId="0" borderId="6" xfId="0" applyNumberFormat="1" applyFont="1" applyBorder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14" fontId="4" fillId="0" borderId="0" xfId="0" applyNumberFormat="1" applyFont="1" applyProtection="1">
      <alignment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15" xfId="0" applyFont="1" applyBorder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4" fillId="0" borderId="16" xfId="0" applyNumberFormat="1" applyFont="1" applyBorder="1" applyAlignment="1" applyProtection="1">
      <alignment horizontal="center" vertical="center"/>
      <protection hidden="1"/>
    </xf>
    <xf numFmtId="179" fontId="4" fillId="0" borderId="17" xfId="0" applyNumberFormat="1" applyFont="1" applyBorder="1" applyAlignment="1" applyProtection="1">
      <alignment horizontal="center" vertical="center"/>
      <protection hidden="1"/>
    </xf>
    <xf numFmtId="178" fontId="4" fillId="0" borderId="5" xfId="0" applyNumberFormat="1" applyFont="1" applyBorder="1" applyAlignment="1" applyProtection="1">
      <alignment horizontal="center" vertical="center"/>
      <protection hidden="1"/>
    </xf>
    <xf numFmtId="179" fontId="4" fillId="0" borderId="1" xfId="0" applyNumberFormat="1" applyFont="1" applyBorder="1" applyAlignment="1" applyProtection="1">
      <alignment horizontal="center" vertical="center"/>
      <protection hidden="1"/>
    </xf>
    <xf numFmtId="178" fontId="4" fillId="0" borderId="7" xfId="0" applyNumberFormat="1" applyFont="1" applyBorder="1" applyAlignment="1" applyProtection="1">
      <alignment horizontal="center" vertical="center"/>
      <protection hidden="1"/>
    </xf>
    <xf numFmtId="179" fontId="4" fillId="0" borderId="8" xfId="0" applyNumberFormat="1" applyFont="1" applyBorder="1" applyAlignment="1" applyProtection="1">
      <alignment horizontal="center" vertical="center"/>
      <protection hidden="1"/>
    </xf>
    <xf numFmtId="178" fontId="4" fillId="0" borderId="19" xfId="0" applyNumberFormat="1" applyFont="1" applyBorder="1" applyAlignment="1" applyProtection="1">
      <alignment horizontal="center" vertical="center"/>
      <protection hidden="1"/>
    </xf>
    <xf numFmtId="178" fontId="4" fillId="0" borderId="11" xfId="0" applyNumberFormat="1" applyFont="1" applyBorder="1" applyAlignment="1" applyProtection="1">
      <alignment horizontal="center" vertical="center"/>
      <protection hidden="1"/>
    </xf>
    <xf numFmtId="178" fontId="4" fillId="0" borderId="12" xfId="0" applyNumberFormat="1" applyFont="1" applyBorder="1" applyAlignment="1" applyProtection="1">
      <alignment horizontal="center" vertical="center"/>
      <protection hidden="1"/>
    </xf>
    <xf numFmtId="178" fontId="4" fillId="0" borderId="17" xfId="0" applyNumberFormat="1" applyFont="1" applyBorder="1" applyAlignment="1" applyProtection="1">
      <alignment horizontal="center" vertical="center"/>
      <protection hidden="1"/>
    </xf>
    <xf numFmtId="178" fontId="4" fillId="0" borderId="1" xfId="0" applyNumberFormat="1" applyFont="1" applyBorder="1" applyAlignment="1" applyProtection="1">
      <alignment horizontal="center" vertical="center"/>
      <protection hidden="1"/>
    </xf>
    <xf numFmtId="178" fontId="4" fillId="0" borderId="8" xfId="0" applyNumberFormat="1" applyFont="1" applyBorder="1" applyAlignment="1" applyProtection="1">
      <alignment horizontal="center" vertical="center"/>
      <protection hidden="1"/>
    </xf>
    <xf numFmtId="0" fontId="0" fillId="0" borderId="1" xfId="0" applyBorder="1" applyProtection="1">
      <alignment vertical="center"/>
      <protection locked="0"/>
    </xf>
    <xf numFmtId="56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182" fontId="0" fillId="2" borderId="0" xfId="0" applyNumberFormat="1" applyFill="1" applyProtection="1">
      <alignment vertical="center"/>
      <protection locked="0"/>
    </xf>
    <xf numFmtId="179" fontId="0" fillId="0" borderId="0" xfId="0" applyNumberFormat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178" fontId="0" fillId="0" borderId="1" xfId="0" applyNumberFormat="1" applyBorder="1" applyAlignment="1" applyProtection="1">
      <alignment horizontal="center" vertical="center"/>
      <protection hidden="1"/>
    </xf>
    <xf numFmtId="179" fontId="0" fillId="0" borderId="1" xfId="0" applyNumberFormat="1" applyBorder="1" applyAlignment="1" applyProtection="1">
      <alignment horizontal="center" vertical="center"/>
      <protection hidden="1"/>
    </xf>
    <xf numFmtId="178" fontId="0" fillId="0" borderId="0" xfId="0" applyNumberFormat="1" applyAlignment="1" applyProtection="1">
      <alignment horizontal="center" vertical="center"/>
      <protection hidden="1"/>
    </xf>
    <xf numFmtId="179" fontId="0" fillId="0" borderId="0" xfId="0" applyNumberFormat="1" applyAlignment="1" applyProtection="1">
      <alignment horizontal="center" vertical="center"/>
      <protection hidden="1"/>
    </xf>
    <xf numFmtId="0" fontId="13" fillId="4" borderId="0" xfId="1" applyFont="1" applyFill="1" applyProtection="1">
      <alignment vertical="center"/>
      <protection locked="0"/>
    </xf>
    <xf numFmtId="0" fontId="12" fillId="0" borderId="0" xfId="1" applyProtection="1">
      <alignment vertical="center"/>
      <protection locked="0"/>
    </xf>
    <xf numFmtId="0" fontId="12" fillId="0" borderId="2" xfId="1" applyBorder="1" applyAlignment="1" applyProtection="1">
      <alignment horizontal="center" vertical="center"/>
      <protection locked="0"/>
    </xf>
    <xf numFmtId="178" fontId="12" fillId="0" borderId="3" xfId="1" applyNumberFormat="1" applyBorder="1" applyAlignment="1" applyProtection="1">
      <alignment horizontal="center" vertical="center"/>
      <protection hidden="1"/>
    </xf>
    <xf numFmtId="178" fontId="12" fillId="0" borderId="4" xfId="1" applyNumberFormat="1" applyBorder="1" applyAlignment="1" applyProtection="1">
      <alignment horizontal="center" vertical="center"/>
      <protection hidden="1"/>
    </xf>
    <xf numFmtId="0" fontId="12" fillId="0" borderId="24" xfId="1" applyBorder="1" applyAlignment="1" applyProtection="1">
      <alignment horizontal="center" vertical="center"/>
      <protection locked="0"/>
    </xf>
    <xf numFmtId="179" fontId="12" fillId="0" borderId="25" xfId="1" applyNumberFormat="1" applyBorder="1" applyAlignment="1" applyProtection="1">
      <alignment horizontal="center" vertical="center"/>
      <protection hidden="1"/>
    </xf>
    <xf numFmtId="179" fontId="12" fillId="0" borderId="26" xfId="1" applyNumberFormat="1" applyBorder="1" applyAlignment="1" applyProtection="1">
      <alignment horizontal="center" vertical="center"/>
      <protection hidden="1"/>
    </xf>
    <xf numFmtId="0" fontId="12" fillId="0" borderId="27" xfId="1" applyBorder="1" applyAlignment="1" applyProtection="1">
      <alignment horizontal="center" vertical="center" textRotation="255"/>
      <protection locked="0"/>
    </xf>
    <xf numFmtId="0" fontId="12" fillId="0" borderId="28" xfId="1" applyBorder="1" applyAlignment="1" applyProtection="1">
      <alignment horizontal="center" vertical="top" textRotation="255"/>
      <protection locked="0"/>
    </xf>
    <xf numFmtId="0" fontId="12" fillId="0" borderId="29" xfId="1" applyBorder="1" applyAlignment="1" applyProtection="1">
      <alignment horizontal="center" vertical="top" textRotation="255"/>
      <protection locked="0"/>
    </xf>
    <xf numFmtId="0" fontId="12" fillId="0" borderId="0" xfId="1" applyAlignment="1" applyProtection="1">
      <alignment horizontal="center" vertical="top" textRotation="255"/>
      <protection locked="0"/>
    </xf>
    <xf numFmtId="176" fontId="2" fillId="0" borderId="0" xfId="0" applyNumberFormat="1" applyFont="1" applyAlignment="1" applyProtection="1">
      <alignment horizontal="center" vertical="center"/>
      <protection locked="0"/>
    </xf>
    <xf numFmtId="177" fontId="5" fillId="0" borderId="2" xfId="0" applyNumberFormat="1" applyFont="1" applyBorder="1" applyAlignment="1" applyProtection="1">
      <alignment horizontal="center" vertical="center"/>
      <protection locked="0"/>
    </xf>
    <xf numFmtId="177" fontId="5" fillId="0" borderId="3" xfId="0" applyNumberFormat="1" applyFont="1" applyBorder="1" applyAlignment="1" applyProtection="1">
      <alignment horizontal="center" vertical="center"/>
      <protection locked="0"/>
    </xf>
    <xf numFmtId="177" fontId="5" fillId="0" borderId="4" xfId="0" applyNumberFormat="1" applyFont="1" applyBorder="1" applyAlignment="1" applyProtection="1">
      <alignment horizontal="center" vertical="center"/>
      <protection locked="0"/>
    </xf>
    <xf numFmtId="177" fontId="5" fillId="0" borderId="10" xfId="0" applyNumberFormat="1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5" fillId="0" borderId="13" xfId="0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177" fontId="5" fillId="0" borderId="3" xfId="0" applyNumberFormat="1" applyFont="1" applyBorder="1" applyAlignment="1" applyProtection="1">
      <alignment horizontal="center" vertical="center"/>
      <protection hidden="1"/>
    </xf>
    <xf numFmtId="181" fontId="8" fillId="3" borderId="1" xfId="0" applyNumberFormat="1" applyFont="1" applyFill="1" applyBorder="1" applyAlignment="1" applyProtection="1">
      <alignment horizontal="center" vertical="center"/>
      <protection hidden="1"/>
    </xf>
    <xf numFmtId="0" fontId="8" fillId="3" borderId="1" xfId="0" applyFont="1" applyFill="1" applyBorder="1" applyAlignment="1" applyProtection="1">
      <alignment horizontal="center" vertical="center"/>
      <protection hidden="1"/>
    </xf>
    <xf numFmtId="180" fontId="7" fillId="0" borderId="1" xfId="0" applyNumberFormat="1" applyFont="1" applyBorder="1" applyAlignment="1" applyProtection="1">
      <alignment horizontal="center" vertical="center"/>
      <protection locked="0"/>
    </xf>
    <xf numFmtId="181" fontId="8" fillId="3" borderId="1" xfId="0" applyNumberFormat="1" applyFont="1" applyFill="1" applyBorder="1" applyAlignment="1" applyProtection="1">
      <alignment horizontal="center" vertical="center"/>
      <protection locked="0"/>
    </xf>
    <xf numFmtId="185" fontId="14" fillId="0" borderId="21" xfId="1" applyNumberFormat="1" applyFont="1" applyBorder="1" applyAlignment="1" applyProtection="1">
      <alignment horizontal="center" vertical="center"/>
      <protection locked="0"/>
    </xf>
    <xf numFmtId="185" fontId="14" fillId="0" borderId="22" xfId="1" applyNumberFormat="1" applyFont="1" applyBorder="1" applyAlignment="1" applyProtection="1">
      <alignment horizontal="center" vertical="center"/>
      <protection locked="0"/>
    </xf>
    <xf numFmtId="185" fontId="14" fillId="0" borderId="23" xfId="1" applyNumberFormat="1" applyFont="1" applyBorder="1" applyAlignment="1" applyProtection="1">
      <alignment horizontal="center" vertical="center"/>
      <protection locked="0"/>
    </xf>
    <xf numFmtId="183" fontId="10" fillId="0" borderId="0" xfId="0" applyNumberFormat="1" applyFont="1" applyProtection="1">
      <alignment vertical="center"/>
      <protection locked="0"/>
    </xf>
    <xf numFmtId="184" fontId="10" fillId="0" borderId="0" xfId="0" applyNumberFormat="1" applyFont="1" applyAlignment="1" applyProtection="1">
      <alignment horizontal="center" vertical="center"/>
      <protection locked="0"/>
    </xf>
    <xf numFmtId="14" fontId="0" fillId="0" borderId="0" xfId="0" applyNumberFormat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14" fontId="9" fillId="4" borderId="0" xfId="0" applyNumberFormat="1" applyFont="1" applyFill="1" applyProtection="1">
      <alignment vertical="center"/>
      <protection hidden="1"/>
    </xf>
    <xf numFmtId="178" fontId="11" fillId="4" borderId="5" xfId="0" applyNumberFormat="1" applyFont="1" applyFill="1" applyBorder="1" applyAlignment="1" applyProtection="1">
      <alignment horizontal="center" vertical="center"/>
      <protection hidden="1"/>
    </xf>
    <xf numFmtId="178" fontId="11" fillId="0" borderId="1" xfId="0" applyNumberFormat="1" applyFont="1" applyBorder="1" applyAlignment="1" applyProtection="1">
      <alignment horizontal="center" vertical="center"/>
      <protection hidden="1"/>
    </xf>
    <xf numFmtId="178" fontId="11" fillId="0" borderId="6" xfId="0" applyNumberFormat="1" applyFont="1" applyBorder="1" applyAlignment="1" applyProtection="1">
      <alignment horizontal="center" vertical="center"/>
      <protection hidden="1"/>
    </xf>
    <xf numFmtId="178" fontId="11" fillId="0" borderId="5" xfId="0" applyNumberFormat="1" applyFont="1" applyBorder="1" applyAlignment="1" applyProtection="1">
      <alignment horizontal="center" vertical="center"/>
      <protection hidden="1"/>
    </xf>
    <xf numFmtId="178" fontId="7" fillId="0" borderId="5" xfId="0" applyNumberFormat="1" applyFont="1" applyBorder="1" applyAlignment="1" applyProtection="1">
      <alignment horizontal="center" vertical="center"/>
      <protection hidden="1"/>
    </xf>
    <xf numFmtId="178" fontId="5" fillId="0" borderId="1" xfId="0" applyNumberFormat="1" applyFont="1" applyBorder="1" applyAlignment="1" applyProtection="1">
      <alignment horizontal="center" vertical="center"/>
      <protection hidden="1"/>
    </xf>
    <xf numFmtId="178" fontId="5" fillId="0" borderId="6" xfId="0" applyNumberFormat="1" applyFont="1" applyBorder="1" applyAlignment="1" applyProtection="1">
      <alignment horizontal="center" vertical="center"/>
      <protection hidden="1"/>
    </xf>
  </cellXfs>
  <cellStyles count="2">
    <cellStyle name="標準" xfId="0" builtinId="0"/>
    <cellStyle name="標準 2" xfId="1"/>
  </cellStyles>
  <dxfs count="98"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 patternType="gray125"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 patternType="darkDown">
          <fgColor rgb="FFFF0000"/>
        </patternFill>
      </fill>
    </dxf>
    <dxf>
      <fill>
        <patternFill patternType="darkDown">
          <fgColor theme="3" tint="0.59996337778862885"/>
        </patternFill>
      </fill>
    </dxf>
    <dxf>
      <fill>
        <patternFill patternType="darkDown">
          <fgColor rgb="FFFF0000"/>
        </patternFill>
      </fill>
    </dxf>
    <dxf>
      <fill>
        <patternFill>
          <bgColor rgb="FFFFC000"/>
        </patternFill>
      </fill>
    </dxf>
    <dxf>
      <fill>
        <patternFill patternType="darkDown">
          <fgColor rgb="FFFF0000"/>
        </patternFill>
      </fill>
    </dxf>
    <dxf>
      <fill>
        <patternFill patternType="darkDown">
          <fgColor theme="3" tint="0.59996337778862885"/>
        </patternFill>
      </fill>
    </dxf>
    <dxf>
      <fill>
        <patternFill patternType="darkDown">
          <fgColor rgb="FFFF0000"/>
        </patternFill>
      </fill>
    </dxf>
    <dxf>
      <fill>
        <patternFill patternType="darkDown">
          <fgColor theme="3" tint="0.79998168889431442"/>
        </patternFill>
      </fill>
    </dxf>
    <dxf>
      <fill>
        <patternFill patternType="darkDown">
          <fgColor rgb="FFFF0000"/>
        </patternFill>
      </fill>
    </dxf>
    <dxf>
      <fill>
        <patternFill>
          <bgColor rgb="FFFFC000"/>
        </patternFill>
      </fill>
    </dxf>
    <dxf>
      <fill>
        <patternFill patternType="darkDown">
          <fgColor rgb="FFFF0000"/>
        </patternFill>
      </fill>
    </dxf>
    <dxf>
      <fill>
        <patternFill>
          <bgColor rgb="FFFFC000"/>
        </patternFill>
      </fill>
    </dxf>
    <dxf>
      <fill>
        <patternFill patternType="darkDown">
          <fgColor rgb="FFFF0000"/>
        </patternFill>
      </fill>
    </dxf>
    <dxf>
      <fill>
        <patternFill patternType="darkDown">
          <fgColor theme="3" tint="0.59996337778862885"/>
          <bgColor auto="1"/>
        </patternFill>
      </fill>
    </dxf>
    <dxf>
      <fill>
        <patternFill patternType="darkDown">
          <fgColor rgb="FFFF0000"/>
        </patternFill>
      </fill>
    </dxf>
    <dxf>
      <fill>
        <patternFill>
          <bgColor rgb="FFFFC000"/>
        </patternFill>
      </fill>
    </dxf>
    <dxf>
      <fill>
        <patternFill patternType="darkDown">
          <fgColor rgb="FFFF0000"/>
        </patternFill>
      </fill>
    </dxf>
    <dxf>
      <fill>
        <patternFill patternType="darkDown">
          <fgColor theme="3" tint="0.59996337778862885"/>
        </patternFill>
      </fill>
    </dxf>
    <dxf>
      <fill>
        <patternFill patternType="darkDown">
          <fgColor rgb="FFFF0000"/>
        </patternFill>
      </fill>
    </dxf>
    <dxf>
      <fill>
        <patternFill>
          <bgColor rgb="FFFFC000"/>
        </patternFill>
      </fill>
    </dxf>
    <dxf>
      <fill>
        <patternFill patternType="darkDown">
          <fgColor rgb="FFFF0000"/>
        </patternFill>
      </fill>
    </dxf>
    <dxf>
      <fill>
        <patternFill patternType="darkDown">
          <fgColor theme="3" tint="0.59996337778862885"/>
          <bgColor auto="1"/>
        </patternFill>
      </fill>
    </dxf>
    <dxf>
      <fill>
        <patternFill patternType="darkDown">
          <fgColor rgb="FFFF0000"/>
        </patternFill>
      </fill>
    </dxf>
    <dxf>
      <fill>
        <patternFill>
          <bgColor rgb="FFFFC000"/>
        </patternFill>
      </fill>
    </dxf>
    <dxf>
      <fill>
        <patternFill patternType="darkDown">
          <fgColor rgb="FFFF0000"/>
        </patternFill>
      </fill>
    </dxf>
    <dxf>
      <fill>
        <patternFill patternType="darkDown">
          <fgColor theme="3" tint="0.59996337778862885"/>
        </patternFill>
      </fill>
    </dxf>
    <dxf>
      <fill>
        <patternFill patternType="darkDown">
          <fgColor rgb="FFFF0000"/>
        </patternFill>
      </fill>
    </dxf>
    <dxf>
      <fill>
        <patternFill>
          <bgColor rgb="FFFFC000"/>
        </patternFill>
      </fill>
    </dxf>
    <dxf>
      <fill>
        <patternFill patternType="darkDown">
          <fgColor rgb="FFFF0000"/>
        </patternFill>
      </fill>
    </dxf>
    <dxf>
      <fill>
        <patternFill patternType="darkDown">
          <fgColor theme="3" tint="0.59996337778862885"/>
          <bgColor auto="1"/>
        </patternFill>
      </fill>
    </dxf>
    <dxf>
      <fill>
        <patternFill patternType="darkDown">
          <fgColor rgb="FFFF0000"/>
        </patternFill>
      </fill>
    </dxf>
    <dxf>
      <fill>
        <patternFill patternType="darkDown">
          <fgColor rgb="FFFF0000"/>
        </patternFill>
      </fill>
    </dxf>
    <dxf>
      <fill>
        <patternFill>
          <bgColor rgb="FFFFC000"/>
        </patternFill>
      </fill>
    </dxf>
    <dxf>
      <fill>
        <patternFill patternType="darkDown">
          <fgColor theme="3" tint="0.59996337778862885"/>
        </patternFill>
      </fill>
    </dxf>
    <dxf>
      <fill>
        <patternFill patternType="darkDown">
          <fgColor rgb="FFFF0000"/>
        </patternFill>
      </fill>
    </dxf>
    <dxf>
      <fill>
        <patternFill>
          <bgColor rgb="FFFFC000"/>
        </patternFill>
      </fill>
    </dxf>
    <dxf>
      <fill>
        <patternFill patternType="darkDown">
          <fgColor rgb="FFFF0000"/>
        </patternFill>
      </fill>
    </dxf>
    <dxf>
      <fill>
        <patternFill patternType="darkDown">
          <fgColor theme="3" tint="0.59996337778862885"/>
        </patternFill>
      </fill>
    </dxf>
    <dxf>
      <fill>
        <patternFill patternType="darkDown">
          <fgColor rgb="FFFF0000"/>
          <bgColor auto="1"/>
        </patternFill>
      </fill>
    </dxf>
    <dxf>
      <fill>
        <patternFill>
          <bgColor rgb="FFFFC000"/>
        </patternFill>
      </fill>
    </dxf>
    <dxf>
      <fill>
        <patternFill patternType="darkDown">
          <fgColor rgb="FFFF0000"/>
          <bgColor auto="1"/>
        </patternFill>
      </fill>
    </dxf>
    <dxf>
      <fill>
        <patternFill patternType="darkDown">
          <fgColor theme="3" tint="0.59996337778862885"/>
          <bgColor auto="1"/>
        </patternFill>
      </fill>
    </dxf>
    <dxf>
      <fill>
        <patternFill patternType="darkDown">
          <fgColor rgb="FFFF0000"/>
        </patternFill>
      </fill>
    </dxf>
    <dxf>
      <fill>
        <patternFill>
          <bgColor rgb="FFFFC000"/>
        </patternFill>
      </fill>
    </dxf>
    <dxf>
      <fill>
        <patternFill patternType="darkDown">
          <fgColor rgb="FFFF0000"/>
        </patternFill>
      </fill>
    </dxf>
    <dxf>
      <fill>
        <patternFill patternType="darkDown">
          <fgColor theme="8" tint="0.39994506668294322"/>
        </patternFill>
      </fill>
    </dxf>
    <dxf>
      <fill>
        <patternFill patternType="darkDown">
          <fgColor rgb="FFFF0000"/>
        </patternFill>
      </fill>
    </dxf>
    <dxf>
      <font>
        <b/>
        <i val="0"/>
        <color theme="0"/>
      </font>
      <fill>
        <patternFill patternType="gray125">
          <fgColor theme="0"/>
          <bgColor rgb="FFFF0000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0"/>
      </font>
      <fill>
        <patternFill patternType="gray125">
          <fgColor theme="0"/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theme="0"/>
      </font>
      <fill>
        <patternFill patternType="gray125">
          <fgColor theme="0"/>
          <bgColor rgb="FFFF0000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0"/>
      </font>
      <fill>
        <patternFill patternType="gray125">
          <fgColor theme="0"/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theme="0"/>
      </font>
      <fill>
        <patternFill patternType="gray125">
          <fgColor theme="0"/>
          <bgColor rgb="FFFF0000"/>
        </patternFill>
      </fill>
    </dxf>
    <dxf>
      <fill>
        <patternFill>
          <bgColor theme="8" tint="0.79998168889431442"/>
        </patternFill>
      </fill>
    </dxf>
    <dxf>
      <font>
        <b/>
        <i val="0"/>
        <color theme="0"/>
      </font>
      <fill>
        <patternFill patternType="gray125">
          <fgColor theme="0"/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theme="0"/>
      </font>
      <fill>
        <patternFill patternType="gray125">
          <fgColor theme="0"/>
          <bgColor rgb="FFFF0000"/>
        </patternFill>
      </fill>
    </dxf>
    <dxf>
      <fill>
        <patternFill>
          <bgColor theme="8" tint="0.79998168889431442"/>
        </patternFill>
      </fill>
    </dxf>
    <dxf>
      <font>
        <b/>
        <i val="0"/>
        <color theme="0"/>
      </font>
      <fill>
        <patternFill patternType="gray125">
          <fgColor theme="0"/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theme="0"/>
      </font>
      <fill>
        <patternFill patternType="gray125">
          <fgColor theme="0"/>
          <bgColor rgb="FFFF0000"/>
        </patternFill>
      </fill>
    </dxf>
    <dxf>
      <fill>
        <patternFill>
          <bgColor theme="8" tint="0.79998168889431442"/>
        </patternFill>
      </fill>
    </dxf>
    <dxf>
      <font>
        <b/>
        <i val="0"/>
        <color theme="0"/>
      </font>
      <fill>
        <patternFill patternType="gray125">
          <fgColor theme="0"/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theme="0"/>
      </font>
      <fill>
        <patternFill patternType="gray0625">
          <fgColor theme="0"/>
          <bgColor rgb="FFFF0000"/>
        </patternFill>
      </fill>
    </dxf>
    <dxf>
      <fill>
        <patternFill>
          <bgColor theme="8" tint="0.79998168889431442"/>
        </patternFill>
      </fill>
    </dxf>
    <dxf>
      <font>
        <b/>
        <i val="0"/>
        <color theme="0"/>
      </font>
      <fill>
        <patternFill patternType="gray125">
          <fgColor theme="9" tint="0.39991454817346722"/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theme="0"/>
      </font>
      <fill>
        <patternFill patternType="lightGray">
          <fgColor theme="0"/>
          <bgColor rgb="FFFF0000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0"/>
      </font>
      <fill>
        <patternFill patternType="lightGray">
          <fgColor theme="0"/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theme="0"/>
      </font>
      <fill>
        <patternFill patternType="lightGray">
          <fgColor theme="0"/>
          <bgColor rgb="FFFF0000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0"/>
      </font>
      <fill>
        <patternFill patternType="lightGray">
          <fgColor theme="0"/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theme="0"/>
      </font>
      <fill>
        <patternFill patternType="lightGray">
          <fgColor theme="0"/>
          <bgColor rgb="FFFF0000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0"/>
      </font>
      <fill>
        <patternFill patternType="lightGray">
          <fgColor theme="0"/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theme="0"/>
      </font>
      <fill>
        <patternFill patternType="lightGray">
          <fgColor theme="0"/>
          <bgColor rgb="FFFF0000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0"/>
      </font>
      <fill>
        <patternFill patternType="lightGray">
          <fgColor theme="0"/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theme="0"/>
      </font>
      <fill>
        <patternFill patternType="lightGray">
          <fgColor theme="0"/>
          <bgColor rgb="FFFF0000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0"/>
      </font>
      <fill>
        <patternFill patternType="lightGray">
          <fgColor theme="0"/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theme="0"/>
      </font>
      <fill>
        <patternFill patternType="lightGray">
          <fgColor theme="0"/>
          <bgColor rgb="FFFF0000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0"/>
      </font>
      <fill>
        <patternFill patternType="lightGray">
          <fgColor theme="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workbookViewId="0">
      <selection activeCell="D2" sqref="D2:R2 A4:B34 D4:E34 G4:H34 J4:K34 M4:N34 P4:Q34"/>
    </sheetView>
  </sheetViews>
  <sheetFormatPr defaultColWidth="9" defaultRowHeight="13.2"/>
  <cols>
    <col min="1" max="1" width="4.33203125" style="1" customWidth="1"/>
    <col min="2" max="2" width="5.21875" style="1" bestFit="1" customWidth="1"/>
    <col min="3" max="3" width="27.6640625" style="1" customWidth="1"/>
    <col min="4" max="4" width="4.33203125" style="1" customWidth="1"/>
    <col min="5" max="5" width="5.21875" style="1" bestFit="1" customWidth="1"/>
    <col min="6" max="6" width="27.6640625" style="1" customWidth="1"/>
    <col min="7" max="7" width="4.33203125" style="1" customWidth="1"/>
    <col min="8" max="8" width="5.21875" style="1" bestFit="1" customWidth="1"/>
    <col min="9" max="9" width="27.6640625" style="1" customWidth="1"/>
    <col min="10" max="10" width="4.33203125" style="1" customWidth="1"/>
    <col min="11" max="11" width="5.21875" style="1" bestFit="1" customWidth="1"/>
    <col min="12" max="12" width="27.6640625" style="1" customWidth="1"/>
    <col min="13" max="13" width="4.33203125" style="1" customWidth="1"/>
    <col min="14" max="14" width="5.21875" style="1" bestFit="1" customWidth="1"/>
    <col min="15" max="15" width="27.6640625" style="1" customWidth="1"/>
    <col min="16" max="16" width="4.33203125" style="20" customWidth="1"/>
    <col min="17" max="17" width="5.21875" style="20" bestFit="1" customWidth="1"/>
    <col min="18" max="18" width="27.6640625" style="1" customWidth="1"/>
    <col min="19" max="19" width="9" style="1"/>
    <col min="20" max="20" width="10.44140625" style="1" bestFit="1" customWidth="1"/>
    <col min="21" max="16384" width="9" style="1"/>
  </cols>
  <sheetData>
    <row r="1" spans="1:20" ht="23.25" customHeight="1" thickBot="1">
      <c r="A1" s="55">
        <v>17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20" ht="21.75" customHeight="1">
      <c r="A2" s="56">
        <v>4</v>
      </c>
      <c r="B2" s="57"/>
      <c r="C2" s="58"/>
      <c r="D2" s="59">
        <f>IF(A2+1=13,1,A2+1)</f>
        <v>5</v>
      </c>
      <c r="E2" s="60"/>
      <c r="F2" s="61"/>
      <c r="G2" s="62">
        <f t="shared" ref="G2" si="0">IF(D2+1=13,1,D2+1)</f>
        <v>6</v>
      </c>
      <c r="H2" s="60"/>
      <c r="I2" s="63"/>
      <c r="J2" s="59">
        <f t="shared" ref="J2" si="1">IF(G2+1=13,1,G2+1)</f>
        <v>7</v>
      </c>
      <c r="K2" s="60"/>
      <c r="L2" s="60"/>
      <c r="M2" s="64">
        <f t="shared" ref="M2" si="2">IF(J2+1=13,1,J2+1)</f>
        <v>8</v>
      </c>
      <c r="N2" s="60"/>
      <c r="O2" s="61"/>
      <c r="P2" s="62">
        <f t="shared" ref="P2" si="3">IF(M2+1=13,1,M2+1)</f>
        <v>9</v>
      </c>
      <c r="Q2" s="60"/>
      <c r="R2" s="63"/>
      <c r="T2" s="1" t="s">
        <v>3</v>
      </c>
    </row>
    <row r="3" spans="1:20" s="7" customFormat="1" ht="27" customHeight="1" thickBot="1">
      <c r="A3" s="2" t="s">
        <v>0</v>
      </c>
      <c r="B3" s="3" t="s">
        <v>1</v>
      </c>
      <c r="C3" s="4" t="s">
        <v>2</v>
      </c>
      <c r="D3" s="5" t="s">
        <v>0</v>
      </c>
      <c r="E3" s="3" t="s">
        <v>1</v>
      </c>
      <c r="F3" s="6" t="s">
        <v>2</v>
      </c>
      <c r="G3" s="2" t="s">
        <v>0</v>
      </c>
      <c r="H3" s="3" t="s">
        <v>1</v>
      </c>
      <c r="I3" s="4" t="s">
        <v>2</v>
      </c>
      <c r="J3" s="5" t="s">
        <v>0</v>
      </c>
      <c r="K3" s="3" t="s">
        <v>1</v>
      </c>
      <c r="L3" s="4" t="s">
        <v>2</v>
      </c>
      <c r="M3" s="3"/>
      <c r="N3" s="3"/>
      <c r="O3" s="6" t="s">
        <v>2</v>
      </c>
      <c r="P3" s="2" t="s">
        <v>0</v>
      </c>
      <c r="Q3" s="3" t="s">
        <v>1</v>
      </c>
      <c r="R3" s="4" t="s">
        <v>2</v>
      </c>
      <c r="T3" s="8">
        <v>42854</v>
      </c>
    </row>
    <row r="4" spans="1:20" s="7" customFormat="1" ht="27" customHeight="1">
      <c r="A4" s="21">
        <f>IF(A2&lt;=3,DATE(A1+2001,A2,1),DATE(A1+2000,A2,1))</f>
        <v>42826</v>
      </c>
      <c r="B4" s="22">
        <f>A4</f>
        <v>42826</v>
      </c>
      <c r="C4" s="9"/>
      <c r="D4" s="27">
        <f>IF(D2&lt;=3,DATE(A1+2001,D2,1),DATE(A1+2000,D2,1))</f>
        <v>42856</v>
      </c>
      <c r="E4" s="22">
        <f>D4</f>
        <v>42856</v>
      </c>
      <c r="F4" s="10"/>
      <c r="G4" s="21">
        <f>IF(G2&lt;=3,DATE(A1+2001,G2,1),DATE(A1+2000,G2,1))</f>
        <v>42887</v>
      </c>
      <c r="H4" s="22">
        <f>G4</f>
        <v>42887</v>
      </c>
      <c r="I4" s="9"/>
      <c r="J4" s="27">
        <f>IF(J2&lt;=3,DATE(A1+2001,J2,1),DATE(A1+2000,J2,1))</f>
        <v>42917</v>
      </c>
      <c r="K4" s="22">
        <f>J4</f>
        <v>42917</v>
      </c>
      <c r="L4" s="11"/>
      <c r="M4" s="30">
        <f>IF(M2&lt;=3,DATE(A1+2001,M2,1),DATE(A1+2000,M2,1))</f>
        <v>42948</v>
      </c>
      <c r="N4" s="22">
        <f>M4</f>
        <v>42948</v>
      </c>
      <c r="O4" s="10"/>
      <c r="P4" s="21">
        <f>IF(P2&lt;=3,DATE(A1+2001,P2,1),DATE(A1+2000,P2,1))</f>
        <v>42979</v>
      </c>
      <c r="Q4" s="22">
        <f>P4</f>
        <v>42979</v>
      </c>
      <c r="R4" s="9"/>
      <c r="T4" s="8">
        <v>42858</v>
      </c>
    </row>
    <row r="5" spans="1:20" s="7" customFormat="1" ht="27" customHeight="1">
      <c r="A5" s="23">
        <f>IF(A4="","",IF(DAY(A4+1)=1,"",A4+1))</f>
        <v>42827</v>
      </c>
      <c r="B5" s="24">
        <f t="shared" ref="B5:B34" si="4">A5</f>
        <v>42827</v>
      </c>
      <c r="C5" s="12"/>
      <c r="D5" s="28">
        <f>IF(D4="","",IF(DAY(D4+1)=1,"",D4+1))</f>
        <v>42857</v>
      </c>
      <c r="E5" s="24">
        <f t="shared" ref="E5:E34" si="5">D5</f>
        <v>42857</v>
      </c>
      <c r="F5" s="13"/>
      <c r="G5" s="23">
        <f>IF(G4="","",IF(DAY(G4+1)=1,"",G4+1))</f>
        <v>42888</v>
      </c>
      <c r="H5" s="24">
        <f t="shared" ref="H5:H34" si="6">G5</f>
        <v>42888</v>
      </c>
      <c r="I5" s="14"/>
      <c r="J5" s="28">
        <f>IF(J4="","",IF(DAY(J4+1)=1,"",J4+1))</f>
        <v>42918</v>
      </c>
      <c r="K5" s="24">
        <f t="shared" ref="K5:K34" si="7">J5</f>
        <v>42918</v>
      </c>
      <c r="L5" s="15"/>
      <c r="M5" s="31">
        <f>IF(M4="","",IF(DAY(M4+1)=1,"",M4+1))</f>
        <v>42949</v>
      </c>
      <c r="N5" s="24">
        <f t="shared" ref="N5:N34" si="8">M5</f>
        <v>42949</v>
      </c>
      <c r="O5" s="13"/>
      <c r="P5" s="23">
        <f>IF(P4="","",IF(DAY(P4+1)=1,"",P4+1))</f>
        <v>42980</v>
      </c>
      <c r="Q5" s="24">
        <f t="shared" ref="Q5:Q34" si="9">P5</f>
        <v>42980</v>
      </c>
      <c r="R5" s="12"/>
      <c r="T5" s="8">
        <v>42859</v>
      </c>
    </row>
    <row r="6" spans="1:20" s="7" customFormat="1" ht="27" customHeight="1">
      <c r="A6" s="23">
        <f t="shared" ref="A6:A34" si="10">IF(A5="","",IF(DAY(A5+1)=1,"",A5+1))</f>
        <v>42828</v>
      </c>
      <c r="B6" s="24">
        <f t="shared" si="4"/>
        <v>42828</v>
      </c>
      <c r="C6" s="12"/>
      <c r="D6" s="28">
        <f t="shared" ref="D6:D34" si="11">IF(D5="","",IF(DAY(D5+1)=1,"",D5+1))</f>
        <v>42858</v>
      </c>
      <c r="E6" s="24">
        <f t="shared" si="5"/>
        <v>42858</v>
      </c>
      <c r="F6" s="13"/>
      <c r="G6" s="23">
        <f t="shared" ref="G6:G34" si="12">IF(G5="","",IF(DAY(G5+1)=1,"",G5+1))</f>
        <v>42889</v>
      </c>
      <c r="H6" s="24">
        <f t="shared" si="6"/>
        <v>42889</v>
      </c>
      <c r="I6" s="12"/>
      <c r="J6" s="28">
        <f t="shared" ref="J6:J34" si="13">IF(J5="","",IF(DAY(J5+1)=1,"",J5+1))</f>
        <v>42919</v>
      </c>
      <c r="K6" s="24">
        <f t="shared" si="7"/>
        <v>42919</v>
      </c>
      <c r="L6" s="15"/>
      <c r="M6" s="31">
        <f t="shared" ref="M6:M34" si="14">IF(M5="","",IF(DAY(M5+1)=1,"",M5+1))</f>
        <v>42950</v>
      </c>
      <c r="N6" s="24">
        <f t="shared" si="8"/>
        <v>42950</v>
      </c>
      <c r="O6" s="13"/>
      <c r="P6" s="23">
        <f t="shared" ref="P6:P34" si="15">IF(P5="","",IF(DAY(P5+1)=1,"",P5+1))</f>
        <v>42981</v>
      </c>
      <c r="Q6" s="24">
        <f t="shared" si="9"/>
        <v>42981</v>
      </c>
      <c r="R6" s="12"/>
      <c r="T6" s="8">
        <v>42860</v>
      </c>
    </row>
    <row r="7" spans="1:20" s="7" customFormat="1" ht="27" customHeight="1">
      <c r="A7" s="23">
        <f t="shared" si="10"/>
        <v>42829</v>
      </c>
      <c r="B7" s="24">
        <f t="shared" si="4"/>
        <v>42829</v>
      </c>
      <c r="C7" s="12"/>
      <c r="D7" s="28">
        <f t="shared" si="11"/>
        <v>42859</v>
      </c>
      <c r="E7" s="24">
        <f t="shared" si="5"/>
        <v>42859</v>
      </c>
      <c r="F7" s="13"/>
      <c r="G7" s="23">
        <f t="shared" si="12"/>
        <v>42890</v>
      </c>
      <c r="H7" s="24">
        <f t="shared" si="6"/>
        <v>42890</v>
      </c>
      <c r="I7" s="12"/>
      <c r="J7" s="28">
        <f t="shared" si="13"/>
        <v>42920</v>
      </c>
      <c r="K7" s="24">
        <f t="shared" si="7"/>
        <v>42920</v>
      </c>
      <c r="L7" s="15"/>
      <c r="M7" s="31">
        <f t="shared" si="14"/>
        <v>42951</v>
      </c>
      <c r="N7" s="24">
        <f t="shared" si="8"/>
        <v>42951</v>
      </c>
      <c r="O7" s="13"/>
      <c r="P7" s="23">
        <f t="shared" si="15"/>
        <v>42982</v>
      </c>
      <c r="Q7" s="24">
        <f t="shared" si="9"/>
        <v>42982</v>
      </c>
      <c r="R7" s="12"/>
      <c r="T7" s="8">
        <v>42933</v>
      </c>
    </row>
    <row r="8" spans="1:20" s="7" customFormat="1" ht="27" customHeight="1">
      <c r="A8" s="23">
        <f t="shared" si="10"/>
        <v>42830</v>
      </c>
      <c r="B8" s="24">
        <f t="shared" si="4"/>
        <v>42830</v>
      </c>
      <c r="C8" s="12"/>
      <c r="D8" s="28">
        <f t="shared" si="11"/>
        <v>42860</v>
      </c>
      <c r="E8" s="24">
        <f t="shared" si="5"/>
        <v>42860</v>
      </c>
      <c r="F8" s="13"/>
      <c r="G8" s="23">
        <f t="shared" si="12"/>
        <v>42891</v>
      </c>
      <c r="H8" s="24">
        <f t="shared" si="6"/>
        <v>42891</v>
      </c>
      <c r="I8" s="12"/>
      <c r="J8" s="28">
        <f t="shared" si="13"/>
        <v>42921</v>
      </c>
      <c r="K8" s="24">
        <f t="shared" si="7"/>
        <v>42921</v>
      </c>
      <c r="L8" s="15"/>
      <c r="M8" s="31">
        <f t="shared" si="14"/>
        <v>42952</v>
      </c>
      <c r="N8" s="24">
        <f t="shared" si="8"/>
        <v>42952</v>
      </c>
      <c r="O8" s="13"/>
      <c r="P8" s="23">
        <f t="shared" si="15"/>
        <v>42983</v>
      </c>
      <c r="Q8" s="24">
        <f t="shared" si="9"/>
        <v>42983</v>
      </c>
      <c r="R8" s="12"/>
      <c r="T8" s="8">
        <v>42958</v>
      </c>
    </row>
    <row r="9" spans="1:20" s="7" customFormat="1" ht="27" customHeight="1">
      <c r="A9" s="23">
        <f t="shared" si="10"/>
        <v>42831</v>
      </c>
      <c r="B9" s="24">
        <f t="shared" si="4"/>
        <v>42831</v>
      </c>
      <c r="C9" s="12"/>
      <c r="D9" s="28">
        <f t="shared" si="11"/>
        <v>42861</v>
      </c>
      <c r="E9" s="24">
        <f t="shared" si="5"/>
        <v>42861</v>
      </c>
      <c r="F9" s="13"/>
      <c r="G9" s="23">
        <f t="shared" si="12"/>
        <v>42892</v>
      </c>
      <c r="H9" s="24">
        <f t="shared" si="6"/>
        <v>42892</v>
      </c>
      <c r="I9" s="12"/>
      <c r="J9" s="28">
        <f t="shared" si="13"/>
        <v>42922</v>
      </c>
      <c r="K9" s="24">
        <f t="shared" si="7"/>
        <v>42922</v>
      </c>
      <c r="L9" s="15"/>
      <c r="M9" s="31">
        <f t="shared" si="14"/>
        <v>42953</v>
      </c>
      <c r="N9" s="24">
        <f t="shared" si="8"/>
        <v>42953</v>
      </c>
      <c r="O9" s="13"/>
      <c r="P9" s="23">
        <f t="shared" si="15"/>
        <v>42984</v>
      </c>
      <c r="Q9" s="24">
        <f t="shared" si="9"/>
        <v>42984</v>
      </c>
      <c r="R9" s="12"/>
      <c r="T9" s="8">
        <v>42996</v>
      </c>
    </row>
    <row r="10" spans="1:20" s="7" customFormat="1" ht="27" customHeight="1">
      <c r="A10" s="23">
        <f t="shared" si="10"/>
        <v>42832</v>
      </c>
      <c r="B10" s="24">
        <f t="shared" si="4"/>
        <v>42832</v>
      </c>
      <c r="C10" s="12"/>
      <c r="D10" s="28">
        <f t="shared" si="11"/>
        <v>42862</v>
      </c>
      <c r="E10" s="24">
        <f t="shared" si="5"/>
        <v>42862</v>
      </c>
      <c r="F10" s="13"/>
      <c r="G10" s="23">
        <f t="shared" si="12"/>
        <v>42893</v>
      </c>
      <c r="H10" s="24">
        <f t="shared" si="6"/>
        <v>42893</v>
      </c>
      <c r="I10" s="12"/>
      <c r="J10" s="28">
        <f t="shared" si="13"/>
        <v>42923</v>
      </c>
      <c r="K10" s="24">
        <f t="shared" si="7"/>
        <v>42923</v>
      </c>
      <c r="L10" s="15"/>
      <c r="M10" s="31">
        <f t="shared" si="14"/>
        <v>42954</v>
      </c>
      <c r="N10" s="24">
        <f t="shared" si="8"/>
        <v>42954</v>
      </c>
      <c r="O10" s="13"/>
      <c r="P10" s="23">
        <f t="shared" si="15"/>
        <v>42985</v>
      </c>
      <c r="Q10" s="24">
        <f t="shared" si="9"/>
        <v>42985</v>
      </c>
      <c r="R10" s="12"/>
      <c r="T10" s="8">
        <v>43001</v>
      </c>
    </row>
    <row r="11" spans="1:20" s="7" customFormat="1" ht="27" customHeight="1">
      <c r="A11" s="23">
        <f t="shared" si="10"/>
        <v>42833</v>
      </c>
      <c r="B11" s="24">
        <f t="shared" si="4"/>
        <v>42833</v>
      </c>
      <c r="C11" s="12"/>
      <c r="D11" s="28">
        <f t="shared" si="11"/>
        <v>42863</v>
      </c>
      <c r="E11" s="24">
        <f t="shared" si="5"/>
        <v>42863</v>
      </c>
      <c r="F11" s="13"/>
      <c r="G11" s="23">
        <f t="shared" si="12"/>
        <v>42894</v>
      </c>
      <c r="H11" s="24">
        <f t="shared" si="6"/>
        <v>42894</v>
      </c>
      <c r="I11" s="12"/>
      <c r="J11" s="28">
        <f t="shared" si="13"/>
        <v>42924</v>
      </c>
      <c r="K11" s="24">
        <f t="shared" si="7"/>
        <v>42924</v>
      </c>
      <c r="L11" s="15"/>
      <c r="M11" s="31">
        <f t="shared" si="14"/>
        <v>42955</v>
      </c>
      <c r="N11" s="24">
        <f t="shared" si="8"/>
        <v>42955</v>
      </c>
      <c r="O11" s="13"/>
      <c r="P11" s="23">
        <f t="shared" si="15"/>
        <v>42986</v>
      </c>
      <c r="Q11" s="24">
        <f t="shared" si="9"/>
        <v>42986</v>
      </c>
      <c r="R11" s="12"/>
      <c r="T11" s="8">
        <v>43017</v>
      </c>
    </row>
    <row r="12" spans="1:20" s="7" customFormat="1" ht="27" customHeight="1">
      <c r="A12" s="23">
        <f t="shared" si="10"/>
        <v>42834</v>
      </c>
      <c r="B12" s="24">
        <f t="shared" si="4"/>
        <v>42834</v>
      </c>
      <c r="C12" s="12"/>
      <c r="D12" s="28">
        <f t="shared" si="11"/>
        <v>42864</v>
      </c>
      <c r="E12" s="24">
        <f t="shared" si="5"/>
        <v>42864</v>
      </c>
      <c r="F12" s="13"/>
      <c r="G12" s="23">
        <f t="shared" si="12"/>
        <v>42895</v>
      </c>
      <c r="H12" s="24">
        <f t="shared" si="6"/>
        <v>42895</v>
      </c>
      <c r="I12" s="12"/>
      <c r="J12" s="28">
        <f t="shared" si="13"/>
        <v>42925</v>
      </c>
      <c r="K12" s="24">
        <f t="shared" si="7"/>
        <v>42925</v>
      </c>
      <c r="L12" s="15"/>
      <c r="M12" s="31">
        <f t="shared" si="14"/>
        <v>42956</v>
      </c>
      <c r="N12" s="24">
        <f t="shared" si="8"/>
        <v>42956</v>
      </c>
      <c r="O12" s="13"/>
      <c r="P12" s="23">
        <f t="shared" si="15"/>
        <v>42987</v>
      </c>
      <c r="Q12" s="24">
        <f t="shared" si="9"/>
        <v>42987</v>
      </c>
      <c r="R12" s="12"/>
      <c r="T12" s="8">
        <v>43042</v>
      </c>
    </row>
    <row r="13" spans="1:20" s="7" customFormat="1" ht="27" customHeight="1">
      <c r="A13" s="23">
        <f t="shared" si="10"/>
        <v>42835</v>
      </c>
      <c r="B13" s="24">
        <f t="shared" si="4"/>
        <v>42835</v>
      </c>
      <c r="C13" s="12"/>
      <c r="D13" s="28">
        <f t="shared" si="11"/>
        <v>42865</v>
      </c>
      <c r="E13" s="24">
        <f t="shared" si="5"/>
        <v>42865</v>
      </c>
      <c r="F13" s="13"/>
      <c r="G13" s="23">
        <f t="shared" si="12"/>
        <v>42896</v>
      </c>
      <c r="H13" s="24">
        <f t="shared" si="6"/>
        <v>42896</v>
      </c>
      <c r="I13" s="12"/>
      <c r="J13" s="28">
        <f t="shared" si="13"/>
        <v>42926</v>
      </c>
      <c r="K13" s="24">
        <f t="shared" si="7"/>
        <v>42926</v>
      </c>
      <c r="L13" s="15"/>
      <c r="M13" s="31">
        <f t="shared" si="14"/>
        <v>42957</v>
      </c>
      <c r="N13" s="24">
        <f t="shared" si="8"/>
        <v>42957</v>
      </c>
      <c r="O13" s="13"/>
      <c r="P13" s="23">
        <f t="shared" si="15"/>
        <v>42988</v>
      </c>
      <c r="Q13" s="24">
        <f t="shared" si="9"/>
        <v>42988</v>
      </c>
      <c r="R13" s="12"/>
      <c r="T13" s="8">
        <v>43062</v>
      </c>
    </row>
    <row r="14" spans="1:20" s="7" customFormat="1" ht="27" customHeight="1">
      <c r="A14" s="23">
        <f t="shared" si="10"/>
        <v>42836</v>
      </c>
      <c r="B14" s="24">
        <f t="shared" si="4"/>
        <v>42836</v>
      </c>
      <c r="C14" s="12"/>
      <c r="D14" s="28">
        <f t="shared" si="11"/>
        <v>42866</v>
      </c>
      <c r="E14" s="24">
        <f t="shared" si="5"/>
        <v>42866</v>
      </c>
      <c r="F14" s="13"/>
      <c r="G14" s="23">
        <f t="shared" si="12"/>
        <v>42897</v>
      </c>
      <c r="H14" s="24">
        <f t="shared" si="6"/>
        <v>42897</v>
      </c>
      <c r="I14" s="12"/>
      <c r="J14" s="28">
        <f t="shared" si="13"/>
        <v>42927</v>
      </c>
      <c r="K14" s="24">
        <f t="shared" si="7"/>
        <v>42927</v>
      </c>
      <c r="L14" s="15"/>
      <c r="M14" s="31">
        <f t="shared" si="14"/>
        <v>42958</v>
      </c>
      <c r="N14" s="24">
        <f t="shared" si="8"/>
        <v>42958</v>
      </c>
      <c r="O14" s="13"/>
      <c r="P14" s="23">
        <f t="shared" si="15"/>
        <v>42989</v>
      </c>
      <c r="Q14" s="24">
        <f t="shared" si="9"/>
        <v>42989</v>
      </c>
      <c r="R14" s="12"/>
      <c r="T14" s="8">
        <v>43092</v>
      </c>
    </row>
    <row r="15" spans="1:20" s="7" customFormat="1" ht="27" customHeight="1">
      <c r="A15" s="23">
        <f t="shared" si="10"/>
        <v>42837</v>
      </c>
      <c r="B15" s="24">
        <f t="shared" si="4"/>
        <v>42837</v>
      </c>
      <c r="C15" s="12"/>
      <c r="D15" s="28">
        <f t="shared" si="11"/>
        <v>42867</v>
      </c>
      <c r="E15" s="24">
        <f t="shared" si="5"/>
        <v>42867</v>
      </c>
      <c r="F15" s="13"/>
      <c r="G15" s="23">
        <f t="shared" si="12"/>
        <v>42898</v>
      </c>
      <c r="H15" s="24">
        <f t="shared" si="6"/>
        <v>42898</v>
      </c>
      <c r="I15" s="12"/>
      <c r="J15" s="28">
        <f t="shared" si="13"/>
        <v>42928</v>
      </c>
      <c r="K15" s="24">
        <f t="shared" si="7"/>
        <v>42928</v>
      </c>
      <c r="L15" s="15"/>
      <c r="M15" s="31">
        <f t="shared" si="14"/>
        <v>42959</v>
      </c>
      <c r="N15" s="24">
        <f t="shared" si="8"/>
        <v>42959</v>
      </c>
      <c r="O15" s="13"/>
      <c r="P15" s="23">
        <f t="shared" si="15"/>
        <v>42990</v>
      </c>
      <c r="Q15" s="24">
        <f t="shared" si="9"/>
        <v>42990</v>
      </c>
      <c r="R15" s="12"/>
      <c r="T15" s="16">
        <v>43101</v>
      </c>
    </row>
    <row r="16" spans="1:20" s="7" customFormat="1" ht="27" customHeight="1">
      <c r="A16" s="23">
        <f t="shared" si="10"/>
        <v>42838</v>
      </c>
      <c r="B16" s="24">
        <f t="shared" si="4"/>
        <v>42838</v>
      </c>
      <c r="C16" s="12"/>
      <c r="D16" s="28">
        <f t="shared" si="11"/>
        <v>42868</v>
      </c>
      <c r="E16" s="24">
        <f t="shared" si="5"/>
        <v>42868</v>
      </c>
      <c r="F16" s="13"/>
      <c r="G16" s="23">
        <f t="shared" si="12"/>
        <v>42899</v>
      </c>
      <c r="H16" s="24">
        <f t="shared" si="6"/>
        <v>42899</v>
      </c>
      <c r="I16" s="12"/>
      <c r="J16" s="28">
        <f t="shared" si="13"/>
        <v>42929</v>
      </c>
      <c r="K16" s="24">
        <f t="shared" si="7"/>
        <v>42929</v>
      </c>
      <c r="L16" s="15"/>
      <c r="M16" s="31">
        <f t="shared" si="14"/>
        <v>42960</v>
      </c>
      <c r="N16" s="24">
        <f t="shared" si="8"/>
        <v>42960</v>
      </c>
      <c r="O16" s="13"/>
      <c r="P16" s="23">
        <f t="shared" si="15"/>
        <v>42991</v>
      </c>
      <c r="Q16" s="24">
        <f t="shared" si="9"/>
        <v>42991</v>
      </c>
      <c r="R16" s="12"/>
      <c r="T16" s="16">
        <v>43108</v>
      </c>
    </row>
    <row r="17" spans="1:20" s="7" customFormat="1" ht="27" customHeight="1">
      <c r="A17" s="23">
        <f t="shared" si="10"/>
        <v>42839</v>
      </c>
      <c r="B17" s="24">
        <f t="shared" si="4"/>
        <v>42839</v>
      </c>
      <c r="C17" s="12"/>
      <c r="D17" s="28">
        <f t="shared" si="11"/>
        <v>42869</v>
      </c>
      <c r="E17" s="24">
        <f t="shared" si="5"/>
        <v>42869</v>
      </c>
      <c r="F17" s="13"/>
      <c r="G17" s="23">
        <f t="shared" si="12"/>
        <v>42900</v>
      </c>
      <c r="H17" s="24">
        <f t="shared" si="6"/>
        <v>42900</v>
      </c>
      <c r="I17" s="12"/>
      <c r="J17" s="28">
        <f t="shared" si="13"/>
        <v>42930</v>
      </c>
      <c r="K17" s="24">
        <f t="shared" si="7"/>
        <v>42930</v>
      </c>
      <c r="L17" s="15"/>
      <c r="M17" s="31">
        <f t="shared" si="14"/>
        <v>42961</v>
      </c>
      <c r="N17" s="24">
        <f t="shared" si="8"/>
        <v>42961</v>
      </c>
      <c r="O17" s="13"/>
      <c r="P17" s="23">
        <f t="shared" si="15"/>
        <v>42992</v>
      </c>
      <c r="Q17" s="24">
        <f t="shared" si="9"/>
        <v>42992</v>
      </c>
      <c r="R17" s="12"/>
      <c r="T17" s="16">
        <v>43142</v>
      </c>
    </row>
    <row r="18" spans="1:20" s="7" customFormat="1" ht="27" customHeight="1">
      <c r="A18" s="23">
        <f t="shared" si="10"/>
        <v>42840</v>
      </c>
      <c r="B18" s="24">
        <f t="shared" si="4"/>
        <v>42840</v>
      </c>
      <c r="C18" s="12"/>
      <c r="D18" s="28">
        <f t="shared" si="11"/>
        <v>42870</v>
      </c>
      <c r="E18" s="24">
        <f t="shared" si="5"/>
        <v>42870</v>
      </c>
      <c r="F18" s="13"/>
      <c r="G18" s="23">
        <f t="shared" si="12"/>
        <v>42901</v>
      </c>
      <c r="H18" s="24">
        <f t="shared" si="6"/>
        <v>42901</v>
      </c>
      <c r="I18" s="12"/>
      <c r="J18" s="28">
        <f t="shared" si="13"/>
        <v>42931</v>
      </c>
      <c r="K18" s="24">
        <f t="shared" si="7"/>
        <v>42931</v>
      </c>
      <c r="L18" s="15"/>
      <c r="M18" s="31">
        <f t="shared" si="14"/>
        <v>42962</v>
      </c>
      <c r="N18" s="24">
        <f t="shared" si="8"/>
        <v>42962</v>
      </c>
      <c r="O18" s="13"/>
      <c r="P18" s="23">
        <f t="shared" si="15"/>
        <v>42993</v>
      </c>
      <c r="Q18" s="24">
        <f t="shared" si="9"/>
        <v>42993</v>
      </c>
      <c r="R18" s="12"/>
      <c r="T18" s="16">
        <v>43143</v>
      </c>
    </row>
    <row r="19" spans="1:20" s="7" customFormat="1" ht="27" customHeight="1">
      <c r="A19" s="23">
        <f t="shared" si="10"/>
        <v>42841</v>
      </c>
      <c r="B19" s="24">
        <f t="shared" si="4"/>
        <v>42841</v>
      </c>
      <c r="C19" s="12"/>
      <c r="D19" s="28">
        <f t="shared" si="11"/>
        <v>42871</v>
      </c>
      <c r="E19" s="24">
        <f t="shared" si="5"/>
        <v>42871</v>
      </c>
      <c r="F19" s="13"/>
      <c r="G19" s="23">
        <f t="shared" si="12"/>
        <v>42902</v>
      </c>
      <c r="H19" s="24">
        <f t="shared" si="6"/>
        <v>42902</v>
      </c>
      <c r="I19" s="12"/>
      <c r="J19" s="28">
        <f t="shared" si="13"/>
        <v>42932</v>
      </c>
      <c r="K19" s="24">
        <f t="shared" si="7"/>
        <v>42932</v>
      </c>
      <c r="L19" s="15"/>
      <c r="M19" s="31">
        <f t="shared" si="14"/>
        <v>42963</v>
      </c>
      <c r="N19" s="24">
        <f t="shared" si="8"/>
        <v>42963</v>
      </c>
      <c r="O19" s="13"/>
      <c r="P19" s="23">
        <f t="shared" si="15"/>
        <v>42994</v>
      </c>
      <c r="Q19" s="24">
        <f t="shared" si="9"/>
        <v>42994</v>
      </c>
      <c r="R19" s="12"/>
      <c r="T19" s="16">
        <v>43180</v>
      </c>
    </row>
    <row r="20" spans="1:20" s="7" customFormat="1" ht="27" customHeight="1">
      <c r="A20" s="23">
        <f t="shared" si="10"/>
        <v>42842</v>
      </c>
      <c r="B20" s="24">
        <f t="shared" si="4"/>
        <v>42842</v>
      </c>
      <c r="C20" s="12"/>
      <c r="D20" s="28">
        <f t="shared" si="11"/>
        <v>42872</v>
      </c>
      <c r="E20" s="24">
        <f t="shared" si="5"/>
        <v>42872</v>
      </c>
      <c r="F20" s="13"/>
      <c r="G20" s="23">
        <f t="shared" si="12"/>
        <v>42903</v>
      </c>
      <c r="H20" s="24">
        <f t="shared" si="6"/>
        <v>42903</v>
      </c>
      <c r="I20" s="12"/>
      <c r="J20" s="28">
        <f t="shared" si="13"/>
        <v>42933</v>
      </c>
      <c r="K20" s="24">
        <f t="shared" si="7"/>
        <v>42933</v>
      </c>
      <c r="L20" s="15"/>
      <c r="M20" s="31">
        <f t="shared" si="14"/>
        <v>42964</v>
      </c>
      <c r="N20" s="24">
        <f t="shared" si="8"/>
        <v>42964</v>
      </c>
      <c r="O20" s="13"/>
      <c r="P20" s="23">
        <f t="shared" si="15"/>
        <v>42995</v>
      </c>
      <c r="Q20" s="24">
        <f t="shared" si="9"/>
        <v>42995</v>
      </c>
      <c r="R20" s="12"/>
      <c r="T20" s="8"/>
    </row>
    <row r="21" spans="1:20" s="7" customFormat="1" ht="27" customHeight="1">
      <c r="A21" s="23">
        <f t="shared" si="10"/>
        <v>42843</v>
      </c>
      <c r="B21" s="24">
        <f t="shared" si="4"/>
        <v>42843</v>
      </c>
      <c r="C21" s="12"/>
      <c r="D21" s="28">
        <f t="shared" si="11"/>
        <v>42873</v>
      </c>
      <c r="E21" s="24">
        <f t="shared" si="5"/>
        <v>42873</v>
      </c>
      <c r="F21" s="13"/>
      <c r="G21" s="23">
        <f t="shared" si="12"/>
        <v>42904</v>
      </c>
      <c r="H21" s="24">
        <f t="shared" si="6"/>
        <v>42904</v>
      </c>
      <c r="I21" s="12"/>
      <c r="J21" s="28">
        <f t="shared" si="13"/>
        <v>42934</v>
      </c>
      <c r="K21" s="24">
        <f t="shared" si="7"/>
        <v>42934</v>
      </c>
      <c r="L21" s="15"/>
      <c r="M21" s="31">
        <f t="shared" si="14"/>
        <v>42965</v>
      </c>
      <c r="N21" s="24">
        <f t="shared" si="8"/>
        <v>42965</v>
      </c>
      <c r="O21" s="13"/>
      <c r="P21" s="23">
        <f t="shared" si="15"/>
        <v>42996</v>
      </c>
      <c r="Q21" s="24">
        <f t="shared" si="9"/>
        <v>42996</v>
      </c>
      <c r="R21" s="12"/>
      <c r="T21" s="8"/>
    </row>
    <row r="22" spans="1:20" s="7" customFormat="1" ht="27" customHeight="1">
      <c r="A22" s="23">
        <f t="shared" si="10"/>
        <v>42844</v>
      </c>
      <c r="B22" s="24">
        <f t="shared" si="4"/>
        <v>42844</v>
      </c>
      <c r="C22" s="12"/>
      <c r="D22" s="28">
        <f t="shared" si="11"/>
        <v>42874</v>
      </c>
      <c r="E22" s="24">
        <f t="shared" si="5"/>
        <v>42874</v>
      </c>
      <c r="F22" s="13"/>
      <c r="G22" s="23">
        <f t="shared" si="12"/>
        <v>42905</v>
      </c>
      <c r="H22" s="24">
        <f t="shared" si="6"/>
        <v>42905</v>
      </c>
      <c r="I22" s="12"/>
      <c r="J22" s="28">
        <f t="shared" si="13"/>
        <v>42935</v>
      </c>
      <c r="K22" s="24">
        <f t="shared" si="7"/>
        <v>42935</v>
      </c>
      <c r="L22" s="15"/>
      <c r="M22" s="31">
        <f t="shared" si="14"/>
        <v>42966</v>
      </c>
      <c r="N22" s="24">
        <f t="shared" si="8"/>
        <v>42966</v>
      </c>
      <c r="O22" s="13"/>
      <c r="P22" s="23">
        <f t="shared" si="15"/>
        <v>42997</v>
      </c>
      <c r="Q22" s="24">
        <f t="shared" si="9"/>
        <v>42997</v>
      </c>
      <c r="R22" s="12"/>
    </row>
    <row r="23" spans="1:20" s="7" customFormat="1" ht="27" customHeight="1">
      <c r="A23" s="23">
        <f t="shared" si="10"/>
        <v>42845</v>
      </c>
      <c r="B23" s="24">
        <f t="shared" si="4"/>
        <v>42845</v>
      </c>
      <c r="C23" s="12"/>
      <c r="D23" s="28">
        <f t="shared" si="11"/>
        <v>42875</v>
      </c>
      <c r="E23" s="24">
        <f t="shared" si="5"/>
        <v>42875</v>
      </c>
      <c r="F23" s="13"/>
      <c r="G23" s="23">
        <f t="shared" si="12"/>
        <v>42906</v>
      </c>
      <c r="H23" s="24">
        <f t="shared" si="6"/>
        <v>42906</v>
      </c>
      <c r="I23" s="12"/>
      <c r="J23" s="28">
        <f t="shared" si="13"/>
        <v>42936</v>
      </c>
      <c r="K23" s="24">
        <f t="shared" si="7"/>
        <v>42936</v>
      </c>
      <c r="L23" s="15"/>
      <c r="M23" s="31">
        <f t="shared" si="14"/>
        <v>42967</v>
      </c>
      <c r="N23" s="24">
        <f t="shared" si="8"/>
        <v>42967</v>
      </c>
      <c r="O23" s="13"/>
      <c r="P23" s="23">
        <f t="shared" si="15"/>
        <v>42998</v>
      </c>
      <c r="Q23" s="24">
        <f t="shared" si="9"/>
        <v>42998</v>
      </c>
      <c r="R23" s="12"/>
    </row>
    <row r="24" spans="1:20" s="7" customFormat="1" ht="27" customHeight="1">
      <c r="A24" s="23">
        <f t="shared" si="10"/>
        <v>42846</v>
      </c>
      <c r="B24" s="24">
        <f t="shared" si="4"/>
        <v>42846</v>
      </c>
      <c r="C24" s="12"/>
      <c r="D24" s="28">
        <f t="shared" si="11"/>
        <v>42876</v>
      </c>
      <c r="E24" s="24">
        <f t="shared" si="5"/>
        <v>42876</v>
      </c>
      <c r="F24" s="13"/>
      <c r="G24" s="23">
        <f t="shared" si="12"/>
        <v>42907</v>
      </c>
      <c r="H24" s="24">
        <f t="shared" si="6"/>
        <v>42907</v>
      </c>
      <c r="I24" s="12"/>
      <c r="J24" s="28">
        <f t="shared" si="13"/>
        <v>42937</v>
      </c>
      <c r="K24" s="24">
        <f t="shared" si="7"/>
        <v>42937</v>
      </c>
      <c r="L24" s="15"/>
      <c r="M24" s="31">
        <f t="shared" si="14"/>
        <v>42968</v>
      </c>
      <c r="N24" s="24">
        <f t="shared" si="8"/>
        <v>42968</v>
      </c>
      <c r="O24" s="13"/>
      <c r="P24" s="23">
        <f t="shared" si="15"/>
        <v>42999</v>
      </c>
      <c r="Q24" s="24">
        <f t="shared" si="9"/>
        <v>42999</v>
      </c>
      <c r="R24" s="12"/>
    </row>
    <row r="25" spans="1:20" s="7" customFormat="1" ht="27" customHeight="1">
      <c r="A25" s="23">
        <f t="shared" si="10"/>
        <v>42847</v>
      </c>
      <c r="B25" s="24">
        <f t="shared" si="4"/>
        <v>42847</v>
      </c>
      <c r="C25" s="12"/>
      <c r="D25" s="28">
        <f t="shared" si="11"/>
        <v>42877</v>
      </c>
      <c r="E25" s="24">
        <f t="shared" si="5"/>
        <v>42877</v>
      </c>
      <c r="F25" s="13"/>
      <c r="G25" s="23">
        <f t="shared" si="12"/>
        <v>42908</v>
      </c>
      <c r="H25" s="24">
        <f t="shared" si="6"/>
        <v>42908</v>
      </c>
      <c r="I25" s="12"/>
      <c r="J25" s="28">
        <f t="shared" si="13"/>
        <v>42938</v>
      </c>
      <c r="K25" s="24">
        <f t="shared" si="7"/>
        <v>42938</v>
      </c>
      <c r="L25" s="15"/>
      <c r="M25" s="31">
        <f t="shared" si="14"/>
        <v>42969</v>
      </c>
      <c r="N25" s="24">
        <f t="shared" si="8"/>
        <v>42969</v>
      </c>
      <c r="O25" s="13"/>
      <c r="P25" s="23">
        <f t="shared" si="15"/>
        <v>43000</v>
      </c>
      <c r="Q25" s="24">
        <f t="shared" si="9"/>
        <v>43000</v>
      </c>
      <c r="R25" s="12"/>
    </row>
    <row r="26" spans="1:20" s="7" customFormat="1" ht="27" customHeight="1">
      <c r="A26" s="23">
        <f t="shared" si="10"/>
        <v>42848</v>
      </c>
      <c r="B26" s="24">
        <f t="shared" si="4"/>
        <v>42848</v>
      </c>
      <c r="C26" s="12"/>
      <c r="D26" s="28">
        <f t="shared" si="11"/>
        <v>42878</v>
      </c>
      <c r="E26" s="24">
        <f t="shared" si="5"/>
        <v>42878</v>
      </c>
      <c r="F26" s="13"/>
      <c r="G26" s="23">
        <f t="shared" si="12"/>
        <v>42909</v>
      </c>
      <c r="H26" s="24">
        <f t="shared" si="6"/>
        <v>42909</v>
      </c>
      <c r="I26" s="12"/>
      <c r="J26" s="28">
        <f t="shared" si="13"/>
        <v>42939</v>
      </c>
      <c r="K26" s="24">
        <f t="shared" si="7"/>
        <v>42939</v>
      </c>
      <c r="L26" s="15"/>
      <c r="M26" s="31">
        <f t="shared" si="14"/>
        <v>42970</v>
      </c>
      <c r="N26" s="24">
        <f t="shared" si="8"/>
        <v>42970</v>
      </c>
      <c r="O26" s="13"/>
      <c r="P26" s="23">
        <f t="shared" si="15"/>
        <v>43001</v>
      </c>
      <c r="Q26" s="24">
        <f t="shared" si="9"/>
        <v>43001</v>
      </c>
      <c r="R26" s="12"/>
    </row>
    <row r="27" spans="1:20" s="7" customFormat="1" ht="27" customHeight="1">
      <c r="A27" s="23">
        <f t="shared" si="10"/>
        <v>42849</v>
      </c>
      <c r="B27" s="24">
        <f t="shared" si="4"/>
        <v>42849</v>
      </c>
      <c r="C27" s="12"/>
      <c r="D27" s="28">
        <f t="shared" si="11"/>
        <v>42879</v>
      </c>
      <c r="E27" s="24">
        <f t="shared" si="5"/>
        <v>42879</v>
      </c>
      <c r="F27" s="13"/>
      <c r="G27" s="23">
        <f t="shared" si="12"/>
        <v>42910</v>
      </c>
      <c r="H27" s="24">
        <f t="shared" si="6"/>
        <v>42910</v>
      </c>
      <c r="I27" s="12"/>
      <c r="J27" s="28">
        <f t="shared" si="13"/>
        <v>42940</v>
      </c>
      <c r="K27" s="24">
        <f t="shared" si="7"/>
        <v>42940</v>
      </c>
      <c r="L27" s="15"/>
      <c r="M27" s="31">
        <f t="shared" si="14"/>
        <v>42971</v>
      </c>
      <c r="N27" s="24">
        <f t="shared" si="8"/>
        <v>42971</v>
      </c>
      <c r="O27" s="13"/>
      <c r="P27" s="23">
        <f t="shared" si="15"/>
        <v>43002</v>
      </c>
      <c r="Q27" s="24">
        <f t="shared" si="9"/>
        <v>43002</v>
      </c>
      <c r="R27" s="12"/>
    </row>
    <row r="28" spans="1:20" s="7" customFormat="1" ht="27" customHeight="1">
      <c r="A28" s="23">
        <f t="shared" si="10"/>
        <v>42850</v>
      </c>
      <c r="B28" s="24">
        <f t="shared" si="4"/>
        <v>42850</v>
      </c>
      <c r="C28" s="12"/>
      <c r="D28" s="28">
        <f t="shared" si="11"/>
        <v>42880</v>
      </c>
      <c r="E28" s="24">
        <f t="shared" si="5"/>
        <v>42880</v>
      </c>
      <c r="F28" s="13"/>
      <c r="G28" s="23">
        <f t="shared" si="12"/>
        <v>42911</v>
      </c>
      <c r="H28" s="24">
        <f t="shared" si="6"/>
        <v>42911</v>
      </c>
      <c r="I28" s="12"/>
      <c r="J28" s="28">
        <f t="shared" si="13"/>
        <v>42941</v>
      </c>
      <c r="K28" s="24">
        <f t="shared" si="7"/>
        <v>42941</v>
      </c>
      <c r="L28" s="15"/>
      <c r="M28" s="31">
        <f t="shared" si="14"/>
        <v>42972</v>
      </c>
      <c r="N28" s="24">
        <f t="shared" si="8"/>
        <v>42972</v>
      </c>
      <c r="O28" s="13"/>
      <c r="P28" s="23">
        <f t="shared" si="15"/>
        <v>43003</v>
      </c>
      <c r="Q28" s="24">
        <f t="shared" si="9"/>
        <v>43003</v>
      </c>
      <c r="R28" s="12"/>
    </row>
    <row r="29" spans="1:20" s="7" customFormat="1" ht="27" customHeight="1">
      <c r="A29" s="23">
        <f t="shared" si="10"/>
        <v>42851</v>
      </c>
      <c r="B29" s="24">
        <f t="shared" si="4"/>
        <v>42851</v>
      </c>
      <c r="C29" s="12"/>
      <c r="D29" s="28">
        <f t="shared" si="11"/>
        <v>42881</v>
      </c>
      <c r="E29" s="24">
        <f t="shared" si="5"/>
        <v>42881</v>
      </c>
      <c r="F29" s="13"/>
      <c r="G29" s="23">
        <f t="shared" si="12"/>
        <v>42912</v>
      </c>
      <c r="H29" s="24">
        <f t="shared" si="6"/>
        <v>42912</v>
      </c>
      <c r="I29" s="12"/>
      <c r="J29" s="28">
        <f t="shared" si="13"/>
        <v>42942</v>
      </c>
      <c r="K29" s="24">
        <f t="shared" si="7"/>
        <v>42942</v>
      </c>
      <c r="L29" s="15"/>
      <c r="M29" s="31">
        <f t="shared" si="14"/>
        <v>42973</v>
      </c>
      <c r="N29" s="24">
        <f t="shared" si="8"/>
        <v>42973</v>
      </c>
      <c r="O29" s="13"/>
      <c r="P29" s="23">
        <f t="shared" si="15"/>
        <v>43004</v>
      </c>
      <c r="Q29" s="24">
        <f t="shared" si="9"/>
        <v>43004</v>
      </c>
      <c r="R29" s="12"/>
    </row>
    <row r="30" spans="1:20" s="7" customFormat="1" ht="27" customHeight="1">
      <c r="A30" s="23">
        <f t="shared" si="10"/>
        <v>42852</v>
      </c>
      <c r="B30" s="24">
        <f t="shared" si="4"/>
        <v>42852</v>
      </c>
      <c r="C30" s="12"/>
      <c r="D30" s="28">
        <f t="shared" si="11"/>
        <v>42882</v>
      </c>
      <c r="E30" s="24">
        <f t="shared" si="5"/>
        <v>42882</v>
      </c>
      <c r="F30" s="13"/>
      <c r="G30" s="23">
        <f t="shared" si="12"/>
        <v>42913</v>
      </c>
      <c r="H30" s="24">
        <f t="shared" si="6"/>
        <v>42913</v>
      </c>
      <c r="I30" s="12"/>
      <c r="J30" s="28">
        <f t="shared" si="13"/>
        <v>42943</v>
      </c>
      <c r="K30" s="24">
        <f t="shared" si="7"/>
        <v>42943</v>
      </c>
      <c r="L30" s="15"/>
      <c r="M30" s="31">
        <f t="shared" si="14"/>
        <v>42974</v>
      </c>
      <c r="N30" s="24">
        <f t="shared" si="8"/>
        <v>42974</v>
      </c>
      <c r="O30" s="13"/>
      <c r="P30" s="23">
        <f t="shared" si="15"/>
        <v>43005</v>
      </c>
      <c r="Q30" s="24">
        <f t="shared" si="9"/>
        <v>43005</v>
      </c>
      <c r="R30" s="12"/>
    </row>
    <row r="31" spans="1:20" s="7" customFormat="1" ht="27" customHeight="1">
      <c r="A31" s="23">
        <f t="shared" si="10"/>
        <v>42853</v>
      </c>
      <c r="B31" s="24">
        <f t="shared" si="4"/>
        <v>42853</v>
      </c>
      <c r="C31" s="12"/>
      <c r="D31" s="28">
        <f t="shared" si="11"/>
        <v>42883</v>
      </c>
      <c r="E31" s="24">
        <f t="shared" si="5"/>
        <v>42883</v>
      </c>
      <c r="F31" s="13"/>
      <c r="G31" s="23">
        <f t="shared" si="12"/>
        <v>42914</v>
      </c>
      <c r="H31" s="24">
        <f t="shared" si="6"/>
        <v>42914</v>
      </c>
      <c r="I31" s="12"/>
      <c r="J31" s="28">
        <f t="shared" si="13"/>
        <v>42944</v>
      </c>
      <c r="K31" s="24">
        <f t="shared" si="7"/>
        <v>42944</v>
      </c>
      <c r="L31" s="15"/>
      <c r="M31" s="31">
        <f t="shared" si="14"/>
        <v>42975</v>
      </c>
      <c r="N31" s="24">
        <f t="shared" si="8"/>
        <v>42975</v>
      </c>
      <c r="O31" s="13"/>
      <c r="P31" s="23">
        <f t="shared" si="15"/>
        <v>43006</v>
      </c>
      <c r="Q31" s="24">
        <f t="shared" si="9"/>
        <v>43006</v>
      </c>
      <c r="R31" s="12"/>
    </row>
    <row r="32" spans="1:20" s="7" customFormat="1" ht="27" customHeight="1">
      <c r="A32" s="23">
        <f t="shared" si="10"/>
        <v>42854</v>
      </c>
      <c r="B32" s="24">
        <f t="shared" si="4"/>
        <v>42854</v>
      </c>
      <c r="C32" s="12"/>
      <c r="D32" s="28">
        <f t="shared" si="11"/>
        <v>42884</v>
      </c>
      <c r="E32" s="24">
        <f t="shared" si="5"/>
        <v>42884</v>
      </c>
      <c r="F32" s="13"/>
      <c r="G32" s="23">
        <f t="shared" si="12"/>
        <v>42915</v>
      </c>
      <c r="H32" s="24">
        <f t="shared" si="6"/>
        <v>42915</v>
      </c>
      <c r="I32" s="12"/>
      <c r="J32" s="28">
        <f t="shared" si="13"/>
        <v>42945</v>
      </c>
      <c r="K32" s="24">
        <f t="shared" si="7"/>
        <v>42945</v>
      </c>
      <c r="L32" s="15"/>
      <c r="M32" s="31">
        <f t="shared" si="14"/>
        <v>42976</v>
      </c>
      <c r="N32" s="24">
        <f t="shared" si="8"/>
        <v>42976</v>
      </c>
      <c r="O32" s="13"/>
      <c r="P32" s="23">
        <f t="shared" si="15"/>
        <v>43007</v>
      </c>
      <c r="Q32" s="24">
        <f t="shared" si="9"/>
        <v>43007</v>
      </c>
      <c r="R32" s="12"/>
    </row>
    <row r="33" spans="1:18" s="7" customFormat="1" ht="27" customHeight="1">
      <c r="A33" s="23">
        <f t="shared" si="10"/>
        <v>42855</v>
      </c>
      <c r="B33" s="24">
        <f t="shared" si="4"/>
        <v>42855</v>
      </c>
      <c r="C33" s="12"/>
      <c r="D33" s="28">
        <f t="shared" si="11"/>
        <v>42885</v>
      </c>
      <c r="E33" s="24">
        <f t="shared" si="5"/>
        <v>42885</v>
      </c>
      <c r="F33" s="13"/>
      <c r="G33" s="23">
        <f t="shared" si="12"/>
        <v>42916</v>
      </c>
      <c r="H33" s="24">
        <f t="shared" si="6"/>
        <v>42916</v>
      </c>
      <c r="I33" s="12"/>
      <c r="J33" s="28">
        <f t="shared" si="13"/>
        <v>42946</v>
      </c>
      <c r="K33" s="24">
        <f t="shared" si="7"/>
        <v>42946</v>
      </c>
      <c r="L33" s="15"/>
      <c r="M33" s="31">
        <f t="shared" si="14"/>
        <v>42977</v>
      </c>
      <c r="N33" s="24">
        <f t="shared" si="8"/>
        <v>42977</v>
      </c>
      <c r="O33" s="13"/>
      <c r="P33" s="23">
        <f t="shared" si="15"/>
        <v>43008</v>
      </c>
      <c r="Q33" s="24">
        <f t="shared" si="9"/>
        <v>43008</v>
      </c>
      <c r="R33" s="12"/>
    </row>
    <row r="34" spans="1:18" s="7" customFormat="1" ht="27" customHeight="1" thickBot="1">
      <c r="A34" s="25" t="str">
        <f t="shared" si="10"/>
        <v/>
      </c>
      <c r="B34" s="26" t="str">
        <f t="shared" si="4"/>
        <v/>
      </c>
      <c r="C34" s="17"/>
      <c r="D34" s="29">
        <f t="shared" si="11"/>
        <v>42886</v>
      </c>
      <c r="E34" s="26">
        <f t="shared" si="5"/>
        <v>42886</v>
      </c>
      <c r="F34" s="18"/>
      <c r="G34" s="25" t="str">
        <f t="shared" si="12"/>
        <v/>
      </c>
      <c r="H34" s="26" t="str">
        <f t="shared" si="6"/>
        <v/>
      </c>
      <c r="I34" s="17"/>
      <c r="J34" s="29">
        <f t="shared" si="13"/>
        <v>42947</v>
      </c>
      <c r="K34" s="26">
        <f t="shared" si="7"/>
        <v>42947</v>
      </c>
      <c r="L34" s="19"/>
      <c r="M34" s="32">
        <f t="shared" si="14"/>
        <v>42978</v>
      </c>
      <c r="N34" s="26">
        <f t="shared" si="8"/>
        <v>42978</v>
      </c>
      <c r="O34" s="18"/>
      <c r="P34" s="25" t="str">
        <f t="shared" si="15"/>
        <v/>
      </c>
      <c r="Q34" s="26" t="str">
        <f t="shared" si="9"/>
        <v/>
      </c>
      <c r="R34" s="17"/>
    </row>
    <row r="35" spans="1:18">
      <c r="A35" s="20"/>
    </row>
    <row r="36" spans="1:18">
      <c r="A36" s="20"/>
    </row>
    <row r="37" spans="1:18">
      <c r="A37" s="20"/>
      <c r="F37" s="1" t="s">
        <v>4</v>
      </c>
    </row>
    <row r="38" spans="1:18">
      <c r="A38" s="20"/>
    </row>
    <row r="39" spans="1:18">
      <c r="A39" s="20"/>
    </row>
    <row r="40" spans="1:18">
      <c r="A40" s="20"/>
    </row>
    <row r="41" spans="1:18">
      <c r="A41" s="20"/>
    </row>
    <row r="42" spans="1:18">
      <c r="A42" s="20"/>
    </row>
  </sheetData>
  <sheetProtection password="DF2B" sheet="1" objects="1" scenarios="1"/>
  <mergeCells count="7">
    <mergeCell ref="A1:R1"/>
    <mergeCell ref="A2:C2"/>
    <mergeCell ref="D2:F2"/>
    <mergeCell ref="G2:I2"/>
    <mergeCell ref="J2:L2"/>
    <mergeCell ref="M2:O2"/>
    <mergeCell ref="P2:R2"/>
  </mergeCells>
  <phoneticPr fontId="1"/>
  <conditionalFormatting sqref="A4:C34">
    <cfRule type="expression" dxfId="97" priority="26">
      <formula>WEEKDAY($A4)=1</formula>
    </cfRule>
    <cfRule type="expression" dxfId="96" priority="25">
      <formula>WEEKDAY($A4)=7</formula>
    </cfRule>
    <cfRule type="expression" dxfId="95" priority="22">
      <formula>COUNTIF($T$3:$T$34,$A4)=1</formula>
    </cfRule>
    <cfRule type="expression" dxfId="94" priority="21">
      <formula>TODAY()=$A4</formula>
    </cfRule>
  </conditionalFormatting>
  <conditionalFormatting sqref="D4:F34">
    <cfRule type="expression" dxfId="93" priority="20">
      <formula>WEEKDAY($D4)=1</formula>
    </cfRule>
    <cfRule type="expression" dxfId="92" priority="19">
      <formula>WEEKDAY($D4)=7</formula>
    </cfRule>
    <cfRule type="expression" dxfId="91" priority="18">
      <formula>COUNTIF(祝日,$D4)=1</formula>
    </cfRule>
    <cfRule type="expression" dxfId="90" priority="17">
      <formula>TODAY()=$D4</formula>
    </cfRule>
  </conditionalFormatting>
  <conditionalFormatting sqref="G4:I34">
    <cfRule type="expression" dxfId="89" priority="16">
      <formula>WEEKDAY($G4)=1</formula>
    </cfRule>
    <cfRule type="expression" dxfId="88" priority="15">
      <formula>WEEKDAY($G4)=7</formula>
    </cfRule>
    <cfRule type="expression" dxfId="87" priority="14">
      <formula>COUNTIF(祝日,$G4)=1</formula>
    </cfRule>
    <cfRule type="expression" dxfId="86" priority="13">
      <formula>TODAY()=$G4</formula>
    </cfRule>
  </conditionalFormatting>
  <conditionalFormatting sqref="J4:L34">
    <cfRule type="expression" dxfId="85" priority="12">
      <formula>WEEKDAY($J4)=1</formula>
    </cfRule>
    <cfRule type="expression" dxfId="84" priority="11">
      <formula>WEEKDAY($J4)=7</formula>
    </cfRule>
    <cfRule type="expression" dxfId="83" priority="10">
      <formula>COUNTIF(祝日,$J4)=1</formula>
    </cfRule>
    <cfRule type="expression" dxfId="82" priority="9">
      <formula>TODAY()=$J4</formula>
    </cfRule>
  </conditionalFormatting>
  <conditionalFormatting sqref="M4:O34">
    <cfRule type="expression" dxfId="81" priority="8">
      <formula>WEEKDAY($M4)=1</formula>
    </cfRule>
    <cfRule type="expression" dxfId="80" priority="7">
      <formula>WEEKDAY($M4)=7</formula>
    </cfRule>
    <cfRule type="expression" dxfId="79" priority="6">
      <formula>COUNTIF(祝日,$M4)=1</formula>
    </cfRule>
    <cfRule type="expression" dxfId="78" priority="5">
      <formula>TODAY()=$M4</formula>
    </cfRule>
  </conditionalFormatting>
  <conditionalFormatting sqref="P4:R34">
    <cfRule type="expression" dxfId="77" priority="4">
      <formula>WEEKDAY($P4)=1</formula>
    </cfRule>
    <cfRule type="expression" dxfId="76" priority="3">
      <formula>WEEKDAY($P4)=7</formula>
    </cfRule>
    <cfRule type="expression" dxfId="75" priority="2">
      <formula>COUNTIF(祝日,$P4)=1</formula>
    </cfRule>
    <cfRule type="expression" dxfId="74" priority="1">
      <formula>TODAY()=$P4</formula>
    </cfRule>
  </conditionalFormatting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zoomScaleNormal="100" workbookViewId="0">
      <selection activeCell="D3" sqref="D3"/>
    </sheetView>
  </sheetViews>
  <sheetFormatPr defaultColWidth="9" defaultRowHeight="13.2"/>
  <cols>
    <col min="1" max="1" width="4.33203125" style="1" customWidth="1"/>
    <col min="2" max="2" width="5.21875" style="1" bestFit="1" customWidth="1"/>
    <col min="3" max="3" width="27.6640625" style="1" customWidth="1"/>
    <col min="4" max="4" width="4.33203125" style="1" customWidth="1"/>
    <col min="5" max="5" width="5.21875" style="1" bestFit="1" customWidth="1"/>
    <col min="6" max="6" width="27.6640625" style="1" customWidth="1"/>
    <col min="7" max="7" width="4.33203125" style="1" customWidth="1"/>
    <col min="8" max="8" width="5.21875" style="1" bestFit="1" customWidth="1"/>
    <col min="9" max="9" width="27.6640625" style="1" customWidth="1"/>
    <col min="10" max="10" width="4.33203125" style="1" customWidth="1"/>
    <col min="11" max="11" width="5.21875" style="1" bestFit="1" customWidth="1"/>
    <col min="12" max="12" width="27.6640625" style="1" customWidth="1"/>
    <col min="13" max="13" width="4.33203125" style="1" customWidth="1"/>
    <col min="14" max="14" width="5.21875" style="1" bestFit="1" customWidth="1"/>
    <col min="15" max="15" width="27.6640625" style="1" customWidth="1"/>
    <col min="16" max="16" width="4.33203125" style="20" customWidth="1"/>
    <col min="17" max="17" width="5.21875" style="20" bestFit="1" customWidth="1"/>
    <col min="18" max="18" width="27.6640625" style="1" customWidth="1"/>
    <col min="19" max="19" width="9" style="1"/>
    <col min="20" max="20" width="10.44140625" style="1" bestFit="1" customWidth="1"/>
    <col min="21" max="16384" width="9" style="1"/>
  </cols>
  <sheetData>
    <row r="1" spans="1:20" ht="23.25" customHeight="1" thickBot="1">
      <c r="A1" s="55">
        <v>17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20" ht="27" customHeight="1">
      <c r="A2" s="56">
        <v>10</v>
      </c>
      <c r="B2" s="57"/>
      <c r="C2" s="58"/>
      <c r="D2" s="59">
        <f>IF(A2+1=13,1,A2+1)</f>
        <v>11</v>
      </c>
      <c r="E2" s="60"/>
      <c r="F2" s="61"/>
      <c r="G2" s="62">
        <f t="shared" ref="G2" si="0">IF(D2+1=13,1,D2+1)</f>
        <v>12</v>
      </c>
      <c r="H2" s="60"/>
      <c r="I2" s="63"/>
      <c r="J2" s="59">
        <f t="shared" ref="J2" si="1">IF(G2+1=13,1,G2+1)</f>
        <v>1</v>
      </c>
      <c r="K2" s="60"/>
      <c r="L2" s="60"/>
      <c r="M2" s="64">
        <f t="shared" ref="M2" si="2">IF(J2+1=13,1,J2+1)</f>
        <v>2</v>
      </c>
      <c r="N2" s="60"/>
      <c r="O2" s="61"/>
      <c r="P2" s="62">
        <f t="shared" ref="P2" si="3">IF(M2+1=13,1,M2+1)</f>
        <v>3</v>
      </c>
      <c r="Q2" s="60"/>
      <c r="R2" s="63"/>
      <c r="T2" s="1" t="s">
        <v>3</v>
      </c>
    </row>
    <row r="3" spans="1:20" s="7" customFormat="1" ht="27" customHeight="1" thickBot="1">
      <c r="A3" s="2" t="s">
        <v>0</v>
      </c>
      <c r="B3" s="3" t="s">
        <v>1</v>
      </c>
      <c r="C3" s="4" t="s">
        <v>2</v>
      </c>
      <c r="D3" s="5" t="s">
        <v>0</v>
      </c>
      <c r="E3" s="3" t="s">
        <v>1</v>
      </c>
      <c r="F3" s="6" t="s">
        <v>2</v>
      </c>
      <c r="G3" s="2" t="s">
        <v>0</v>
      </c>
      <c r="H3" s="3" t="s">
        <v>1</v>
      </c>
      <c r="I3" s="4" t="s">
        <v>2</v>
      </c>
      <c r="J3" s="5" t="s">
        <v>0</v>
      </c>
      <c r="K3" s="3" t="s">
        <v>1</v>
      </c>
      <c r="L3" s="3" t="s">
        <v>2</v>
      </c>
      <c r="M3" s="3" t="s">
        <v>0</v>
      </c>
      <c r="N3" s="3" t="s">
        <v>1</v>
      </c>
      <c r="O3" s="6" t="s">
        <v>2</v>
      </c>
      <c r="P3" s="2" t="s">
        <v>0</v>
      </c>
      <c r="Q3" s="3" t="s">
        <v>1</v>
      </c>
      <c r="R3" s="4" t="s">
        <v>2</v>
      </c>
      <c r="T3" s="8">
        <v>42854</v>
      </c>
    </row>
    <row r="4" spans="1:20" s="7" customFormat="1" ht="27" customHeight="1">
      <c r="A4" s="21">
        <f>IF(A2&lt;=3,DATE(A1+2001,A2,1),DATE(A1+2000,A2,1))</f>
        <v>43009</v>
      </c>
      <c r="B4" s="22">
        <f>A4</f>
        <v>43009</v>
      </c>
      <c r="C4" s="9"/>
      <c r="D4" s="27">
        <f>IF(D2&lt;=3,DATE(A1+2001,D2,1),DATE(A1+2000,D2,1))</f>
        <v>43040</v>
      </c>
      <c r="E4" s="22">
        <f>D4</f>
        <v>43040</v>
      </c>
      <c r="F4" s="10"/>
      <c r="G4" s="21">
        <f>IF(G2&lt;=3,DATE(A1+2001,G2,1),DATE(A1+2000,G2,1))</f>
        <v>43070</v>
      </c>
      <c r="H4" s="22">
        <f>G4</f>
        <v>43070</v>
      </c>
      <c r="I4" s="9"/>
      <c r="J4" s="27">
        <f>IF(J2&lt;=3,DATE(A1+2001,J2,1),DATE(A1+2000,J2,1))</f>
        <v>43101</v>
      </c>
      <c r="K4" s="22">
        <f>J4</f>
        <v>43101</v>
      </c>
      <c r="L4" s="11"/>
      <c r="M4" s="30">
        <f>IF(M2&lt;=3,DATE(A1+2001,M2,1),DATE(A1+2000,M2,1))</f>
        <v>43132</v>
      </c>
      <c r="N4" s="22">
        <f>M4</f>
        <v>43132</v>
      </c>
      <c r="O4" s="10"/>
      <c r="P4" s="21">
        <f>IF(P2&lt;=3,DATE(A1+2001,P2,1),DATE(A1+2000,P2,1))</f>
        <v>43160</v>
      </c>
      <c r="Q4" s="22">
        <f>P4</f>
        <v>43160</v>
      </c>
      <c r="R4" s="9"/>
      <c r="T4" s="8">
        <v>42858</v>
      </c>
    </row>
    <row r="5" spans="1:20" s="7" customFormat="1" ht="27" customHeight="1">
      <c r="A5" s="23">
        <f>IF(A4="","",IF(DAY(A4+1)=1,"",A4+1))</f>
        <v>43010</v>
      </c>
      <c r="B5" s="24">
        <f t="shared" ref="B5:B34" si="4">A5</f>
        <v>43010</v>
      </c>
      <c r="C5" s="12"/>
      <c r="D5" s="28">
        <f>IF(D4="","",IF(DAY(D4+1)=1,"",D4+1))</f>
        <v>43041</v>
      </c>
      <c r="E5" s="24">
        <f t="shared" ref="E5:E34" si="5">D5</f>
        <v>43041</v>
      </c>
      <c r="F5" s="13"/>
      <c r="G5" s="23">
        <f>IF(G4="","",IF(DAY(G4+1)=1,"",G4+1))</f>
        <v>43071</v>
      </c>
      <c r="H5" s="24">
        <f t="shared" ref="H5:H34" si="6">G5</f>
        <v>43071</v>
      </c>
      <c r="I5" s="14"/>
      <c r="J5" s="28">
        <f>IF(J4="","",IF(DAY(J4+1)=1,"",J4+1))</f>
        <v>43102</v>
      </c>
      <c r="K5" s="24">
        <f t="shared" ref="K5:K34" si="7">J5</f>
        <v>43102</v>
      </c>
      <c r="L5" s="15"/>
      <c r="M5" s="31">
        <f>IF(M4="","",IF(DAY(M4+1)=1,"",M4+1))</f>
        <v>43133</v>
      </c>
      <c r="N5" s="24">
        <f t="shared" ref="N5:N34" si="8">M5</f>
        <v>43133</v>
      </c>
      <c r="O5" s="13"/>
      <c r="P5" s="23">
        <f>IF(P4="","",IF(DAY(P4+1)=1,"",P4+1))</f>
        <v>43161</v>
      </c>
      <c r="Q5" s="24">
        <f t="shared" ref="Q5:Q34" si="9">P5</f>
        <v>43161</v>
      </c>
      <c r="R5" s="12"/>
      <c r="T5" s="8">
        <v>42859</v>
      </c>
    </row>
    <row r="6" spans="1:20" s="7" customFormat="1" ht="27" customHeight="1">
      <c r="A6" s="23">
        <f t="shared" ref="A6:A34" si="10">IF(A5="","",IF(DAY(A5+1)=1,"",A5+1))</f>
        <v>43011</v>
      </c>
      <c r="B6" s="24">
        <f t="shared" si="4"/>
        <v>43011</v>
      </c>
      <c r="C6" s="12"/>
      <c r="D6" s="28">
        <f t="shared" ref="D6:D34" si="11">IF(D5="","",IF(DAY(D5+1)=1,"",D5+1))</f>
        <v>43042</v>
      </c>
      <c r="E6" s="24">
        <f t="shared" si="5"/>
        <v>43042</v>
      </c>
      <c r="F6" s="13"/>
      <c r="G6" s="23">
        <f t="shared" ref="G6:G34" si="12">IF(G5="","",IF(DAY(G5+1)=1,"",G5+1))</f>
        <v>43072</v>
      </c>
      <c r="H6" s="24">
        <f t="shared" si="6"/>
        <v>43072</v>
      </c>
      <c r="I6" s="12"/>
      <c r="J6" s="28">
        <f t="shared" ref="J6:J34" si="13">IF(J5="","",IF(DAY(J5+1)=1,"",J5+1))</f>
        <v>43103</v>
      </c>
      <c r="K6" s="24">
        <f t="shared" si="7"/>
        <v>43103</v>
      </c>
      <c r="L6" s="15"/>
      <c r="M6" s="31">
        <f t="shared" ref="M6:M34" si="14">IF(M5="","",IF(DAY(M5+1)=1,"",M5+1))</f>
        <v>43134</v>
      </c>
      <c r="N6" s="24">
        <f t="shared" si="8"/>
        <v>43134</v>
      </c>
      <c r="O6" s="13"/>
      <c r="P6" s="23">
        <f t="shared" ref="P6:P34" si="15">IF(P5="","",IF(DAY(P5+1)=1,"",P5+1))</f>
        <v>43162</v>
      </c>
      <c r="Q6" s="24">
        <f t="shared" si="9"/>
        <v>43162</v>
      </c>
      <c r="R6" s="12"/>
      <c r="T6" s="8">
        <v>42860</v>
      </c>
    </row>
    <row r="7" spans="1:20" s="7" customFormat="1" ht="27" customHeight="1">
      <c r="A7" s="23">
        <f t="shared" si="10"/>
        <v>43012</v>
      </c>
      <c r="B7" s="24">
        <f t="shared" si="4"/>
        <v>43012</v>
      </c>
      <c r="C7" s="12"/>
      <c r="D7" s="28">
        <f t="shared" si="11"/>
        <v>43043</v>
      </c>
      <c r="E7" s="24">
        <f t="shared" si="5"/>
        <v>43043</v>
      </c>
      <c r="F7" s="13"/>
      <c r="G7" s="23">
        <f t="shared" si="12"/>
        <v>43073</v>
      </c>
      <c r="H7" s="24">
        <f t="shared" si="6"/>
        <v>43073</v>
      </c>
      <c r="I7" s="12"/>
      <c r="J7" s="28">
        <f t="shared" si="13"/>
        <v>43104</v>
      </c>
      <c r="K7" s="24">
        <f t="shared" si="7"/>
        <v>43104</v>
      </c>
      <c r="L7" s="15"/>
      <c r="M7" s="31">
        <f t="shared" si="14"/>
        <v>43135</v>
      </c>
      <c r="N7" s="24">
        <f t="shared" si="8"/>
        <v>43135</v>
      </c>
      <c r="O7" s="13"/>
      <c r="P7" s="23">
        <f t="shared" si="15"/>
        <v>43163</v>
      </c>
      <c r="Q7" s="24">
        <f t="shared" si="9"/>
        <v>43163</v>
      </c>
      <c r="R7" s="12"/>
      <c r="T7" s="8">
        <v>42933</v>
      </c>
    </row>
    <row r="8" spans="1:20" s="7" customFormat="1" ht="27" customHeight="1">
      <c r="A8" s="23">
        <f t="shared" si="10"/>
        <v>43013</v>
      </c>
      <c r="B8" s="24">
        <f t="shared" si="4"/>
        <v>43013</v>
      </c>
      <c r="C8" s="12"/>
      <c r="D8" s="28">
        <f t="shared" si="11"/>
        <v>43044</v>
      </c>
      <c r="E8" s="24">
        <f t="shared" si="5"/>
        <v>43044</v>
      </c>
      <c r="F8" s="13"/>
      <c r="G8" s="23">
        <f t="shared" si="12"/>
        <v>43074</v>
      </c>
      <c r="H8" s="24">
        <f t="shared" si="6"/>
        <v>43074</v>
      </c>
      <c r="I8" s="12"/>
      <c r="J8" s="28">
        <f t="shared" si="13"/>
        <v>43105</v>
      </c>
      <c r="K8" s="24">
        <f t="shared" si="7"/>
        <v>43105</v>
      </c>
      <c r="L8" s="15"/>
      <c r="M8" s="31">
        <f t="shared" si="14"/>
        <v>43136</v>
      </c>
      <c r="N8" s="24">
        <f t="shared" si="8"/>
        <v>43136</v>
      </c>
      <c r="O8" s="13"/>
      <c r="P8" s="23">
        <f t="shared" si="15"/>
        <v>43164</v>
      </c>
      <c r="Q8" s="24">
        <f t="shared" si="9"/>
        <v>43164</v>
      </c>
      <c r="R8" s="12"/>
      <c r="T8" s="8">
        <v>42958</v>
      </c>
    </row>
    <row r="9" spans="1:20" s="7" customFormat="1" ht="27" customHeight="1">
      <c r="A9" s="23">
        <f t="shared" si="10"/>
        <v>43014</v>
      </c>
      <c r="B9" s="24">
        <f t="shared" si="4"/>
        <v>43014</v>
      </c>
      <c r="C9" s="12"/>
      <c r="D9" s="28">
        <f t="shared" si="11"/>
        <v>43045</v>
      </c>
      <c r="E9" s="24">
        <f t="shared" si="5"/>
        <v>43045</v>
      </c>
      <c r="F9" s="13"/>
      <c r="G9" s="23">
        <f t="shared" si="12"/>
        <v>43075</v>
      </c>
      <c r="H9" s="24">
        <f t="shared" si="6"/>
        <v>43075</v>
      </c>
      <c r="I9" s="12"/>
      <c r="J9" s="28">
        <f t="shared" si="13"/>
        <v>43106</v>
      </c>
      <c r="K9" s="24">
        <f t="shared" si="7"/>
        <v>43106</v>
      </c>
      <c r="L9" s="15"/>
      <c r="M9" s="31">
        <f t="shared" si="14"/>
        <v>43137</v>
      </c>
      <c r="N9" s="24">
        <f t="shared" si="8"/>
        <v>43137</v>
      </c>
      <c r="O9" s="13"/>
      <c r="P9" s="23">
        <f t="shared" si="15"/>
        <v>43165</v>
      </c>
      <c r="Q9" s="24">
        <f t="shared" si="9"/>
        <v>43165</v>
      </c>
      <c r="R9" s="12"/>
      <c r="T9" s="8">
        <v>42996</v>
      </c>
    </row>
    <row r="10" spans="1:20" s="7" customFormat="1" ht="27" customHeight="1">
      <c r="A10" s="23">
        <f t="shared" si="10"/>
        <v>43015</v>
      </c>
      <c r="B10" s="24">
        <f t="shared" si="4"/>
        <v>43015</v>
      </c>
      <c r="C10" s="12"/>
      <c r="D10" s="28">
        <f t="shared" si="11"/>
        <v>43046</v>
      </c>
      <c r="E10" s="24">
        <f t="shared" si="5"/>
        <v>43046</v>
      </c>
      <c r="F10" s="13"/>
      <c r="G10" s="23">
        <f t="shared" si="12"/>
        <v>43076</v>
      </c>
      <c r="H10" s="24">
        <f t="shared" si="6"/>
        <v>43076</v>
      </c>
      <c r="I10" s="12"/>
      <c r="J10" s="28">
        <f t="shared" si="13"/>
        <v>43107</v>
      </c>
      <c r="K10" s="24">
        <f t="shared" si="7"/>
        <v>43107</v>
      </c>
      <c r="L10" s="15"/>
      <c r="M10" s="31">
        <f t="shared" si="14"/>
        <v>43138</v>
      </c>
      <c r="N10" s="24">
        <f t="shared" si="8"/>
        <v>43138</v>
      </c>
      <c r="O10" s="13"/>
      <c r="P10" s="23">
        <f t="shared" si="15"/>
        <v>43166</v>
      </c>
      <c r="Q10" s="24">
        <f t="shared" si="9"/>
        <v>43166</v>
      </c>
      <c r="R10" s="12"/>
      <c r="T10" s="8">
        <v>43001</v>
      </c>
    </row>
    <row r="11" spans="1:20" s="7" customFormat="1" ht="27" customHeight="1">
      <c r="A11" s="23">
        <f t="shared" si="10"/>
        <v>43016</v>
      </c>
      <c r="B11" s="24">
        <f t="shared" si="4"/>
        <v>43016</v>
      </c>
      <c r="C11" s="12"/>
      <c r="D11" s="28">
        <f t="shared" si="11"/>
        <v>43047</v>
      </c>
      <c r="E11" s="24">
        <f t="shared" si="5"/>
        <v>43047</v>
      </c>
      <c r="F11" s="13"/>
      <c r="G11" s="23">
        <f t="shared" si="12"/>
        <v>43077</v>
      </c>
      <c r="H11" s="24">
        <f t="shared" si="6"/>
        <v>43077</v>
      </c>
      <c r="I11" s="12"/>
      <c r="J11" s="28">
        <f t="shared" si="13"/>
        <v>43108</v>
      </c>
      <c r="K11" s="24">
        <f t="shared" si="7"/>
        <v>43108</v>
      </c>
      <c r="L11" s="15"/>
      <c r="M11" s="31">
        <f t="shared" si="14"/>
        <v>43139</v>
      </c>
      <c r="N11" s="24">
        <f t="shared" si="8"/>
        <v>43139</v>
      </c>
      <c r="O11" s="13"/>
      <c r="P11" s="23">
        <f t="shared" si="15"/>
        <v>43167</v>
      </c>
      <c r="Q11" s="24">
        <f t="shared" si="9"/>
        <v>43167</v>
      </c>
      <c r="R11" s="12"/>
      <c r="T11" s="8">
        <v>43017</v>
      </c>
    </row>
    <row r="12" spans="1:20" s="7" customFormat="1" ht="27" customHeight="1">
      <c r="A12" s="23">
        <f t="shared" si="10"/>
        <v>43017</v>
      </c>
      <c r="B12" s="24">
        <f t="shared" si="4"/>
        <v>43017</v>
      </c>
      <c r="C12" s="12"/>
      <c r="D12" s="28">
        <f t="shared" si="11"/>
        <v>43048</v>
      </c>
      <c r="E12" s="24">
        <f t="shared" si="5"/>
        <v>43048</v>
      </c>
      <c r="F12" s="13"/>
      <c r="G12" s="23">
        <f t="shared" si="12"/>
        <v>43078</v>
      </c>
      <c r="H12" s="24">
        <f t="shared" si="6"/>
        <v>43078</v>
      </c>
      <c r="I12" s="12"/>
      <c r="J12" s="28">
        <f t="shared" si="13"/>
        <v>43109</v>
      </c>
      <c r="K12" s="24">
        <f t="shared" si="7"/>
        <v>43109</v>
      </c>
      <c r="L12" s="15"/>
      <c r="M12" s="31">
        <f t="shared" si="14"/>
        <v>43140</v>
      </c>
      <c r="N12" s="24">
        <f t="shared" si="8"/>
        <v>43140</v>
      </c>
      <c r="O12" s="13"/>
      <c r="P12" s="23">
        <f t="shared" si="15"/>
        <v>43168</v>
      </c>
      <c r="Q12" s="24">
        <f t="shared" si="9"/>
        <v>43168</v>
      </c>
      <c r="R12" s="12"/>
      <c r="T12" s="8">
        <v>43042</v>
      </c>
    </row>
    <row r="13" spans="1:20" s="7" customFormat="1" ht="27" customHeight="1">
      <c r="A13" s="23">
        <f t="shared" si="10"/>
        <v>43018</v>
      </c>
      <c r="B13" s="24">
        <f t="shared" si="4"/>
        <v>43018</v>
      </c>
      <c r="C13" s="12"/>
      <c r="D13" s="28">
        <f t="shared" si="11"/>
        <v>43049</v>
      </c>
      <c r="E13" s="24">
        <f t="shared" si="5"/>
        <v>43049</v>
      </c>
      <c r="F13" s="13"/>
      <c r="G13" s="23">
        <f t="shared" si="12"/>
        <v>43079</v>
      </c>
      <c r="H13" s="24">
        <f t="shared" si="6"/>
        <v>43079</v>
      </c>
      <c r="I13" s="12"/>
      <c r="J13" s="28">
        <f t="shared" si="13"/>
        <v>43110</v>
      </c>
      <c r="K13" s="24">
        <f t="shared" si="7"/>
        <v>43110</v>
      </c>
      <c r="L13" s="15"/>
      <c r="M13" s="31">
        <f t="shared" si="14"/>
        <v>43141</v>
      </c>
      <c r="N13" s="24">
        <f t="shared" si="8"/>
        <v>43141</v>
      </c>
      <c r="O13" s="13"/>
      <c r="P13" s="23">
        <f t="shared" si="15"/>
        <v>43169</v>
      </c>
      <c r="Q13" s="24">
        <f t="shared" si="9"/>
        <v>43169</v>
      </c>
      <c r="R13" s="12"/>
      <c r="T13" s="8">
        <v>43062</v>
      </c>
    </row>
    <row r="14" spans="1:20" s="7" customFormat="1" ht="27" customHeight="1">
      <c r="A14" s="23">
        <f t="shared" si="10"/>
        <v>43019</v>
      </c>
      <c r="B14" s="24">
        <f t="shared" si="4"/>
        <v>43019</v>
      </c>
      <c r="C14" s="12"/>
      <c r="D14" s="28">
        <f t="shared" si="11"/>
        <v>43050</v>
      </c>
      <c r="E14" s="24">
        <f t="shared" si="5"/>
        <v>43050</v>
      </c>
      <c r="F14" s="13"/>
      <c r="G14" s="23">
        <f t="shared" si="12"/>
        <v>43080</v>
      </c>
      <c r="H14" s="24">
        <f t="shared" si="6"/>
        <v>43080</v>
      </c>
      <c r="I14" s="12"/>
      <c r="J14" s="28">
        <f t="shared" si="13"/>
        <v>43111</v>
      </c>
      <c r="K14" s="24">
        <f t="shared" si="7"/>
        <v>43111</v>
      </c>
      <c r="L14" s="15"/>
      <c r="M14" s="31">
        <f t="shared" si="14"/>
        <v>43142</v>
      </c>
      <c r="N14" s="24">
        <f t="shared" si="8"/>
        <v>43142</v>
      </c>
      <c r="O14" s="13"/>
      <c r="P14" s="23">
        <f t="shared" si="15"/>
        <v>43170</v>
      </c>
      <c r="Q14" s="24">
        <f t="shared" si="9"/>
        <v>43170</v>
      </c>
      <c r="R14" s="12"/>
      <c r="T14" s="8">
        <v>43092</v>
      </c>
    </row>
    <row r="15" spans="1:20" s="7" customFormat="1" ht="27" customHeight="1">
      <c r="A15" s="23">
        <f t="shared" si="10"/>
        <v>43020</v>
      </c>
      <c r="B15" s="24">
        <f t="shared" si="4"/>
        <v>43020</v>
      </c>
      <c r="C15" s="12"/>
      <c r="D15" s="28">
        <f t="shared" si="11"/>
        <v>43051</v>
      </c>
      <c r="E15" s="24">
        <f t="shared" si="5"/>
        <v>43051</v>
      </c>
      <c r="F15" s="13"/>
      <c r="G15" s="23">
        <f t="shared" si="12"/>
        <v>43081</v>
      </c>
      <c r="H15" s="24">
        <f t="shared" si="6"/>
        <v>43081</v>
      </c>
      <c r="I15" s="12"/>
      <c r="J15" s="28">
        <f t="shared" si="13"/>
        <v>43112</v>
      </c>
      <c r="K15" s="24">
        <f t="shared" si="7"/>
        <v>43112</v>
      </c>
      <c r="L15" s="15"/>
      <c r="M15" s="31">
        <f t="shared" si="14"/>
        <v>43143</v>
      </c>
      <c r="N15" s="24">
        <f t="shared" si="8"/>
        <v>43143</v>
      </c>
      <c r="O15" s="13"/>
      <c r="P15" s="23">
        <f t="shared" si="15"/>
        <v>43171</v>
      </c>
      <c r="Q15" s="24">
        <f t="shared" si="9"/>
        <v>43171</v>
      </c>
      <c r="R15" s="12"/>
      <c r="T15" s="16">
        <v>43101</v>
      </c>
    </row>
    <row r="16" spans="1:20" s="7" customFormat="1" ht="27" customHeight="1">
      <c r="A16" s="23">
        <f t="shared" si="10"/>
        <v>43021</v>
      </c>
      <c r="B16" s="24">
        <f t="shared" si="4"/>
        <v>43021</v>
      </c>
      <c r="C16" s="12"/>
      <c r="D16" s="28">
        <f t="shared" si="11"/>
        <v>43052</v>
      </c>
      <c r="E16" s="24">
        <f t="shared" si="5"/>
        <v>43052</v>
      </c>
      <c r="F16" s="13"/>
      <c r="G16" s="23">
        <f t="shared" si="12"/>
        <v>43082</v>
      </c>
      <c r="H16" s="24">
        <f t="shared" si="6"/>
        <v>43082</v>
      </c>
      <c r="I16" s="12"/>
      <c r="J16" s="28">
        <f t="shared" si="13"/>
        <v>43113</v>
      </c>
      <c r="K16" s="24">
        <f t="shared" si="7"/>
        <v>43113</v>
      </c>
      <c r="L16" s="15"/>
      <c r="M16" s="31">
        <f t="shared" si="14"/>
        <v>43144</v>
      </c>
      <c r="N16" s="24">
        <f t="shared" si="8"/>
        <v>43144</v>
      </c>
      <c r="O16" s="13"/>
      <c r="P16" s="23">
        <f t="shared" si="15"/>
        <v>43172</v>
      </c>
      <c r="Q16" s="24">
        <f t="shared" si="9"/>
        <v>43172</v>
      </c>
      <c r="R16" s="12"/>
      <c r="T16" s="16">
        <v>43108</v>
      </c>
    </row>
    <row r="17" spans="1:20" s="7" customFormat="1" ht="27" customHeight="1">
      <c r="A17" s="23">
        <f t="shared" si="10"/>
        <v>43022</v>
      </c>
      <c r="B17" s="24">
        <f t="shared" si="4"/>
        <v>43022</v>
      </c>
      <c r="C17" s="12"/>
      <c r="D17" s="28">
        <f t="shared" si="11"/>
        <v>43053</v>
      </c>
      <c r="E17" s="24">
        <f t="shared" si="5"/>
        <v>43053</v>
      </c>
      <c r="F17" s="13"/>
      <c r="G17" s="23">
        <f t="shared" si="12"/>
        <v>43083</v>
      </c>
      <c r="H17" s="24">
        <f t="shared" si="6"/>
        <v>43083</v>
      </c>
      <c r="I17" s="12"/>
      <c r="J17" s="28">
        <f t="shared" si="13"/>
        <v>43114</v>
      </c>
      <c r="K17" s="24">
        <f t="shared" si="7"/>
        <v>43114</v>
      </c>
      <c r="L17" s="15"/>
      <c r="M17" s="31">
        <f t="shared" si="14"/>
        <v>43145</v>
      </c>
      <c r="N17" s="24">
        <f t="shared" si="8"/>
        <v>43145</v>
      </c>
      <c r="O17" s="13"/>
      <c r="P17" s="23">
        <f t="shared" si="15"/>
        <v>43173</v>
      </c>
      <c r="Q17" s="24">
        <f t="shared" si="9"/>
        <v>43173</v>
      </c>
      <c r="R17" s="12"/>
      <c r="T17" s="16">
        <v>43142</v>
      </c>
    </row>
    <row r="18" spans="1:20" s="7" customFormat="1" ht="27" customHeight="1">
      <c r="A18" s="23">
        <f t="shared" si="10"/>
        <v>43023</v>
      </c>
      <c r="B18" s="24">
        <f t="shared" si="4"/>
        <v>43023</v>
      </c>
      <c r="C18" s="12"/>
      <c r="D18" s="28">
        <f t="shared" si="11"/>
        <v>43054</v>
      </c>
      <c r="E18" s="24">
        <f t="shared" si="5"/>
        <v>43054</v>
      </c>
      <c r="F18" s="13"/>
      <c r="G18" s="23">
        <f t="shared" si="12"/>
        <v>43084</v>
      </c>
      <c r="H18" s="24">
        <f t="shared" si="6"/>
        <v>43084</v>
      </c>
      <c r="I18" s="12"/>
      <c r="J18" s="28">
        <f t="shared" si="13"/>
        <v>43115</v>
      </c>
      <c r="K18" s="24">
        <f t="shared" si="7"/>
        <v>43115</v>
      </c>
      <c r="L18" s="15"/>
      <c r="M18" s="31">
        <f t="shared" si="14"/>
        <v>43146</v>
      </c>
      <c r="N18" s="24">
        <f t="shared" si="8"/>
        <v>43146</v>
      </c>
      <c r="O18" s="13"/>
      <c r="P18" s="23">
        <f t="shared" si="15"/>
        <v>43174</v>
      </c>
      <c r="Q18" s="24">
        <f t="shared" si="9"/>
        <v>43174</v>
      </c>
      <c r="R18" s="12"/>
      <c r="T18" s="16">
        <v>43143</v>
      </c>
    </row>
    <row r="19" spans="1:20" s="7" customFormat="1" ht="27" customHeight="1">
      <c r="A19" s="23">
        <f t="shared" si="10"/>
        <v>43024</v>
      </c>
      <c r="B19" s="24">
        <f t="shared" si="4"/>
        <v>43024</v>
      </c>
      <c r="C19" s="12"/>
      <c r="D19" s="28">
        <f t="shared" si="11"/>
        <v>43055</v>
      </c>
      <c r="E19" s="24">
        <f t="shared" si="5"/>
        <v>43055</v>
      </c>
      <c r="F19" s="13"/>
      <c r="G19" s="23">
        <f t="shared" si="12"/>
        <v>43085</v>
      </c>
      <c r="H19" s="24">
        <f t="shared" si="6"/>
        <v>43085</v>
      </c>
      <c r="I19" s="12"/>
      <c r="J19" s="28">
        <f t="shared" si="13"/>
        <v>43116</v>
      </c>
      <c r="K19" s="24">
        <f t="shared" si="7"/>
        <v>43116</v>
      </c>
      <c r="L19" s="15"/>
      <c r="M19" s="31">
        <f t="shared" si="14"/>
        <v>43147</v>
      </c>
      <c r="N19" s="24">
        <f t="shared" si="8"/>
        <v>43147</v>
      </c>
      <c r="O19" s="13"/>
      <c r="P19" s="23">
        <f t="shared" si="15"/>
        <v>43175</v>
      </c>
      <c r="Q19" s="24">
        <f t="shared" si="9"/>
        <v>43175</v>
      </c>
      <c r="R19" s="12"/>
      <c r="T19" s="16">
        <v>43180</v>
      </c>
    </row>
    <row r="20" spans="1:20" s="7" customFormat="1" ht="27" customHeight="1">
      <c r="A20" s="23">
        <f t="shared" si="10"/>
        <v>43025</v>
      </c>
      <c r="B20" s="24">
        <f t="shared" si="4"/>
        <v>43025</v>
      </c>
      <c r="C20" s="12"/>
      <c r="D20" s="28">
        <f t="shared" si="11"/>
        <v>43056</v>
      </c>
      <c r="E20" s="24">
        <f t="shared" si="5"/>
        <v>43056</v>
      </c>
      <c r="F20" s="13"/>
      <c r="G20" s="23">
        <f t="shared" si="12"/>
        <v>43086</v>
      </c>
      <c r="H20" s="24">
        <f t="shared" si="6"/>
        <v>43086</v>
      </c>
      <c r="I20" s="12"/>
      <c r="J20" s="28">
        <f t="shared" si="13"/>
        <v>43117</v>
      </c>
      <c r="K20" s="24">
        <f t="shared" si="7"/>
        <v>43117</v>
      </c>
      <c r="L20" s="15"/>
      <c r="M20" s="31">
        <f t="shared" si="14"/>
        <v>43148</v>
      </c>
      <c r="N20" s="24">
        <f t="shared" si="8"/>
        <v>43148</v>
      </c>
      <c r="O20" s="13"/>
      <c r="P20" s="23">
        <f t="shared" si="15"/>
        <v>43176</v>
      </c>
      <c r="Q20" s="24">
        <f t="shared" si="9"/>
        <v>43176</v>
      </c>
      <c r="R20" s="12"/>
      <c r="T20" s="8"/>
    </row>
    <row r="21" spans="1:20" s="7" customFormat="1" ht="27" customHeight="1">
      <c r="A21" s="23">
        <f t="shared" si="10"/>
        <v>43026</v>
      </c>
      <c r="B21" s="24">
        <f t="shared" si="4"/>
        <v>43026</v>
      </c>
      <c r="C21" s="12"/>
      <c r="D21" s="28">
        <f t="shared" si="11"/>
        <v>43057</v>
      </c>
      <c r="E21" s="24">
        <f t="shared" si="5"/>
        <v>43057</v>
      </c>
      <c r="F21" s="13"/>
      <c r="G21" s="23">
        <f t="shared" si="12"/>
        <v>43087</v>
      </c>
      <c r="H21" s="24">
        <f t="shared" si="6"/>
        <v>43087</v>
      </c>
      <c r="I21" s="12"/>
      <c r="J21" s="28">
        <f t="shared" si="13"/>
        <v>43118</v>
      </c>
      <c r="K21" s="24">
        <f t="shared" si="7"/>
        <v>43118</v>
      </c>
      <c r="L21" s="15"/>
      <c r="M21" s="31">
        <f t="shared" si="14"/>
        <v>43149</v>
      </c>
      <c r="N21" s="24">
        <f t="shared" si="8"/>
        <v>43149</v>
      </c>
      <c r="O21" s="13"/>
      <c r="P21" s="23">
        <f t="shared" si="15"/>
        <v>43177</v>
      </c>
      <c r="Q21" s="24">
        <f t="shared" si="9"/>
        <v>43177</v>
      </c>
      <c r="R21" s="12"/>
      <c r="T21" s="8"/>
    </row>
    <row r="22" spans="1:20" s="7" customFormat="1" ht="27" customHeight="1">
      <c r="A22" s="23">
        <f t="shared" si="10"/>
        <v>43027</v>
      </c>
      <c r="B22" s="24">
        <f t="shared" si="4"/>
        <v>43027</v>
      </c>
      <c r="C22" s="12"/>
      <c r="D22" s="28">
        <f t="shared" si="11"/>
        <v>43058</v>
      </c>
      <c r="E22" s="24">
        <f t="shared" si="5"/>
        <v>43058</v>
      </c>
      <c r="F22" s="13"/>
      <c r="G22" s="23">
        <f t="shared" si="12"/>
        <v>43088</v>
      </c>
      <c r="H22" s="24">
        <f t="shared" si="6"/>
        <v>43088</v>
      </c>
      <c r="I22" s="12"/>
      <c r="J22" s="28">
        <f t="shared" si="13"/>
        <v>43119</v>
      </c>
      <c r="K22" s="24">
        <f t="shared" si="7"/>
        <v>43119</v>
      </c>
      <c r="L22" s="15"/>
      <c r="M22" s="31">
        <f t="shared" si="14"/>
        <v>43150</v>
      </c>
      <c r="N22" s="24">
        <f t="shared" si="8"/>
        <v>43150</v>
      </c>
      <c r="O22" s="13"/>
      <c r="P22" s="23">
        <f t="shared" si="15"/>
        <v>43178</v>
      </c>
      <c r="Q22" s="24">
        <f t="shared" si="9"/>
        <v>43178</v>
      </c>
      <c r="R22" s="12"/>
    </row>
    <row r="23" spans="1:20" s="7" customFormat="1" ht="27" customHeight="1">
      <c r="A23" s="23">
        <f t="shared" si="10"/>
        <v>43028</v>
      </c>
      <c r="B23" s="24">
        <f t="shared" si="4"/>
        <v>43028</v>
      </c>
      <c r="C23" s="12"/>
      <c r="D23" s="28">
        <f t="shared" si="11"/>
        <v>43059</v>
      </c>
      <c r="E23" s="24">
        <f t="shared" si="5"/>
        <v>43059</v>
      </c>
      <c r="F23" s="13"/>
      <c r="G23" s="23">
        <f t="shared" si="12"/>
        <v>43089</v>
      </c>
      <c r="H23" s="24">
        <f t="shared" si="6"/>
        <v>43089</v>
      </c>
      <c r="I23" s="12"/>
      <c r="J23" s="28">
        <f t="shared" si="13"/>
        <v>43120</v>
      </c>
      <c r="K23" s="24">
        <f t="shared" si="7"/>
        <v>43120</v>
      </c>
      <c r="L23" s="15"/>
      <c r="M23" s="31">
        <f t="shared" si="14"/>
        <v>43151</v>
      </c>
      <c r="N23" s="24">
        <f t="shared" si="8"/>
        <v>43151</v>
      </c>
      <c r="O23" s="13"/>
      <c r="P23" s="23">
        <f t="shared" si="15"/>
        <v>43179</v>
      </c>
      <c r="Q23" s="24">
        <f t="shared" si="9"/>
        <v>43179</v>
      </c>
      <c r="R23" s="12"/>
    </row>
    <row r="24" spans="1:20" s="7" customFormat="1" ht="27" customHeight="1">
      <c r="A24" s="23">
        <f t="shared" si="10"/>
        <v>43029</v>
      </c>
      <c r="B24" s="24">
        <f t="shared" si="4"/>
        <v>43029</v>
      </c>
      <c r="C24" s="12"/>
      <c r="D24" s="28">
        <f t="shared" si="11"/>
        <v>43060</v>
      </c>
      <c r="E24" s="24">
        <f t="shared" si="5"/>
        <v>43060</v>
      </c>
      <c r="F24" s="13"/>
      <c r="G24" s="23">
        <f t="shared" si="12"/>
        <v>43090</v>
      </c>
      <c r="H24" s="24">
        <f t="shared" si="6"/>
        <v>43090</v>
      </c>
      <c r="I24" s="12"/>
      <c r="J24" s="28">
        <f t="shared" si="13"/>
        <v>43121</v>
      </c>
      <c r="K24" s="24">
        <f t="shared" si="7"/>
        <v>43121</v>
      </c>
      <c r="L24" s="15"/>
      <c r="M24" s="31">
        <f t="shared" si="14"/>
        <v>43152</v>
      </c>
      <c r="N24" s="24">
        <f t="shared" si="8"/>
        <v>43152</v>
      </c>
      <c r="O24" s="13"/>
      <c r="P24" s="23">
        <f t="shared" si="15"/>
        <v>43180</v>
      </c>
      <c r="Q24" s="24">
        <f t="shared" si="9"/>
        <v>43180</v>
      </c>
      <c r="R24" s="12"/>
    </row>
    <row r="25" spans="1:20" s="7" customFormat="1" ht="27" customHeight="1">
      <c r="A25" s="23">
        <f t="shared" si="10"/>
        <v>43030</v>
      </c>
      <c r="B25" s="24">
        <f t="shared" si="4"/>
        <v>43030</v>
      </c>
      <c r="C25" s="12"/>
      <c r="D25" s="28">
        <f t="shared" si="11"/>
        <v>43061</v>
      </c>
      <c r="E25" s="24">
        <f t="shared" si="5"/>
        <v>43061</v>
      </c>
      <c r="F25" s="13"/>
      <c r="G25" s="23">
        <f t="shared" si="12"/>
        <v>43091</v>
      </c>
      <c r="H25" s="24">
        <f t="shared" si="6"/>
        <v>43091</v>
      </c>
      <c r="I25" s="12"/>
      <c r="J25" s="28">
        <f t="shared" si="13"/>
        <v>43122</v>
      </c>
      <c r="K25" s="24">
        <f t="shared" si="7"/>
        <v>43122</v>
      </c>
      <c r="L25" s="15"/>
      <c r="M25" s="31">
        <f t="shared" si="14"/>
        <v>43153</v>
      </c>
      <c r="N25" s="24">
        <f t="shared" si="8"/>
        <v>43153</v>
      </c>
      <c r="O25" s="13"/>
      <c r="P25" s="23">
        <f t="shared" si="15"/>
        <v>43181</v>
      </c>
      <c r="Q25" s="24">
        <f t="shared" si="9"/>
        <v>43181</v>
      </c>
      <c r="R25" s="12"/>
    </row>
    <row r="26" spans="1:20" s="7" customFormat="1" ht="27" customHeight="1">
      <c r="A26" s="23">
        <f t="shared" si="10"/>
        <v>43031</v>
      </c>
      <c r="B26" s="24">
        <f t="shared" si="4"/>
        <v>43031</v>
      </c>
      <c r="C26" s="12"/>
      <c r="D26" s="28">
        <f t="shared" si="11"/>
        <v>43062</v>
      </c>
      <c r="E26" s="24">
        <f t="shared" si="5"/>
        <v>43062</v>
      </c>
      <c r="F26" s="13"/>
      <c r="G26" s="23">
        <f t="shared" si="12"/>
        <v>43092</v>
      </c>
      <c r="H26" s="24">
        <f t="shared" si="6"/>
        <v>43092</v>
      </c>
      <c r="I26" s="12"/>
      <c r="J26" s="28">
        <f t="shared" si="13"/>
        <v>43123</v>
      </c>
      <c r="K26" s="24">
        <f t="shared" si="7"/>
        <v>43123</v>
      </c>
      <c r="L26" s="15"/>
      <c r="M26" s="31">
        <f t="shared" si="14"/>
        <v>43154</v>
      </c>
      <c r="N26" s="24">
        <f t="shared" si="8"/>
        <v>43154</v>
      </c>
      <c r="O26" s="13"/>
      <c r="P26" s="23">
        <f t="shared" si="15"/>
        <v>43182</v>
      </c>
      <c r="Q26" s="24">
        <f t="shared" si="9"/>
        <v>43182</v>
      </c>
      <c r="R26" s="12"/>
    </row>
    <row r="27" spans="1:20" s="7" customFormat="1" ht="27" customHeight="1">
      <c r="A27" s="23">
        <f t="shared" si="10"/>
        <v>43032</v>
      </c>
      <c r="B27" s="24">
        <f t="shared" si="4"/>
        <v>43032</v>
      </c>
      <c r="C27" s="12"/>
      <c r="D27" s="28">
        <f t="shared" si="11"/>
        <v>43063</v>
      </c>
      <c r="E27" s="24">
        <f t="shared" si="5"/>
        <v>43063</v>
      </c>
      <c r="F27" s="13"/>
      <c r="G27" s="23">
        <f t="shared" si="12"/>
        <v>43093</v>
      </c>
      <c r="H27" s="24">
        <f t="shared" si="6"/>
        <v>43093</v>
      </c>
      <c r="I27" s="12"/>
      <c r="J27" s="28">
        <f t="shared" si="13"/>
        <v>43124</v>
      </c>
      <c r="K27" s="24">
        <f t="shared" si="7"/>
        <v>43124</v>
      </c>
      <c r="L27" s="15"/>
      <c r="M27" s="31">
        <f t="shared" si="14"/>
        <v>43155</v>
      </c>
      <c r="N27" s="24">
        <f t="shared" si="8"/>
        <v>43155</v>
      </c>
      <c r="O27" s="13"/>
      <c r="P27" s="23">
        <f t="shared" si="15"/>
        <v>43183</v>
      </c>
      <c r="Q27" s="24">
        <f t="shared" si="9"/>
        <v>43183</v>
      </c>
      <c r="R27" s="12"/>
    </row>
    <row r="28" spans="1:20" s="7" customFormat="1" ht="27" customHeight="1">
      <c r="A28" s="23">
        <f t="shared" si="10"/>
        <v>43033</v>
      </c>
      <c r="B28" s="24">
        <f t="shared" si="4"/>
        <v>43033</v>
      </c>
      <c r="C28" s="12"/>
      <c r="D28" s="28">
        <f t="shared" si="11"/>
        <v>43064</v>
      </c>
      <c r="E28" s="24">
        <f t="shared" si="5"/>
        <v>43064</v>
      </c>
      <c r="F28" s="13"/>
      <c r="G28" s="23">
        <f t="shared" si="12"/>
        <v>43094</v>
      </c>
      <c r="H28" s="24">
        <f t="shared" si="6"/>
        <v>43094</v>
      </c>
      <c r="I28" s="12"/>
      <c r="J28" s="28">
        <f t="shared" si="13"/>
        <v>43125</v>
      </c>
      <c r="K28" s="24">
        <f t="shared" si="7"/>
        <v>43125</v>
      </c>
      <c r="L28" s="15"/>
      <c r="M28" s="31">
        <f t="shared" si="14"/>
        <v>43156</v>
      </c>
      <c r="N28" s="24">
        <f t="shared" si="8"/>
        <v>43156</v>
      </c>
      <c r="O28" s="13"/>
      <c r="P28" s="23">
        <f t="shared" si="15"/>
        <v>43184</v>
      </c>
      <c r="Q28" s="24">
        <f t="shared" si="9"/>
        <v>43184</v>
      </c>
      <c r="R28" s="12"/>
    </row>
    <row r="29" spans="1:20" s="7" customFormat="1" ht="27" customHeight="1">
      <c r="A29" s="23">
        <f t="shared" si="10"/>
        <v>43034</v>
      </c>
      <c r="B29" s="24">
        <f t="shared" si="4"/>
        <v>43034</v>
      </c>
      <c r="C29" s="12"/>
      <c r="D29" s="28">
        <f t="shared" si="11"/>
        <v>43065</v>
      </c>
      <c r="E29" s="24">
        <f t="shared" si="5"/>
        <v>43065</v>
      </c>
      <c r="F29" s="13"/>
      <c r="G29" s="23">
        <f t="shared" si="12"/>
        <v>43095</v>
      </c>
      <c r="H29" s="24">
        <f t="shared" si="6"/>
        <v>43095</v>
      </c>
      <c r="I29" s="12"/>
      <c r="J29" s="28">
        <f t="shared" si="13"/>
        <v>43126</v>
      </c>
      <c r="K29" s="24">
        <f t="shared" si="7"/>
        <v>43126</v>
      </c>
      <c r="L29" s="15"/>
      <c r="M29" s="31">
        <f t="shared" si="14"/>
        <v>43157</v>
      </c>
      <c r="N29" s="24">
        <f t="shared" si="8"/>
        <v>43157</v>
      </c>
      <c r="O29" s="13"/>
      <c r="P29" s="23">
        <f t="shared" si="15"/>
        <v>43185</v>
      </c>
      <c r="Q29" s="24">
        <f t="shared" si="9"/>
        <v>43185</v>
      </c>
      <c r="R29" s="12"/>
    </row>
    <row r="30" spans="1:20" s="7" customFormat="1" ht="27" customHeight="1">
      <c r="A30" s="23">
        <f t="shared" si="10"/>
        <v>43035</v>
      </c>
      <c r="B30" s="24">
        <f t="shared" si="4"/>
        <v>43035</v>
      </c>
      <c r="C30" s="12"/>
      <c r="D30" s="28">
        <f t="shared" si="11"/>
        <v>43066</v>
      </c>
      <c r="E30" s="24">
        <f t="shared" si="5"/>
        <v>43066</v>
      </c>
      <c r="F30" s="13"/>
      <c r="G30" s="23">
        <f t="shared" si="12"/>
        <v>43096</v>
      </c>
      <c r="H30" s="24">
        <f t="shared" si="6"/>
        <v>43096</v>
      </c>
      <c r="I30" s="12"/>
      <c r="J30" s="28">
        <f t="shared" si="13"/>
        <v>43127</v>
      </c>
      <c r="K30" s="24">
        <f t="shared" si="7"/>
        <v>43127</v>
      </c>
      <c r="L30" s="15"/>
      <c r="M30" s="31">
        <f t="shared" si="14"/>
        <v>43158</v>
      </c>
      <c r="N30" s="24">
        <f t="shared" si="8"/>
        <v>43158</v>
      </c>
      <c r="O30" s="13"/>
      <c r="P30" s="23">
        <f t="shared" si="15"/>
        <v>43186</v>
      </c>
      <c r="Q30" s="24">
        <f t="shared" si="9"/>
        <v>43186</v>
      </c>
      <c r="R30" s="12"/>
    </row>
    <row r="31" spans="1:20" s="7" customFormat="1" ht="27" customHeight="1">
      <c r="A31" s="23">
        <f t="shared" si="10"/>
        <v>43036</v>
      </c>
      <c r="B31" s="24">
        <f t="shared" si="4"/>
        <v>43036</v>
      </c>
      <c r="C31" s="12"/>
      <c r="D31" s="28">
        <f t="shared" si="11"/>
        <v>43067</v>
      </c>
      <c r="E31" s="24">
        <f t="shared" si="5"/>
        <v>43067</v>
      </c>
      <c r="F31" s="13"/>
      <c r="G31" s="23">
        <f t="shared" si="12"/>
        <v>43097</v>
      </c>
      <c r="H31" s="24">
        <f t="shared" si="6"/>
        <v>43097</v>
      </c>
      <c r="I31" s="12"/>
      <c r="J31" s="28">
        <f t="shared" si="13"/>
        <v>43128</v>
      </c>
      <c r="K31" s="24">
        <f t="shared" si="7"/>
        <v>43128</v>
      </c>
      <c r="L31" s="15"/>
      <c r="M31" s="31">
        <f t="shared" si="14"/>
        <v>43159</v>
      </c>
      <c r="N31" s="24">
        <f t="shared" si="8"/>
        <v>43159</v>
      </c>
      <c r="O31" s="13"/>
      <c r="P31" s="23">
        <f t="shared" si="15"/>
        <v>43187</v>
      </c>
      <c r="Q31" s="24">
        <f t="shared" si="9"/>
        <v>43187</v>
      </c>
      <c r="R31" s="12"/>
    </row>
    <row r="32" spans="1:20" s="7" customFormat="1" ht="27" customHeight="1">
      <c r="A32" s="23">
        <f t="shared" si="10"/>
        <v>43037</v>
      </c>
      <c r="B32" s="24">
        <f t="shared" si="4"/>
        <v>43037</v>
      </c>
      <c r="C32" s="12"/>
      <c r="D32" s="28">
        <f t="shared" si="11"/>
        <v>43068</v>
      </c>
      <c r="E32" s="24">
        <f t="shared" si="5"/>
        <v>43068</v>
      </c>
      <c r="F32" s="13"/>
      <c r="G32" s="23">
        <f t="shared" si="12"/>
        <v>43098</v>
      </c>
      <c r="H32" s="24">
        <f t="shared" si="6"/>
        <v>43098</v>
      </c>
      <c r="I32" s="12"/>
      <c r="J32" s="28">
        <f t="shared" si="13"/>
        <v>43129</v>
      </c>
      <c r="K32" s="24">
        <f t="shared" si="7"/>
        <v>43129</v>
      </c>
      <c r="L32" s="15"/>
      <c r="M32" s="31" t="str">
        <f t="shared" si="14"/>
        <v/>
      </c>
      <c r="N32" s="24" t="str">
        <f t="shared" si="8"/>
        <v/>
      </c>
      <c r="O32" s="13"/>
      <c r="P32" s="23">
        <f t="shared" si="15"/>
        <v>43188</v>
      </c>
      <c r="Q32" s="24">
        <f t="shared" si="9"/>
        <v>43188</v>
      </c>
      <c r="R32" s="12"/>
    </row>
    <row r="33" spans="1:18" s="7" customFormat="1" ht="27" customHeight="1">
      <c r="A33" s="23">
        <f t="shared" si="10"/>
        <v>43038</v>
      </c>
      <c r="B33" s="24">
        <f t="shared" si="4"/>
        <v>43038</v>
      </c>
      <c r="C33" s="12"/>
      <c r="D33" s="28">
        <f t="shared" si="11"/>
        <v>43069</v>
      </c>
      <c r="E33" s="24">
        <f t="shared" si="5"/>
        <v>43069</v>
      </c>
      <c r="F33" s="13"/>
      <c r="G33" s="23">
        <f t="shared" si="12"/>
        <v>43099</v>
      </c>
      <c r="H33" s="24">
        <f t="shared" si="6"/>
        <v>43099</v>
      </c>
      <c r="I33" s="12"/>
      <c r="J33" s="28">
        <f t="shared" si="13"/>
        <v>43130</v>
      </c>
      <c r="K33" s="24">
        <f t="shared" si="7"/>
        <v>43130</v>
      </c>
      <c r="L33" s="15"/>
      <c r="M33" s="31" t="str">
        <f t="shared" si="14"/>
        <v/>
      </c>
      <c r="N33" s="24" t="str">
        <f t="shared" si="8"/>
        <v/>
      </c>
      <c r="O33" s="13"/>
      <c r="P33" s="23">
        <f t="shared" si="15"/>
        <v>43189</v>
      </c>
      <c r="Q33" s="24">
        <f t="shared" si="9"/>
        <v>43189</v>
      </c>
      <c r="R33" s="12"/>
    </row>
    <row r="34" spans="1:18" s="7" customFormat="1" ht="27" customHeight="1" thickBot="1">
      <c r="A34" s="25">
        <f t="shared" si="10"/>
        <v>43039</v>
      </c>
      <c r="B34" s="26">
        <f t="shared" si="4"/>
        <v>43039</v>
      </c>
      <c r="C34" s="17"/>
      <c r="D34" s="29" t="str">
        <f t="shared" si="11"/>
        <v/>
      </c>
      <c r="E34" s="26" t="str">
        <f t="shared" si="5"/>
        <v/>
      </c>
      <c r="F34" s="18"/>
      <c r="G34" s="25">
        <f t="shared" si="12"/>
        <v>43100</v>
      </c>
      <c r="H34" s="26">
        <f t="shared" si="6"/>
        <v>43100</v>
      </c>
      <c r="I34" s="17"/>
      <c r="J34" s="29">
        <f t="shared" si="13"/>
        <v>43131</v>
      </c>
      <c r="K34" s="26">
        <f t="shared" si="7"/>
        <v>43131</v>
      </c>
      <c r="L34" s="19"/>
      <c r="M34" s="32" t="str">
        <f t="shared" si="14"/>
        <v/>
      </c>
      <c r="N34" s="26" t="str">
        <f t="shared" si="8"/>
        <v/>
      </c>
      <c r="O34" s="18"/>
      <c r="P34" s="25">
        <f t="shared" si="15"/>
        <v>43190</v>
      </c>
      <c r="Q34" s="26">
        <f t="shared" si="9"/>
        <v>43190</v>
      </c>
      <c r="R34" s="17"/>
    </row>
    <row r="35" spans="1:18">
      <c r="A35" s="20"/>
    </row>
    <row r="36" spans="1:18">
      <c r="A36" s="20"/>
    </row>
    <row r="37" spans="1:18">
      <c r="A37" s="20"/>
    </row>
    <row r="38" spans="1:18">
      <c r="A38" s="20"/>
    </row>
    <row r="39" spans="1:18">
      <c r="A39" s="20"/>
    </row>
    <row r="40" spans="1:18">
      <c r="A40" s="20"/>
    </row>
    <row r="41" spans="1:18">
      <c r="A41" s="20"/>
    </row>
    <row r="42" spans="1:18">
      <c r="A42" s="20"/>
    </row>
  </sheetData>
  <sheetProtection password="DF2B" sheet="1" objects="1" scenarios="1"/>
  <mergeCells count="7">
    <mergeCell ref="A1:R1"/>
    <mergeCell ref="A2:C2"/>
    <mergeCell ref="D2:F2"/>
    <mergeCell ref="G2:I2"/>
    <mergeCell ref="J2:L2"/>
    <mergeCell ref="M2:O2"/>
    <mergeCell ref="P2:R2"/>
  </mergeCells>
  <phoneticPr fontId="1"/>
  <conditionalFormatting sqref="A4:C34">
    <cfRule type="expression" dxfId="73" priority="21">
      <formula>TODAY()=$A4</formula>
    </cfRule>
    <cfRule type="expression" dxfId="72" priority="22">
      <formula>COUNTIF($T$3:$T$34,$A4)=1</formula>
    </cfRule>
    <cfRule type="expression" dxfId="71" priority="23">
      <formula>WEEKDAY($A4)=7</formula>
    </cfRule>
    <cfRule type="expression" dxfId="70" priority="24">
      <formula>WEEKDAY($A4)=1</formula>
    </cfRule>
  </conditionalFormatting>
  <conditionalFormatting sqref="D4:F34">
    <cfRule type="expression" dxfId="69" priority="17">
      <formula>TODAY()=$D4</formula>
    </cfRule>
    <cfRule type="expression" dxfId="68" priority="18">
      <formula>COUNTIF(祝日,$D4)=1</formula>
    </cfRule>
    <cfRule type="expression" dxfId="67" priority="19">
      <formula>WEEKDAY($D4)=7</formula>
    </cfRule>
    <cfRule type="expression" dxfId="66" priority="20">
      <formula>WEEKDAY($D4)=1</formula>
    </cfRule>
  </conditionalFormatting>
  <conditionalFormatting sqref="G4:I34">
    <cfRule type="expression" dxfId="65" priority="13">
      <formula>TODAY()=$G4</formula>
    </cfRule>
    <cfRule type="expression" dxfId="64" priority="14">
      <formula>COUNTIF(祝日,$G4)=1</formula>
    </cfRule>
    <cfRule type="expression" dxfId="63" priority="15">
      <formula>WEEKDAY($G4)=7</formula>
    </cfRule>
    <cfRule type="expression" dxfId="62" priority="16">
      <formula>WEEKDAY($G4)=1</formula>
    </cfRule>
  </conditionalFormatting>
  <conditionalFormatting sqref="J4:L34">
    <cfRule type="expression" dxfId="61" priority="9">
      <formula>TODAY()=$J4</formula>
    </cfRule>
    <cfRule type="expression" dxfId="60" priority="10">
      <formula>COUNTIF(祝日,$J4)=1</formula>
    </cfRule>
    <cfRule type="expression" dxfId="59" priority="11">
      <formula>WEEKDAY($J4)=7</formula>
    </cfRule>
    <cfRule type="expression" dxfId="58" priority="12">
      <formula>WEEKDAY($J4)=1</formula>
    </cfRule>
  </conditionalFormatting>
  <conditionalFormatting sqref="M4:O34">
    <cfRule type="expression" dxfId="57" priority="5">
      <formula>TODAY()=$M4</formula>
    </cfRule>
    <cfRule type="expression" dxfId="56" priority="6">
      <formula>COUNTIF(祝日,$M4)=1</formula>
    </cfRule>
    <cfRule type="expression" dxfId="55" priority="7">
      <formula>WEEKDAY($M4)=7</formula>
    </cfRule>
    <cfRule type="expression" dxfId="54" priority="8">
      <formula>WEEKDAY($M4)=1</formula>
    </cfRule>
  </conditionalFormatting>
  <conditionalFormatting sqref="P4:R34">
    <cfRule type="expression" dxfId="53" priority="1">
      <formula>TODAY()=$P4</formula>
    </cfRule>
    <cfRule type="expression" dxfId="52" priority="2">
      <formula>COUNTIF(祝日,$P4)=1</formula>
    </cfRule>
    <cfRule type="expression" dxfId="51" priority="3">
      <formula>WEEKDAY($P4)=7</formula>
    </cfRule>
    <cfRule type="expression" dxfId="50" priority="4">
      <formula>WEEKDAY($P4)=1</formula>
    </cfRule>
  </conditionalFormatting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1"/>
  <sheetViews>
    <sheetView zoomScale="70" zoomScaleNormal="70" workbookViewId="0">
      <selection activeCell="A3" sqref="A3"/>
    </sheetView>
  </sheetViews>
  <sheetFormatPr defaultColWidth="9" defaultRowHeight="13.2"/>
  <cols>
    <col min="1" max="1" width="3.44140625" style="1" bestFit="1" customWidth="1"/>
    <col min="2" max="2" width="3.33203125" style="1" bestFit="1" customWidth="1"/>
    <col min="3" max="3" width="14.77734375" style="1" customWidth="1"/>
    <col min="4" max="4" width="3.44140625" style="1" bestFit="1" customWidth="1"/>
    <col min="5" max="5" width="3.33203125" style="1" bestFit="1" customWidth="1"/>
    <col min="6" max="6" width="14.77734375" style="1" customWidth="1"/>
    <col min="7" max="8" width="4.44140625" style="1" customWidth="1"/>
    <col min="9" max="9" width="14.77734375" style="1" customWidth="1"/>
    <col min="10" max="11" width="4.44140625" style="1" customWidth="1"/>
    <col min="12" max="12" width="14.77734375" style="1" customWidth="1"/>
    <col min="13" max="14" width="4.44140625" style="1" customWidth="1"/>
    <col min="15" max="15" width="14.77734375" style="1" customWidth="1"/>
    <col min="16" max="17" width="4.44140625" style="1" customWidth="1"/>
    <col min="18" max="18" width="14.77734375" style="1" customWidth="1"/>
    <col min="19" max="20" width="4.44140625" style="1" customWidth="1"/>
    <col min="21" max="21" width="14.77734375" style="1" customWidth="1"/>
    <col min="22" max="23" width="4.44140625" style="1" customWidth="1"/>
    <col min="24" max="24" width="14.77734375" style="1" customWidth="1"/>
    <col min="25" max="26" width="4.44140625" style="1" customWidth="1"/>
    <col min="27" max="27" width="14.77734375" style="1" customWidth="1"/>
    <col min="28" max="29" width="4.44140625" style="1" customWidth="1"/>
    <col min="30" max="30" width="14.77734375" style="1" customWidth="1"/>
    <col min="31" max="32" width="4.44140625" style="1" customWidth="1"/>
    <col min="33" max="33" width="14.77734375" style="1" customWidth="1"/>
    <col min="34" max="35" width="4.44140625" style="1" customWidth="1"/>
    <col min="36" max="36" width="14.77734375" style="1" customWidth="1"/>
    <col min="37" max="39" width="9" style="1"/>
    <col min="40" max="40" width="10.44140625" style="1" bestFit="1" customWidth="1"/>
    <col min="41" max="16384" width="9" style="1"/>
  </cols>
  <sheetData>
    <row r="1" spans="1:40" ht="36" customHeight="1">
      <c r="A1" s="67">
        <v>29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</row>
    <row r="2" spans="1:40" ht="36" customHeight="1">
      <c r="A2" s="68">
        <v>4</v>
      </c>
      <c r="B2" s="68"/>
      <c r="C2" s="68"/>
      <c r="D2" s="65">
        <f>A2+1</f>
        <v>5</v>
      </c>
      <c r="E2" s="66"/>
      <c r="F2" s="66"/>
      <c r="G2" s="65">
        <f t="shared" ref="G2" si="0">D2+1</f>
        <v>6</v>
      </c>
      <c r="H2" s="66"/>
      <c r="I2" s="66"/>
      <c r="J2" s="65">
        <f t="shared" ref="J2" si="1">G2+1</f>
        <v>7</v>
      </c>
      <c r="K2" s="66"/>
      <c r="L2" s="66"/>
      <c r="M2" s="65">
        <f t="shared" ref="M2" si="2">J2+1</f>
        <v>8</v>
      </c>
      <c r="N2" s="66"/>
      <c r="O2" s="66"/>
      <c r="P2" s="65">
        <f t="shared" ref="P2" si="3">M2+1</f>
        <v>9</v>
      </c>
      <c r="Q2" s="66"/>
      <c r="R2" s="66"/>
      <c r="S2" s="65">
        <f t="shared" ref="S2" si="4">P2+1</f>
        <v>10</v>
      </c>
      <c r="T2" s="66"/>
      <c r="U2" s="66"/>
      <c r="V2" s="65">
        <f t="shared" ref="V2" si="5">S2+1</f>
        <v>11</v>
      </c>
      <c r="W2" s="66"/>
      <c r="X2" s="66"/>
      <c r="Y2" s="65">
        <f t="shared" ref="Y2" si="6">V2+1</f>
        <v>12</v>
      </c>
      <c r="Z2" s="66"/>
      <c r="AA2" s="66"/>
      <c r="AB2" s="65">
        <f>IF((Y2+1)=13,1,Y2+1)</f>
        <v>1</v>
      </c>
      <c r="AC2" s="66"/>
      <c r="AD2" s="66"/>
      <c r="AE2" s="65">
        <f t="shared" ref="AE2" si="7">IF((AB2+1)=13,1,AB2+1)</f>
        <v>2</v>
      </c>
      <c r="AF2" s="66"/>
      <c r="AG2" s="66"/>
      <c r="AH2" s="65">
        <f t="shared" ref="AH2" si="8">IF((AE2+1)=13,1,AE2+1)</f>
        <v>3</v>
      </c>
      <c r="AI2" s="66"/>
      <c r="AJ2" s="66"/>
    </row>
    <row r="3" spans="1:40" ht="36" customHeight="1">
      <c r="A3" s="39">
        <f>DATE(A1+1988,A2,1)</f>
        <v>42826</v>
      </c>
      <c r="B3" s="40">
        <f>A3</f>
        <v>42826</v>
      </c>
      <c r="C3" s="33"/>
      <c r="D3" s="39">
        <f>DATE(A1+1988,D2,1)</f>
        <v>42856</v>
      </c>
      <c r="E3" s="40">
        <f>D3</f>
        <v>42856</v>
      </c>
      <c r="F3" s="33"/>
      <c r="G3" s="39">
        <f>DATE($A$1+1988,G2,1)</f>
        <v>42887</v>
      </c>
      <c r="H3" s="40">
        <f>G3</f>
        <v>42887</v>
      </c>
      <c r="I3" s="33"/>
      <c r="J3" s="39">
        <f>DATE($A$1+1988,J2,1)</f>
        <v>42917</v>
      </c>
      <c r="K3" s="40">
        <f>J3</f>
        <v>42917</v>
      </c>
      <c r="L3" s="33"/>
      <c r="M3" s="39">
        <f>DATE($A$1+1988,M2,1)</f>
        <v>42948</v>
      </c>
      <c r="N3" s="40">
        <f>M3</f>
        <v>42948</v>
      </c>
      <c r="O3" s="33"/>
      <c r="P3" s="39">
        <f>DATE($A$1+1988,P2,1)</f>
        <v>42979</v>
      </c>
      <c r="Q3" s="40">
        <f>P3</f>
        <v>42979</v>
      </c>
      <c r="R3" s="33"/>
      <c r="S3" s="39">
        <f>DATE($A$1+1988,S2,1)</f>
        <v>43009</v>
      </c>
      <c r="T3" s="40">
        <f>S3</f>
        <v>43009</v>
      </c>
      <c r="U3" s="33"/>
      <c r="V3" s="39">
        <f>DATE($A$1+1988,V2,1)</f>
        <v>43040</v>
      </c>
      <c r="W3" s="40">
        <f>V3</f>
        <v>43040</v>
      </c>
      <c r="X3" s="33"/>
      <c r="Y3" s="39">
        <f>DATE($A$1+1988,Y2,1)</f>
        <v>43070</v>
      </c>
      <c r="Z3" s="40">
        <f>Y3</f>
        <v>43070</v>
      </c>
      <c r="AA3" s="33"/>
      <c r="AB3" s="39">
        <f>DATE($A$1+1989,AB2,1)</f>
        <v>43101</v>
      </c>
      <c r="AC3" s="40">
        <f>AB3</f>
        <v>43101</v>
      </c>
      <c r="AD3" s="33"/>
      <c r="AE3" s="39">
        <f>DATE($A$1+1989,AE2,1)</f>
        <v>43132</v>
      </c>
      <c r="AF3" s="40">
        <f>AE3</f>
        <v>43132</v>
      </c>
      <c r="AG3" s="33"/>
      <c r="AH3" s="39">
        <f>DATE($A$1+1989,AH2,1)</f>
        <v>43160</v>
      </c>
      <c r="AI3" s="40">
        <f>AH3</f>
        <v>43160</v>
      </c>
      <c r="AJ3" s="33"/>
    </row>
    <row r="4" spans="1:40" ht="36" customHeight="1">
      <c r="A4" s="39">
        <f>IF(A3="","",IF(DAY(A3+1)=1,"",A3+1))</f>
        <v>42827</v>
      </c>
      <c r="B4" s="40">
        <f t="shared" ref="B4:B39" si="9">A4</f>
        <v>42827</v>
      </c>
      <c r="C4" s="33"/>
      <c r="D4" s="39">
        <f>IF(D3="","",IF(DAY(D3+1)=1,"",D3+1))</f>
        <v>42857</v>
      </c>
      <c r="E4" s="40">
        <f t="shared" ref="E4:E34" si="10">D4</f>
        <v>42857</v>
      </c>
      <c r="F4" s="33"/>
      <c r="G4" s="39">
        <f>IF(G3="","",IF(DAY(G3+1)=1,"",G3+1))</f>
        <v>42888</v>
      </c>
      <c r="H4" s="40">
        <f t="shared" ref="H4:H39" si="11">G4</f>
        <v>42888</v>
      </c>
      <c r="I4" s="33"/>
      <c r="J4" s="39">
        <f>IF(J3="","",IF(DAY(J3+1)=1,"",J3+1))</f>
        <v>42918</v>
      </c>
      <c r="K4" s="40">
        <f t="shared" ref="K4:K39" si="12">J4</f>
        <v>42918</v>
      </c>
      <c r="L4" s="33"/>
      <c r="M4" s="39">
        <f>IF(M3="","",IF(DAY(M3+1)=1,"",M3+1))</f>
        <v>42949</v>
      </c>
      <c r="N4" s="40">
        <f>M4</f>
        <v>42949</v>
      </c>
      <c r="O4" s="33"/>
      <c r="P4" s="39">
        <f>IF(P3="","",IF(DAY(P3+1)=1,"",P3+1))</f>
        <v>42980</v>
      </c>
      <c r="Q4" s="40">
        <f t="shared" ref="Q4:Q39" si="13">P4</f>
        <v>42980</v>
      </c>
      <c r="R4" s="33"/>
      <c r="S4" s="39">
        <f>IF(S3="","",IF(DAY(S3+1)=1,"",S3+1))</f>
        <v>43010</v>
      </c>
      <c r="T4" s="40">
        <f t="shared" ref="T4:T39" si="14">S4</f>
        <v>43010</v>
      </c>
      <c r="U4" s="33"/>
      <c r="V4" s="39">
        <f>IF(V3="","",IF(DAY(V3+1)=1,"",V3+1))</f>
        <v>43041</v>
      </c>
      <c r="W4" s="40">
        <f t="shared" ref="W4:W39" si="15">V4</f>
        <v>43041</v>
      </c>
      <c r="X4" s="33"/>
      <c r="Y4" s="39">
        <f>IF(Y3="","",IF(DAY(Y3+1)=1,"",Y3+1))</f>
        <v>43071</v>
      </c>
      <c r="Z4" s="40">
        <f>Y4</f>
        <v>43071</v>
      </c>
      <c r="AA4" s="33"/>
      <c r="AB4" s="39">
        <f>IF(AB3="","",IF(DAY(AB3+1)=1,"",AB3+1))</f>
        <v>43102</v>
      </c>
      <c r="AC4" s="40">
        <f>AB4</f>
        <v>43102</v>
      </c>
      <c r="AD4" s="33"/>
      <c r="AE4" s="39">
        <f>IF(AE3="","",IF(DAY(AE3+1)=1,"",AE3+1))</f>
        <v>43133</v>
      </c>
      <c r="AF4" s="40">
        <f>AE4</f>
        <v>43133</v>
      </c>
      <c r="AG4" s="33"/>
      <c r="AH4" s="39">
        <f>IF(AH3="","",IF(DAY(AH3+1)=1,"",AH3+1))</f>
        <v>43161</v>
      </c>
      <c r="AI4" s="40">
        <f>AH4</f>
        <v>43161</v>
      </c>
      <c r="AJ4" s="33"/>
      <c r="AN4" s="34"/>
    </row>
    <row r="5" spans="1:40" ht="36" customHeight="1">
      <c r="A5" s="39">
        <f t="shared" ref="A5:A35" si="16">IF(A4="","",IF(DAY(A4+1)=1,"",A4+1))</f>
        <v>42828</v>
      </c>
      <c r="B5" s="40">
        <f t="shared" si="9"/>
        <v>42828</v>
      </c>
      <c r="C5" s="33"/>
      <c r="D5" s="39">
        <f t="shared" ref="D5:D34" si="17">IF(D4="","",IF(DAY(D4+1)=1,"",D4+1))</f>
        <v>42858</v>
      </c>
      <c r="E5" s="40">
        <f t="shared" si="10"/>
        <v>42858</v>
      </c>
      <c r="F5" s="33"/>
      <c r="G5" s="39">
        <f t="shared" ref="G5:G39" si="18">IF(G4="","",IF(DAY(G4+1)=1,"",G4+1))</f>
        <v>42889</v>
      </c>
      <c r="H5" s="40">
        <f t="shared" si="11"/>
        <v>42889</v>
      </c>
      <c r="I5" s="33"/>
      <c r="J5" s="39">
        <f t="shared" ref="J5:J39" si="19">IF(J4="","",IF(DAY(J4+1)=1,"",J4+1))</f>
        <v>42919</v>
      </c>
      <c r="K5" s="40">
        <f t="shared" si="12"/>
        <v>42919</v>
      </c>
      <c r="L5" s="33"/>
      <c r="M5" s="39">
        <f t="shared" ref="M5:M39" si="20">IF(M4="","",IF(DAY(M4+1)=1,"",M4+1))</f>
        <v>42950</v>
      </c>
      <c r="N5" s="40">
        <f t="shared" ref="N5:N39" si="21">M5</f>
        <v>42950</v>
      </c>
      <c r="O5" s="33"/>
      <c r="P5" s="39">
        <f t="shared" ref="P5:P39" si="22">IF(P4="","",IF(DAY(P4+1)=1,"",P4+1))</f>
        <v>42981</v>
      </c>
      <c r="Q5" s="40">
        <f t="shared" si="13"/>
        <v>42981</v>
      </c>
      <c r="R5" s="33"/>
      <c r="S5" s="39">
        <f t="shared" ref="S5:S39" si="23">IF(S4="","",IF(DAY(S4+1)=1,"",S4+1))</f>
        <v>43011</v>
      </c>
      <c r="T5" s="40">
        <f t="shared" si="14"/>
        <v>43011</v>
      </c>
      <c r="U5" s="33"/>
      <c r="V5" s="39">
        <f t="shared" ref="V5:V39" si="24">IF(V4="","",IF(DAY(V4+1)=1,"",V4+1))</f>
        <v>43042</v>
      </c>
      <c r="W5" s="40">
        <f t="shared" si="15"/>
        <v>43042</v>
      </c>
      <c r="X5" s="33"/>
      <c r="Y5" s="39">
        <f t="shared" ref="Y5:Y39" si="25">IF(Y4="","",IF(DAY(Y4+1)=1,"",Y4+1))</f>
        <v>43072</v>
      </c>
      <c r="Z5" s="40">
        <f t="shared" ref="Z5:Z39" si="26">Y5</f>
        <v>43072</v>
      </c>
      <c r="AA5" s="33"/>
      <c r="AB5" s="39">
        <f t="shared" ref="AB5:AB39" si="27">IF(AB4="","",IF(DAY(AB4+1)=1,"",AB4+1))</f>
        <v>43103</v>
      </c>
      <c r="AC5" s="40">
        <f t="shared" ref="AC5:AC39" si="28">AB5</f>
        <v>43103</v>
      </c>
      <c r="AD5" s="33"/>
      <c r="AE5" s="39">
        <f t="shared" ref="AE5:AE39" si="29">IF(AE4="","",IF(DAY(AE4+1)=1,"",AE4+1))</f>
        <v>43134</v>
      </c>
      <c r="AF5" s="40">
        <f t="shared" ref="AF5:AF39" si="30">AE5</f>
        <v>43134</v>
      </c>
      <c r="AG5" s="33"/>
      <c r="AH5" s="39">
        <f t="shared" ref="AH5:AH39" si="31">IF(AH4="","",IF(DAY(AH4+1)=1,"",AH4+1))</f>
        <v>43162</v>
      </c>
      <c r="AI5" s="40">
        <f t="shared" ref="AI5:AI39" si="32">AH5</f>
        <v>43162</v>
      </c>
      <c r="AJ5" s="33"/>
      <c r="AN5" s="34"/>
    </row>
    <row r="6" spans="1:40" ht="36" customHeight="1">
      <c r="A6" s="39">
        <f t="shared" si="16"/>
        <v>42829</v>
      </c>
      <c r="B6" s="40">
        <f t="shared" si="9"/>
        <v>42829</v>
      </c>
      <c r="C6" s="33"/>
      <c r="D6" s="39">
        <f t="shared" si="17"/>
        <v>42859</v>
      </c>
      <c r="E6" s="40">
        <f t="shared" si="10"/>
        <v>42859</v>
      </c>
      <c r="F6" s="33"/>
      <c r="G6" s="39">
        <f t="shared" si="18"/>
        <v>42890</v>
      </c>
      <c r="H6" s="40">
        <f t="shared" si="11"/>
        <v>42890</v>
      </c>
      <c r="I6" s="33"/>
      <c r="J6" s="39">
        <f t="shared" si="19"/>
        <v>42920</v>
      </c>
      <c r="K6" s="40">
        <f t="shared" si="12"/>
        <v>42920</v>
      </c>
      <c r="L6" s="33"/>
      <c r="M6" s="39">
        <f t="shared" si="20"/>
        <v>42951</v>
      </c>
      <c r="N6" s="40">
        <f t="shared" si="21"/>
        <v>42951</v>
      </c>
      <c r="O6" s="33"/>
      <c r="P6" s="39">
        <f t="shared" si="22"/>
        <v>42982</v>
      </c>
      <c r="Q6" s="40">
        <f t="shared" si="13"/>
        <v>42982</v>
      </c>
      <c r="R6" s="33"/>
      <c r="S6" s="39">
        <f t="shared" si="23"/>
        <v>43012</v>
      </c>
      <c r="T6" s="40">
        <f t="shared" si="14"/>
        <v>43012</v>
      </c>
      <c r="U6" s="33"/>
      <c r="V6" s="39">
        <f t="shared" si="24"/>
        <v>43043</v>
      </c>
      <c r="W6" s="40">
        <f t="shared" si="15"/>
        <v>43043</v>
      </c>
      <c r="X6" s="33"/>
      <c r="Y6" s="39">
        <f t="shared" si="25"/>
        <v>43073</v>
      </c>
      <c r="Z6" s="40">
        <f t="shared" si="26"/>
        <v>43073</v>
      </c>
      <c r="AA6" s="33"/>
      <c r="AB6" s="39">
        <f t="shared" si="27"/>
        <v>43104</v>
      </c>
      <c r="AC6" s="40">
        <f t="shared" si="28"/>
        <v>43104</v>
      </c>
      <c r="AD6" s="33"/>
      <c r="AE6" s="39">
        <f t="shared" si="29"/>
        <v>43135</v>
      </c>
      <c r="AF6" s="40">
        <f t="shared" si="30"/>
        <v>43135</v>
      </c>
      <c r="AG6" s="33"/>
      <c r="AH6" s="39">
        <f t="shared" si="31"/>
        <v>43163</v>
      </c>
      <c r="AI6" s="40">
        <f t="shared" si="32"/>
        <v>43163</v>
      </c>
      <c r="AJ6" s="33"/>
      <c r="AN6" s="34"/>
    </row>
    <row r="7" spans="1:40" ht="36" customHeight="1">
      <c r="A7" s="39">
        <f t="shared" si="16"/>
        <v>42830</v>
      </c>
      <c r="B7" s="40">
        <f t="shared" si="9"/>
        <v>42830</v>
      </c>
      <c r="C7" s="33"/>
      <c r="D7" s="39">
        <f t="shared" si="17"/>
        <v>42860</v>
      </c>
      <c r="E7" s="40">
        <f t="shared" si="10"/>
        <v>42860</v>
      </c>
      <c r="F7" s="33"/>
      <c r="G7" s="39">
        <f t="shared" si="18"/>
        <v>42891</v>
      </c>
      <c r="H7" s="40">
        <f t="shared" si="11"/>
        <v>42891</v>
      </c>
      <c r="I7" s="33"/>
      <c r="J7" s="39">
        <f t="shared" si="19"/>
        <v>42921</v>
      </c>
      <c r="K7" s="40">
        <f t="shared" si="12"/>
        <v>42921</v>
      </c>
      <c r="L7" s="33"/>
      <c r="M7" s="39">
        <f t="shared" si="20"/>
        <v>42952</v>
      </c>
      <c r="N7" s="40">
        <f t="shared" si="21"/>
        <v>42952</v>
      </c>
      <c r="O7" s="33"/>
      <c r="P7" s="39">
        <f t="shared" si="22"/>
        <v>42983</v>
      </c>
      <c r="Q7" s="40">
        <f t="shared" si="13"/>
        <v>42983</v>
      </c>
      <c r="R7" s="33"/>
      <c r="S7" s="39">
        <f t="shared" si="23"/>
        <v>43013</v>
      </c>
      <c r="T7" s="40">
        <f t="shared" si="14"/>
        <v>43013</v>
      </c>
      <c r="U7" s="33"/>
      <c r="V7" s="39">
        <f t="shared" si="24"/>
        <v>43044</v>
      </c>
      <c r="W7" s="40">
        <f t="shared" si="15"/>
        <v>43044</v>
      </c>
      <c r="X7" s="33"/>
      <c r="Y7" s="39">
        <f t="shared" si="25"/>
        <v>43074</v>
      </c>
      <c r="Z7" s="40">
        <f t="shared" si="26"/>
        <v>43074</v>
      </c>
      <c r="AA7" s="33"/>
      <c r="AB7" s="39">
        <f t="shared" si="27"/>
        <v>43105</v>
      </c>
      <c r="AC7" s="40">
        <f t="shared" si="28"/>
        <v>43105</v>
      </c>
      <c r="AD7" s="33"/>
      <c r="AE7" s="39">
        <f t="shared" si="29"/>
        <v>43136</v>
      </c>
      <c r="AF7" s="40">
        <f t="shared" si="30"/>
        <v>43136</v>
      </c>
      <c r="AG7" s="33"/>
      <c r="AH7" s="39">
        <f t="shared" si="31"/>
        <v>43164</v>
      </c>
      <c r="AI7" s="40">
        <f t="shared" si="32"/>
        <v>43164</v>
      </c>
      <c r="AJ7" s="33"/>
      <c r="AN7" s="34"/>
    </row>
    <row r="8" spans="1:40" ht="36" customHeight="1">
      <c r="A8" s="39">
        <f t="shared" si="16"/>
        <v>42831</v>
      </c>
      <c r="B8" s="40">
        <f t="shared" si="9"/>
        <v>42831</v>
      </c>
      <c r="C8" s="33"/>
      <c r="D8" s="39">
        <f t="shared" si="17"/>
        <v>42861</v>
      </c>
      <c r="E8" s="40">
        <f t="shared" si="10"/>
        <v>42861</v>
      </c>
      <c r="F8" s="33"/>
      <c r="G8" s="39">
        <f t="shared" si="18"/>
        <v>42892</v>
      </c>
      <c r="H8" s="40">
        <f t="shared" si="11"/>
        <v>42892</v>
      </c>
      <c r="I8" s="33"/>
      <c r="J8" s="39">
        <f t="shared" si="19"/>
        <v>42922</v>
      </c>
      <c r="K8" s="40">
        <f t="shared" si="12"/>
        <v>42922</v>
      </c>
      <c r="L8" s="33"/>
      <c r="M8" s="39">
        <f t="shared" si="20"/>
        <v>42953</v>
      </c>
      <c r="N8" s="40">
        <f t="shared" si="21"/>
        <v>42953</v>
      </c>
      <c r="O8" s="33"/>
      <c r="P8" s="39">
        <f t="shared" si="22"/>
        <v>42984</v>
      </c>
      <c r="Q8" s="40">
        <f t="shared" si="13"/>
        <v>42984</v>
      </c>
      <c r="R8" s="33"/>
      <c r="S8" s="39">
        <f t="shared" si="23"/>
        <v>43014</v>
      </c>
      <c r="T8" s="40">
        <f t="shared" si="14"/>
        <v>43014</v>
      </c>
      <c r="U8" s="33"/>
      <c r="V8" s="39">
        <f t="shared" si="24"/>
        <v>43045</v>
      </c>
      <c r="W8" s="40">
        <f t="shared" si="15"/>
        <v>43045</v>
      </c>
      <c r="X8" s="33"/>
      <c r="Y8" s="39">
        <f t="shared" si="25"/>
        <v>43075</v>
      </c>
      <c r="Z8" s="40">
        <f t="shared" si="26"/>
        <v>43075</v>
      </c>
      <c r="AA8" s="33"/>
      <c r="AB8" s="39">
        <f t="shared" si="27"/>
        <v>43106</v>
      </c>
      <c r="AC8" s="40">
        <f t="shared" si="28"/>
        <v>43106</v>
      </c>
      <c r="AD8" s="33"/>
      <c r="AE8" s="39">
        <f t="shared" si="29"/>
        <v>43137</v>
      </c>
      <c r="AF8" s="40">
        <f t="shared" si="30"/>
        <v>43137</v>
      </c>
      <c r="AG8" s="33"/>
      <c r="AH8" s="39">
        <f t="shared" si="31"/>
        <v>43165</v>
      </c>
      <c r="AI8" s="40">
        <f t="shared" si="32"/>
        <v>43165</v>
      </c>
      <c r="AJ8" s="33"/>
      <c r="AN8" s="35"/>
    </row>
    <row r="9" spans="1:40" ht="36" customHeight="1">
      <c r="A9" s="39">
        <f t="shared" si="16"/>
        <v>42832</v>
      </c>
      <c r="B9" s="40">
        <f t="shared" si="9"/>
        <v>42832</v>
      </c>
      <c r="C9" s="33"/>
      <c r="D9" s="39">
        <f t="shared" si="17"/>
        <v>42862</v>
      </c>
      <c r="E9" s="40">
        <f t="shared" si="10"/>
        <v>42862</v>
      </c>
      <c r="F9" s="33"/>
      <c r="G9" s="39">
        <f t="shared" si="18"/>
        <v>42893</v>
      </c>
      <c r="H9" s="40">
        <f t="shared" si="11"/>
        <v>42893</v>
      </c>
      <c r="I9" s="33"/>
      <c r="J9" s="39">
        <f t="shared" si="19"/>
        <v>42923</v>
      </c>
      <c r="K9" s="40">
        <f t="shared" si="12"/>
        <v>42923</v>
      </c>
      <c r="L9" s="33"/>
      <c r="M9" s="39">
        <f t="shared" si="20"/>
        <v>42954</v>
      </c>
      <c r="N9" s="40">
        <f t="shared" si="21"/>
        <v>42954</v>
      </c>
      <c r="O9" s="33"/>
      <c r="P9" s="39">
        <f t="shared" si="22"/>
        <v>42985</v>
      </c>
      <c r="Q9" s="40">
        <f t="shared" si="13"/>
        <v>42985</v>
      </c>
      <c r="R9" s="33"/>
      <c r="S9" s="39">
        <f t="shared" si="23"/>
        <v>43015</v>
      </c>
      <c r="T9" s="40">
        <f t="shared" si="14"/>
        <v>43015</v>
      </c>
      <c r="U9" s="33"/>
      <c r="V9" s="39">
        <f t="shared" si="24"/>
        <v>43046</v>
      </c>
      <c r="W9" s="40">
        <f t="shared" si="15"/>
        <v>43046</v>
      </c>
      <c r="X9" s="33"/>
      <c r="Y9" s="39">
        <f t="shared" si="25"/>
        <v>43076</v>
      </c>
      <c r="Z9" s="40">
        <f t="shared" si="26"/>
        <v>43076</v>
      </c>
      <c r="AA9" s="33"/>
      <c r="AB9" s="39">
        <f t="shared" si="27"/>
        <v>43107</v>
      </c>
      <c r="AC9" s="40">
        <f t="shared" si="28"/>
        <v>43107</v>
      </c>
      <c r="AD9" s="33"/>
      <c r="AE9" s="39">
        <f t="shared" si="29"/>
        <v>43138</v>
      </c>
      <c r="AF9" s="40">
        <f t="shared" si="30"/>
        <v>43138</v>
      </c>
      <c r="AG9" s="33"/>
      <c r="AH9" s="39">
        <f t="shared" si="31"/>
        <v>43166</v>
      </c>
      <c r="AI9" s="40">
        <f t="shared" si="32"/>
        <v>43166</v>
      </c>
      <c r="AJ9" s="33"/>
      <c r="AN9" s="35"/>
    </row>
    <row r="10" spans="1:40" ht="36" customHeight="1">
      <c r="A10" s="39">
        <f t="shared" si="16"/>
        <v>42833</v>
      </c>
      <c r="B10" s="40">
        <f t="shared" si="9"/>
        <v>42833</v>
      </c>
      <c r="C10" s="33"/>
      <c r="D10" s="39">
        <f t="shared" si="17"/>
        <v>42863</v>
      </c>
      <c r="E10" s="40">
        <f t="shared" si="10"/>
        <v>42863</v>
      </c>
      <c r="F10" s="33"/>
      <c r="G10" s="39">
        <f t="shared" si="18"/>
        <v>42894</v>
      </c>
      <c r="H10" s="40">
        <f t="shared" si="11"/>
        <v>42894</v>
      </c>
      <c r="I10" s="33"/>
      <c r="J10" s="39">
        <f t="shared" si="19"/>
        <v>42924</v>
      </c>
      <c r="K10" s="40">
        <f t="shared" si="12"/>
        <v>42924</v>
      </c>
      <c r="L10" s="33"/>
      <c r="M10" s="39">
        <f t="shared" si="20"/>
        <v>42955</v>
      </c>
      <c r="N10" s="40">
        <f t="shared" si="21"/>
        <v>42955</v>
      </c>
      <c r="O10" s="33"/>
      <c r="P10" s="39">
        <f t="shared" si="22"/>
        <v>42986</v>
      </c>
      <c r="Q10" s="40">
        <f t="shared" si="13"/>
        <v>42986</v>
      </c>
      <c r="R10" s="33"/>
      <c r="S10" s="39">
        <f t="shared" si="23"/>
        <v>43016</v>
      </c>
      <c r="T10" s="40">
        <f t="shared" si="14"/>
        <v>43016</v>
      </c>
      <c r="U10" s="33"/>
      <c r="V10" s="39">
        <f t="shared" si="24"/>
        <v>43047</v>
      </c>
      <c r="W10" s="40">
        <f t="shared" si="15"/>
        <v>43047</v>
      </c>
      <c r="X10" s="33"/>
      <c r="Y10" s="39">
        <f t="shared" si="25"/>
        <v>43077</v>
      </c>
      <c r="Z10" s="40">
        <f t="shared" si="26"/>
        <v>43077</v>
      </c>
      <c r="AA10" s="33"/>
      <c r="AB10" s="39">
        <f t="shared" si="27"/>
        <v>43108</v>
      </c>
      <c r="AC10" s="40">
        <f t="shared" si="28"/>
        <v>43108</v>
      </c>
      <c r="AD10" s="33"/>
      <c r="AE10" s="39">
        <f t="shared" si="29"/>
        <v>43139</v>
      </c>
      <c r="AF10" s="40">
        <f t="shared" si="30"/>
        <v>43139</v>
      </c>
      <c r="AG10" s="33"/>
      <c r="AH10" s="39">
        <f t="shared" si="31"/>
        <v>43167</v>
      </c>
      <c r="AI10" s="40">
        <f t="shared" si="32"/>
        <v>43167</v>
      </c>
      <c r="AJ10" s="33"/>
      <c r="AN10" s="35"/>
    </row>
    <row r="11" spans="1:40" ht="36" customHeight="1">
      <c r="A11" s="39">
        <f t="shared" si="16"/>
        <v>42834</v>
      </c>
      <c r="B11" s="40">
        <f t="shared" si="9"/>
        <v>42834</v>
      </c>
      <c r="C11" s="33"/>
      <c r="D11" s="39">
        <f t="shared" si="17"/>
        <v>42864</v>
      </c>
      <c r="E11" s="40">
        <f t="shared" si="10"/>
        <v>42864</v>
      </c>
      <c r="F11" s="33"/>
      <c r="G11" s="39">
        <f t="shared" si="18"/>
        <v>42895</v>
      </c>
      <c r="H11" s="40">
        <f t="shared" si="11"/>
        <v>42895</v>
      </c>
      <c r="I11" s="33"/>
      <c r="J11" s="39">
        <f t="shared" si="19"/>
        <v>42925</v>
      </c>
      <c r="K11" s="40">
        <f t="shared" si="12"/>
        <v>42925</v>
      </c>
      <c r="L11" s="33"/>
      <c r="M11" s="39">
        <f t="shared" si="20"/>
        <v>42956</v>
      </c>
      <c r="N11" s="40">
        <f t="shared" si="21"/>
        <v>42956</v>
      </c>
      <c r="O11" s="33"/>
      <c r="P11" s="39">
        <f t="shared" si="22"/>
        <v>42987</v>
      </c>
      <c r="Q11" s="40">
        <f t="shared" si="13"/>
        <v>42987</v>
      </c>
      <c r="R11" s="33"/>
      <c r="S11" s="39">
        <f t="shared" si="23"/>
        <v>43017</v>
      </c>
      <c r="T11" s="40">
        <f t="shared" si="14"/>
        <v>43017</v>
      </c>
      <c r="U11" s="33"/>
      <c r="V11" s="39">
        <f t="shared" si="24"/>
        <v>43048</v>
      </c>
      <c r="W11" s="40">
        <f t="shared" si="15"/>
        <v>43048</v>
      </c>
      <c r="X11" s="33"/>
      <c r="Y11" s="39">
        <f t="shared" si="25"/>
        <v>43078</v>
      </c>
      <c r="Z11" s="40">
        <f t="shared" si="26"/>
        <v>43078</v>
      </c>
      <c r="AA11" s="33"/>
      <c r="AB11" s="39">
        <f t="shared" si="27"/>
        <v>43109</v>
      </c>
      <c r="AC11" s="40">
        <f t="shared" si="28"/>
        <v>43109</v>
      </c>
      <c r="AD11" s="33"/>
      <c r="AE11" s="39">
        <f t="shared" si="29"/>
        <v>43140</v>
      </c>
      <c r="AF11" s="40">
        <f t="shared" si="30"/>
        <v>43140</v>
      </c>
      <c r="AG11" s="33"/>
      <c r="AH11" s="39">
        <f t="shared" si="31"/>
        <v>43168</v>
      </c>
      <c r="AI11" s="40">
        <f t="shared" si="32"/>
        <v>43168</v>
      </c>
      <c r="AJ11" s="33"/>
      <c r="AN11" s="35"/>
    </row>
    <row r="12" spans="1:40" ht="36" customHeight="1">
      <c r="A12" s="39">
        <f t="shared" si="16"/>
        <v>42835</v>
      </c>
      <c r="B12" s="40">
        <f t="shared" si="9"/>
        <v>42835</v>
      </c>
      <c r="C12" s="33"/>
      <c r="D12" s="39">
        <f t="shared" si="17"/>
        <v>42865</v>
      </c>
      <c r="E12" s="40">
        <f t="shared" si="10"/>
        <v>42865</v>
      </c>
      <c r="F12" s="33"/>
      <c r="G12" s="39">
        <f t="shared" si="18"/>
        <v>42896</v>
      </c>
      <c r="H12" s="40">
        <f t="shared" si="11"/>
        <v>42896</v>
      </c>
      <c r="I12" s="33"/>
      <c r="J12" s="39">
        <f t="shared" si="19"/>
        <v>42926</v>
      </c>
      <c r="K12" s="40">
        <f t="shared" si="12"/>
        <v>42926</v>
      </c>
      <c r="L12" s="33"/>
      <c r="M12" s="39">
        <f t="shared" si="20"/>
        <v>42957</v>
      </c>
      <c r="N12" s="40">
        <f t="shared" si="21"/>
        <v>42957</v>
      </c>
      <c r="O12" s="33"/>
      <c r="P12" s="39">
        <f t="shared" si="22"/>
        <v>42988</v>
      </c>
      <c r="Q12" s="40">
        <f t="shared" si="13"/>
        <v>42988</v>
      </c>
      <c r="R12" s="33"/>
      <c r="S12" s="39">
        <f t="shared" si="23"/>
        <v>43018</v>
      </c>
      <c r="T12" s="40">
        <f t="shared" si="14"/>
        <v>43018</v>
      </c>
      <c r="U12" s="33"/>
      <c r="V12" s="39">
        <f t="shared" si="24"/>
        <v>43049</v>
      </c>
      <c r="W12" s="40">
        <f t="shared" si="15"/>
        <v>43049</v>
      </c>
      <c r="X12" s="33"/>
      <c r="Y12" s="39">
        <f t="shared" si="25"/>
        <v>43079</v>
      </c>
      <c r="Z12" s="40">
        <f t="shared" si="26"/>
        <v>43079</v>
      </c>
      <c r="AA12" s="33"/>
      <c r="AB12" s="39">
        <f t="shared" si="27"/>
        <v>43110</v>
      </c>
      <c r="AC12" s="40">
        <f t="shared" si="28"/>
        <v>43110</v>
      </c>
      <c r="AD12" s="33"/>
      <c r="AE12" s="39">
        <f t="shared" si="29"/>
        <v>43141</v>
      </c>
      <c r="AF12" s="40">
        <f t="shared" si="30"/>
        <v>43141</v>
      </c>
      <c r="AG12" s="33"/>
      <c r="AH12" s="39">
        <f t="shared" si="31"/>
        <v>43169</v>
      </c>
      <c r="AI12" s="40">
        <f t="shared" si="32"/>
        <v>43169</v>
      </c>
      <c r="AJ12" s="33"/>
      <c r="AN12" s="35"/>
    </row>
    <row r="13" spans="1:40" ht="36" customHeight="1">
      <c r="A13" s="39">
        <f t="shared" si="16"/>
        <v>42836</v>
      </c>
      <c r="B13" s="40">
        <f t="shared" si="9"/>
        <v>42836</v>
      </c>
      <c r="C13" s="33"/>
      <c r="D13" s="39">
        <f t="shared" si="17"/>
        <v>42866</v>
      </c>
      <c r="E13" s="40">
        <f t="shared" si="10"/>
        <v>42866</v>
      </c>
      <c r="F13" s="33"/>
      <c r="G13" s="39">
        <f t="shared" si="18"/>
        <v>42897</v>
      </c>
      <c r="H13" s="40">
        <f t="shared" si="11"/>
        <v>42897</v>
      </c>
      <c r="I13" s="33"/>
      <c r="J13" s="39">
        <f t="shared" si="19"/>
        <v>42927</v>
      </c>
      <c r="K13" s="40">
        <f t="shared" si="12"/>
        <v>42927</v>
      </c>
      <c r="L13" s="33"/>
      <c r="M13" s="39">
        <f t="shared" si="20"/>
        <v>42958</v>
      </c>
      <c r="N13" s="40">
        <f t="shared" si="21"/>
        <v>42958</v>
      </c>
      <c r="O13" s="33"/>
      <c r="P13" s="39">
        <f t="shared" si="22"/>
        <v>42989</v>
      </c>
      <c r="Q13" s="40">
        <f t="shared" si="13"/>
        <v>42989</v>
      </c>
      <c r="R13" s="33"/>
      <c r="S13" s="39">
        <f t="shared" si="23"/>
        <v>43019</v>
      </c>
      <c r="T13" s="40">
        <f t="shared" si="14"/>
        <v>43019</v>
      </c>
      <c r="U13" s="33"/>
      <c r="V13" s="39">
        <f t="shared" si="24"/>
        <v>43050</v>
      </c>
      <c r="W13" s="40">
        <f t="shared" si="15"/>
        <v>43050</v>
      </c>
      <c r="X13" s="33"/>
      <c r="Y13" s="39">
        <f t="shared" si="25"/>
        <v>43080</v>
      </c>
      <c r="Z13" s="40">
        <f t="shared" si="26"/>
        <v>43080</v>
      </c>
      <c r="AA13" s="33"/>
      <c r="AB13" s="39">
        <f t="shared" si="27"/>
        <v>43111</v>
      </c>
      <c r="AC13" s="40">
        <f t="shared" si="28"/>
        <v>43111</v>
      </c>
      <c r="AD13" s="33"/>
      <c r="AE13" s="39">
        <f t="shared" si="29"/>
        <v>43142</v>
      </c>
      <c r="AF13" s="40">
        <f t="shared" si="30"/>
        <v>43142</v>
      </c>
      <c r="AG13" s="33"/>
      <c r="AH13" s="39">
        <f t="shared" si="31"/>
        <v>43170</v>
      </c>
      <c r="AI13" s="40">
        <f t="shared" si="32"/>
        <v>43170</v>
      </c>
      <c r="AJ13" s="33"/>
      <c r="AN13" s="35"/>
    </row>
    <row r="14" spans="1:40" ht="36" customHeight="1">
      <c r="A14" s="39">
        <f t="shared" si="16"/>
        <v>42837</v>
      </c>
      <c r="B14" s="40">
        <f t="shared" si="9"/>
        <v>42837</v>
      </c>
      <c r="C14" s="33"/>
      <c r="D14" s="39">
        <f t="shared" si="17"/>
        <v>42867</v>
      </c>
      <c r="E14" s="40">
        <f t="shared" si="10"/>
        <v>42867</v>
      </c>
      <c r="F14" s="33"/>
      <c r="G14" s="39">
        <f t="shared" si="18"/>
        <v>42898</v>
      </c>
      <c r="H14" s="40">
        <f t="shared" si="11"/>
        <v>42898</v>
      </c>
      <c r="I14" s="33"/>
      <c r="J14" s="39">
        <f t="shared" si="19"/>
        <v>42928</v>
      </c>
      <c r="K14" s="40">
        <f t="shared" si="12"/>
        <v>42928</v>
      </c>
      <c r="L14" s="33"/>
      <c r="M14" s="39">
        <f t="shared" si="20"/>
        <v>42959</v>
      </c>
      <c r="N14" s="40">
        <f t="shared" si="21"/>
        <v>42959</v>
      </c>
      <c r="O14" s="33"/>
      <c r="P14" s="39">
        <f t="shared" si="22"/>
        <v>42990</v>
      </c>
      <c r="Q14" s="40">
        <f t="shared" si="13"/>
        <v>42990</v>
      </c>
      <c r="R14" s="33"/>
      <c r="S14" s="39">
        <f t="shared" si="23"/>
        <v>43020</v>
      </c>
      <c r="T14" s="40">
        <f t="shared" si="14"/>
        <v>43020</v>
      </c>
      <c r="U14" s="33"/>
      <c r="V14" s="39">
        <f t="shared" si="24"/>
        <v>43051</v>
      </c>
      <c r="W14" s="40">
        <f t="shared" si="15"/>
        <v>43051</v>
      </c>
      <c r="X14" s="33"/>
      <c r="Y14" s="39">
        <f t="shared" si="25"/>
        <v>43081</v>
      </c>
      <c r="Z14" s="40">
        <f t="shared" si="26"/>
        <v>43081</v>
      </c>
      <c r="AA14" s="33"/>
      <c r="AB14" s="39">
        <f t="shared" si="27"/>
        <v>43112</v>
      </c>
      <c r="AC14" s="40">
        <f t="shared" si="28"/>
        <v>43112</v>
      </c>
      <c r="AD14" s="33"/>
      <c r="AE14" s="39">
        <f t="shared" si="29"/>
        <v>43143</v>
      </c>
      <c r="AF14" s="40">
        <f t="shared" si="30"/>
        <v>43143</v>
      </c>
      <c r="AG14" s="33"/>
      <c r="AH14" s="39">
        <f t="shared" si="31"/>
        <v>43171</v>
      </c>
      <c r="AI14" s="40">
        <f t="shared" si="32"/>
        <v>43171</v>
      </c>
      <c r="AJ14" s="33"/>
      <c r="AN14" s="35"/>
    </row>
    <row r="15" spans="1:40" ht="36" customHeight="1">
      <c r="A15" s="39">
        <f t="shared" si="16"/>
        <v>42838</v>
      </c>
      <c r="B15" s="40">
        <f t="shared" si="9"/>
        <v>42838</v>
      </c>
      <c r="C15" s="33"/>
      <c r="D15" s="39">
        <f t="shared" si="17"/>
        <v>42868</v>
      </c>
      <c r="E15" s="40">
        <f t="shared" si="10"/>
        <v>42868</v>
      </c>
      <c r="F15" s="33"/>
      <c r="G15" s="39">
        <f t="shared" si="18"/>
        <v>42899</v>
      </c>
      <c r="H15" s="40">
        <f t="shared" si="11"/>
        <v>42899</v>
      </c>
      <c r="I15" s="33"/>
      <c r="J15" s="39">
        <f t="shared" si="19"/>
        <v>42929</v>
      </c>
      <c r="K15" s="40">
        <f t="shared" si="12"/>
        <v>42929</v>
      </c>
      <c r="L15" s="33"/>
      <c r="M15" s="39">
        <f t="shared" si="20"/>
        <v>42960</v>
      </c>
      <c r="N15" s="40">
        <f t="shared" si="21"/>
        <v>42960</v>
      </c>
      <c r="O15" s="33"/>
      <c r="P15" s="39">
        <f t="shared" si="22"/>
        <v>42991</v>
      </c>
      <c r="Q15" s="40">
        <f t="shared" si="13"/>
        <v>42991</v>
      </c>
      <c r="R15" s="33"/>
      <c r="S15" s="39">
        <f t="shared" si="23"/>
        <v>43021</v>
      </c>
      <c r="T15" s="40">
        <f t="shared" si="14"/>
        <v>43021</v>
      </c>
      <c r="U15" s="33"/>
      <c r="V15" s="39">
        <f t="shared" si="24"/>
        <v>43052</v>
      </c>
      <c r="W15" s="40">
        <f t="shared" si="15"/>
        <v>43052</v>
      </c>
      <c r="X15" s="33"/>
      <c r="Y15" s="39">
        <f t="shared" si="25"/>
        <v>43082</v>
      </c>
      <c r="Z15" s="40">
        <f t="shared" si="26"/>
        <v>43082</v>
      </c>
      <c r="AA15" s="33"/>
      <c r="AB15" s="39">
        <f t="shared" si="27"/>
        <v>43113</v>
      </c>
      <c r="AC15" s="40">
        <f t="shared" si="28"/>
        <v>43113</v>
      </c>
      <c r="AD15" s="33"/>
      <c r="AE15" s="39">
        <f t="shared" si="29"/>
        <v>43144</v>
      </c>
      <c r="AF15" s="40">
        <f t="shared" si="30"/>
        <v>43144</v>
      </c>
      <c r="AG15" s="33"/>
      <c r="AH15" s="39">
        <f t="shared" si="31"/>
        <v>43172</v>
      </c>
      <c r="AI15" s="40">
        <f t="shared" si="32"/>
        <v>43172</v>
      </c>
      <c r="AJ15" s="33"/>
      <c r="AN15" s="35"/>
    </row>
    <row r="16" spans="1:40" ht="36" customHeight="1">
      <c r="A16" s="39">
        <f t="shared" si="16"/>
        <v>42839</v>
      </c>
      <c r="B16" s="40">
        <f t="shared" si="9"/>
        <v>42839</v>
      </c>
      <c r="C16" s="33"/>
      <c r="D16" s="39">
        <f t="shared" si="17"/>
        <v>42869</v>
      </c>
      <c r="E16" s="40">
        <f t="shared" si="10"/>
        <v>42869</v>
      </c>
      <c r="F16" s="33"/>
      <c r="G16" s="39">
        <f t="shared" si="18"/>
        <v>42900</v>
      </c>
      <c r="H16" s="40">
        <f t="shared" si="11"/>
        <v>42900</v>
      </c>
      <c r="I16" s="33"/>
      <c r="J16" s="39">
        <f t="shared" si="19"/>
        <v>42930</v>
      </c>
      <c r="K16" s="40">
        <f t="shared" si="12"/>
        <v>42930</v>
      </c>
      <c r="L16" s="33"/>
      <c r="M16" s="39">
        <f t="shared" si="20"/>
        <v>42961</v>
      </c>
      <c r="N16" s="40">
        <f t="shared" si="21"/>
        <v>42961</v>
      </c>
      <c r="O16" s="33"/>
      <c r="P16" s="39">
        <f t="shared" si="22"/>
        <v>42992</v>
      </c>
      <c r="Q16" s="40">
        <f t="shared" si="13"/>
        <v>42992</v>
      </c>
      <c r="R16" s="33"/>
      <c r="S16" s="39">
        <f t="shared" si="23"/>
        <v>43022</v>
      </c>
      <c r="T16" s="40">
        <f t="shared" si="14"/>
        <v>43022</v>
      </c>
      <c r="U16" s="33"/>
      <c r="V16" s="39">
        <f t="shared" si="24"/>
        <v>43053</v>
      </c>
      <c r="W16" s="40">
        <f t="shared" si="15"/>
        <v>43053</v>
      </c>
      <c r="X16" s="33"/>
      <c r="Y16" s="39">
        <f t="shared" si="25"/>
        <v>43083</v>
      </c>
      <c r="Z16" s="40">
        <f t="shared" si="26"/>
        <v>43083</v>
      </c>
      <c r="AA16" s="33"/>
      <c r="AB16" s="39">
        <f t="shared" si="27"/>
        <v>43114</v>
      </c>
      <c r="AC16" s="40">
        <f t="shared" si="28"/>
        <v>43114</v>
      </c>
      <c r="AD16" s="33"/>
      <c r="AE16" s="39">
        <f t="shared" si="29"/>
        <v>43145</v>
      </c>
      <c r="AF16" s="40">
        <f t="shared" si="30"/>
        <v>43145</v>
      </c>
      <c r="AG16" s="33"/>
      <c r="AH16" s="39">
        <f t="shared" si="31"/>
        <v>43173</v>
      </c>
      <c r="AI16" s="40">
        <f t="shared" si="32"/>
        <v>43173</v>
      </c>
      <c r="AJ16" s="33"/>
      <c r="AN16" s="35"/>
    </row>
    <row r="17" spans="1:40" ht="36" customHeight="1">
      <c r="A17" s="39">
        <f t="shared" si="16"/>
        <v>42840</v>
      </c>
      <c r="B17" s="40">
        <f t="shared" si="9"/>
        <v>42840</v>
      </c>
      <c r="C17" s="33"/>
      <c r="D17" s="39">
        <f t="shared" si="17"/>
        <v>42870</v>
      </c>
      <c r="E17" s="40">
        <f t="shared" si="10"/>
        <v>42870</v>
      </c>
      <c r="F17" s="33"/>
      <c r="G17" s="39">
        <f t="shared" si="18"/>
        <v>42901</v>
      </c>
      <c r="H17" s="40">
        <f t="shared" si="11"/>
        <v>42901</v>
      </c>
      <c r="I17" s="33"/>
      <c r="J17" s="39">
        <f t="shared" si="19"/>
        <v>42931</v>
      </c>
      <c r="K17" s="40">
        <f t="shared" si="12"/>
        <v>42931</v>
      </c>
      <c r="L17" s="33"/>
      <c r="M17" s="39">
        <f t="shared" si="20"/>
        <v>42962</v>
      </c>
      <c r="N17" s="40">
        <f t="shared" si="21"/>
        <v>42962</v>
      </c>
      <c r="O17" s="33"/>
      <c r="P17" s="39">
        <f t="shared" si="22"/>
        <v>42993</v>
      </c>
      <c r="Q17" s="40">
        <f t="shared" si="13"/>
        <v>42993</v>
      </c>
      <c r="R17" s="33"/>
      <c r="S17" s="39">
        <f t="shared" si="23"/>
        <v>43023</v>
      </c>
      <c r="T17" s="40">
        <f t="shared" si="14"/>
        <v>43023</v>
      </c>
      <c r="U17" s="33"/>
      <c r="V17" s="39">
        <f t="shared" si="24"/>
        <v>43054</v>
      </c>
      <c r="W17" s="40">
        <f t="shared" si="15"/>
        <v>43054</v>
      </c>
      <c r="X17" s="33"/>
      <c r="Y17" s="39">
        <f t="shared" si="25"/>
        <v>43084</v>
      </c>
      <c r="Z17" s="40">
        <f t="shared" si="26"/>
        <v>43084</v>
      </c>
      <c r="AA17" s="33"/>
      <c r="AB17" s="39">
        <f t="shared" si="27"/>
        <v>43115</v>
      </c>
      <c r="AC17" s="40">
        <f t="shared" si="28"/>
        <v>43115</v>
      </c>
      <c r="AD17" s="33"/>
      <c r="AE17" s="39">
        <f t="shared" si="29"/>
        <v>43146</v>
      </c>
      <c r="AF17" s="40">
        <f t="shared" si="30"/>
        <v>43146</v>
      </c>
      <c r="AG17" s="33"/>
      <c r="AH17" s="39">
        <f t="shared" si="31"/>
        <v>43174</v>
      </c>
      <c r="AI17" s="40">
        <f t="shared" si="32"/>
        <v>43174</v>
      </c>
      <c r="AJ17" s="33"/>
      <c r="AN17" s="35"/>
    </row>
    <row r="18" spans="1:40" ht="36" customHeight="1">
      <c r="A18" s="39">
        <f t="shared" si="16"/>
        <v>42841</v>
      </c>
      <c r="B18" s="40">
        <f t="shared" si="9"/>
        <v>42841</v>
      </c>
      <c r="C18" s="33"/>
      <c r="D18" s="39">
        <f t="shared" si="17"/>
        <v>42871</v>
      </c>
      <c r="E18" s="40">
        <f t="shared" si="10"/>
        <v>42871</v>
      </c>
      <c r="F18" s="33"/>
      <c r="G18" s="39">
        <f t="shared" si="18"/>
        <v>42902</v>
      </c>
      <c r="H18" s="40">
        <f t="shared" si="11"/>
        <v>42902</v>
      </c>
      <c r="I18" s="33"/>
      <c r="J18" s="39">
        <f t="shared" si="19"/>
        <v>42932</v>
      </c>
      <c r="K18" s="40">
        <f t="shared" si="12"/>
        <v>42932</v>
      </c>
      <c r="L18" s="33"/>
      <c r="M18" s="39">
        <f t="shared" si="20"/>
        <v>42963</v>
      </c>
      <c r="N18" s="40">
        <f t="shared" si="21"/>
        <v>42963</v>
      </c>
      <c r="O18" s="33"/>
      <c r="P18" s="39">
        <f t="shared" si="22"/>
        <v>42994</v>
      </c>
      <c r="Q18" s="40">
        <f t="shared" si="13"/>
        <v>42994</v>
      </c>
      <c r="R18" s="33"/>
      <c r="S18" s="39">
        <f t="shared" si="23"/>
        <v>43024</v>
      </c>
      <c r="T18" s="40">
        <f t="shared" si="14"/>
        <v>43024</v>
      </c>
      <c r="U18" s="33"/>
      <c r="V18" s="39">
        <f t="shared" si="24"/>
        <v>43055</v>
      </c>
      <c r="W18" s="40">
        <f t="shared" si="15"/>
        <v>43055</v>
      </c>
      <c r="X18" s="33"/>
      <c r="Y18" s="39">
        <f t="shared" si="25"/>
        <v>43085</v>
      </c>
      <c r="Z18" s="40">
        <f t="shared" si="26"/>
        <v>43085</v>
      </c>
      <c r="AA18" s="33"/>
      <c r="AB18" s="39">
        <f t="shared" si="27"/>
        <v>43116</v>
      </c>
      <c r="AC18" s="40">
        <f t="shared" si="28"/>
        <v>43116</v>
      </c>
      <c r="AD18" s="33"/>
      <c r="AE18" s="39">
        <f t="shared" si="29"/>
        <v>43147</v>
      </c>
      <c r="AF18" s="40">
        <f t="shared" si="30"/>
        <v>43147</v>
      </c>
      <c r="AG18" s="33"/>
      <c r="AH18" s="39">
        <f t="shared" si="31"/>
        <v>43175</v>
      </c>
      <c r="AI18" s="40">
        <f t="shared" si="32"/>
        <v>43175</v>
      </c>
      <c r="AJ18" s="33"/>
      <c r="AN18" s="35"/>
    </row>
    <row r="19" spans="1:40" ht="36" customHeight="1">
      <c r="A19" s="39">
        <f t="shared" si="16"/>
        <v>42842</v>
      </c>
      <c r="B19" s="40">
        <f t="shared" si="9"/>
        <v>42842</v>
      </c>
      <c r="C19" s="33"/>
      <c r="D19" s="39">
        <f t="shared" si="17"/>
        <v>42872</v>
      </c>
      <c r="E19" s="40">
        <f t="shared" si="10"/>
        <v>42872</v>
      </c>
      <c r="F19" s="33"/>
      <c r="G19" s="39">
        <f t="shared" si="18"/>
        <v>42903</v>
      </c>
      <c r="H19" s="40">
        <f t="shared" si="11"/>
        <v>42903</v>
      </c>
      <c r="I19" s="33"/>
      <c r="J19" s="39">
        <f t="shared" si="19"/>
        <v>42933</v>
      </c>
      <c r="K19" s="40">
        <f t="shared" si="12"/>
        <v>42933</v>
      </c>
      <c r="L19" s="33"/>
      <c r="M19" s="39">
        <f t="shared" si="20"/>
        <v>42964</v>
      </c>
      <c r="N19" s="40">
        <f t="shared" si="21"/>
        <v>42964</v>
      </c>
      <c r="O19" s="33"/>
      <c r="P19" s="39">
        <f t="shared" si="22"/>
        <v>42995</v>
      </c>
      <c r="Q19" s="40">
        <f t="shared" si="13"/>
        <v>42995</v>
      </c>
      <c r="R19" s="33"/>
      <c r="S19" s="39">
        <f t="shared" si="23"/>
        <v>43025</v>
      </c>
      <c r="T19" s="40">
        <f t="shared" si="14"/>
        <v>43025</v>
      </c>
      <c r="U19" s="33"/>
      <c r="V19" s="39">
        <f t="shared" si="24"/>
        <v>43056</v>
      </c>
      <c r="W19" s="40">
        <f t="shared" si="15"/>
        <v>43056</v>
      </c>
      <c r="X19" s="33"/>
      <c r="Y19" s="39">
        <f t="shared" si="25"/>
        <v>43086</v>
      </c>
      <c r="Z19" s="40">
        <f t="shared" si="26"/>
        <v>43086</v>
      </c>
      <c r="AA19" s="33"/>
      <c r="AB19" s="39">
        <f t="shared" si="27"/>
        <v>43117</v>
      </c>
      <c r="AC19" s="40">
        <f t="shared" si="28"/>
        <v>43117</v>
      </c>
      <c r="AD19" s="33"/>
      <c r="AE19" s="39">
        <f t="shared" si="29"/>
        <v>43148</v>
      </c>
      <c r="AF19" s="40">
        <f t="shared" si="30"/>
        <v>43148</v>
      </c>
      <c r="AG19" s="33"/>
      <c r="AH19" s="39">
        <f t="shared" si="31"/>
        <v>43176</v>
      </c>
      <c r="AI19" s="40">
        <f t="shared" si="32"/>
        <v>43176</v>
      </c>
      <c r="AJ19" s="33"/>
      <c r="AN19" s="35"/>
    </row>
    <row r="20" spans="1:40" ht="36" customHeight="1">
      <c r="A20" s="39">
        <f t="shared" si="16"/>
        <v>42843</v>
      </c>
      <c r="B20" s="40">
        <f t="shared" si="9"/>
        <v>42843</v>
      </c>
      <c r="C20" s="33"/>
      <c r="D20" s="39">
        <f t="shared" si="17"/>
        <v>42873</v>
      </c>
      <c r="E20" s="40">
        <f t="shared" si="10"/>
        <v>42873</v>
      </c>
      <c r="F20" s="33"/>
      <c r="G20" s="39">
        <f t="shared" si="18"/>
        <v>42904</v>
      </c>
      <c r="H20" s="40">
        <f t="shared" si="11"/>
        <v>42904</v>
      </c>
      <c r="I20" s="33"/>
      <c r="J20" s="39">
        <f t="shared" si="19"/>
        <v>42934</v>
      </c>
      <c r="K20" s="40">
        <f t="shared" si="12"/>
        <v>42934</v>
      </c>
      <c r="L20" s="33"/>
      <c r="M20" s="39">
        <f t="shared" si="20"/>
        <v>42965</v>
      </c>
      <c r="N20" s="40">
        <f t="shared" si="21"/>
        <v>42965</v>
      </c>
      <c r="O20" s="33"/>
      <c r="P20" s="39">
        <f t="shared" si="22"/>
        <v>42996</v>
      </c>
      <c r="Q20" s="40">
        <f t="shared" si="13"/>
        <v>42996</v>
      </c>
      <c r="R20" s="33"/>
      <c r="S20" s="39">
        <f t="shared" si="23"/>
        <v>43026</v>
      </c>
      <c r="T20" s="40">
        <f t="shared" si="14"/>
        <v>43026</v>
      </c>
      <c r="U20" s="33"/>
      <c r="V20" s="39">
        <f t="shared" si="24"/>
        <v>43057</v>
      </c>
      <c r="W20" s="40">
        <f t="shared" si="15"/>
        <v>43057</v>
      </c>
      <c r="X20" s="33"/>
      <c r="Y20" s="39">
        <f t="shared" si="25"/>
        <v>43087</v>
      </c>
      <c r="Z20" s="40">
        <f t="shared" si="26"/>
        <v>43087</v>
      </c>
      <c r="AA20" s="33"/>
      <c r="AB20" s="39">
        <f t="shared" si="27"/>
        <v>43118</v>
      </c>
      <c r="AC20" s="40">
        <f t="shared" si="28"/>
        <v>43118</v>
      </c>
      <c r="AD20" s="33"/>
      <c r="AE20" s="39">
        <f t="shared" si="29"/>
        <v>43149</v>
      </c>
      <c r="AF20" s="40">
        <f t="shared" si="30"/>
        <v>43149</v>
      </c>
      <c r="AG20" s="33"/>
      <c r="AH20" s="39">
        <f t="shared" si="31"/>
        <v>43177</v>
      </c>
      <c r="AI20" s="40">
        <f t="shared" si="32"/>
        <v>43177</v>
      </c>
      <c r="AJ20" s="33"/>
      <c r="AN20" s="35"/>
    </row>
    <row r="21" spans="1:40" ht="36" customHeight="1">
      <c r="A21" s="39">
        <f t="shared" si="16"/>
        <v>42844</v>
      </c>
      <c r="B21" s="40">
        <f t="shared" si="9"/>
        <v>42844</v>
      </c>
      <c r="C21" s="33"/>
      <c r="D21" s="39">
        <f t="shared" si="17"/>
        <v>42874</v>
      </c>
      <c r="E21" s="40">
        <f t="shared" si="10"/>
        <v>42874</v>
      </c>
      <c r="F21" s="33"/>
      <c r="G21" s="39">
        <f t="shared" si="18"/>
        <v>42905</v>
      </c>
      <c r="H21" s="40">
        <f t="shared" si="11"/>
        <v>42905</v>
      </c>
      <c r="I21" s="33"/>
      <c r="J21" s="39">
        <f t="shared" si="19"/>
        <v>42935</v>
      </c>
      <c r="K21" s="40">
        <f t="shared" si="12"/>
        <v>42935</v>
      </c>
      <c r="L21" s="33"/>
      <c r="M21" s="39">
        <f t="shared" si="20"/>
        <v>42966</v>
      </c>
      <c r="N21" s="40">
        <f t="shared" si="21"/>
        <v>42966</v>
      </c>
      <c r="O21" s="33"/>
      <c r="P21" s="39">
        <f t="shared" si="22"/>
        <v>42997</v>
      </c>
      <c r="Q21" s="40">
        <f t="shared" si="13"/>
        <v>42997</v>
      </c>
      <c r="R21" s="33"/>
      <c r="S21" s="39">
        <f t="shared" si="23"/>
        <v>43027</v>
      </c>
      <c r="T21" s="40">
        <f t="shared" si="14"/>
        <v>43027</v>
      </c>
      <c r="U21" s="33"/>
      <c r="V21" s="39">
        <f t="shared" si="24"/>
        <v>43058</v>
      </c>
      <c r="W21" s="40">
        <f t="shared" si="15"/>
        <v>43058</v>
      </c>
      <c r="X21" s="33"/>
      <c r="Y21" s="39">
        <f t="shared" si="25"/>
        <v>43088</v>
      </c>
      <c r="Z21" s="40">
        <f t="shared" si="26"/>
        <v>43088</v>
      </c>
      <c r="AA21" s="33"/>
      <c r="AB21" s="39">
        <f t="shared" si="27"/>
        <v>43119</v>
      </c>
      <c r="AC21" s="40">
        <f t="shared" si="28"/>
        <v>43119</v>
      </c>
      <c r="AD21" s="33"/>
      <c r="AE21" s="39">
        <f t="shared" si="29"/>
        <v>43150</v>
      </c>
      <c r="AF21" s="40">
        <f t="shared" si="30"/>
        <v>43150</v>
      </c>
      <c r="AG21" s="33"/>
      <c r="AH21" s="39">
        <f t="shared" si="31"/>
        <v>43178</v>
      </c>
      <c r="AI21" s="40">
        <f t="shared" si="32"/>
        <v>43178</v>
      </c>
      <c r="AJ21" s="33"/>
      <c r="AN21" s="36"/>
    </row>
    <row r="22" spans="1:40" ht="36" customHeight="1">
      <c r="A22" s="39">
        <f t="shared" si="16"/>
        <v>42845</v>
      </c>
      <c r="B22" s="40">
        <f t="shared" si="9"/>
        <v>42845</v>
      </c>
      <c r="C22" s="33"/>
      <c r="D22" s="39">
        <f t="shared" si="17"/>
        <v>42875</v>
      </c>
      <c r="E22" s="40">
        <f t="shared" si="10"/>
        <v>42875</v>
      </c>
      <c r="F22" s="33"/>
      <c r="G22" s="39">
        <f t="shared" si="18"/>
        <v>42906</v>
      </c>
      <c r="H22" s="40">
        <f t="shared" si="11"/>
        <v>42906</v>
      </c>
      <c r="I22" s="33"/>
      <c r="J22" s="39">
        <f t="shared" si="19"/>
        <v>42936</v>
      </c>
      <c r="K22" s="40">
        <f t="shared" si="12"/>
        <v>42936</v>
      </c>
      <c r="L22" s="33"/>
      <c r="M22" s="39">
        <f t="shared" si="20"/>
        <v>42967</v>
      </c>
      <c r="N22" s="40">
        <f t="shared" si="21"/>
        <v>42967</v>
      </c>
      <c r="O22" s="33"/>
      <c r="P22" s="39">
        <f t="shared" si="22"/>
        <v>42998</v>
      </c>
      <c r="Q22" s="40">
        <f t="shared" si="13"/>
        <v>42998</v>
      </c>
      <c r="R22" s="33"/>
      <c r="S22" s="39">
        <f t="shared" si="23"/>
        <v>43028</v>
      </c>
      <c r="T22" s="40">
        <f t="shared" si="14"/>
        <v>43028</v>
      </c>
      <c r="U22" s="33"/>
      <c r="V22" s="39">
        <f t="shared" si="24"/>
        <v>43059</v>
      </c>
      <c r="W22" s="40">
        <f t="shared" si="15"/>
        <v>43059</v>
      </c>
      <c r="X22" s="33"/>
      <c r="Y22" s="39">
        <f t="shared" si="25"/>
        <v>43089</v>
      </c>
      <c r="Z22" s="40">
        <f t="shared" si="26"/>
        <v>43089</v>
      </c>
      <c r="AA22" s="33"/>
      <c r="AB22" s="39">
        <f t="shared" si="27"/>
        <v>43120</v>
      </c>
      <c r="AC22" s="40">
        <f t="shared" si="28"/>
        <v>43120</v>
      </c>
      <c r="AD22" s="33"/>
      <c r="AE22" s="39">
        <f t="shared" si="29"/>
        <v>43151</v>
      </c>
      <c r="AF22" s="40">
        <f t="shared" si="30"/>
        <v>43151</v>
      </c>
      <c r="AG22" s="33"/>
      <c r="AH22" s="39">
        <f t="shared" si="31"/>
        <v>43179</v>
      </c>
      <c r="AI22" s="40">
        <f t="shared" si="32"/>
        <v>43179</v>
      </c>
      <c r="AJ22" s="33"/>
      <c r="AN22" s="35"/>
    </row>
    <row r="23" spans="1:40" ht="36" customHeight="1">
      <c r="A23" s="39">
        <f t="shared" si="16"/>
        <v>42846</v>
      </c>
      <c r="B23" s="40">
        <f t="shared" si="9"/>
        <v>42846</v>
      </c>
      <c r="C23" s="33"/>
      <c r="D23" s="39">
        <f t="shared" si="17"/>
        <v>42876</v>
      </c>
      <c r="E23" s="40">
        <f t="shared" si="10"/>
        <v>42876</v>
      </c>
      <c r="F23" s="33"/>
      <c r="G23" s="39">
        <f t="shared" si="18"/>
        <v>42907</v>
      </c>
      <c r="H23" s="40">
        <f t="shared" si="11"/>
        <v>42907</v>
      </c>
      <c r="I23" s="33"/>
      <c r="J23" s="39">
        <f t="shared" si="19"/>
        <v>42937</v>
      </c>
      <c r="K23" s="40">
        <f t="shared" si="12"/>
        <v>42937</v>
      </c>
      <c r="L23" s="33"/>
      <c r="M23" s="39">
        <f t="shared" si="20"/>
        <v>42968</v>
      </c>
      <c r="N23" s="40">
        <f t="shared" si="21"/>
        <v>42968</v>
      </c>
      <c r="O23" s="33"/>
      <c r="P23" s="39">
        <f t="shared" si="22"/>
        <v>42999</v>
      </c>
      <c r="Q23" s="40">
        <f t="shared" si="13"/>
        <v>42999</v>
      </c>
      <c r="R23" s="33"/>
      <c r="S23" s="39">
        <f t="shared" si="23"/>
        <v>43029</v>
      </c>
      <c r="T23" s="40">
        <f t="shared" si="14"/>
        <v>43029</v>
      </c>
      <c r="U23" s="33"/>
      <c r="V23" s="39">
        <f t="shared" si="24"/>
        <v>43060</v>
      </c>
      <c r="W23" s="40">
        <f t="shared" si="15"/>
        <v>43060</v>
      </c>
      <c r="X23" s="33"/>
      <c r="Y23" s="39">
        <f t="shared" si="25"/>
        <v>43090</v>
      </c>
      <c r="Z23" s="40">
        <f t="shared" si="26"/>
        <v>43090</v>
      </c>
      <c r="AA23" s="33"/>
      <c r="AB23" s="39">
        <f t="shared" si="27"/>
        <v>43121</v>
      </c>
      <c r="AC23" s="40">
        <f t="shared" si="28"/>
        <v>43121</v>
      </c>
      <c r="AD23" s="33"/>
      <c r="AE23" s="39">
        <f t="shared" si="29"/>
        <v>43152</v>
      </c>
      <c r="AF23" s="40">
        <f t="shared" si="30"/>
        <v>43152</v>
      </c>
      <c r="AG23" s="33"/>
      <c r="AH23" s="39">
        <f t="shared" si="31"/>
        <v>43180</v>
      </c>
      <c r="AI23" s="40">
        <f t="shared" si="32"/>
        <v>43180</v>
      </c>
      <c r="AJ23" s="33"/>
      <c r="AN23" s="35"/>
    </row>
    <row r="24" spans="1:40" ht="36" customHeight="1">
      <c r="A24" s="39">
        <f t="shared" si="16"/>
        <v>42847</v>
      </c>
      <c r="B24" s="40">
        <f t="shared" si="9"/>
        <v>42847</v>
      </c>
      <c r="C24" s="33"/>
      <c r="D24" s="39">
        <f t="shared" si="17"/>
        <v>42877</v>
      </c>
      <c r="E24" s="40">
        <f t="shared" si="10"/>
        <v>42877</v>
      </c>
      <c r="F24" s="33"/>
      <c r="G24" s="39">
        <f t="shared" si="18"/>
        <v>42908</v>
      </c>
      <c r="H24" s="40">
        <f t="shared" si="11"/>
        <v>42908</v>
      </c>
      <c r="I24" s="33"/>
      <c r="J24" s="39">
        <f t="shared" si="19"/>
        <v>42938</v>
      </c>
      <c r="K24" s="40">
        <f t="shared" si="12"/>
        <v>42938</v>
      </c>
      <c r="L24" s="33"/>
      <c r="M24" s="39">
        <f t="shared" si="20"/>
        <v>42969</v>
      </c>
      <c r="N24" s="40">
        <f t="shared" si="21"/>
        <v>42969</v>
      </c>
      <c r="O24" s="33"/>
      <c r="P24" s="39">
        <f t="shared" si="22"/>
        <v>43000</v>
      </c>
      <c r="Q24" s="40">
        <f t="shared" si="13"/>
        <v>43000</v>
      </c>
      <c r="R24" s="33"/>
      <c r="S24" s="39">
        <f t="shared" si="23"/>
        <v>43030</v>
      </c>
      <c r="T24" s="40">
        <f t="shared" si="14"/>
        <v>43030</v>
      </c>
      <c r="U24" s="33"/>
      <c r="V24" s="39">
        <f t="shared" si="24"/>
        <v>43061</v>
      </c>
      <c r="W24" s="40">
        <f t="shared" si="15"/>
        <v>43061</v>
      </c>
      <c r="X24" s="33"/>
      <c r="Y24" s="39">
        <f t="shared" si="25"/>
        <v>43091</v>
      </c>
      <c r="Z24" s="40">
        <f t="shared" si="26"/>
        <v>43091</v>
      </c>
      <c r="AA24" s="33"/>
      <c r="AB24" s="39">
        <f t="shared" si="27"/>
        <v>43122</v>
      </c>
      <c r="AC24" s="40">
        <f t="shared" si="28"/>
        <v>43122</v>
      </c>
      <c r="AD24" s="33"/>
      <c r="AE24" s="39">
        <f t="shared" si="29"/>
        <v>43153</v>
      </c>
      <c r="AF24" s="40">
        <f t="shared" si="30"/>
        <v>43153</v>
      </c>
      <c r="AG24" s="33"/>
      <c r="AH24" s="39">
        <f t="shared" si="31"/>
        <v>43181</v>
      </c>
      <c r="AI24" s="40">
        <f t="shared" si="32"/>
        <v>43181</v>
      </c>
      <c r="AJ24" s="33"/>
      <c r="AN24" s="35"/>
    </row>
    <row r="25" spans="1:40" ht="36" customHeight="1">
      <c r="A25" s="39">
        <f t="shared" si="16"/>
        <v>42848</v>
      </c>
      <c r="B25" s="40">
        <f t="shared" si="9"/>
        <v>42848</v>
      </c>
      <c r="C25" s="33"/>
      <c r="D25" s="39">
        <f t="shared" si="17"/>
        <v>42878</v>
      </c>
      <c r="E25" s="40">
        <f t="shared" si="10"/>
        <v>42878</v>
      </c>
      <c r="F25" s="33"/>
      <c r="G25" s="39">
        <f t="shared" si="18"/>
        <v>42909</v>
      </c>
      <c r="H25" s="40">
        <f t="shared" si="11"/>
        <v>42909</v>
      </c>
      <c r="I25" s="33"/>
      <c r="J25" s="39">
        <f t="shared" si="19"/>
        <v>42939</v>
      </c>
      <c r="K25" s="40">
        <f t="shared" si="12"/>
        <v>42939</v>
      </c>
      <c r="L25" s="33"/>
      <c r="M25" s="39">
        <f t="shared" si="20"/>
        <v>42970</v>
      </c>
      <c r="N25" s="40">
        <f t="shared" si="21"/>
        <v>42970</v>
      </c>
      <c r="O25" s="33"/>
      <c r="P25" s="39">
        <f t="shared" si="22"/>
        <v>43001</v>
      </c>
      <c r="Q25" s="40">
        <f t="shared" si="13"/>
        <v>43001</v>
      </c>
      <c r="R25" s="33"/>
      <c r="S25" s="39">
        <f t="shared" si="23"/>
        <v>43031</v>
      </c>
      <c r="T25" s="40">
        <f t="shared" si="14"/>
        <v>43031</v>
      </c>
      <c r="U25" s="33"/>
      <c r="V25" s="39">
        <f t="shared" si="24"/>
        <v>43062</v>
      </c>
      <c r="W25" s="40">
        <f t="shared" si="15"/>
        <v>43062</v>
      </c>
      <c r="X25" s="33"/>
      <c r="Y25" s="39">
        <f t="shared" si="25"/>
        <v>43092</v>
      </c>
      <c r="Z25" s="40">
        <f t="shared" si="26"/>
        <v>43092</v>
      </c>
      <c r="AA25" s="33"/>
      <c r="AB25" s="39">
        <f t="shared" si="27"/>
        <v>43123</v>
      </c>
      <c r="AC25" s="40">
        <f t="shared" si="28"/>
        <v>43123</v>
      </c>
      <c r="AD25" s="33"/>
      <c r="AE25" s="39">
        <f t="shared" si="29"/>
        <v>43154</v>
      </c>
      <c r="AF25" s="40">
        <f t="shared" si="30"/>
        <v>43154</v>
      </c>
      <c r="AG25" s="33"/>
      <c r="AH25" s="39">
        <f t="shared" si="31"/>
        <v>43182</v>
      </c>
      <c r="AI25" s="40">
        <f t="shared" si="32"/>
        <v>43182</v>
      </c>
      <c r="AJ25" s="33"/>
      <c r="AN25" s="35"/>
    </row>
    <row r="26" spans="1:40" ht="36" customHeight="1">
      <c r="A26" s="39">
        <f t="shared" si="16"/>
        <v>42849</v>
      </c>
      <c r="B26" s="40">
        <f t="shared" si="9"/>
        <v>42849</v>
      </c>
      <c r="C26" s="33"/>
      <c r="D26" s="39">
        <f t="shared" si="17"/>
        <v>42879</v>
      </c>
      <c r="E26" s="40">
        <f t="shared" si="10"/>
        <v>42879</v>
      </c>
      <c r="F26" s="33"/>
      <c r="G26" s="39">
        <f t="shared" si="18"/>
        <v>42910</v>
      </c>
      <c r="H26" s="40">
        <f t="shared" si="11"/>
        <v>42910</v>
      </c>
      <c r="I26" s="33"/>
      <c r="J26" s="39">
        <f t="shared" si="19"/>
        <v>42940</v>
      </c>
      <c r="K26" s="40">
        <f t="shared" si="12"/>
        <v>42940</v>
      </c>
      <c r="L26" s="33"/>
      <c r="M26" s="39">
        <f t="shared" si="20"/>
        <v>42971</v>
      </c>
      <c r="N26" s="40">
        <f t="shared" si="21"/>
        <v>42971</v>
      </c>
      <c r="O26" s="33"/>
      <c r="P26" s="39">
        <f t="shared" si="22"/>
        <v>43002</v>
      </c>
      <c r="Q26" s="40">
        <f t="shared" si="13"/>
        <v>43002</v>
      </c>
      <c r="R26" s="33"/>
      <c r="S26" s="39">
        <f t="shared" si="23"/>
        <v>43032</v>
      </c>
      <c r="T26" s="40">
        <f t="shared" si="14"/>
        <v>43032</v>
      </c>
      <c r="U26" s="33"/>
      <c r="V26" s="39">
        <f t="shared" si="24"/>
        <v>43063</v>
      </c>
      <c r="W26" s="40">
        <f t="shared" si="15"/>
        <v>43063</v>
      </c>
      <c r="X26" s="33"/>
      <c r="Y26" s="39">
        <f t="shared" si="25"/>
        <v>43093</v>
      </c>
      <c r="Z26" s="40">
        <f t="shared" si="26"/>
        <v>43093</v>
      </c>
      <c r="AA26" s="33"/>
      <c r="AB26" s="39">
        <f t="shared" si="27"/>
        <v>43124</v>
      </c>
      <c r="AC26" s="40">
        <f t="shared" si="28"/>
        <v>43124</v>
      </c>
      <c r="AD26" s="33"/>
      <c r="AE26" s="39">
        <f t="shared" si="29"/>
        <v>43155</v>
      </c>
      <c r="AF26" s="40">
        <f t="shared" si="30"/>
        <v>43155</v>
      </c>
      <c r="AG26" s="33"/>
      <c r="AH26" s="39">
        <f t="shared" si="31"/>
        <v>43183</v>
      </c>
      <c r="AI26" s="40">
        <f t="shared" si="32"/>
        <v>43183</v>
      </c>
      <c r="AJ26" s="33"/>
      <c r="AN26" s="35"/>
    </row>
    <row r="27" spans="1:40" ht="36" customHeight="1">
      <c r="A27" s="39">
        <f t="shared" si="16"/>
        <v>42850</v>
      </c>
      <c r="B27" s="40">
        <f t="shared" si="9"/>
        <v>42850</v>
      </c>
      <c r="C27" s="33"/>
      <c r="D27" s="39">
        <f t="shared" si="17"/>
        <v>42880</v>
      </c>
      <c r="E27" s="40">
        <f t="shared" si="10"/>
        <v>42880</v>
      </c>
      <c r="F27" s="33"/>
      <c r="G27" s="39">
        <f t="shared" si="18"/>
        <v>42911</v>
      </c>
      <c r="H27" s="40">
        <f t="shared" si="11"/>
        <v>42911</v>
      </c>
      <c r="I27" s="33"/>
      <c r="J27" s="39">
        <f t="shared" si="19"/>
        <v>42941</v>
      </c>
      <c r="K27" s="40">
        <f t="shared" si="12"/>
        <v>42941</v>
      </c>
      <c r="L27" s="33"/>
      <c r="M27" s="39">
        <f t="shared" si="20"/>
        <v>42972</v>
      </c>
      <c r="N27" s="40">
        <f t="shared" si="21"/>
        <v>42972</v>
      </c>
      <c r="O27" s="33"/>
      <c r="P27" s="39">
        <f t="shared" si="22"/>
        <v>43003</v>
      </c>
      <c r="Q27" s="40">
        <f t="shared" si="13"/>
        <v>43003</v>
      </c>
      <c r="R27" s="33"/>
      <c r="S27" s="39">
        <f t="shared" si="23"/>
        <v>43033</v>
      </c>
      <c r="T27" s="40">
        <f t="shared" si="14"/>
        <v>43033</v>
      </c>
      <c r="U27" s="33"/>
      <c r="V27" s="39">
        <f t="shared" si="24"/>
        <v>43064</v>
      </c>
      <c r="W27" s="40">
        <f t="shared" si="15"/>
        <v>43064</v>
      </c>
      <c r="X27" s="33"/>
      <c r="Y27" s="39">
        <f t="shared" si="25"/>
        <v>43094</v>
      </c>
      <c r="Z27" s="40">
        <f t="shared" si="26"/>
        <v>43094</v>
      </c>
      <c r="AA27" s="33"/>
      <c r="AB27" s="39">
        <f t="shared" si="27"/>
        <v>43125</v>
      </c>
      <c r="AC27" s="40">
        <f t="shared" si="28"/>
        <v>43125</v>
      </c>
      <c r="AD27" s="33"/>
      <c r="AE27" s="39">
        <f t="shared" si="29"/>
        <v>43156</v>
      </c>
      <c r="AF27" s="40">
        <f t="shared" si="30"/>
        <v>43156</v>
      </c>
      <c r="AG27" s="33"/>
      <c r="AH27" s="39">
        <f t="shared" si="31"/>
        <v>43184</v>
      </c>
      <c r="AI27" s="40">
        <f t="shared" si="32"/>
        <v>43184</v>
      </c>
      <c r="AJ27" s="33"/>
      <c r="AN27" s="35"/>
    </row>
    <row r="28" spans="1:40" ht="36" customHeight="1">
      <c r="A28" s="39">
        <f t="shared" si="16"/>
        <v>42851</v>
      </c>
      <c r="B28" s="40">
        <f t="shared" si="9"/>
        <v>42851</v>
      </c>
      <c r="C28" s="33"/>
      <c r="D28" s="39">
        <f t="shared" si="17"/>
        <v>42881</v>
      </c>
      <c r="E28" s="40">
        <f t="shared" si="10"/>
        <v>42881</v>
      </c>
      <c r="F28" s="33"/>
      <c r="G28" s="39">
        <f t="shared" si="18"/>
        <v>42912</v>
      </c>
      <c r="H28" s="40">
        <f t="shared" si="11"/>
        <v>42912</v>
      </c>
      <c r="I28" s="33"/>
      <c r="J28" s="39">
        <f t="shared" si="19"/>
        <v>42942</v>
      </c>
      <c r="K28" s="40">
        <f t="shared" si="12"/>
        <v>42942</v>
      </c>
      <c r="L28" s="33"/>
      <c r="M28" s="39">
        <f t="shared" si="20"/>
        <v>42973</v>
      </c>
      <c r="N28" s="40">
        <f t="shared" si="21"/>
        <v>42973</v>
      </c>
      <c r="O28" s="33"/>
      <c r="P28" s="39">
        <f t="shared" si="22"/>
        <v>43004</v>
      </c>
      <c r="Q28" s="40">
        <f t="shared" si="13"/>
        <v>43004</v>
      </c>
      <c r="R28" s="33"/>
      <c r="S28" s="39">
        <f t="shared" si="23"/>
        <v>43034</v>
      </c>
      <c r="T28" s="40">
        <f t="shared" si="14"/>
        <v>43034</v>
      </c>
      <c r="U28" s="33"/>
      <c r="V28" s="39">
        <f t="shared" si="24"/>
        <v>43065</v>
      </c>
      <c r="W28" s="40">
        <f t="shared" si="15"/>
        <v>43065</v>
      </c>
      <c r="X28" s="33"/>
      <c r="Y28" s="39">
        <f t="shared" si="25"/>
        <v>43095</v>
      </c>
      <c r="Z28" s="40">
        <f t="shared" si="26"/>
        <v>43095</v>
      </c>
      <c r="AA28" s="33"/>
      <c r="AB28" s="39">
        <f t="shared" si="27"/>
        <v>43126</v>
      </c>
      <c r="AC28" s="40">
        <f t="shared" si="28"/>
        <v>43126</v>
      </c>
      <c r="AD28" s="33"/>
      <c r="AE28" s="39">
        <f t="shared" si="29"/>
        <v>43157</v>
      </c>
      <c r="AF28" s="40">
        <f t="shared" si="30"/>
        <v>43157</v>
      </c>
      <c r="AG28" s="33"/>
      <c r="AH28" s="39">
        <f t="shared" si="31"/>
        <v>43185</v>
      </c>
      <c r="AI28" s="40">
        <f t="shared" si="32"/>
        <v>43185</v>
      </c>
      <c r="AJ28" s="33"/>
      <c r="AN28" s="35"/>
    </row>
    <row r="29" spans="1:40" ht="36" customHeight="1">
      <c r="A29" s="39">
        <f t="shared" si="16"/>
        <v>42852</v>
      </c>
      <c r="B29" s="40">
        <f t="shared" si="9"/>
        <v>42852</v>
      </c>
      <c r="C29" s="33"/>
      <c r="D29" s="39">
        <f t="shared" si="17"/>
        <v>42882</v>
      </c>
      <c r="E29" s="40">
        <f t="shared" si="10"/>
        <v>42882</v>
      </c>
      <c r="F29" s="33"/>
      <c r="G29" s="39">
        <f t="shared" si="18"/>
        <v>42913</v>
      </c>
      <c r="H29" s="40">
        <f t="shared" si="11"/>
        <v>42913</v>
      </c>
      <c r="I29" s="33"/>
      <c r="J29" s="39">
        <f t="shared" si="19"/>
        <v>42943</v>
      </c>
      <c r="K29" s="40">
        <f t="shared" si="12"/>
        <v>42943</v>
      </c>
      <c r="L29" s="33"/>
      <c r="M29" s="39">
        <f t="shared" si="20"/>
        <v>42974</v>
      </c>
      <c r="N29" s="40">
        <f t="shared" si="21"/>
        <v>42974</v>
      </c>
      <c r="O29" s="33"/>
      <c r="P29" s="39">
        <f t="shared" si="22"/>
        <v>43005</v>
      </c>
      <c r="Q29" s="40">
        <f t="shared" si="13"/>
        <v>43005</v>
      </c>
      <c r="R29" s="33"/>
      <c r="S29" s="39">
        <f t="shared" si="23"/>
        <v>43035</v>
      </c>
      <c r="T29" s="40">
        <f t="shared" si="14"/>
        <v>43035</v>
      </c>
      <c r="U29" s="33"/>
      <c r="V29" s="39">
        <f t="shared" si="24"/>
        <v>43066</v>
      </c>
      <c r="W29" s="40">
        <f t="shared" si="15"/>
        <v>43066</v>
      </c>
      <c r="X29" s="33"/>
      <c r="Y29" s="39">
        <f t="shared" si="25"/>
        <v>43096</v>
      </c>
      <c r="Z29" s="40">
        <f t="shared" si="26"/>
        <v>43096</v>
      </c>
      <c r="AA29" s="33"/>
      <c r="AB29" s="39">
        <f t="shared" si="27"/>
        <v>43127</v>
      </c>
      <c r="AC29" s="40">
        <f t="shared" si="28"/>
        <v>43127</v>
      </c>
      <c r="AD29" s="33"/>
      <c r="AE29" s="39">
        <f t="shared" si="29"/>
        <v>43158</v>
      </c>
      <c r="AF29" s="40">
        <f t="shared" si="30"/>
        <v>43158</v>
      </c>
      <c r="AG29" s="33"/>
      <c r="AH29" s="39">
        <f t="shared" si="31"/>
        <v>43186</v>
      </c>
      <c r="AI29" s="40">
        <f t="shared" si="32"/>
        <v>43186</v>
      </c>
      <c r="AJ29" s="33"/>
      <c r="AN29" s="35"/>
    </row>
    <row r="30" spans="1:40" ht="36" customHeight="1">
      <c r="A30" s="39">
        <f t="shared" si="16"/>
        <v>42853</v>
      </c>
      <c r="B30" s="40">
        <f t="shared" si="9"/>
        <v>42853</v>
      </c>
      <c r="C30" s="33"/>
      <c r="D30" s="39">
        <f t="shared" si="17"/>
        <v>42883</v>
      </c>
      <c r="E30" s="40">
        <f t="shared" si="10"/>
        <v>42883</v>
      </c>
      <c r="F30" s="33"/>
      <c r="G30" s="39">
        <f t="shared" si="18"/>
        <v>42914</v>
      </c>
      <c r="H30" s="40">
        <f t="shared" si="11"/>
        <v>42914</v>
      </c>
      <c r="I30" s="33"/>
      <c r="J30" s="39">
        <f t="shared" si="19"/>
        <v>42944</v>
      </c>
      <c r="K30" s="40">
        <f t="shared" si="12"/>
        <v>42944</v>
      </c>
      <c r="L30" s="33"/>
      <c r="M30" s="39">
        <f t="shared" si="20"/>
        <v>42975</v>
      </c>
      <c r="N30" s="40">
        <f t="shared" si="21"/>
        <v>42975</v>
      </c>
      <c r="O30" s="33"/>
      <c r="P30" s="39">
        <f t="shared" si="22"/>
        <v>43006</v>
      </c>
      <c r="Q30" s="40">
        <f t="shared" si="13"/>
        <v>43006</v>
      </c>
      <c r="R30" s="33"/>
      <c r="S30" s="39">
        <f t="shared" si="23"/>
        <v>43036</v>
      </c>
      <c r="T30" s="40">
        <f t="shared" si="14"/>
        <v>43036</v>
      </c>
      <c r="U30" s="33"/>
      <c r="V30" s="39">
        <f t="shared" si="24"/>
        <v>43067</v>
      </c>
      <c r="W30" s="40">
        <f t="shared" si="15"/>
        <v>43067</v>
      </c>
      <c r="X30" s="33"/>
      <c r="Y30" s="39">
        <f t="shared" si="25"/>
        <v>43097</v>
      </c>
      <c r="Z30" s="40">
        <f t="shared" si="26"/>
        <v>43097</v>
      </c>
      <c r="AA30" s="33"/>
      <c r="AB30" s="39">
        <f t="shared" si="27"/>
        <v>43128</v>
      </c>
      <c r="AC30" s="40">
        <f t="shared" si="28"/>
        <v>43128</v>
      </c>
      <c r="AD30" s="33"/>
      <c r="AE30" s="39">
        <f t="shared" si="29"/>
        <v>43159</v>
      </c>
      <c r="AF30" s="40">
        <f t="shared" si="30"/>
        <v>43159</v>
      </c>
      <c r="AG30" s="33"/>
      <c r="AH30" s="39">
        <f t="shared" si="31"/>
        <v>43187</v>
      </c>
      <c r="AI30" s="40">
        <f t="shared" si="32"/>
        <v>43187</v>
      </c>
      <c r="AJ30" s="33"/>
      <c r="AN30" s="35"/>
    </row>
    <row r="31" spans="1:40" ht="36" customHeight="1">
      <c r="A31" s="39">
        <f t="shared" si="16"/>
        <v>42854</v>
      </c>
      <c r="B31" s="40">
        <f t="shared" si="9"/>
        <v>42854</v>
      </c>
      <c r="C31" s="33"/>
      <c r="D31" s="39">
        <f t="shared" si="17"/>
        <v>42884</v>
      </c>
      <c r="E31" s="40">
        <f t="shared" si="10"/>
        <v>42884</v>
      </c>
      <c r="F31" s="33"/>
      <c r="G31" s="39">
        <f t="shared" si="18"/>
        <v>42915</v>
      </c>
      <c r="H31" s="40">
        <f t="shared" si="11"/>
        <v>42915</v>
      </c>
      <c r="I31" s="33"/>
      <c r="J31" s="39">
        <f t="shared" si="19"/>
        <v>42945</v>
      </c>
      <c r="K31" s="40">
        <f t="shared" si="12"/>
        <v>42945</v>
      </c>
      <c r="L31" s="33"/>
      <c r="M31" s="39">
        <f t="shared" si="20"/>
        <v>42976</v>
      </c>
      <c r="N31" s="40">
        <f t="shared" si="21"/>
        <v>42976</v>
      </c>
      <c r="O31" s="33"/>
      <c r="P31" s="39">
        <f t="shared" si="22"/>
        <v>43007</v>
      </c>
      <c r="Q31" s="40">
        <f t="shared" si="13"/>
        <v>43007</v>
      </c>
      <c r="R31" s="33"/>
      <c r="S31" s="39">
        <f t="shared" si="23"/>
        <v>43037</v>
      </c>
      <c r="T31" s="40">
        <f t="shared" si="14"/>
        <v>43037</v>
      </c>
      <c r="U31" s="33"/>
      <c r="V31" s="39">
        <f t="shared" si="24"/>
        <v>43068</v>
      </c>
      <c r="W31" s="40">
        <f t="shared" si="15"/>
        <v>43068</v>
      </c>
      <c r="X31" s="33"/>
      <c r="Y31" s="39">
        <f t="shared" si="25"/>
        <v>43098</v>
      </c>
      <c r="Z31" s="40">
        <f t="shared" si="26"/>
        <v>43098</v>
      </c>
      <c r="AA31" s="33"/>
      <c r="AB31" s="39">
        <f t="shared" si="27"/>
        <v>43129</v>
      </c>
      <c r="AC31" s="40">
        <f t="shared" si="28"/>
        <v>43129</v>
      </c>
      <c r="AD31" s="33"/>
      <c r="AE31" s="39" t="str">
        <f t="shared" si="29"/>
        <v/>
      </c>
      <c r="AF31" s="40" t="str">
        <f t="shared" si="30"/>
        <v/>
      </c>
      <c r="AG31" s="33"/>
      <c r="AH31" s="39">
        <f t="shared" si="31"/>
        <v>43188</v>
      </c>
      <c r="AI31" s="40">
        <f t="shared" si="32"/>
        <v>43188</v>
      </c>
      <c r="AJ31" s="33"/>
      <c r="AN31" s="35"/>
    </row>
    <row r="32" spans="1:40" ht="36" customHeight="1">
      <c r="A32" s="39">
        <f t="shared" si="16"/>
        <v>42855</v>
      </c>
      <c r="B32" s="40">
        <f t="shared" si="9"/>
        <v>42855</v>
      </c>
      <c r="C32" s="33"/>
      <c r="D32" s="39">
        <f t="shared" si="17"/>
        <v>42885</v>
      </c>
      <c r="E32" s="40">
        <f t="shared" si="10"/>
        <v>42885</v>
      </c>
      <c r="F32" s="33"/>
      <c r="G32" s="39">
        <f t="shared" si="18"/>
        <v>42916</v>
      </c>
      <c r="H32" s="40">
        <f t="shared" si="11"/>
        <v>42916</v>
      </c>
      <c r="I32" s="33"/>
      <c r="J32" s="39">
        <f t="shared" si="19"/>
        <v>42946</v>
      </c>
      <c r="K32" s="40">
        <f t="shared" si="12"/>
        <v>42946</v>
      </c>
      <c r="L32" s="33"/>
      <c r="M32" s="39">
        <f t="shared" si="20"/>
        <v>42977</v>
      </c>
      <c r="N32" s="40">
        <f t="shared" si="21"/>
        <v>42977</v>
      </c>
      <c r="O32" s="33"/>
      <c r="P32" s="39">
        <f t="shared" si="22"/>
        <v>43008</v>
      </c>
      <c r="Q32" s="40">
        <f t="shared" si="13"/>
        <v>43008</v>
      </c>
      <c r="R32" s="33"/>
      <c r="S32" s="39">
        <f t="shared" si="23"/>
        <v>43038</v>
      </c>
      <c r="T32" s="40">
        <f t="shared" si="14"/>
        <v>43038</v>
      </c>
      <c r="U32" s="33"/>
      <c r="V32" s="39">
        <f t="shared" si="24"/>
        <v>43069</v>
      </c>
      <c r="W32" s="40">
        <f t="shared" si="15"/>
        <v>43069</v>
      </c>
      <c r="X32" s="33"/>
      <c r="Y32" s="39">
        <f t="shared" si="25"/>
        <v>43099</v>
      </c>
      <c r="Z32" s="40">
        <f t="shared" si="26"/>
        <v>43099</v>
      </c>
      <c r="AA32" s="33"/>
      <c r="AB32" s="39">
        <f t="shared" si="27"/>
        <v>43130</v>
      </c>
      <c r="AC32" s="40">
        <f t="shared" si="28"/>
        <v>43130</v>
      </c>
      <c r="AD32" s="33"/>
      <c r="AE32" s="39" t="str">
        <f t="shared" si="29"/>
        <v/>
      </c>
      <c r="AF32" s="40" t="str">
        <f t="shared" si="30"/>
        <v/>
      </c>
      <c r="AG32" s="33"/>
      <c r="AH32" s="39">
        <f t="shared" si="31"/>
        <v>43189</v>
      </c>
      <c r="AI32" s="40">
        <f t="shared" si="32"/>
        <v>43189</v>
      </c>
      <c r="AJ32" s="33"/>
      <c r="AN32" s="35"/>
    </row>
    <row r="33" spans="1:40" ht="36" customHeight="1">
      <c r="A33" s="39" t="str">
        <f t="shared" si="16"/>
        <v/>
      </c>
      <c r="B33" s="40" t="str">
        <f t="shared" si="9"/>
        <v/>
      </c>
      <c r="C33" s="33"/>
      <c r="D33" s="39">
        <f t="shared" si="17"/>
        <v>42886</v>
      </c>
      <c r="E33" s="40">
        <f t="shared" si="10"/>
        <v>42886</v>
      </c>
      <c r="F33" s="33"/>
      <c r="G33" s="39" t="str">
        <f t="shared" si="18"/>
        <v/>
      </c>
      <c r="H33" s="40" t="str">
        <f t="shared" si="11"/>
        <v/>
      </c>
      <c r="I33" s="33"/>
      <c r="J33" s="39">
        <f t="shared" si="19"/>
        <v>42947</v>
      </c>
      <c r="K33" s="40">
        <f t="shared" si="12"/>
        <v>42947</v>
      </c>
      <c r="L33" s="33"/>
      <c r="M33" s="39">
        <f t="shared" si="20"/>
        <v>42978</v>
      </c>
      <c r="N33" s="40">
        <f t="shared" si="21"/>
        <v>42978</v>
      </c>
      <c r="O33" s="33"/>
      <c r="P33" s="39" t="str">
        <f t="shared" si="22"/>
        <v/>
      </c>
      <c r="Q33" s="40" t="str">
        <f t="shared" si="13"/>
        <v/>
      </c>
      <c r="R33" s="33"/>
      <c r="S33" s="39">
        <f t="shared" si="23"/>
        <v>43039</v>
      </c>
      <c r="T33" s="40">
        <f t="shared" si="14"/>
        <v>43039</v>
      </c>
      <c r="U33" s="33"/>
      <c r="V33" s="39" t="str">
        <f t="shared" si="24"/>
        <v/>
      </c>
      <c r="W33" s="40" t="str">
        <f t="shared" si="15"/>
        <v/>
      </c>
      <c r="X33" s="33"/>
      <c r="Y33" s="39">
        <f t="shared" si="25"/>
        <v>43100</v>
      </c>
      <c r="Z33" s="40">
        <f t="shared" si="26"/>
        <v>43100</v>
      </c>
      <c r="AA33" s="33"/>
      <c r="AB33" s="39">
        <f t="shared" si="27"/>
        <v>43131</v>
      </c>
      <c r="AC33" s="40">
        <f t="shared" si="28"/>
        <v>43131</v>
      </c>
      <c r="AD33" s="33"/>
      <c r="AE33" s="39" t="str">
        <f t="shared" si="29"/>
        <v/>
      </c>
      <c r="AF33" s="40" t="str">
        <f t="shared" si="30"/>
        <v/>
      </c>
      <c r="AG33" s="33"/>
      <c r="AH33" s="39">
        <f t="shared" si="31"/>
        <v>43190</v>
      </c>
      <c r="AI33" s="40">
        <f t="shared" si="32"/>
        <v>43190</v>
      </c>
      <c r="AJ33" s="33"/>
      <c r="AN33" s="35"/>
    </row>
    <row r="34" spans="1:40" ht="24.75" customHeight="1">
      <c r="A34" s="41" t="str">
        <f t="shared" si="16"/>
        <v/>
      </c>
      <c r="B34" s="42" t="str">
        <f t="shared" si="9"/>
        <v/>
      </c>
      <c r="D34" s="41" t="str">
        <f t="shared" si="17"/>
        <v/>
      </c>
      <c r="E34" s="42" t="str">
        <f t="shared" si="10"/>
        <v/>
      </c>
      <c r="G34" s="41" t="str">
        <f t="shared" si="18"/>
        <v/>
      </c>
      <c r="H34" s="42" t="str">
        <f t="shared" si="11"/>
        <v/>
      </c>
      <c r="J34" s="41" t="str">
        <f t="shared" si="19"/>
        <v/>
      </c>
      <c r="K34" s="42" t="str">
        <f t="shared" si="12"/>
        <v/>
      </c>
      <c r="M34" s="41" t="str">
        <f t="shared" si="20"/>
        <v/>
      </c>
      <c r="N34" s="42" t="str">
        <f t="shared" si="21"/>
        <v/>
      </c>
      <c r="P34" s="41" t="str">
        <f t="shared" si="22"/>
        <v/>
      </c>
      <c r="Q34" s="42" t="str">
        <f t="shared" si="13"/>
        <v/>
      </c>
      <c r="S34" s="41" t="str">
        <f t="shared" si="23"/>
        <v/>
      </c>
      <c r="T34" s="42" t="str">
        <f t="shared" si="14"/>
        <v/>
      </c>
      <c r="V34" s="41" t="str">
        <f t="shared" si="24"/>
        <v/>
      </c>
      <c r="W34" s="42" t="str">
        <f t="shared" si="15"/>
        <v/>
      </c>
      <c r="Y34" s="41" t="str">
        <f t="shared" si="25"/>
        <v/>
      </c>
      <c r="Z34" s="42" t="str">
        <f t="shared" si="26"/>
        <v/>
      </c>
      <c r="AB34" s="41" t="str">
        <f t="shared" si="27"/>
        <v/>
      </c>
      <c r="AC34" s="42" t="str">
        <f t="shared" si="28"/>
        <v/>
      </c>
      <c r="AE34" s="41" t="str">
        <f t="shared" si="29"/>
        <v/>
      </c>
      <c r="AF34" s="42" t="str">
        <f t="shared" si="30"/>
        <v/>
      </c>
      <c r="AH34" s="41" t="str">
        <f t="shared" si="31"/>
        <v/>
      </c>
      <c r="AI34" s="42" t="str">
        <f t="shared" si="32"/>
        <v/>
      </c>
      <c r="AN34" s="35"/>
    </row>
    <row r="35" spans="1:40">
      <c r="A35" s="41" t="str">
        <f t="shared" si="16"/>
        <v/>
      </c>
      <c r="B35" s="42" t="str">
        <f t="shared" si="9"/>
        <v/>
      </c>
      <c r="E35" s="37"/>
      <c r="G35" s="41" t="str">
        <f t="shared" si="18"/>
        <v/>
      </c>
      <c r="H35" s="42" t="str">
        <f t="shared" si="11"/>
        <v/>
      </c>
      <c r="J35" s="41" t="str">
        <f t="shared" si="19"/>
        <v/>
      </c>
      <c r="K35" s="42" t="str">
        <f t="shared" si="12"/>
        <v/>
      </c>
      <c r="M35" s="41" t="str">
        <f t="shared" si="20"/>
        <v/>
      </c>
      <c r="N35" s="42" t="str">
        <f t="shared" si="21"/>
        <v/>
      </c>
      <c r="P35" s="41" t="str">
        <f t="shared" si="22"/>
        <v/>
      </c>
      <c r="Q35" s="42" t="str">
        <f t="shared" si="13"/>
        <v/>
      </c>
      <c r="S35" s="41" t="str">
        <f t="shared" si="23"/>
        <v/>
      </c>
      <c r="T35" s="42" t="str">
        <f t="shared" si="14"/>
        <v/>
      </c>
      <c r="V35" s="41" t="str">
        <f t="shared" si="24"/>
        <v/>
      </c>
      <c r="W35" s="42" t="str">
        <f t="shared" si="15"/>
        <v/>
      </c>
      <c r="Y35" s="41" t="str">
        <f t="shared" si="25"/>
        <v/>
      </c>
      <c r="Z35" s="42" t="str">
        <f t="shared" si="26"/>
        <v/>
      </c>
      <c r="AB35" s="41" t="str">
        <f t="shared" si="27"/>
        <v/>
      </c>
      <c r="AC35" s="42" t="str">
        <f t="shared" si="28"/>
        <v/>
      </c>
      <c r="AE35" s="41" t="str">
        <f t="shared" si="29"/>
        <v/>
      </c>
      <c r="AF35" s="42" t="str">
        <f t="shared" si="30"/>
        <v/>
      </c>
      <c r="AH35" s="41" t="str">
        <f t="shared" si="31"/>
        <v/>
      </c>
      <c r="AI35" s="42" t="str">
        <f t="shared" si="32"/>
        <v/>
      </c>
      <c r="AN35" s="35"/>
    </row>
    <row r="36" spans="1:40">
      <c r="A36" s="41" t="str">
        <f t="shared" ref="A36:A39" si="33">IF(A35="","",IF(DAY(A35+4)=1,"",A35+1))</f>
        <v/>
      </c>
      <c r="B36" s="42" t="str">
        <f t="shared" si="9"/>
        <v/>
      </c>
      <c r="E36" s="37"/>
      <c r="G36" s="41" t="str">
        <f t="shared" si="18"/>
        <v/>
      </c>
      <c r="H36" s="42" t="str">
        <f t="shared" si="11"/>
        <v/>
      </c>
      <c r="J36" s="41" t="str">
        <f t="shared" si="19"/>
        <v/>
      </c>
      <c r="K36" s="42" t="str">
        <f t="shared" si="12"/>
        <v/>
      </c>
      <c r="M36" s="41" t="str">
        <f t="shared" si="20"/>
        <v/>
      </c>
      <c r="N36" s="42" t="str">
        <f t="shared" si="21"/>
        <v/>
      </c>
      <c r="P36" s="41" t="str">
        <f t="shared" si="22"/>
        <v/>
      </c>
      <c r="Q36" s="42" t="str">
        <f t="shared" si="13"/>
        <v/>
      </c>
      <c r="S36" s="41" t="str">
        <f t="shared" si="23"/>
        <v/>
      </c>
      <c r="T36" s="42" t="str">
        <f t="shared" si="14"/>
        <v/>
      </c>
      <c r="V36" s="41" t="str">
        <f t="shared" si="24"/>
        <v/>
      </c>
      <c r="W36" s="42" t="str">
        <f t="shared" si="15"/>
        <v/>
      </c>
      <c r="Y36" s="41" t="str">
        <f t="shared" si="25"/>
        <v/>
      </c>
      <c r="Z36" s="42" t="str">
        <f t="shared" si="26"/>
        <v/>
      </c>
      <c r="AB36" s="41" t="str">
        <f t="shared" si="27"/>
        <v/>
      </c>
      <c r="AC36" s="42" t="str">
        <f t="shared" si="28"/>
        <v/>
      </c>
      <c r="AE36" s="41" t="str">
        <f t="shared" si="29"/>
        <v/>
      </c>
      <c r="AF36" s="42" t="str">
        <f t="shared" si="30"/>
        <v/>
      </c>
      <c r="AH36" s="41" t="str">
        <f t="shared" si="31"/>
        <v/>
      </c>
      <c r="AI36" s="42" t="str">
        <f t="shared" si="32"/>
        <v/>
      </c>
      <c r="AN36" s="35"/>
    </row>
    <row r="37" spans="1:40">
      <c r="A37" s="41" t="str">
        <f t="shared" si="33"/>
        <v/>
      </c>
      <c r="B37" s="42" t="str">
        <f t="shared" si="9"/>
        <v/>
      </c>
      <c r="E37" s="37"/>
      <c r="G37" s="41" t="str">
        <f t="shared" si="18"/>
        <v/>
      </c>
      <c r="H37" s="42" t="str">
        <f t="shared" si="11"/>
        <v/>
      </c>
      <c r="J37" s="41" t="str">
        <f t="shared" si="19"/>
        <v/>
      </c>
      <c r="K37" s="42" t="str">
        <f t="shared" si="12"/>
        <v/>
      </c>
      <c r="M37" s="41" t="str">
        <f t="shared" si="20"/>
        <v/>
      </c>
      <c r="N37" s="42" t="str">
        <f t="shared" si="21"/>
        <v/>
      </c>
      <c r="P37" s="41" t="str">
        <f t="shared" si="22"/>
        <v/>
      </c>
      <c r="Q37" s="42" t="str">
        <f t="shared" si="13"/>
        <v/>
      </c>
      <c r="S37" s="41" t="str">
        <f t="shared" si="23"/>
        <v/>
      </c>
      <c r="T37" s="42" t="str">
        <f t="shared" si="14"/>
        <v/>
      </c>
      <c r="V37" s="41" t="str">
        <f t="shared" si="24"/>
        <v/>
      </c>
      <c r="W37" s="42" t="str">
        <f t="shared" si="15"/>
        <v/>
      </c>
      <c r="Y37" s="41" t="str">
        <f t="shared" si="25"/>
        <v/>
      </c>
      <c r="Z37" s="42" t="str">
        <f t="shared" si="26"/>
        <v/>
      </c>
      <c r="AB37" s="41" t="str">
        <f t="shared" si="27"/>
        <v/>
      </c>
      <c r="AC37" s="42" t="str">
        <f t="shared" si="28"/>
        <v/>
      </c>
      <c r="AE37" s="41" t="str">
        <f t="shared" si="29"/>
        <v/>
      </c>
      <c r="AF37" s="42" t="str">
        <f t="shared" si="30"/>
        <v/>
      </c>
      <c r="AH37" s="41" t="str">
        <f t="shared" si="31"/>
        <v/>
      </c>
      <c r="AI37" s="42" t="str">
        <f t="shared" si="32"/>
        <v/>
      </c>
      <c r="AN37" s="35"/>
    </row>
    <row r="38" spans="1:40">
      <c r="A38" s="41" t="str">
        <f t="shared" si="33"/>
        <v/>
      </c>
      <c r="B38" s="42" t="str">
        <f t="shared" si="9"/>
        <v/>
      </c>
      <c r="E38" s="37"/>
      <c r="G38" s="41" t="str">
        <f t="shared" si="18"/>
        <v/>
      </c>
      <c r="H38" s="42" t="str">
        <f t="shared" si="11"/>
        <v/>
      </c>
      <c r="J38" s="41" t="str">
        <f t="shared" si="19"/>
        <v/>
      </c>
      <c r="K38" s="42" t="str">
        <f t="shared" si="12"/>
        <v/>
      </c>
      <c r="M38" s="41" t="str">
        <f t="shared" si="20"/>
        <v/>
      </c>
      <c r="N38" s="42" t="str">
        <f t="shared" si="21"/>
        <v/>
      </c>
      <c r="P38" s="41" t="str">
        <f t="shared" si="22"/>
        <v/>
      </c>
      <c r="Q38" s="42" t="str">
        <f t="shared" si="13"/>
        <v/>
      </c>
      <c r="S38" s="41" t="str">
        <f t="shared" si="23"/>
        <v/>
      </c>
      <c r="T38" s="42" t="str">
        <f t="shared" si="14"/>
        <v/>
      </c>
      <c r="V38" s="41" t="str">
        <f t="shared" si="24"/>
        <v/>
      </c>
      <c r="W38" s="42" t="str">
        <f t="shared" si="15"/>
        <v/>
      </c>
      <c r="Y38" s="41" t="str">
        <f t="shared" si="25"/>
        <v/>
      </c>
      <c r="Z38" s="42" t="str">
        <f t="shared" si="26"/>
        <v/>
      </c>
      <c r="AB38" s="41" t="str">
        <f t="shared" si="27"/>
        <v/>
      </c>
      <c r="AC38" s="42" t="str">
        <f t="shared" si="28"/>
        <v/>
      </c>
      <c r="AE38" s="41" t="str">
        <f t="shared" si="29"/>
        <v/>
      </c>
      <c r="AF38" s="42" t="str">
        <f t="shared" si="30"/>
        <v/>
      </c>
      <c r="AH38" s="41" t="str">
        <f t="shared" si="31"/>
        <v/>
      </c>
      <c r="AI38" s="42" t="str">
        <f t="shared" si="32"/>
        <v/>
      </c>
      <c r="AN38" s="35"/>
    </row>
    <row r="39" spans="1:40">
      <c r="A39" s="41" t="str">
        <f t="shared" si="33"/>
        <v/>
      </c>
      <c r="B39" s="42" t="str">
        <f t="shared" si="9"/>
        <v/>
      </c>
      <c r="E39" s="37"/>
      <c r="G39" s="41" t="str">
        <f t="shared" si="18"/>
        <v/>
      </c>
      <c r="H39" s="42" t="str">
        <f t="shared" si="11"/>
        <v/>
      </c>
      <c r="J39" s="41" t="str">
        <f t="shared" si="19"/>
        <v/>
      </c>
      <c r="K39" s="42" t="str">
        <f t="shared" si="12"/>
        <v/>
      </c>
      <c r="M39" s="41" t="str">
        <f t="shared" si="20"/>
        <v/>
      </c>
      <c r="N39" s="42" t="str">
        <f t="shared" si="21"/>
        <v/>
      </c>
      <c r="P39" s="41" t="str">
        <f t="shared" si="22"/>
        <v/>
      </c>
      <c r="Q39" s="42" t="str">
        <f t="shared" si="13"/>
        <v/>
      </c>
      <c r="S39" s="41" t="str">
        <f t="shared" si="23"/>
        <v/>
      </c>
      <c r="T39" s="42" t="str">
        <f t="shared" si="14"/>
        <v/>
      </c>
      <c r="V39" s="41" t="str">
        <f t="shared" si="24"/>
        <v/>
      </c>
      <c r="W39" s="42" t="str">
        <f t="shared" si="15"/>
        <v/>
      </c>
      <c r="Y39" s="41" t="str">
        <f t="shared" si="25"/>
        <v/>
      </c>
      <c r="Z39" s="42" t="str">
        <f t="shared" si="26"/>
        <v/>
      </c>
      <c r="AB39" s="41" t="str">
        <f t="shared" si="27"/>
        <v/>
      </c>
      <c r="AC39" s="42" t="str">
        <f t="shared" si="28"/>
        <v/>
      </c>
      <c r="AE39" s="41" t="str">
        <f t="shared" si="29"/>
        <v/>
      </c>
      <c r="AF39" s="42" t="str">
        <f t="shared" si="30"/>
        <v/>
      </c>
      <c r="AH39" s="41" t="str">
        <f t="shared" si="31"/>
        <v/>
      </c>
      <c r="AI39" s="42" t="str">
        <f t="shared" si="32"/>
        <v/>
      </c>
      <c r="AN39" s="35"/>
    </row>
    <row r="40" spans="1:40">
      <c r="A40" s="38"/>
      <c r="AN40" s="35"/>
    </row>
    <row r="41" spans="1:40">
      <c r="A41" s="38"/>
      <c r="AN41" s="35"/>
    </row>
    <row r="42" spans="1:40">
      <c r="A42" s="38"/>
      <c r="AN42" s="35"/>
    </row>
    <row r="43" spans="1:40">
      <c r="A43" s="38"/>
      <c r="AN43" s="35"/>
    </row>
    <row r="44" spans="1:40">
      <c r="A44" s="38"/>
      <c r="AN44" s="35"/>
    </row>
    <row r="45" spans="1:40">
      <c r="A45" s="38"/>
      <c r="AN45" s="35"/>
    </row>
    <row r="46" spans="1:40">
      <c r="A46" s="38"/>
      <c r="AN46" s="35"/>
    </row>
    <row r="47" spans="1:40">
      <c r="A47" s="38"/>
      <c r="AN47" s="35"/>
    </row>
    <row r="48" spans="1:40">
      <c r="A48" s="38"/>
      <c r="AN48" s="35"/>
    </row>
    <row r="49" spans="1:40">
      <c r="A49" s="38"/>
      <c r="AN49" s="35"/>
    </row>
    <row r="50" spans="1:40">
      <c r="A50" s="38"/>
      <c r="AN50" s="35"/>
    </row>
    <row r="51" spans="1:40">
      <c r="A51" s="38"/>
      <c r="AN51" s="35"/>
    </row>
    <row r="52" spans="1:40">
      <c r="A52" s="38"/>
      <c r="AN52" s="35"/>
    </row>
    <row r="53" spans="1:40">
      <c r="A53" s="38"/>
      <c r="AN53" s="35"/>
    </row>
    <row r="54" spans="1:40">
      <c r="A54" s="38"/>
      <c r="AN54" s="35"/>
    </row>
    <row r="55" spans="1:40">
      <c r="A55" s="38"/>
      <c r="AN55" s="35"/>
    </row>
    <row r="56" spans="1:40">
      <c r="A56" s="38"/>
      <c r="AN56" s="35"/>
    </row>
    <row r="57" spans="1:40">
      <c r="A57" s="38"/>
      <c r="AN57" s="35"/>
    </row>
    <row r="58" spans="1:40">
      <c r="A58" s="38"/>
      <c r="AN58" s="35"/>
    </row>
    <row r="59" spans="1:40">
      <c r="A59" s="38"/>
      <c r="AN59" s="35"/>
    </row>
    <row r="60" spans="1:40">
      <c r="A60" s="38"/>
      <c r="AN60" s="35"/>
    </row>
    <row r="61" spans="1:40">
      <c r="AN61" s="35"/>
    </row>
  </sheetData>
  <sheetProtection password="CEA2" sheet="1" objects="1" scenarios="1"/>
  <mergeCells count="13">
    <mergeCell ref="AB2:AD2"/>
    <mergeCell ref="AE2:AG2"/>
    <mergeCell ref="AH2:AJ2"/>
    <mergeCell ref="A1:AJ1"/>
    <mergeCell ref="A2:C2"/>
    <mergeCell ref="D2:F2"/>
    <mergeCell ref="G2:I2"/>
    <mergeCell ref="J2:L2"/>
    <mergeCell ref="M2:O2"/>
    <mergeCell ref="P2:R2"/>
    <mergeCell ref="S2:U2"/>
    <mergeCell ref="V2:X2"/>
    <mergeCell ref="Y2:AA2"/>
  </mergeCells>
  <phoneticPr fontId="1"/>
  <conditionalFormatting sqref="A3:C33">
    <cfRule type="expression" dxfId="49" priority="54">
      <formula>WEEKDAY($A3)=1</formula>
    </cfRule>
    <cfRule type="expression" dxfId="48" priority="53">
      <formula>WEEKDAY($A3)=7</formula>
    </cfRule>
    <cfRule type="expression" dxfId="47" priority="52">
      <formula>COUNTIF(祝祭日,$A3)=1</formula>
    </cfRule>
    <cfRule type="expression" dxfId="46" priority="51">
      <formula>TODAY()=$A3</formula>
    </cfRule>
  </conditionalFormatting>
  <conditionalFormatting sqref="D3:F33">
    <cfRule type="expression" dxfId="45" priority="46">
      <formula>WEEKDAY($D3)=1</formula>
    </cfRule>
    <cfRule type="expression" dxfId="44" priority="45">
      <formula>WEEKDAY($D3)=7</formula>
    </cfRule>
    <cfRule type="expression" dxfId="43" priority="44">
      <formula>COUNTIF(祝日,$D3)=1</formula>
    </cfRule>
    <cfRule type="expression" dxfId="42" priority="43">
      <formula>TODAY()=$D3</formula>
    </cfRule>
  </conditionalFormatting>
  <conditionalFormatting sqref="G3:I33">
    <cfRule type="expression" dxfId="41" priority="42">
      <formula>WEEKDAY($G3)=1</formula>
    </cfRule>
    <cfRule type="expression" dxfId="40" priority="41">
      <formula>WEEKDAY($G3)=7</formula>
    </cfRule>
    <cfRule type="expression" dxfId="39" priority="40">
      <formula>COUNTIF(祝日,$G3)=1</formula>
    </cfRule>
    <cfRule type="expression" dxfId="38" priority="39">
      <formula>TODAY()=$G3</formula>
    </cfRule>
  </conditionalFormatting>
  <conditionalFormatting sqref="J3:L33">
    <cfRule type="expression" dxfId="37" priority="38">
      <formula>WEEKDAY($J3)=1</formula>
    </cfRule>
    <cfRule type="expression" dxfId="36" priority="37">
      <formula>WEEKDAY($G3)=7</formula>
    </cfRule>
    <cfRule type="expression" dxfId="35" priority="36">
      <formula>TODAY()=$J3</formula>
    </cfRule>
    <cfRule type="expression" dxfId="34" priority="35">
      <formula>COUNTIF(祝日,$J3)=1</formula>
    </cfRule>
  </conditionalFormatting>
  <conditionalFormatting sqref="M3:O33">
    <cfRule type="expression" dxfId="33" priority="34">
      <formula>WEEKDAY($M3)=1</formula>
    </cfRule>
    <cfRule type="expression" dxfId="32" priority="33">
      <formula>WEEKDAY($M3)=7</formula>
    </cfRule>
    <cfRule type="expression" dxfId="31" priority="32">
      <formula>COUNTIF(祝日,$M3)=1</formula>
    </cfRule>
    <cfRule type="expression" dxfId="30" priority="31">
      <formula>TODAY()=$M3</formula>
    </cfRule>
  </conditionalFormatting>
  <conditionalFormatting sqref="P3:R33">
    <cfRule type="expression" dxfId="29" priority="30">
      <formula>WEEKDAY($P3)=1</formula>
    </cfRule>
    <cfRule type="expression" dxfId="28" priority="29">
      <formula>WEEKDAY($P3)=7</formula>
    </cfRule>
    <cfRule type="expression" dxfId="27" priority="28">
      <formula>COUNTIF(祝日,$P3)=1</formula>
    </cfRule>
    <cfRule type="expression" dxfId="26" priority="27">
      <formula>TODAY()=$P3</formula>
    </cfRule>
  </conditionalFormatting>
  <conditionalFormatting sqref="S3:U33">
    <cfRule type="expression" dxfId="25" priority="26">
      <formula>WEEKDAY($S3)=1</formula>
    </cfRule>
    <cfRule type="expression" dxfId="24" priority="25">
      <formula>WEEKDAY($S3)=7</formula>
    </cfRule>
    <cfRule type="expression" dxfId="23" priority="24">
      <formula>COUNTIF(祝日,$S3)=1</formula>
    </cfRule>
    <cfRule type="expression" dxfId="22" priority="23">
      <formula>TODAY()=$S3</formula>
    </cfRule>
  </conditionalFormatting>
  <conditionalFormatting sqref="V3:X33">
    <cfRule type="expression" dxfId="21" priority="22">
      <formula>WEEKDAY($V3)=1</formula>
    </cfRule>
    <cfRule type="expression" dxfId="20" priority="21">
      <formula>WEEKDAY($V3)=7</formula>
    </cfRule>
    <cfRule type="expression" dxfId="19" priority="20">
      <formula>COUNTIF(祝日,$V3)=1</formula>
    </cfRule>
    <cfRule type="expression" dxfId="18" priority="19">
      <formula>TODAY()=$V3</formula>
    </cfRule>
  </conditionalFormatting>
  <conditionalFormatting sqref="Y3:AA33">
    <cfRule type="expression" dxfId="17" priority="18">
      <formula>WEEKDAY($Y3)=1</formula>
    </cfRule>
    <cfRule type="expression" dxfId="16" priority="17">
      <formula>WEEKDAY($Y3)=7</formula>
    </cfRule>
    <cfRule type="expression" dxfId="15" priority="16">
      <formula>COUNTIF(祝日,$Y3)=1</formula>
    </cfRule>
    <cfRule type="expression" dxfId="14" priority="15">
      <formula>TODAY()=$Y3</formula>
    </cfRule>
  </conditionalFormatting>
  <conditionalFormatting sqref="AB3:AD33">
    <cfRule type="expression" dxfId="13" priority="12">
      <formula>COUNTIF(祝日,$AB3)=1</formula>
    </cfRule>
    <cfRule type="expression" dxfId="12" priority="11">
      <formula>TODAY()=$AB3</formula>
    </cfRule>
    <cfRule type="expression" dxfId="11" priority="10">
      <formula>WEEKDAY($AB3)=1</formula>
    </cfRule>
    <cfRule type="expression" dxfId="10" priority="9">
      <formula>WEEKDAY($AB3)=7</formula>
    </cfRule>
  </conditionalFormatting>
  <conditionalFormatting sqref="AE3:AG33">
    <cfRule type="expression" dxfId="9" priority="8">
      <formula>WEEKDAY($AE3)=1</formula>
    </cfRule>
    <cfRule type="expression" dxfId="8" priority="7">
      <formula>WEEKDAY($AE3)=7</formula>
    </cfRule>
    <cfRule type="expression" dxfId="7" priority="6">
      <formula>COUNTIF(祝日,$AE3)=1</formula>
    </cfRule>
    <cfRule type="expression" dxfId="6" priority="5">
      <formula>TODAY()=$AE3</formula>
    </cfRule>
  </conditionalFormatting>
  <conditionalFormatting sqref="AH3:AJ33">
    <cfRule type="expression" dxfId="5" priority="4">
      <formula>WEEKDAY($AH3)=1</formula>
    </cfRule>
    <cfRule type="expression" dxfId="4" priority="3">
      <formula>WEEKDAY($AH3)=7</formula>
    </cfRule>
    <cfRule type="expression" dxfId="3" priority="2">
      <formula>COUNTIF(祝日,$AH3)=1</formula>
    </cfRule>
    <cfRule type="expression" dxfId="2" priority="1">
      <formula>TODAY()=$AH3</formula>
    </cfRule>
  </conditionalFormatting>
  <pageMargins left="0.70866141732283472" right="0.70866141732283472" top="0.74803149606299213" bottom="0.74803149606299213" header="0.31496062992125984" footer="0.31496062992125984"/>
  <pageSetup paperSize="9" scale="41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activeCell="G6" sqref="G6"/>
    </sheetView>
  </sheetViews>
  <sheetFormatPr defaultRowHeight="13.2"/>
  <cols>
    <col min="1" max="7" width="12.77734375" style="1" customWidth="1"/>
    <col min="8" max="8" width="9.44140625" style="1" bestFit="1" customWidth="1"/>
    <col min="9" max="16384" width="8.88671875" style="1"/>
  </cols>
  <sheetData>
    <row r="1" spans="1:8" ht="24.75" customHeight="1" thickBot="1">
      <c r="A1" s="83">
        <f>DATE(C1,D1,1)</f>
        <v>42856</v>
      </c>
      <c r="C1" s="72">
        <v>2017</v>
      </c>
      <c r="D1" s="73">
        <v>5</v>
      </c>
      <c r="E1" s="73"/>
      <c r="F1" s="73"/>
      <c r="G1" s="73"/>
      <c r="H1" s="74"/>
    </row>
    <row r="2" spans="1:8" ht="24" customHeight="1">
      <c r="A2" s="75" t="s">
        <v>0</v>
      </c>
      <c r="B2" s="76" t="s">
        <v>5</v>
      </c>
      <c r="C2" s="76" t="s">
        <v>6</v>
      </c>
      <c r="D2" s="76" t="s">
        <v>7</v>
      </c>
      <c r="E2" s="76" t="s">
        <v>8</v>
      </c>
      <c r="F2" s="76" t="s">
        <v>9</v>
      </c>
      <c r="G2" s="77" t="s">
        <v>10</v>
      </c>
    </row>
    <row r="3" spans="1:8" ht="24" customHeight="1">
      <c r="A3" s="84" t="str">
        <f>IF(WEEKDAY(A1)=1,A1,"")</f>
        <v/>
      </c>
      <c r="B3" s="85">
        <f>IF(A3&lt;&gt;"",A3+1,IF(WEEKDAY($A1)=2,$A1,""))</f>
        <v>42856</v>
      </c>
      <c r="C3" s="85">
        <f>IF(B3&lt;&gt;"",B3+1,IF(WEEKDAY($A1)=3,$A1,""))</f>
        <v>42857</v>
      </c>
      <c r="D3" s="85">
        <f>IF(C3&lt;&gt;"",C3+1,IF(WEEKDAY($A1)=4,$A1,""))</f>
        <v>42858</v>
      </c>
      <c r="E3" s="85">
        <f>IF(D3&lt;&gt;"",D3+1,IF(WEEKDAY($A1)=5,$A1,""))</f>
        <v>42859</v>
      </c>
      <c r="F3" s="85">
        <f>IF(E3&lt;&gt;"",E3+1,IF(WEEKDAY($A1)=6,$A1,""))</f>
        <v>42860</v>
      </c>
      <c r="G3" s="86">
        <f>IF(F3&lt;&gt;"",F3+1,IF(WEEKDAY($A1)=7,$A1,""))</f>
        <v>42861</v>
      </c>
    </row>
    <row r="4" spans="1:8" ht="99.75" customHeight="1">
      <c r="A4" s="78"/>
      <c r="B4" s="33"/>
      <c r="C4" s="33"/>
      <c r="D4" s="33"/>
      <c r="E4" s="33"/>
      <c r="F4" s="33"/>
      <c r="G4" s="79"/>
    </row>
    <row r="5" spans="1:8" ht="24" customHeight="1">
      <c r="A5" s="87">
        <f>IF(G3="","",IF(DAY(G3+1)=1,"",G3+1))</f>
        <v>42862</v>
      </c>
      <c r="B5" s="85">
        <f>IF(A5="","",IF(DAY(A5+1)=1,"",A5+1))</f>
        <v>42863</v>
      </c>
      <c r="C5" s="85">
        <f t="shared" ref="C5:G5" si="0">IF(B5="","",IF(DAY(B5+1)=1,"",B5+1))</f>
        <v>42864</v>
      </c>
      <c r="D5" s="85">
        <f t="shared" si="0"/>
        <v>42865</v>
      </c>
      <c r="E5" s="85">
        <f t="shared" si="0"/>
        <v>42866</v>
      </c>
      <c r="F5" s="85">
        <f t="shared" si="0"/>
        <v>42867</v>
      </c>
      <c r="G5" s="86">
        <f t="shared" si="0"/>
        <v>42868</v>
      </c>
    </row>
    <row r="6" spans="1:8" ht="99.75" customHeight="1">
      <c r="A6" s="78"/>
      <c r="B6" s="33"/>
      <c r="C6" s="33"/>
      <c r="D6" s="33"/>
      <c r="E6" s="33"/>
      <c r="F6" s="33"/>
      <c r="G6" s="79"/>
    </row>
    <row r="7" spans="1:8" ht="24" customHeight="1">
      <c r="A7" s="87">
        <f>IF(G5="","",IF(DAY(G5+1)=1,"",G5+1))</f>
        <v>42869</v>
      </c>
      <c r="B7" s="85">
        <f>IF(A7="","",IF(DAY(A7+1)=1,"",A7+1))</f>
        <v>42870</v>
      </c>
      <c r="C7" s="85">
        <f t="shared" ref="C7:G7" si="1">IF(B7="","",IF(DAY(B7+1)=1,"",B7+1))</f>
        <v>42871</v>
      </c>
      <c r="D7" s="85">
        <f t="shared" si="1"/>
        <v>42872</v>
      </c>
      <c r="E7" s="85">
        <f t="shared" si="1"/>
        <v>42873</v>
      </c>
      <c r="F7" s="85">
        <f t="shared" si="1"/>
        <v>42874</v>
      </c>
      <c r="G7" s="86">
        <f t="shared" si="1"/>
        <v>42875</v>
      </c>
    </row>
    <row r="8" spans="1:8" ht="99.75" customHeight="1">
      <c r="A8" s="78"/>
      <c r="B8" s="33"/>
      <c r="C8" s="33"/>
      <c r="D8" s="33"/>
      <c r="E8" s="33"/>
      <c r="F8" s="33"/>
      <c r="G8" s="79"/>
    </row>
    <row r="9" spans="1:8" ht="24" customHeight="1">
      <c r="A9" s="87">
        <f>IF(G7="","",IF(DAY(G7+1)=1,"",G7+1))</f>
        <v>42876</v>
      </c>
      <c r="B9" s="85">
        <f>IF(A9="","",IF(DAY(A9+1)=1,"",A9+1))</f>
        <v>42877</v>
      </c>
      <c r="C9" s="85">
        <f t="shared" ref="C9:G9" si="2">IF(B9="","",IF(DAY(B9+1)=1,"",B9+1))</f>
        <v>42878</v>
      </c>
      <c r="D9" s="85">
        <f t="shared" si="2"/>
        <v>42879</v>
      </c>
      <c r="E9" s="85">
        <f t="shared" si="2"/>
        <v>42880</v>
      </c>
      <c r="F9" s="85">
        <f t="shared" si="2"/>
        <v>42881</v>
      </c>
      <c r="G9" s="86">
        <f t="shared" si="2"/>
        <v>42882</v>
      </c>
    </row>
    <row r="10" spans="1:8" ht="99.75" customHeight="1">
      <c r="A10" s="78"/>
      <c r="B10" s="33"/>
      <c r="C10" s="33"/>
      <c r="D10" s="33"/>
      <c r="E10" s="33"/>
      <c r="F10" s="33"/>
      <c r="G10" s="79"/>
    </row>
    <row r="11" spans="1:8" ht="24" customHeight="1">
      <c r="A11" s="88">
        <f>IF(G9="","",IF(DAY(G9+1)=1,"",G9+1))</f>
        <v>42883</v>
      </c>
      <c r="B11" s="89">
        <f>IF(A11="","",IF(DAY(A11+1)=1,"",A11+1))</f>
        <v>42884</v>
      </c>
      <c r="C11" s="89">
        <f t="shared" ref="C11:G11" si="3">IF(B11="","",IF(DAY(B11+1)=1,"",B11+1))</f>
        <v>42885</v>
      </c>
      <c r="D11" s="89">
        <f t="shared" si="3"/>
        <v>42886</v>
      </c>
      <c r="E11" s="89" t="str">
        <f t="shared" si="3"/>
        <v/>
      </c>
      <c r="F11" s="89" t="str">
        <f t="shared" si="3"/>
        <v/>
      </c>
      <c r="G11" s="90" t="str">
        <f t="shared" si="3"/>
        <v/>
      </c>
    </row>
    <row r="12" spans="1:8" ht="99.75" customHeight="1">
      <c r="A12" s="78"/>
      <c r="B12" s="33"/>
      <c r="C12" s="33"/>
      <c r="D12" s="33"/>
      <c r="E12" s="33"/>
      <c r="F12" s="33"/>
      <c r="G12" s="79"/>
    </row>
    <row r="13" spans="1:8" ht="24" customHeight="1">
      <c r="A13" s="87" t="str">
        <f>IF(G11="","",IF(DAY(G11+1)=1,"",G11+1))</f>
        <v/>
      </c>
      <c r="B13" s="89" t="str">
        <f>IF(A13="","",IF(DAY(A13+1)=1,"",A13+1))</f>
        <v/>
      </c>
      <c r="C13" s="89" t="str">
        <f t="shared" ref="C13:G13" si="4">IF(B13="","",IF(DAY(B13+1)=1,"",B13+1))</f>
        <v/>
      </c>
      <c r="D13" s="89" t="str">
        <f t="shared" si="4"/>
        <v/>
      </c>
      <c r="E13" s="89" t="str">
        <f t="shared" si="4"/>
        <v/>
      </c>
      <c r="F13" s="89" t="str">
        <f t="shared" si="4"/>
        <v/>
      </c>
      <c r="G13" s="90" t="str">
        <f t="shared" si="4"/>
        <v/>
      </c>
    </row>
    <row r="14" spans="1:8" ht="99.75" customHeight="1" thickBot="1">
      <c r="A14" s="80"/>
      <c r="B14" s="81"/>
      <c r="C14" s="81"/>
      <c r="D14" s="81"/>
      <c r="E14" s="81"/>
      <c r="F14" s="81"/>
      <c r="G14" s="82"/>
    </row>
    <row r="15" spans="1:8" ht="23.25" customHeight="1"/>
    <row r="16" spans="1:8" ht="23.25" customHeight="1"/>
    <row r="17" ht="23.25" customHeight="1"/>
    <row r="18" ht="23.25" customHeight="1"/>
    <row r="19" ht="23.25" customHeight="1"/>
    <row r="20" ht="23.25" customHeight="1"/>
    <row r="21" ht="23.25" customHeight="1"/>
    <row r="22" ht="23.25" customHeight="1"/>
    <row r="23" ht="23.25" customHeight="1"/>
    <row r="24" ht="23.25" customHeight="1"/>
    <row r="25" ht="23.25" customHeight="1"/>
    <row r="26" ht="23.25" customHeight="1"/>
    <row r="27" ht="23.25" customHeight="1"/>
    <row r="28" ht="23.25" customHeight="1"/>
    <row r="29" ht="23.25" customHeight="1"/>
    <row r="30" ht="23.25" customHeight="1"/>
    <row r="31" ht="23.25" customHeight="1"/>
    <row r="32" ht="23.25" customHeight="1"/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</sheetData>
  <sheetProtection password="DF2B" sheet="1" objects="1" scenarios="1"/>
  <mergeCells count="1">
    <mergeCell ref="D1:G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"/>
  <sheetViews>
    <sheetView tabSelected="1" workbookViewId="0">
      <selection activeCell="U5" sqref="U5"/>
    </sheetView>
  </sheetViews>
  <sheetFormatPr defaultColWidth="9" defaultRowHeight="13.2"/>
  <cols>
    <col min="1" max="44" width="4.33203125" style="44" customWidth="1"/>
    <col min="45" max="45" width="6.21875" style="44" customWidth="1"/>
    <col min="46" max="60" width="4.33203125" style="44" customWidth="1"/>
    <col min="61" max="16384" width="9" style="44"/>
  </cols>
  <sheetData>
    <row r="1" spans="1:33" ht="6.75" customHeight="1">
      <c r="A1" s="43">
        <v>2017</v>
      </c>
    </row>
    <row r="2" spans="1:33" ht="16.8" thickBot="1">
      <c r="A2" s="69">
        <v>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1"/>
    </row>
    <row r="3" spans="1:33" ht="21.75" customHeight="1">
      <c r="A3" s="45" t="s">
        <v>11</v>
      </c>
      <c r="B3" s="46">
        <f>DATE($A$1,$A$2,1)</f>
        <v>42767</v>
      </c>
      <c r="C3" s="46">
        <f>IF(B3="","",IF(DAY(B3+1)=1,"",B3+1))</f>
        <v>42768</v>
      </c>
      <c r="D3" s="46">
        <f t="shared" ref="D3:AF3" si="0">IF(C3="","",IF(DAY(C3+1)=1,"",C3+1))</f>
        <v>42769</v>
      </c>
      <c r="E3" s="46">
        <f t="shared" si="0"/>
        <v>42770</v>
      </c>
      <c r="F3" s="46">
        <f t="shared" si="0"/>
        <v>42771</v>
      </c>
      <c r="G3" s="46">
        <f t="shared" si="0"/>
        <v>42772</v>
      </c>
      <c r="H3" s="46">
        <f t="shared" si="0"/>
        <v>42773</v>
      </c>
      <c r="I3" s="46">
        <f t="shared" si="0"/>
        <v>42774</v>
      </c>
      <c r="J3" s="46">
        <f t="shared" si="0"/>
        <v>42775</v>
      </c>
      <c r="K3" s="46">
        <f t="shared" si="0"/>
        <v>42776</v>
      </c>
      <c r="L3" s="46">
        <f t="shared" si="0"/>
        <v>42777</v>
      </c>
      <c r="M3" s="46">
        <f t="shared" si="0"/>
        <v>42778</v>
      </c>
      <c r="N3" s="46">
        <f t="shared" si="0"/>
        <v>42779</v>
      </c>
      <c r="O3" s="46">
        <f t="shared" si="0"/>
        <v>42780</v>
      </c>
      <c r="P3" s="46">
        <f t="shared" si="0"/>
        <v>42781</v>
      </c>
      <c r="Q3" s="46">
        <f t="shared" si="0"/>
        <v>42782</v>
      </c>
      <c r="R3" s="46">
        <f t="shared" si="0"/>
        <v>42783</v>
      </c>
      <c r="S3" s="46">
        <f t="shared" si="0"/>
        <v>42784</v>
      </c>
      <c r="T3" s="46">
        <f t="shared" si="0"/>
        <v>42785</v>
      </c>
      <c r="U3" s="46">
        <f t="shared" si="0"/>
        <v>42786</v>
      </c>
      <c r="V3" s="46">
        <f t="shared" si="0"/>
        <v>42787</v>
      </c>
      <c r="W3" s="46">
        <f t="shared" si="0"/>
        <v>42788</v>
      </c>
      <c r="X3" s="46">
        <f t="shared" si="0"/>
        <v>42789</v>
      </c>
      <c r="Y3" s="46">
        <f t="shared" si="0"/>
        <v>42790</v>
      </c>
      <c r="Z3" s="46">
        <f t="shared" si="0"/>
        <v>42791</v>
      </c>
      <c r="AA3" s="46">
        <f t="shared" si="0"/>
        <v>42792</v>
      </c>
      <c r="AB3" s="46">
        <f t="shared" si="0"/>
        <v>42793</v>
      </c>
      <c r="AC3" s="46">
        <f t="shared" si="0"/>
        <v>42794</v>
      </c>
      <c r="AD3" s="46" t="str">
        <f t="shared" si="0"/>
        <v/>
      </c>
      <c r="AE3" s="46" t="str">
        <f t="shared" si="0"/>
        <v/>
      </c>
      <c r="AF3" s="47" t="str">
        <f t="shared" si="0"/>
        <v/>
      </c>
    </row>
    <row r="4" spans="1:33" ht="21.75" customHeight="1" thickBot="1">
      <c r="A4" s="48" t="s">
        <v>12</v>
      </c>
      <c r="B4" s="49">
        <f>B3</f>
        <v>42767</v>
      </c>
      <c r="C4" s="49">
        <f>C3</f>
        <v>42768</v>
      </c>
      <c r="D4" s="49">
        <f t="shared" ref="D4:AF4" si="1">D3</f>
        <v>42769</v>
      </c>
      <c r="E4" s="49">
        <f t="shared" si="1"/>
        <v>42770</v>
      </c>
      <c r="F4" s="49">
        <f t="shared" si="1"/>
        <v>42771</v>
      </c>
      <c r="G4" s="49">
        <f t="shared" si="1"/>
        <v>42772</v>
      </c>
      <c r="H4" s="49">
        <f t="shared" si="1"/>
        <v>42773</v>
      </c>
      <c r="I4" s="49">
        <f t="shared" si="1"/>
        <v>42774</v>
      </c>
      <c r="J4" s="49">
        <f t="shared" si="1"/>
        <v>42775</v>
      </c>
      <c r="K4" s="49">
        <f t="shared" si="1"/>
        <v>42776</v>
      </c>
      <c r="L4" s="49">
        <f t="shared" si="1"/>
        <v>42777</v>
      </c>
      <c r="M4" s="49">
        <f t="shared" si="1"/>
        <v>42778</v>
      </c>
      <c r="N4" s="49">
        <f t="shared" si="1"/>
        <v>42779</v>
      </c>
      <c r="O4" s="49">
        <f t="shared" si="1"/>
        <v>42780</v>
      </c>
      <c r="P4" s="49">
        <f t="shared" si="1"/>
        <v>42781</v>
      </c>
      <c r="Q4" s="49">
        <f t="shared" si="1"/>
        <v>42782</v>
      </c>
      <c r="R4" s="49">
        <f t="shared" si="1"/>
        <v>42783</v>
      </c>
      <c r="S4" s="49">
        <f t="shared" si="1"/>
        <v>42784</v>
      </c>
      <c r="T4" s="49">
        <f t="shared" si="1"/>
        <v>42785</v>
      </c>
      <c r="U4" s="49">
        <f t="shared" si="1"/>
        <v>42786</v>
      </c>
      <c r="V4" s="49">
        <f t="shared" si="1"/>
        <v>42787</v>
      </c>
      <c r="W4" s="49">
        <f t="shared" si="1"/>
        <v>42788</v>
      </c>
      <c r="X4" s="49">
        <f t="shared" si="1"/>
        <v>42789</v>
      </c>
      <c r="Y4" s="49">
        <f t="shared" si="1"/>
        <v>42790</v>
      </c>
      <c r="Z4" s="49">
        <f t="shared" si="1"/>
        <v>42791</v>
      </c>
      <c r="AA4" s="49">
        <f t="shared" si="1"/>
        <v>42792</v>
      </c>
      <c r="AB4" s="49">
        <f t="shared" si="1"/>
        <v>42793</v>
      </c>
      <c r="AC4" s="49">
        <f t="shared" si="1"/>
        <v>42794</v>
      </c>
      <c r="AD4" s="49" t="str">
        <f t="shared" si="1"/>
        <v/>
      </c>
      <c r="AE4" s="49" t="str">
        <f t="shared" si="1"/>
        <v/>
      </c>
      <c r="AF4" s="50" t="str">
        <f t="shared" si="1"/>
        <v/>
      </c>
    </row>
    <row r="5" spans="1:33" ht="222" customHeight="1" thickTop="1" thickBot="1">
      <c r="A5" s="51" t="s">
        <v>13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3"/>
      <c r="AG5" s="54"/>
    </row>
  </sheetData>
  <sheetProtection password="DF2B" sheet="1" objects="1" scenarios="1"/>
  <mergeCells count="1">
    <mergeCell ref="A2:AF2"/>
  </mergeCells>
  <phoneticPr fontId="1"/>
  <conditionalFormatting sqref="B3:AF5">
    <cfRule type="expression" dxfId="1" priority="1">
      <formula>WEEKDAY(B$3)=7</formula>
    </cfRule>
    <cfRule type="expression" dxfId="0" priority="2">
      <formula>WEEKDAY(B$3)=1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前期</vt:lpstr>
      <vt:lpstr>後期</vt:lpstr>
      <vt:lpstr>通年</vt:lpstr>
      <vt:lpstr>カレンダー型</vt:lpstr>
      <vt:lpstr>横型</vt:lpstr>
      <vt:lpstr>祝祭日</vt:lpstr>
      <vt:lpstr>後期!祝日</vt:lpstr>
      <vt:lpstr>祝日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2017-05-13T04:24:04Z</cp:lastPrinted>
  <dcterms:created xsi:type="dcterms:W3CDTF">2017-03-09T07:48:48Z</dcterms:created>
  <dcterms:modified xsi:type="dcterms:W3CDTF">2017-10-06T16:04:19Z</dcterms:modified>
</cp:coreProperties>
</file>