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queryTables/queryTable1.xml" ContentType="application/vnd.openxmlformats-officedocument.spreadsheetml.queryTable+xml"/>
  <Override PartName="/xl/tables/table5.xml" ContentType="application/vnd.openxmlformats-officedocument.spreadsheetml.table+xml"/>
  <Override PartName="/xl/queryTables/queryTable2.xml" ContentType="application/vnd.openxmlformats-officedocument.spreadsheetml.queryTable+xml"/>
  <Override PartName="/xl/drawings/drawing2.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427"/>
  <workbookPr filterPrivacy="1" codeName="ThisWorkbook" defaultThemeVersion="166925"/>
  <xr:revisionPtr revIDLastSave="0" documentId="14_{0AC97372-6B14-404F-B6F6-E57183347DB9}" xr6:coauthVersionLast="47" xr6:coauthVersionMax="47" xr10:uidLastSave="{00000000-0000-0000-0000-000000000000}"/>
  <bookViews>
    <workbookView xWindow="4620" yWindow="570" windowWidth="20610" windowHeight="13890" xr2:uid="{52CC078D-FD1D-440B-BEA5-A57F0B597F86}"/>
  </bookViews>
  <sheets>
    <sheet name="ご利用にあたって" sheetId="3" r:id="rId1"/>
    <sheet name="医療を受けた人" sheetId="4" r:id="rId2"/>
    <sheet name="病院薬局名称" sheetId="9" r:id="rId3"/>
    <sheet name="医療費入力表" sheetId="2" r:id="rId4"/>
    <sheet name="対象者テーブル" sheetId="10" r:id="rId5"/>
    <sheet name="医療費集計表" sheetId="5" r:id="rId6"/>
    <sheet name="医療費控除の明細書" sheetId="6" r:id="rId7"/>
    <sheet name="医療費控除の明細書_集計" sheetId="7" state="hidden" r:id="rId8"/>
  </sheets>
  <definedNames>
    <definedName name="ExternalData_1" localSheetId="5" hidden="1">医療費集計表!$A$1:$J$4</definedName>
    <definedName name="ExternalData_1" localSheetId="4" hidden="1">対象者テーブル!$A$1:$A$4</definedName>
    <definedName name="医療を受けた人1" localSheetId="2">病院薬局名称!#REF!</definedName>
    <definedName name="医療を受けた人1">医療を受けた人!$A$2</definedName>
    <definedName name="医療を受けた人10" localSheetId="2">病院薬局名称!#REF!</definedName>
    <definedName name="医療を受けた人10">医療を受けた人!$A$11</definedName>
    <definedName name="医療を受けた人2" localSheetId="2">病院薬局名称!#REF!</definedName>
    <definedName name="医療を受けた人2">医療を受けた人!$A$3</definedName>
    <definedName name="医療を受けた人3" localSheetId="2">病院薬局名称!#REF!</definedName>
    <definedName name="医療を受けた人3">医療を受けた人!$A$4</definedName>
    <definedName name="医療を受けた人4" localSheetId="2">病院薬局名称!#REF!</definedName>
    <definedName name="医療を受けた人4">医療を受けた人!$A$5</definedName>
    <definedName name="医療を受けた人5" localSheetId="2">病院薬局名称!#REF!</definedName>
    <definedName name="医療を受けた人5">医療を受けた人!$A$6</definedName>
    <definedName name="医療を受けた人6" localSheetId="2">病院薬局名称!#REF!</definedName>
    <definedName name="医療を受けた人6">医療を受けた人!$A$7</definedName>
    <definedName name="医療を受けた人7" localSheetId="2">病院薬局名称!#REF!</definedName>
    <definedName name="医療を受けた人7">医療を受けた人!$A$8</definedName>
    <definedName name="医療を受けた人8" localSheetId="2">病院薬局名称!#REF!</definedName>
    <definedName name="医療を受けた人8">医療を受けた人!$A$9</definedName>
    <definedName name="医療を受けた人9" localSheetId="2">病院薬局名称!#REF!</definedName>
    <definedName name="医療を受けた人9">医療を受けた人!$A$10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C169" i="7" l="1"/>
  <c r="C168" i="7"/>
  <c r="C167" i="7"/>
  <c r="C166" i="7"/>
  <c r="C165" i="7"/>
  <c r="C164" i="7"/>
  <c r="C163" i="7"/>
  <c r="C162" i="7"/>
  <c r="C161" i="7"/>
  <c r="C160" i="7"/>
  <c r="C159" i="7"/>
  <c r="C158" i="7"/>
  <c r="C157" i="7"/>
  <c r="C156" i="7"/>
  <c r="C155" i="7"/>
  <c r="C154" i="7"/>
  <c r="C153" i="7"/>
  <c r="C152" i="7"/>
  <c r="C151" i="7"/>
  <c r="C150" i="7"/>
  <c r="C149" i="7"/>
  <c r="C148" i="7"/>
  <c r="C147" i="7"/>
  <c r="C146" i="7"/>
  <c r="C145" i="7"/>
  <c r="C144" i="7"/>
  <c r="C143" i="7"/>
  <c r="C142" i="7"/>
  <c r="C141" i="7"/>
  <c r="C140" i="7"/>
  <c r="C139" i="7"/>
  <c r="C138" i="7"/>
  <c r="C137" i="7"/>
  <c r="C136" i="7"/>
  <c r="C135" i="7"/>
  <c r="C134" i="7"/>
  <c r="C133" i="7"/>
  <c r="C132" i="7"/>
  <c r="C131" i="7"/>
  <c r="C130" i="7"/>
  <c r="C129" i="7"/>
  <c r="C128" i="7"/>
  <c r="C127" i="7"/>
  <c r="C126" i="7"/>
  <c r="C125" i="7"/>
  <c r="C124" i="7"/>
  <c r="C123" i="7"/>
  <c r="C122" i="7"/>
  <c r="C121" i="7"/>
  <c r="C120" i="7"/>
  <c r="C119" i="7"/>
  <c r="C118" i="7"/>
  <c r="C117" i="7"/>
  <c r="C116" i="7"/>
  <c r="C115" i="7"/>
  <c r="C114" i="7"/>
  <c r="C113" i="7"/>
  <c r="C112" i="7"/>
  <c r="C111" i="7"/>
  <c r="C110" i="7"/>
  <c r="C109" i="7"/>
  <c r="C108" i="7"/>
  <c r="C107" i="7"/>
  <c r="C106" i="7"/>
  <c r="C105" i="7"/>
  <c r="C104" i="7"/>
  <c r="C103" i="7"/>
  <c r="C102" i="7"/>
  <c r="C101" i="7"/>
  <c r="C100" i="7"/>
  <c r="C99" i="7"/>
  <c r="C98" i="7"/>
  <c r="C97" i="7"/>
  <c r="C96" i="7"/>
  <c r="C95" i="7"/>
  <c r="C94" i="7"/>
  <c r="C93" i="7"/>
  <c r="C92" i="7"/>
  <c r="C91" i="7"/>
  <c r="C90" i="7"/>
  <c r="C89" i="7"/>
  <c r="C88" i="7"/>
  <c r="C87" i="7"/>
  <c r="C86" i="7"/>
  <c r="C85" i="7"/>
  <c r="C84" i="7"/>
  <c r="C83" i="7"/>
  <c r="C82" i="7"/>
  <c r="C81" i="7"/>
  <c r="C80" i="7"/>
  <c r="C79" i="7"/>
  <c r="C78" i="7"/>
  <c r="C77" i="7"/>
  <c r="C76" i="7"/>
  <c r="C75" i="7"/>
  <c r="C74" i="7"/>
  <c r="C73" i="7"/>
  <c r="C72" i="7"/>
  <c r="C71" i="7"/>
  <c r="C70" i="7"/>
  <c r="C69" i="7"/>
  <c r="C68" i="7"/>
  <c r="C67" i="7"/>
  <c r="C66" i="7"/>
  <c r="C65" i="7"/>
  <c r="C64" i="7"/>
  <c r="C63" i="7"/>
  <c r="C62" i="7"/>
  <c r="C61" i="7"/>
  <c r="C60" i="7"/>
  <c r="C59" i="7"/>
  <c r="C58" i="7"/>
  <c r="C57" i="7"/>
  <c r="C56" i="7"/>
  <c r="C55" i="7"/>
  <c r="C54" i="7"/>
  <c r="C53" i="7"/>
  <c r="C52" i="7"/>
  <c r="C51" i="7"/>
  <c r="C50" i="7"/>
  <c r="C49" i="7"/>
  <c r="C48" i="7"/>
  <c r="C47" i="7"/>
  <c r="C46" i="7"/>
  <c r="C45" i="7"/>
  <c r="C44" i="7"/>
  <c r="C43" i="7"/>
  <c r="C42" i="7"/>
  <c r="C41" i="7"/>
  <c r="C40" i="7"/>
  <c r="C39" i="7"/>
  <c r="C38" i="7"/>
  <c r="C37" i="7"/>
  <c r="C36" i="7"/>
  <c r="C35" i="7"/>
  <c r="C34" i="7"/>
  <c r="C33" i="7"/>
  <c r="C32" i="7"/>
  <c r="C31" i="7"/>
  <c r="C30" i="7"/>
  <c r="C29" i="7"/>
  <c r="C28" i="7"/>
  <c r="C27" i="7"/>
  <c r="C26" i="7"/>
  <c r="C25" i="7"/>
  <c r="C24" i="7"/>
  <c r="C23" i="7"/>
  <c r="C22" i="7"/>
  <c r="C21" i="7"/>
  <c r="C20" i="7"/>
  <c r="C19" i="7"/>
  <c r="C18" i="7"/>
  <c r="C17" i="7"/>
  <c r="C16" i="7"/>
  <c r="C15" i="7"/>
  <c r="C14" i="7"/>
  <c r="C13" i="7"/>
  <c r="C12" i="7"/>
  <c r="C11" i="7"/>
  <c r="C10" i="7"/>
  <c r="C9" i="7"/>
  <c r="C8" i="7"/>
  <c r="C7" i="7"/>
  <c r="C6" i="7"/>
  <c r="C5" i="7"/>
  <c r="C4" i="7"/>
  <c r="C3" i="7"/>
  <c r="D4" i="7"/>
  <c r="E4" i="7"/>
  <c r="F4" i="7"/>
  <c r="G4" i="7"/>
  <c r="H4" i="7"/>
  <c r="I4" i="7"/>
  <c r="J4" i="7"/>
  <c r="K4" i="7"/>
  <c r="D5" i="7"/>
  <c r="E5" i="7"/>
  <c r="F5" i="7"/>
  <c r="G5" i="7"/>
  <c r="H5" i="7"/>
  <c r="I5" i="7"/>
  <c r="J5" i="7"/>
  <c r="K5" i="7"/>
  <c r="D6" i="7"/>
  <c r="E6" i="7"/>
  <c r="F6" i="7"/>
  <c r="G6" i="7"/>
  <c r="H6" i="7"/>
  <c r="I6" i="7"/>
  <c r="J6" i="7"/>
  <c r="K6" i="7"/>
  <c r="D7" i="7"/>
  <c r="E7" i="7"/>
  <c r="F7" i="7"/>
  <c r="G7" i="7"/>
  <c r="H7" i="7"/>
  <c r="I7" i="7"/>
  <c r="J7" i="7"/>
  <c r="K7" i="7"/>
  <c r="D8" i="7"/>
  <c r="E8" i="7"/>
  <c r="F8" i="7"/>
  <c r="G8" i="7"/>
  <c r="H8" i="7"/>
  <c r="I8" i="7"/>
  <c r="J8" i="7"/>
  <c r="K8" i="7"/>
  <c r="D9" i="7"/>
  <c r="E9" i="7"/>
  <c r="F9" i="7"/>
  <c r="G9" i="7"/>
  <c r="H9" i="7"/>
  <c r="I9" i="7"/>
  <c r="J9" i="7"/>
  <c r="K9" i="7"/>
  <c r="D10" i="7"/>
  <c r="E10" i="7"/>
  <c r="F10" i="7"/>
  <c r="G10" i="7"/>
  <c r="H10" i="7"/>
  <c r="I10" i="7"/>
  <c r="J10" i="7"/>
  <c r="K10" i="7"/>
  <c r="D11" i="7"/>
  <c r="E11" i="7"/>
  <c r="F11" i="7"/>
  <c r="G11" i="7"/>
  <c r="H11" i="7"/>
  <c r="I11" i="7"/>
  <c r="J11" i="7"/>
  <c r="K11" i="7"/>
  <c r="D12" i="7"/>
  <c r="E12" i="7"/>
  <c r="F12" i="7"/>
  <c r="G12" i="7"/>
  <c r="H12" i="7"/>
  <c r="I12" i="7"/>
  <c r="J12" i="7"/>
  <c r="K12" i="7"/>
  <c r="D13" i="7"/>
  <c r="E13" i="7"/>
  <c r="F13" i="7"/>
  <c r="G13" i="7"/>
  <c r="H13" i="7"/>
  <c r="I13" i="7"/>
  <c r="J13" i="7"/>
  <c r="K13" i="7"/>
  <c r="D14" i="7"/>
  <c r="E14" i="7"/>
  <c r="F14" i="7"/>
  <c r="G14" i="7"/>
  <c r="H14" i="7"/>
  <c r="I14" i="7"/>
  <c r="J14" i="7"/>
  <c r="K14" i="7"/>
  <c r="D15" i="7"/>
  <c r="E15" i="7"/>
  <c r="F15" i="7"/>
  <c r="G15" i="7"/>
  <c r="H15" i="7"/>
  <c r="I15" i="7"/>
  <c r="J15" i="7"/>
  <c r="K15" i="7"/>
  <c r="D16" i="7"/>
  <c r="E16" i="7"/>
  <c r="F16" i="7"/>
  <c r="G16" i="7"/>
  <c r="H16" i="7"/>
  <c r="I16" i="7"/>
  <c r="J16" i="7"/>
  <c r="K16" i="7"/>
  <c r="D17" i="7"/>
  <c r="E17" i="7"/>
  <c r="F17" i="7"/>
  <c r="G17" i="7"/>
  <c r="H17" i="7"/>
  <c r="I17" i="7"/>
  <c r="J17" i="7"/>
  <c r="K17" i="7"/>
  <c r="D18" i="7"/>
  <c r="E18" i="7"/>
  <c r="F18" i="7"/>
  <c r="G18" i="7"/>
  <c r="H18" i="7"/>
  <c r="I18" i="7"/>
  <c r="J18" i="7"/>
  <c r="K18" i="7"/>
  <c r="D19" i="7"/>
  <c r="E19" i="7"/>
  <c r="F19" i="7"/>
  <c r="G19" i="7"/>
  <c r="H19" i="7"/>
  <c r="I19" i="7"/>
  <c r="J19" i="7"/>
  <c r="K19" i="7"/>
  <c r="D20" i="7"/>
  <c r="E20" i="7"/>
  <c r="F20" i="7"/>
  <c r="G20" i="7"/>
  <c r="H20" i="7"/>
  <c r="I20" i="7"/>
  <c r="J20" i="7"/>
  <c r="K20" i="7"/>
  <c r="D21" i="7"/>
  <c r="E21" i="7"/>
  <c r="F21" i="7"/>
  <c r="G21" i="7"/>
  <c r="H21" i="7"/>
  <c r="I21" i="7"/>
  <c r="J21" i="7"/>
  <c r="K21" i="7"/>
  <c r="D22" i="7"/>
  <c r="E22" i="7"/>
  <c r="F22" i="7"/>
  <c r="G22" i="7"/>
  <c r="H22" i="7"/>
  <c r="I22" i="7"/>
  <c r="J22" i="7"/>
  <c r="K22" i="7"/>
  <c r="D23" i="7"/>
  <c r="E23" i="7"/>
  <c r="F23" i="7"/>
  <c r="G23" i="7"/>
  <c r="H23" i="7"/>
  <c r="I23" i="7"/>
  <c r="J23" i="7"/>
  <c r="K23" i="7"/>
  <c r="D24" i="7"/>
  <c r="E24" i="7"/>
  <c r="F24" i="7"/>
  <c r="G24" i="7"/>
  <c r="H24" i="7"/>
  <c r="I24" i="7"/>
  <c r="J24" i="7"/>
  <c r="K24" i="7"/>
  <c r="D25" i="7"/>
  <c r="E25" i="7"/>
  <c r="F25" i="7"/>
  <c r="G25" i="7"/>
  <c r="H25" i="7"/>
  <c r="I25" i="7"/>
  <c r="J25" i="7"/>
  <c r="K25" i="7"/>
  <c r="D26" i="7"/>
  <c r="E26" i="7"/>
  <c r="F26" i="7"/>
  <c r="G26" i="7"/>
  <c r="H26" i="7"/>
  <c r="I26" i="7"/>
  <c r="J26" i="7"/>
  <c r="K26" i="7"/>
  <c r="D27" i="7"/>
  <c r="E27" i="7"/>
  <c r="F27" i="7"/>
  <c r="G27" i="7"/>
  <c r="H27" i="7"/>
  <c r="I27" i="7"/>
  <c r="J27" i="7"/>
  <c r="K27" i="7"/>
  <c r="D28" i="7"/>
  <c r="E28" i="7"/>
  <c r="F28" i="7"/>
  <c r="G28" i="7"/>
  <c r="H28" i="7"/>
  <c r="I28" i="7"/>
  <c r="J28" i="7"/>
  <c r="K28" i="7"/>
  <c r="D29" i="7"/>
  <c r="E29" i="7"/>
  <c r="F29" i="7"/>
  <c r="G29" i="7"/>
  <c r="H29" i="7"/>
  <c r="I29" i="7"/>
  <c r="J29" i="7"/>
  <c r="K29" i="7"/>
  <c r="D30" i="7"/>
  <c r="E30" i="7"/>
  <c r="F30" i="7"/>
  <c r="G30" i="7"/>
  <c r="H30" i="7"/>
  <c r="I30" i="7"/>
  <c r="J30" i="7"/>
  <c r="K30" i="7"/>
  <c r="D31" i="7"/>
  <c r="E31" i="7"/>
  <c r="F31" i="7"/>
  <c r="G31" i="7"/>
  <c r="H31" i="7"/>
  <c r="I31" i="7"/>
  <c r="J31" i="7"/>
  <c r="K31" i="7"/>
  <c r="D32" i="7"/>
  <c r="E32" i="7"/>
  <c r="F32" i="7"/>
  <c r="G32" i="7"/>
  <c r="H32" i="7"/>
  <c r="I32" i="7"/>
  <c r="J32" i="7"/>
  <c r="K32" i="7"/>
  <c r="D33" i="7"/>
  <c r="E33" i="7"/>
  <c r="F33" i="7"/>
  <c r="G33" i="7"/>
  <c r="H33" i="7"/>
  <c r="I33" i="7"/>
  <c r="J33" i="7"/>
  <c r="K33" i="7"/>
  <c r="D34" i="7"/>
  <c r="E34" i="7"/>
  <c r="F34" i="7"/>
  <c r="G34" i="7"/>
  <c r="H34" i="7"/>
  <c r="I34" i="7"/>
  <c r="J34" i="7"/>
  <c r="K34" i="7"/>
  <c r="D35" i="7"/>
  <c r="E35" i="7"/>
  <c r="F35" i="7"/>
  <c r="G35" i="7"/>
  <c r="H35" i="7"/>
  <c r="I35" i="7"/>
  <c r="J35" i="7"/>
  <c r="K35" i="7"/>
  <c r="D36" i="7"/>
  <c r="E36" i="7"/>
  <c r="F36" i="7"/>
  <c r="G36" i="7"/>
  <c r="H36" i="7"/>
  <c r="I36" i="7"/>
  <c r="J36" i="7"/>
  <c r="K36" i="7"/>
  <c r="D37" i="7"/>
  <c r="E37" i="7"/>
  <c r="F37" i="7"/>
  <c r="G37" i="7"/>
  <c r="H37" i="7"/>
  <c r="I37" i="7"/>
  <c r="J37" i="7"/>
  <c r="K37" i="7"/>
  <c r="D38" i="7"/>
  <c r="E38" i="7"/>
  <c r="F38" i="7"/>
  <c r="G38" i="7"/>
  <c r="H38" i="7"/>
  <c r="I38" i="7"/>
  <c r="J38" i="7"/>
  <c r="K38" i="7"/>
  <c r="D39" i="7"/>
  <c r="E39" i="7"/>
  <c r="F39" i="7"/>
  <c r="G39" i="7"/>
  <c r="H39" i="7"/>
  <c r="I39" i="7"/>
  <c r="J39" i="7"/>
  <c r="K39" i="7"/>
  <c r="D40" i="7"/>
  <c r="E40" i="7"/>
  <c r="F40" i="7"/>
  <c r="G40" i="7"/>
  <c r="H40" i="7"/>
  <c r="I40" i="7"/>
  <c r="J40" i="7"/>
  <c r="K40" i="7"/>
  <c r="D41" i="7"/>
  <c r="E41" i="7"/>
  <c r="F41" i="7"/>
  <c r="G41" i="7"/>
  <c r="H41" i="7"/>
  <c r="I41" i="7"/>
  <c r="J41" i="7"/>
  <c r="K41" i="7"/>
  <c r="D42" i="7"/>
  <c r="E42" i="7"/>
  <c r="F42" i="7"/>
  <c r="G42" i="7"/>
  <c r="H42" i="7"/>
  <c r="I42" i="7"/>
  <c r="J42" i="7"/>
  <c r="K42" i="7"/>
  <c r="D43" i="7"/>
  <c r="E43" i="7"/>
  <c r="F43" i="7"/>
  <c r="G43" i="7"/>
  <c r="H43" i="7"/>
  <c r="I43" i="7"/>
  <c r="J43" i="7"/>
  <c r="K43" i="7"/>
  <c r="D44" i="7"/>
  <c r="E44" i="7"/>
  <c r="F44" i="7"/>
  <c r="G44" i="7"/>
  <c r="H44" i="7"/>
  <c r="I44" i="7"/>
  <c r="J44" i="7"/>
  <c r="K44" i="7"/>
  <c r="D45" i="7"/>
  <c r="E45" i="7"/>
  <c r="F45" i="7"/>
  <c r="G45" i="7"/>
  <c r="H45" i="7"/>
  <c r="I45" i="7"/>
  <c r="J45" i="7"/>
  <c r="K45" i="7"/>
  <c r="D46" i="7"/>
  <c r="E46" i="7"/>
  <c r="F46" i="7"/>
  <c r="G46" i="7"/>
  <c r="H46" i="7"/>
  <c r="I46" i="7"/>
  <c r="J46" i="7"/>
  <c r="K46" i="7"/>
  <c r="D47" i="7"/>
  <c r="E47" i="7"/>
  <c r="F47" i="7"/>
  <c r="G47" i="7"/>
  <c r="H47" i="7"/>
  <c r="I47" i="7"/>
  <c r="J47" i="7"/>
  <c r="K47" i="7"/>
  <c r="D48" i="7"/>
  <c r="E48" i="7"/>
  <c r="F48" i="7"/>
  <c r="G48" i="7"/>
  <c r="H48" i="7"/>
  <c r="I48" i="7"/>
  <c r="J48" i="7"/>
  <c r="K48" i="7"/>
  <c r="D49" i="7"/>
  <c r="E49" i="7"/>
  <c r="F49" i="7"/>
  <c r="G49" i="7"/>
  <c r="H49" i="7"/>
  <c r="I49" i="7"/>
  <c r="J49" i="7"/>
  <c r="K49" i="7"/>
  <c r="D50" i="7"/>
  <c r="E50" i="7"/>
  <c r="F50" i="7"/>
  <c r="G50" i="7"/>
  <c r="H50" i="7"/>
  <c r="I50" i="7"/>
  <c r="J50" i="7"/>
  <c r="K50" i="7"/>
  <c r="D51" i="7"/>
  <c r="E51" i="7"/>
  <c r="F51" i="7"/>
  <c r="G51" i="7"/>
  <c r="H51" i="7"/>
  <c r="I51" i="7"/>
  <c r="J51" i="7"/>
  <c r="K51" i="7"/>
  <c r="D52" i="7"/>
  <c r="E52" i="7"/>
  <c r="F52" i="7"/>
  <c r="G52" i="7"/>
  <c r="H52" i="7"/>
  <c r="I52" i="7"/>
  <c r="J52" i="7"/>
  <c r="K52" i="7"/>
  <c r="D53" i="7"/>
  <c r="E53" i="7"/>
  <c r="F53" i="7"/>
  <c r="G53" i="7"/>
  <c r="H53" i="7"/>
  <c r="I53" i="7"/>
  <c r="J53" i="7"/>
  <c r="K53" i="7"/>
  <c r="D54" i="7"/>
  <c r="E54" i="7"/>
  <c r="F54" i="7"/>
  <c r="G54" i="7"/>
  <c r="H54" i="7"/>
  <c r="I54" i="7"/>
  <c r="J54" i="7"/>
  <c r="K54" i="7"/>
  <c r="D55" i="7"/>
  <c r="E55" i="7"/>
  <c r="F55" i="7"/>
  <c r="G55" i="7"/>
  <c r="H55" i="7"/>
  <c r="I55" i="7"/>
  <c r="J55" i="7"/>
  <c r="K55" i="7"/>
  <c r="D56" i="7"/>
  <c r="E56" i="7"/>
  <c r="F56" i="7"/>
  <c r="G56" i="7"/>
  <c r="H56" i="7"/>
  <c r="I56" i="7"/>
  <c r="J56" i="7"/>
  <c r="K56" i="7"/>
  <c r="D57" i="7"/>
  <c r="E57" i="7"/>
  <c r="F57" i="7"/>
  <c r="G57" i="7"/>
  <c r="H57" i="7"/>
  <c r="I57" i="7"/>
  <c r="J57" i="7"/>
  <c r="K57" i="7"/>
  <c r="D58" i="7"/>
  <c r="E58" i="7"/>
  <c r="F58" i="7"/>
  <c r="G58" i="7"/>
  <c r="H58" i="7"/>
  <c r="I58" i="7"/>
  <c r="J58" i="7"/>
  <c r="K58" i="7"/>
  <c r="D59" i="7"/>
  <c r="E59" i="7"/>
  <c r="F59" i="7"/>
  <c r="G59" i="7"/>
  <c r="H59" i="7"/>
  <c r="I59" i="7"/>
  <c r="J59" i="7"/>
  <c r="K59" i="7"/>
  <c r="D60" i="7"/>
  <c r="E60" i="7"/>
  <c r="F60" i="7"/>
  <c r="G60" i="7"/>
  <c r="H60" i="7"/>
  <c r="I60" i="7"/>
  <c r="J60" i="7"/>
  <c r="K60" i="7"/>
  <c r="D61" i="7"/>
  <c r="E61" i="7"/>
  <c r="F61" i="7"/>
  <c r="G61" i="7"/>
  <c r="H61" i="7"/>
  <c r="I61" i="7"/>
  <c r="J61" i="7"/>
  <c r="K61" i="7"/>
  <c r="D62" i="7"/>
  <c r="E62" i="7"/>
  <c r="F62" i="7"/>
  <c r="G62" i="7"/>
  <c r="H62" i="7"/>
  <c r="I62" i="7"/>
  <c r="J62" i="7"/>
  <c r="K62" i="7"/>
  <c r="D63" i="7"/>
  <c r="E63" i="7"/>
  <c r="F63" i="7"/>
  <c r="G63" i="7"/>
  <c r="H63" i="7"/>
  <c r="I63" i="7"/>
  <c r="J63" i="7"/>
  <c r="K63" i="7"/>
  <c r="D64" i="7"/>
  <c r="E64" i="7"/>
  <c r="F64" i="7"/>
  <c r="G64" i="7"/>
  <c r="H64" i="7"/>
  <c r="I64" i="7"/>
  <c r="J64" i="7"/>
  <c r="K64" i="7"/>
  <c r="D65" i="7"/>
  <c r="E65" i="7"/>
  <c r="F65" i="7"/>
  <c r="G65" i="7"/>
  <c r="H65" i="7"/>
  <c r="I65" i="7"/>
  <c r="J65" i="7"/>
  <c r="K65" i="7"/>
  <c r="D66" i="7"/>
  <c r="E66" i="7"/>
  <c r="F66" i="7"/>
  <c r="G66" i="7"/>
  <c r="H66" i="7"/>
  <c r="I66" i="7"/>
  <c r="J66" i="7"/>
  <c r="K66" i="7"/>
  <c r="D67" i="7"/>
  <c r="E67" i="7"/>
  <c r="F67" i="7"/>
  <c r="G67" i="7"/>
  <c r="H67" i="7"/>
  <c r="I67" i="7"/>
  <c r="J67" i="7"/>
  <c r="K67" i="7"/>
  <c r="D68" i="7"/>
  <c r="E68" i="7"/>
  <c r="F68" i="7"/>
  <c r="G68" i="7"/>
  <c r="H68" i="7"/>
  <c r="I68" i="7"/>
  <c r="J68" i="7"/>
  <c r="K68" i="7"/>
  <c r="D69" i="7"/>
  <c r="E69" i="7"/>
  <c r="F69" i="7"/>
  <c r="G69" i="7"/>
  <c r="H69" i="7"/>
  <c r="I69" i="7"/>
  <c r="J69" i="7"/>
  <c r="K69" i="7"/>
  <c r="D70" i="7"/>
  <c r="E70" i="7"/>
  <c r="F70" i="7"/>
  <c r="G70" i="7"/>
  <c r="H70" i="7"/>
  <c r="I70" i="7"/>
  <c r="J70" i="7"/>
  <c r="K70" i="7"/>
  <c r="D71" i="7"/>
  <c r="E71" i="7"/>
  <c r="F71" i="7"/>
  <c r="G71" i="7"/>
  <c r="H71" i="7"/>
  <c r="I71" i="7"/>
  <c r="J71" i="7"/>
  <c r="K71" i="7"/>
  <c r="D72" i="7"/>
  <c r="E72" i="7"/>
  <c r="F72" i="7"/>
  <c r="G72" i="7"/>
  <c r="H72" i="7"/>
  <c r="I72" i="7"/>
  <c r="J72" i="7"/>
  <c r="K72" i="7"/>
  <c r="D73" i="7"/>
  <c r="E73" i="7"/>
  <c r="F73" i="7"/>
  <c r="G73" i="7"/>
  <c r="H73" i="7"/>
  <c r="I73" i="7"/>
  <c r="J73" i="7"/>
  <c r="K73" i="7"/>
  <c r="D74" i="7"/>
  <c r="E74" i="7"/>
  <c r="F74" i="7"/>
  <c r="G74" i="7"/>
  <c r="H74" i="7"/>
  <c r="I74" i="7"/>
  <c r="J74" i="7"/>
  <c r="K74" i="7"/>
  <c r="D75" i="7"/>
  <c r="E75" i="7"/>
  <c r="F75" i="7"/>
  <c r="G75" i="7"/>
  <c r="H75" i="7"/>
  <c r="I75" i="7"/>
  <c r="J75" i="7"/>
  <c r="K75" i="7"/>
  <c r="D76" i="7"/>
  <c r="E76" i="7"/>
  <c r="F76" i="7"/>
  <c r="G76" i="7"/>
  <c r="H76" i="7"/>
  <c r="I76" i="7"/>
  <c r="J76" i="7"/>
  <c r="K76" i="7"/>
  <c r="D77" i="7"/>
  <c r="E77" i="7"/>
  <c r="F77" i="7"/>
  <c r="G77" i="7"/>
  <c r="H77" i="7"/>
  <c r="I77" i="7"/>
  <c r="J77" i="7"/>
  <c r="K77" i="7"/>
  <c r="D78" i="7"/>
  <c r="E78" i="7"/>
  <c r="F78" i="7"/>
  <c r="G78" i="7"/>
  <c r="H78" i="7"/>
  <c r="I78" i="7"/>
  <c r="J78" i="7"/>
  <c r="K78" i="7"/>
  <c r="D79" i="7"/>
  <c r="E79" i="7"/>
  <c r="F79" i="7"/>
  <c r="G79" i="7"/>
  <c r="H79" i="7"/>
  <c r="I79" i="7"/>
  <c r="J79" i="7"/>
  <c r="K79" i="7"/>
  <c r="D80" i="7"/>
  <c r="E80" i="7"/>
  <c r="F80" i="7"/>
  <c r="G80" i="7"/>
  <c r="H80" i="7"/>
  <c r="I80" i="7"/>
  <c r="J80" i="7"/>
  <c r="K80" i="7"/>
  <c r="D81" i="7"/>
  <c r="E81" i="7"/>
  <c r="F81" i="7"/>
  <c r="G81" i="7"/>
  <c r="H81" i="7"/>
  <c r="I81" i="7"/>
  <c r="J81" i="7"/>
  <c r="K81" i="7"/>
  <c r="D82" i="7"/>
  <c r="E82" i="7"/>
  <c r="F82" i="7"/>
  <c r="G82" i="7"/>
  <c r="H82" i="7"/>
  <c r="I82" i="7"/>
  <c r="J82" i="7"/>
  <c r="K82" i="7"/>
  <c r="D83" i="7"/>
  <c r="E83" i="7"/>
  <c r="F83" i="7"/>
  <c r="G83" i="7"/>
  <c r="H83" i="7"/>
  <c r="I83" i="7"/>
  <c r="J83" i="7"/>
  <c r="K83" i="7"/>
  <c r="D84" i="7"/>
  <c r="E84" i="7"/>
  <c r="F84" i="7"/>
  <c r="G84" i="7"/>
  <c r="H84" i="7"/>
  <c r="I84" i="7"/>
  <c r="J84" i="7"/>
  <c r="K84" i="7"/>
  <c r="D85" i="7"/>
  <c r="E85" i="7"/>
  <c r="F85" i="7"/>
  <c r="G85" i="7"/>
  <c r="H85" i="7"/>
  <c r="I85" i="7"/>
  <c r="J85" i="7"/>
  <c r="K85" i="7"/>
  <c r="D86" i="7"/>
  <c r="E86" i="7"/>
  <c r="F86" i="7"/>
  <c r="G86" i="7"/>
  <c r="H86" i="7"/>
  <c r="I86" i="7"/>
  <c r="J86" i="7"/>
  <c r="K86" i="7"/>
  <c r="D87" i="7"/>
  <c r="E87" i="7"/>
  <c r="F87" i="7"/>
  <c r="G87" i="7"/>
  <c r="H87" i="7"/>
  <c r="I87" i="7"/>
  <c r="J87" i="7"/>
  <c r="K87" i="7"/>
  <c r="D88" i="7"/>
  <c r="E88" i="7"/>
  <c r="F88" i="7"/>
  <c r="G88" i="7"/>
  <c r="H88" i="7"/>
  <c r="I88" i="7"/>
  <c r="J88" i="7"/>
  <c r="K88" i="7"/>
  <c r="D89" i="7"/>
  <c r="E89" i="7"/>
  <c r="F89" i="7"/>
  <c r="G89" i="7"/>
  <c r="H89" i="7"/>
  <c r="I89" i="7"/>
  <c r="J89" i="7"/>
  <c r="K89" i="7"/>
  <c r="D90" i="7"/>
  <c r="E90" i="7"/>
  <c r="F90" i="7"/>
  <c r="G90" i="7"/>
  <c r="H90" i="7"/>
  <c r="I90" i="7"/>
  <c r="J90" i="7"/>
  <c r="K90" i="7"/>
  <c r="D91" i="7"/>
  <c r="E91" i="7"/>
  <c r="F91" i="7"/>
  <c r="G91" i="7"/>
  <c r="H91" i="7"/>
  <c r="I91" i="7"/>
  <c r="J91" i="7"/>
  <c r="K91" i="7"/>
  <c r="D92" i="7"/>
  <c r="E92" i="7"/>
  <c r="F92" i="7"/>
  <c r="G92" i="7"/>
  <c r="H92" i="7"/>
  <c r="I92" i="7"/>
  <c r="J92" i="7"/>
  <c r="K92" i="7"/>
  <c r="D93" i="7"/>
  <c r="E93" i="7"/>
  <c r="F93" i="7"/>
  <c r="G93" i="7"/>
  <c r="H93" i="7"/>
  <c r="I93" i="7"/>
  <c r="J93" i="7"/>
  <c r="K93" i="7"/>
  <c r="D94" i="7"/>
  <c r="E94" i="7"/>
  <c r="F94" i="7"/>
  <c r="G94" i="7"/>
  <c r="H94" i="7"/>
  <c r="I94" i="7"/>
  <c r="J94" i="7"/>
  <c r="K94" i="7"/>
  <c r="D95" i="7"/>
  <c r="E95" i="7"/>
  <c r="F95" i="7"/>
  <c r="G95" i="7"/>
  <c r="H95" i="7"/>
  <c r="I95" i="7"/>
  <c r="J95" i="7"/>
  <c r="K95" i="7"/>
  <c r="D96" i="7"/>
  <c r="E96" i="7"/>
  <c r="F96" i="7"/>
  <c r="G96" i="7"/>
  <c r="H96" i="7"/>
  <c r="I96" i="7"/>
  <c r="J96" i="7"/>
  <c r="K96" i="7"/>
  <c r="D97" i="7"/>
  <c r="E97" i="7"/>
  <c r="F97" i="7"/>
  <c r="G97" i="7"/>
  <c r="H97" i="7"/>
  <c r="I97" i="7"/>
  <c r="J97" i="7"/>
  <c r="K97" i="7"/>
  <c r="D98" i="7"/>
  <c r="E98" i="7"/>
  <c r="F98" i="7"/>
  <c r="G98" i="7"/>
  <c r="H98" i="7"/>
  <c r="I98" i="7"/>
  <c r="J98" i="7"/>
  <c r="K98" i="7"/>
  <c r="D99" i="7"/>
  <c r="E99" i="7"/>
  <c r="F99" i="7"/>
  <c r="G99" i="7"/>
  <c r="H99" i="7"/>
  <c r="I99" i="7"/>
  <c r="J99" i="7"/>
  <c r="K99" i="7"/>
  <c r="D100" i="7"/>
  <c r="E100" i="7"/>
  <c r="F100" i="7"/>
  <c r="G100" i="7"/>
  <c r="H100" i="7"/>
  <c r="I100" i="7"/>
  <c r="J100" i="7"/>
  <c r="K100" i="7"/>
  <c r="D101" i="7"/>
  <c r="E101" i="7"/>
  <c r="F101" i="7"/>
  <c r="G101" i="7"/>
  <c r="H101" i="7"/>
  <c r="I101" i="7"/>
  <c r="J101" i="7"/>
  <c r="K101" i="7"/>
  <c r="D102" i="7"/>
  <c r="E102" i="7"/>
  <c r="F102" i="7"/>
  <c r="G102" i="7"/>
  <c r="H102" i="7"/>
  <c r="I102" i="7"/>
  <c r="J102" i="7"/>
  <c r="K102" i="7"/>
  <c r="D103" i="7"/>
  <c r="E103" i="7"/>
  <c r="F103" i="7"/>
  <c r="G103" i="7"/>
  <c r="H103" i="7"/>
  <c r="I103" i="7"/>
  <c r="J103" i="7"/>
  <c r="K103" i="7"/>
  <c r="D104" i="7"/>
  <c r="E104" i="7"/>
  <c r="F104" i="7"/>
  <c r="G104" i="7"/>
  <c r="H104" i="7"/>
  <c r="I104" i="7"/>
  <c r="J104" i="7"/>
  <c r="K104" i="7"/>
  <c r="D105" i="7"/>
  <c r="E105" i="7"/>
  <c r="F105" i="7"/>
  <c r="G105" i="7"/>
  <c r="H105" i="7"/>
  <c r="I105" i="7"/>
  <c r="J105" i="7"/>
  <c r="K105" i="7"/>
  <c r="D106" i="7"/>
  <c r="E106" i="7"/>
  <c r="F106" i="7"/>
  <c r="G106" i="7"/>
  <c r="H106" i="7"/>
  <c r="I106" i="7"/>
  <c r="J106" i="7"/>
  <c r="K106" i="7"/>
  <c r="D107" i="7"/>
  <c r="E107" i="7"/>
  <c r="F107" i="7"/>
  <c r="G107" i="7"/>
  <c r="H107" i="7"/>
  <c r="I107" i="7"/>
  <c r="J107" i="7"/>
  <c r="K107" i="7"/>
  <c r="D108" i="7"/>
  <c r="E108" i="7"/>
  <c r="F108" i="7"/>
  <c r="G108" i="7"/>
  <c r="H108" i="7"/>
  <c r="I108" i="7"/>
  <c r="J108" i="7"/>
  <c r="K108" i="7"/>
  <c r="D109" i="7"/>
  <c r="E109" i="7"/>
  <c r="F109" i="7"/>
  <c r="G109" i="7"/>
  <c r="H109" i="7"/>
  <c r="I109" i="7"/>
  <c r="J109" i="7"/>
  <c r="K109" i="7"/>
  <c r="D110" i="7"/>
  <c r="E110" i="7"/>
  <c r="F110" i="7"/>
  <c r="G110" i="7"/>
  <c r="H110" i="7"/>
  <c r="I110" i="7"/>
  <c r="J110" i="7"/>
  <c r="K110" i="7"/>
  <c r="D111" i="7"/>
  <c r="E111" i="7"/>
  <c r="F111" i="7"/>
  <c r="G111" i="7"/>
  <c r="H111" i="7"/>
  <c r="I111" i="7"/>
  <c r="J111" i="7"/>
  <c r="K111" i="7"/>
  <c r="D112" i="7"/>
  <c r="E112" i="7"/>
  <c r="F112" i="7"/>
  <c r="G112" i="7"/>
  <c r="H112" i="7"/>
  <c r="I112" i="7"/>
  <c r="J112" i="7"/>
  <c r="K112" i="7"/>
  <c r="D113" i="7"/>
  <c r="E113" i="7"/>
  <c r="F113" i="7"/>
  <c r="G113" i="7"/>
  <c r="H113" i="7"/>
  <c r="I113" i="7"/>
  <c r="J113" i="7"/>
  <c r="K113" i="7"/>
  <c r="D114" i="7"/>
  <c r="E114" i="7"/>
  <c r="F114" i="7"/>
  <c r="G114" i="7"/>
  <c r="H114" i="7"/>
  <c r="I114" i="7"/>
  <c r="J114" i="7"/>
  <c r="K114" i="7"/>
  <c r="D115" i="7"/>
  <c r="E115" i="7"/>
  <c r="F115" i="7"/>
  <c r="G115" i="7"/>
  <c r="H115" i="7"/>
  <c r="I115" i="7"/>
  <c r="J115" i="7"/>
  <c r="K115" i="7"/>
  <c r="D116" i="7"/>
  <c r="E116" i="7"/>
  <c r="F116" i="7"/>
  <c r="G116" i="7"/>
  <c r="H116" i="7"/>
  <c r="I116" i="7"/>
  <c r="J116" i="7"/>
  <c r="K116" i="7"/>
  <c r="D117" i="7"/>
  <c r="E117" i="7"/>
  <c r="F117" i="7"/>
  <c r="G117" i="7"/>
  <c r="H117" i="7"/>
  <c r="I117" i="7"/>
  <c r="J117" i="7"/>
  <c r="K117" i="7"/>
  <c r="D118" i="7"/>
  <c r="E118" i="7"/>
  <c r="F118" i="7"/>
  <c r="G118" i="7"/>
  <c r="H118" i="7"/>
  <c r="I118" i="7"/>
  <c r="J118" i="7"/>
  <c r="K118" i="7"/>
  <c r="D119" i="7"/>
  <c r="E119" i="7"/>
  <c r="F119" i="7"/>
  <c r="G119" i="7"/>
  <c r="H119" i="7"/>
  <c r="I119" i="7"/>
  <c r="J119" i="7"/>
  <c r="K119" i="7"/>
  <c r="D120" i="7"/>
  <c r="E120" i="7"/>
  <c r="F120" i="7"/>
  <c r="G120" i="7"/>
  <c r="H120" i="7"/>
  <c r="I120" i="7"/>
  <c r="J120" i="7"/>
  <c r="K120" i="7"/>
  <c r="D121" i="7"/>
  <c r="E121" i="7"/>
  <c r="F121" i="7"/>
  <c r="G121" i="7"/>
  <c r="H121" i="7"/>
  <c r="I121" i="7"/>
  <c r="J121" i="7"/>
  <c r="K121" i="7"/>
  <c r="D122" i="7"/>
  <c r="E122" i="7"/>
  <c r="F122" i="7"/>
  <c r="G122" i="7"/>
  <c r="H122" i="7"/>
  <c r="I122" i="7"/>
  <c r="J122" i="7"/>
  <c r="K122" i="7"/>
  <c r="D123" i="7"/>
  <c r="E123" i="7"/>
  <c r="F123" i="7"/>
  <c r="G123" i="7"/>
  <c r="H123" i="7"/>
  <c r="I123" i="7"/>
  <c r="J123" i="7"/>
  <c r="K123" i="7"/>
  <c r="D124" i="7"/>
  <c r="E124" i="7"/>
  <c r="F124" i="7"/>
  <c r="G124" i="7"/>
  <c r="H124" i="7"/>
  <c r="I124" i="7"/>
  <c r="J124" i="7"/>
  <c r="K124" i="7"/>
  <c r="D125" i="7"/>
  <c r="E125" i="7"/>
  <c r="F125" i="7"/>
  <c r="G125" i="7"/>
  <c r="H125" i="7"/>
  <c r="I125" i="7"/>
  <c r="J125" i="7"/>
  <c r="K125" i="7"/>
  <c r="D126" i="7"/>
  <c r="E126" i="7"/>
  <c r="F126" i="7"/>
  <c r="G126" i="7"/>
  <c r="H126" i="7"/>
  <c r="I126" i="7"/>
  <c r="J126" i="7"/>
  <c r="K126" i="7"/>
  <c r="D127" i="7"/>
  <c r="E127" i="7"/>
  <c r="F127" i="7"/>
  <c r="G127" i="7"/>
  <c r="H127" i="7"/>
  <c r="I127" i="7"/>
  <c r="J127" i="7"/>
  <c r="K127" i="7"/>
  <c r="D128" i="7"/>
  <c r="E128" i="7"/>
  <c r="F128" i="7"/>
  <c r="G128" i="7"/>
  <c r="H128" i="7"/>
  <c r="I128" i="7"/>
  <c r="J128" i="7"/>
  <c r="K128" i="7"/>
  <c r="D129" i="7"/>
  <c r="E129" i="7"/>
  <c r="F129" i="7"/>
  <c r="G129" i="7"/>
  <c r="H129" i="7"/>
  <c r="I129" i="7"/>
  <c r="J129" i="7"/>
  <c r="K129" i="7"/>
  <c r="D130" i="7"/>
  <c r="E130" i="7"/>
  <c r="F130" i="7"/>
  <c r="G130" i="7"/>
  <c r="H130" i="7"/>
  <c r="I130" i="7"/>
  <c r="J130" i="7"/>
  <c r="K130" i="7"/>
  <c r="D131" i="7"/>
  <c r="E131" i="7"/>
  <c r="F131" i="7"/>
  <c r="G131" i="7"/>
  <c r="H131" i="7"/>
  <c r="I131" i="7"/>
  <c r="J131" i="7"/>
  <c r="K131" i="7"/>
  <c r="D132" i="7"/>
  <c r="E132" i="7"/>
  <c r="F132" i="7"/>
  <c r="G132" i="7"/>
  <c r="H132" i="7"/>
  <c r="I132" i="7"/>
  <c r="J132" i="7"/>
  <c r="K132" i="7"/>
  <c r="D133" i="7"/>
  <c r="E133" i="7"/>
  <c r="F133" i="7"/>
  <c r="G133" i="7"/>
  <c r="H133" i="7"/>
  <c r="I133" i="7"/>
  <c r="J133" i="7"/>
  <c r="K133" i="7"/>
  <c r="D134" i="7"/>
  <c r="E134" i="7"/>
  <c r="F134" i="7"/>
  <c r="G134" i="7"/>
  <c r="H134" i="7"/>
  <c r="I134" i="7"/>
  <c r="J134" i="7"/>
  <c r="K134" i="7"/>
  <c r="D135" i="7"/>
  <c r="E135" i="7"/>
  <c r="F135" i="7"/>
  <c r="G135" i="7"/>
  <c r="H135" i="7"/>
  <c r="I135" i="7"/>
  <c r="J135" i="7"/>
  <c r="K135" i="7"/>
  <c r="D136" i="7"/>
  <c r="E136" i="7"/>
  <c r="F136" i="7"/>
  <c r="G136" i="7"/>
  <c r="H136" i="7"/>
  <c r="I136" i="7"/>
  <c r="J136" i="7"/>
  <c r="K136" i="7"/>
  <c r="D137" i="7"/>
  <c r="E137" i="7"/>
  <c r="F137" i="7"/>
  <c r="G137" i="7"/>
  <c r="H137" i="7"/>
  <c r="I137" i="7"/>
  <c r="J137" i="7"/>
  <c r="K137" i="7"/>
  <c r="D138" i="7"/>
  <c r="E138" i="7"/>
  <c r="F138" i="7"/>
  <c r="G138" i="7"/>
  <c r="H138" i="7"/>
  <c r="I138" i="7"/>
  <c r="J138" i="7"/>
  <c r="K138" i="7"/>
  <c r="D139" i="7"/>
  <c r="E139" i="7"/>
  <c r="F139" i="7"/>
  <c r="G139" i="7"/>
  <c r="H139" i="7"/>
  <c r="I139" i="7"/>
  <c r="J139" i="7"/>
  <c r="K139" i="7"/>
  <c r="D140" i="7"/>
  <c r="E140" i="7"/>
  <c r="F140" i="7"/>
  <c r="G140" i="7"/>
  <c r="H140" i="7"/>
  <c r="I140" i="7"/>
  <c r="J140" i="7"/>
  <c r="K140" i="7"/>
  <c r="D141" i="7"/>
  <c r="E141" i="7"/>
  <c r="F141" i="7"/>
  <c r="G141" i="7"/>
  <c r="H141" i="7"/>
  <c r="I141" i="7"/>
  <c r="J141" i="7"/>
  <c r="K141" i="7"/>
  <c r="D142" i="7"/>
  <c r="E142" i="7"/>
  <c r="F142" i="7"/>
  <c r="G142" i="7"/>
  <c r="H142" i="7"/>
  <c r="I142" i="7"/>
  <c r="J142" i="7"/>
  <c r="K142" i="7"/>
  <c r="D143" i="7"/>
  <c r="E143" i="7"/>
  <c r="F143" i="7"/>
  <c r="G143" i="7"/>
  <c r="H143" i="7"/>
  <c r="I143" i="7"/>
  <c r="J143" i="7"/>
  <c r="K143" i="7"/>
  <c r="D144" i="7"/>
  <c r="E144" i="7"/>
  <c r="F144" i="7"/>
  <c r="G144" i="7"/>
  <c r="H144" i="7"/>
  <c r="I144" i="7"/>
  <c r="J144" i="7"/>
  <c r="K144" i="7"/>
  <c r="D145" i="7"/>
  <c r="E145" i="7"/>
  <c r="F145" i="7"/>
  <c r="G145" i="7"/>
  <c r="H145" i="7"/>
  <c r="I145" i="7"/>
  <c r="J145" i="7"/>
  <c r="K145" i="7"/>
  <c r="D146" i="7"/>
  <c r="E146" i="7"/>
  <c r="F146" i="7"/>
  <c r="G146" i="7"/>
  <c r="H146" i="7"/>
  <c r="I146" i="7"/>
  <c r="J146" i="7"/>
  <c r="K146" i="7"/>
  <c r="D147" i="7"/>
  <c r="E147" i="7"/>
  <c r="F147" i="7"/>
  <c r="G147" i="7"/>
  <c r="H147" i="7"/>
  <c r="I147" i="7"/>
  <c r="J147" i="7"/>
  <c r="K147" i="7"/>
  <c r="D148" i="7"/>
  <c r="E148" i="7"/>
  <c r="F148" i="7"/>
  <c r="G148" i="7"/>
  <c r="H148" i="7"/>
  <c r="I148" i="7"/>
  <c r="J148" i="7"/>
  <c r="K148" i="7"/>
  <c r="D149" i="7"/>
  <c r="E149" i="7"/>
  <c r="F149" i="7"/>
  <c r="G149" i="7"/>
  <c r="H149" i="7"/>
  <c r="I149" i="7"/>
  <c r="J149" i="7"/>
  <c r="K149" i="7"/>
  <c r="D150" i="7"/>
  <c r="E150" i="7"/>
  <c r="F150" i="7"/>
  <c r="G150" i="7"/>
  <c r="H150" i="7"/>
  <c r="I150" i="7"/>
  <c r="J150" i="7"/>
  <c r="K150" i="7"/>
  <c r="D151" i="7"/>
  <c r="E151" i="7"/>
  <c r="F151" i="7"/>
  <c r="G151" i="7"/>
  <c r="H151" i="7"/>
  <c r="I151" i="7"/>
  <c r="J151" i="7"/>
  <c r="K151" i="7"/>
  <c r="D152" i="7"/>
  <c r="E152" i="7"/>
  <c r="F152" i="7"/>
  <c r="G152" i="7"/>
  <c r="H152" i="7"/>
  <c r="I152" i="7"/>
  <c r="J152" i="7"/>
  <c r="K152" i="7"/>
  <c r="D153" i="7"/>
  <c r="E153" i="7"/>
  <c r="F153" i="7"/>
  <c r="G153" i="7"/>
  <c r="H153" i="7"/>
  <c r="I153" i="7"/>
  <c r="J153" i="7"/>
  <c r="K153" i="7"/>
  <c r="D154" i="7"/>
  <c r="E154" i="7"/>
  <c r="F154" i="7"/>
  <c r="G154" i="7"/>
  <c r="H154" i="7"/>
  <c r="I154" i="7"/>
  <c r="J154" i="7"/>
  <c r="K154" i="7"/>
  <c r="D155" i="7"/>
  <c r="E155" i="7"/>
  <c r="F155" i="7"/>
  <c r="G155" i="7"/>
  <c r="H155" i="7"/>
  <c r="I155" i="7"/>
  <c r="J155" i="7"/>
  <c r="K155" i="7"/>
  <c r="D156" i="7"/>
  <c r="E156" i="7"/>
  <c r="F156" i="7"/>
  <c r="G156" i="7"/>
  <c r="H156" i="7"/>
  <c r="I156" i="7"/>
  <c r="J156" i="7"/>
  <c r="K156" i="7"/>
  <c r="D157" i="7"/>
  <c r="E157" i="7"/>
  <c r="F157" i="7"/>
  <c r="G157" i="7"/>
  <c r="H157" i="7"/>
  <c r="I157" i="7"/>
  <c r="J157" i="7"/>
  <c r="K157" i="7"/>
  <c r="D158" i="7"/>
  <c r="E158" i="7"/>
  <c r="F158" i="7"/>
  <c r="G158" i="7"/>
  <c r="H158" i="7"/>
  <c r="I158" i="7"/>
  <c r="J158" i="7"/>
  <c r="K158" i="7"/>
  <c r="D159" i="7"/>
  <c r="E159" i="7"/>
  <c r="F159" i="7"/>
  <c r="G159" i="7"/>
  <c r="H159" i="7"/>
  <c r="I159" i="7"/>
  <c r="J159" i="7"/>
  <c r="K159" i="7"/>
  <c r="D160" i="7"/>
  <c r="E160" i="7"/>
  <c r="F160" i="7"/>
  <c r="G160" i="7"/>
  <c r="H160" i="7"/>
  <c r="I160" i="7"/>
  <c r="J160" i="7"/>
  <c r="K160" i="7"/>
  <c r="D161" i="7"/>
  <c r="E161" i="7"/>
  <c r="F161" i="7"/>
  <c r="G161" i="7"/>
  <c r="H161" i="7"/>
  <c r="I161" i="7"/>
  <c r="J161" i="7"/>
  <c r="K161" i="7"/>
  <c r="D162" i="7"/>
  <c r="E162" i="7"/>
  <c r="F162" i="7"/>
  <c r="G162" i="7"/>
  <c r="H162" i="7"/>
  <c r="I162" i="7"/>
  <c r="J162" i="7"/>
  <c r="K162" i="7"/>
  <c r="D163" i="7"/>
  <c r="E163" i="7"/>
  <c r="F163" i="7"/>
  <c r="G163" i="7"/>
  <c r="H163" i="7"/>
  <c r="I163" i="7"/>
  <c r="J163" i="7"/>
  <c r="K163" i="7"/>
  <c r="D164" i="7"/>
  <c r="E164" i="7"/>
  <c r="F164" i="7"/>
  <c r="G164" i="7"/>
  <c r="H164" i="7"/>
  <c r="I164" i="7"/>
  <c r="J164" i="7"/>
  <c r="K164" i="7"/>
  <c r="D165" i="7"/>
  <c r="E165" i="7"/>
  <c r="F165" i="7"/>
  <c r="G165" i="7"/>
  <c r="H165" i="7"/>
  <c r="I165" i="7"/>
  <c r="J165" i="7"/>
  <c r="K165" i="7"/>
  <c r="D166" i="7"/>
  <c r="E166" i="7"/>
  <c r="F166" i="7"/>
  <c r="G166" i="7"/>
  <c r="H166" i="7"/>
  <c r="I166" i="7"/>
  <c r="J166" i="7"/>
  <c r="K166" i="7"/>
  <c r="D167" i="7"/>
  <c r="E167" i="7"/>
  <c r="F167" i="7"/>
  <c r="G167" i="7"/>
  <c r="H167" i="7"/>
  <c r="I167" i="7"/>
  <c r="J167" i="7"/>
  <c r="K167" i="7"/>
  <c r="D168" i="7"/>
  <c r="E168" i="7"/>
  <c r="F168" i="7"/>
  <c r="G168" i="7"/>
  <c r="H168" i="7"/>
  <c r="I168" i="7"/>
  <c r="J168" i="7"/>
  <c r="K168" i="7"/>
  <c r="D169" i="7"/>
  <c r="E169" i="7"/>
  <c r="F169" i="7"/>
  <c r="G169" i="7"/>
  <c r="H169" i="7"/>
  <c r="I169" i="7"/>
  <c r="J169" i="7"/>
  <c r="K169" i="7"/>
  <c r="D3" i="7"/>
  <c r="E3" i="7"/>
  <c r="F3" i="7"/>
  <c r="G3" i="7"/>
  <c r="H3" i="7"/>
  <c r="I3" i="7"/>
  <c r="J3" i="7"/>
  <c r="K3" i="7"/>
  <c r="G1" i="6"/>
  <c r="R442" i="6"/>
  <c r="O442" i="6"/>
  <c r="R380" i="6"/>
  <c r="O380" i="6"/>
  <c r="R318" i="6"/>
  <c r="O318" i="6"/>
  <c r="R194" i="6"/>
  <c r="O194" i="6"/>
  <c r="P74" i="6"/>
  <c r="P136" i="6" s="1"/>
  <c r="P198" i="6" s="1"/>
  <c r="P260" i="6" s="1"/>
  <c r="P322" i="6" s="1"/>
  <c r="P384" i="6" s="1"/>
  <c r="C66" i="6"/>
  <c r="C67" i="6" s="1"/>
  <c r="V18" i="6"/>
  <c r="A169" i="7"/>
  <c r="A168" i="7"/>
  <c r="A167" i="7"/>
  <c r="A166" i="7"/>
  <c r="A165" i="7"/>
  <c r="A164" i="7"/>
  <c r="A163" i="7"/>
  <c r="A162" i="7"/>
  <c r="A161" i="7"/>
  <c r="A160" i="7"/>
  <c r="A159" i="7"/>
  <c r="A158" i="7"/>
  <c r="A157" i="7"/>
  <c r="A156" i="7"/>
  <c r="A155" i="7"/>
  <c r="A154" i="7"/>
  <c r="A153" i="7"/>
  <c r="A152" i="7"/>
  <c r="A151" i="7"/>
  <c r="A150" i="7"/>
  <c r="A149" i="7"/>
  <c r="A148" i="7"/>
  <c r="A147" i="7"/>
  <c r="A146" i="7"/>
  <c r="A145" i="7"/>
  <c r="A144" i="7"/>
  <c r="A143" i="7"/>
  <c r="A142" i="7"/>
  <c r="A141" i="7"/>
  <c r="A140" i="7"/>
  <c r="A139" i="7"/>
  <c r="A138" i="7"/>
  <c r="A137" i="7"/>
  <c r="A136" i="7"/>
  <c r="A135" i="7"/>
  <c r="A134" i="7"/>
  <c r="A133" i="7"/>
  <c r="A132" i="7"/>
  <c r="A131" i="7"/>
  <c r="A130" i="7"/>
  <c r="A129" i="7"/>
  <c r="A128" i="7"/>
  <c r="A127" i="7"/>
  <c r="A126" i="7"/>
  <c r="A125" i="7"/>
  <c r="A124" i="7"/>
  <c r="A123" i="7"/>
  <c r="A122" i="7"/>
  <c r="A121" i="7"/>
  <c r="A120" i="7"/>
  <c r="A119" i="7"/>
  <c r="A118" i="7"/>
  <c r="A117" i="7"/>
  <c r="A116" i="7"/>
  <c r="A115" i="7"/>
  <c r="A114" i="7"/>
  <c r="A113" i="7"/>
  <c r="A112" i="7"/>
  <c r="A111" i="7"/>
  <c r="A110" i="7"/>
  <c r="A109" i="7"/>
  <c r="A108" i="7"/>
  <c r="A107" i="7"/>
  <c r="A106" i="7"/>
  <c r="A105" i="7"/>
  <c r="A104" i="7"/>
  <c r="A103" i="7"/>
  <c r="A102" i="7"/>
  <c r="A101" i="7"/>
  <c r="A100" i="7"/>
  <c r="A99" i="7"/>
  <c r="A98" i="7"/>
  <c r="A97" i="7"/>
  <c r="A96" i="7"/>
  <c r="A95" i="7"/>
  <c r="A94" i="7"/>
  <c r="A93" i="7"/>
  <c r="A92" i="7"/>
  <c r="A91" i="7"/>
  <c r="A90" i="7"/>
  <c r="A89" i="7"/>
  <c r="A88" i="7"/>
  <c r="A87" i="7"/>
  <c r="A86" i="7"/>
  <c r="A85" i="7"/>
  <c r="A84" i="7"/>
  <c r="A83" i="7"/>
  <c r="A82" i="7"/>
  <c r="A81" i="7"/>
  <c r="A80" i="7"/>
  <c r="A79" i="7"/>
  <c r="A78" i="7"/>
  <c r="A77" i="7"/>
  <c r="A76" i="7"/>
  <c r="A75" i="7"/>
  <c r="A74" i="7"/>
  <c r="A73" i="7"/>
  <c r="A72" i="7"/>
  <c r="A71" i="7"/>
  <c r="A70" i="7"/>
  <c r="A69" i="7"/>
  <c r="A68" i="7"/>
  <c r="A67" i="7"/>
  <c r="A66" i="7"/>
  <c r="A65" i="7"/>
  <c r="A64" i="7"/>
  <c r="A63" i="7"/>
  <c r="A62" i="7"/>
  <c r="A61" i="7"/>
  <c r="A60" i="7"/>
  <c r="A59" i="7"/>
  <c r="A58" i="7"/>
  <c r="A57" i="7"/>
  <c r="A56" i="7"/>
  <c r="A55" i="7"/>
  <c r="A54" i="7"/>
  <c r="A53" i="7"/>
  <c r="A52" i="7"/>
  <c r="A51" i="7"/>
  <c r="A50" i="7"/>
  <c r="A49" i="7"/>
  <c r="A48" i="7"/>
  <c r="A47" i="7"/>
  <c r="A46" i="7"/>
  <c r="A45" i="7"/>
  <c r="A44" i="7"/>
  <c r="A43" i="7"/>
  <c r="A42" i="7"/>
  <c r="A41" i="7"/>
  <c r="A40" i="7"/>
  <c r="A39" i="7"/>
  <c r="A38" i="7"/>
  <c r="A37" i="7"/>
  <c r="A36" i="7"/>
  <c r="A35" i="7"/>
  <c r="A34" i="7"/>
  <c r="A33" i="7"/>
  <c r="A32" i="7"/>
  <c r="A31" i="7"/>
  <c r="A30" i="7"/>
  <c r="A29" i="7"/>
  <c r="A28" i="7"/>
  <c r="A27" i="7"/>
  <c r="A26" i="7"/>
  <c r="A25" i="7"/>
  <c r="A24" i="7"/>
  <c r="A23" i="7"/>
  <c r="A22" i="7"/>
  <c r="A21" i="7"/>
  <c r="A20" i="7"/>
  <c r="A19" i="7"/>
  <c r="A18" i="7"/>
  <c r="A17" i="7"/>
  <c r="A16" i="7"/>
  <c r="A15" i="7"/>
  <c r="A14" i="7"/>
  <c r="A13" i="7"/>
  <c r="A12" i="7"/>
  <c r="A11" i="7"/>
  <c r="A10" i="7"/>
  <c r="A9" i="7"/>
  <c r="A8" i="7"/>
  <c r="A7" i="7"/>
  <c r="A6" i="7"/>
  <c r="A5" i="7"/>
  <c r="A4" i="7"/>
  <c r="A3" i="7"/>
  <c r="G22" i="6"/>
  <c r="E32" i="6"/>
  <c r="G216" i="6"/>
  <c r="G24" i="6"/>
  <c r="E154" i="6"/>
  <c r="G340" i="6"/>
  <c r="E338" i="6"/>
  <c r="C22" i="6"/>
  <c r="G402" i="6"/>
  <c r="G90" i="6"/>
  <c r="L16" i="6"/>
  <c r="G214" i="6"/>
  <c r="E18" i="6"/>
  <c r="L17" i="6"/>
  <c r="E400" i="6"/>
  <c r="E276" i="6"/>
  <c r="G274" i="6"/>
  <c r="I17" i="6"/>
  <c r="A18" i="6"/>
  <c r="E88" i="6"/>
  <c r="E152" i="6"/>
  <c r="E150" i="6"/>
  <c r="G32" i="6"/>
  <c r="C18" i="6"/>
  <c r="G18" i="6"/>
  <c r="G20" i="6"/>
  <c r="A22" i="6"/>
  <c r="E402" i="6"/>
  <c r="G26" i="6"/>
  <c r="E336" i="6"/>
  <c r="E22" i="6"/>
  <c r="I16" i="6"/>
  <c r="A20" i="6"/>
  <c r="G398" i="6"/>
  <c r="E84" i="6"/>
  <c r="G86" i="6"/>
  <c r="E398" i="6"/>
  <c r="C20" i="6"/>
  <c r="E212" i="6"/>
  <c r="E30" i="6"/>
  <c r="G276" i="6"/>
  <c r="G30" i="6"/>
  <c r="C16" i="6"/>
  <c r="I18" i="6"/>
  <c r="R16" i="6"/>
  <c r="G84" i="6"/>
  <c r="E26" i="6"/>
  <c r="G212" i="6"/>
  <c r="G88" i="6"/>
  <c r="E20" i="6"/>
  <c r="G16" i="6"/>
  <c r="E340" i="6"/>
  <c r="E274" i="6"/>
  <c r="G150" i="6"/>
  <c r="G28" i="6"/>
  <c r="E278" i="6"/>
  <c r="A16" i="6"/>
  <c r="E92" i="6"/>
  <c r="E16" i="6"/>
  <c r="E214" i="6"/>
  <c r="E86" i="6"/>
  <c r="G338" i="6"/>
  <c r="G154" i="6"/>
  <c r="G92" i="6"/>
  <c r="G400" i="6"/>
  <c r="G278" i="6"/>
  <c r="G82" i="6"/>
  <c r="E82" i="6"/>
  <c r="G152" i="6"/>
  <c r="A24" i="6"/>
  <c r="E216" i="6"/>
  <c r="G80" i="6"/>
  <c r="G336" i="6"/>
  <c r="E24" i="6"/>
  <c r="E28" i="6"/>
  <c r="E90" i="6"/>
  <c r="E80" i="6"/>
  <c r="O1" i="7" l="1"/>
  <c r="O3" i="7"/>
  <c r="D72" i="6"/>
  <c r="B72" i="6" s="1"/>
  <c r="D258" i="6"/>
  <c r="B258" i="6" s="1"/>
  <c r="D134" i="6"/>
  <c r="B134" i="6" s="1"/>
  <c r="D196" i="6"/>
  <c r="B196" i="6" s="1"/>
  <c r="D320" i="6"/>
  <c r="B320" i="6" s="1"/>
  <c r="D382" i="6"/>
  <c r="B382" i="6" s="1"/>
  <c r="D1" i="6"/>
  <c r="V20" i="6"/>
  <c r="L19" i="6"/>
  <c r="I19" i="6"/>
  <c r="O16" i="6"/>
  <c r="O20" i="6"/>
  <c r="O18" i="6"/>
  <c r="R18" i="6"/>
  <c r="L18" i="6"/>
  <c r="V22" i="6" l="1"/>
  <c r="I21" i="6"/>
  <c r="G34" i="6"/>
  <c r="R20" i="6"/>
  <c r="I20" i="6"/>
  <c r="L20" i="6"/>
  <c r="E34" i="6"/>
  <c r="L21" i="6"/>
  <c r="V24" i="6" l="1"/>
  <c r="E40" i="6"/>
  <c r="I23" i="6"/>
  <c r="I22" i="6"/>
  <c r="G36" i="6"/>
  <c r="G40" i="6"/>
  <c r="E36" i="6"/>
  <c r="L23" i="6"/>
  <c r="R22" i="6"/>
  <c r="L22" i="6"/>
  <c r="V26" i="6" l="1"/>
  <c r="O22" i="6"/>
  <c r="E38" i="6"/>
  <c r="I24" i="6"/>
  <c r="R24" i="6"/>
  <c r="C24" i="6"/>
  <c r="L25" i="6"/>
  <c r="I25" i="6"/>
  <c r="L24" i="6"/>
  <c r="E42" i="6"/>
  <c r="G38" i="6"/>
  <c r="G42" i="6"/>
  <c r="V28" i="6" l="1"/>
  <c r="O24" i="6"/>
  <c r="R26" i="6"/>
  <c r="A26" i="6"/>
  <c r="C26" i="6"/>
  <c r="I26" i="6"/>
  <c r="G44" i="6"/>
  <c r="L27" i="6"/>
  <c r="I27" i="6"/>
  <c r="E44" i="6"/>
  <c r="L26" i="6"/>
  <c r="V30" i="6" l="1"/>
  <c r="O26" i="6"/>
  <c r="C28" i="6"/>
  <c r="G46" i="6"/>
  <c r="E46" i="6"/>
  <c r="L28" i="6"/>
  <c r="L29" i="6"/>
  <c r="I28" i="6"/>
  <c r="R28" i="6"/>
  <c r="I29" i="6"/>
  <c r="A28" i="6"/>
  <c r="V32" i="6" l="1"/>
  <c r="O28" i="6"/>
  <c r="L31" i="6"/>
  <c r="I31" i="6"/>
  <c r="C30" i="6"/>
  <c r="A30" i="6"/>
  <c r="L30" i="6"/>
  <c r="I30" i="6"/>
  <c r="R30" i="6"/>
  <c r="V34" i="6" l="1"/>
  <c r="O30" i="6"/>
  <c r="I32" i="6"/>
  <c r="E48" i="6"/>
  <c r="A32" i="6"/>
  <c r="I33" i="6"/>
  <c r="R32" i="6"/>
  <c r="G48" i="6"/>
  <c r="L33" i="6"/>
  <c r="C32" i="6"/>
  <c r="L32" i="6"/>
  <c r="V36" i="6" l="1"/>
  <c r="O32" i="6"/>
  <c r="I34" i="6"/>
  <c r="L34" i="6"/>
  <c r="R34" i="6"/>
  <c r="A34" i="6"/>
  <c r="C34" i="6"/>
  <c r="I35" i="6"/>
  <c r="L35" i="6"/>
  <c r="V38" i="6" l="1"/>
  <c r="O34" i="6"/>
  <c r="C36" i="6"/>
  <c r="R36" i="6"/>
  <c r="L36" i="6"/>
  <c r="L37" i="6"/>
  <c r="I36" i="6"/>
  <c r="A36" i="6"/>
  <c r="I37" i="6"/>
  <c r="V40" i="6" l="1"/>
  <c r="O36" i="6"/>
  <c r="R38" i="6"/>
  <c r="L39" i="6"/>
  <c r="C38" i="6"/>
  <c r="I39" i="6"/>
  <c r="I38" i="6"/>
  <c r="A38" i="6"/>
  <c r="L38" i="6"/>
  <c r="V42" i="6" l="1"/>
  <c r="O38" i="6"/>
  <c r="C40" i="6"/>
  <c r="L41" i="6"/>
  <c r="A40" i="6"/>
  <c r="L40" i="6"/>
  <c r="R40" i="6"/>
  <c r="I40" i="6"/>
  <c r="I41" i="6"/>
  <c r="V44" i="6" l="1"/>
  <c r="O40" i="6"/>
  <c r="I42" i="6"/>
  <c r="L42" i="6"/>
  <c r="L43" i="6"/>
  <c r="A42" i="6"/>
  <c r="C42" i="6"/>
  <c r="R42" i="6"/>
  <c r="I43" i="6"/>
  <c r="V46" i="6" l="1"/>
  <c r="O42" i="6"/>
  <c r="I44" i="6"/>
  <c r="C44" i="6"/>
  <c r="R44" i="6"/>
  <c r="L45" i="6"/>
  <c r="L44" i="6"/>
  <c r="A44" i="6"/>
  <c r="I45" i="6"/>
  <c r="V48" i="6" l="1"/>
  <c r="O44" i="6"/>
  <c r="L47" i="6"/>
  <c r="A46" i="6"/>
  <c r="L46" i="6"/>
  <c r="I47" i="6"/>
  <c r="I46" i="6"/>
  <c r="C46" i="6"/>
  <c r="R46" i="6"/>
  <c r="V80" i="6" l="1"/>
  <c r="O46" i="6"/>
  <c r="C48" i="6"/>
  <c r="A48" i="6"/>
  <c r="I48" i="6"/>
  <c r="L48" i="6"/>
  <c r="I49" i="6"/>
  <c r="R48" i="6"/>
  <c r="L49" i="6"/>
  <c r="V82" i="6" l="1"/>
  <c r="O48" i="6"/>
  <c r="R80" i="6"/>
  <c r="G94" i="6"/>
  <c r="L81" i="6"/>
  <c r="E94" i="6"/>
  <c r="I80" i="6"/>
  <c r="L80" i="6"/>
  <c r="A80" i="6"/>
  <c r="C80" i="6"/>
  <c r="I81" i="6"/>
  <c r="V84" i="6" l="1"/>
  <c r="O80" i="6"/>
  <c r="A82" i="6"/>
  <c r="I82" i="6"/>
  <c r="E96" i="6"/>
  <c r="C82" i="6"/>
  <c r="I83" i="6"/>
  <c r="G96" i="6"/>
  <c r="L83" i="6"/>
  <c r="L82" i="6"/>
  <c r="R82" i="6"/>
  <c r="V86" i="6" l="1"/>
  <c r="O82" i="6"/>
  <c r="I85" i="6"/>
  <c r="R84" i="6"/>
  <c r="L84" i="6"/>
  <c r="L85" i="6"/>
  <c r="E98" i="6"/>
  <c r="G98" i="6"/>
  <c r="A84" i="6"/>
  <c r="C84" i="6"/>
  <c r="I84" i="6"/>
  <c r="V88" i="6" l="1"/>
  <c r="O84" i="6"/>
  <c r="R86" i="6"/>
  <c r="A86" i="6"/>
  <c r="L86" i="6"/>
  <c r="C86" i="6"/>
  <c r="L87" i="6"/>
  <c r="E100" i="6"/>
  <c r="I86" i="6"/>
  <c r="G100" i="6"/>
  <c r="I87" i="6"/>
  <c r="V90" i="6" l="1"/>
  <c r="O86" i="6"/>
  <c r="I89" i="6"/>
  <c r="E102" i="6"/>
  <c r="C88" i="6"/>
  <c r="L88" i="6"/>
  <c r="A88" i="6"/>
  <c r="I88" i="6"/>
  <c r="R88" i="6"/>
  <c r="L89" i="6"/>
  <c r="G102" i="6"/>
  <c r="V92" i="6" l="1"/>
  <c r="O88" i="6"/>
  <c r="L90" i="6"/>
  <c r="A90" i="6"/>
  <c r="I90" i="6"/>
  <c r="E104" i="6"/>
  <c r="C90" i="6"/>
  <c r="L91" i="6"/>
  <c r="G104" i="6"/>
  <c r="R90" i="6"/>
  <c r="I91" i="6"/>
  <c r="V94" i="6" l="1"/>
  <c r="O90" i="6"/>
  <c r="C92" i="6"/>
  <c r="I92" i="6"/>
  <c r="A92" i="6"/>
  <c r="L93" i="6"/>
  <c r="E106" i="6"/>
  <c r="R92" i="6"/>
  <c r="L92" i="6"/>
  <c r="G106" i="6"/>
  <c r="I93" i="6"/>
  <c r="V96" i="6" l="1"/>
  <c r="O92" i="6"/>
  <c r="I94" i="6"/>
  <c r="G108" i="6"/>
  <c r="C94" i="6"/>
  <c r="L94" i="6"/>
  <c r="I95" i="6"/>
  <c r="R94" i="6"/>
  <c r="L95" i="6"/>
  <c r="E108" i="6"/>
  <c r="A94" i="6"/>
  <c r="V98" i="6" l="1"/>
  <c r="O94" i="6"/>
  <c r="E110" i="6"/>
  <c r="I97" i="6"/>
  <c r="A96" i="6"/>
  <c r="L97" i="6"/>
  <c r="L96" i="6"/>
  <c r="C96" i="6"/>
  <c r="I96" i="6"/>
  <c r="R96" i="6"/>
  <c r="G110" i="6"/>
  <c r="V100" i="6" l="1"/>
  <c r="O96" i="6"/>
  <c r="C98" i="6"/>
  <c r="I98" i="6"/>
  <c r="E112" i="6"/>
  <c r="L98" i="6"/>
  <c r="I99" i="6"/>
  <c r="L99" i="6"/>
  <c r="R98" i="6"/>
  <c r="A98" i="6"/>
  <c r="G112" i="6"/>
  <c r="V102" i="6" l="1"/>
  <c r="O98" i="6"/>
  <c r="I100" i="6"/>
  <c r="C100" i="6"/>
  <c r="L100" i="6"/>
  <c r="A100" i="6"/>
  <c r="R100" i="6"/>
  <c r="G114" i="6"/>
  <c r="E114" i="6"/>
  <c r="L101" i="6"/>
  <c r="I101" i="6"/>
  <c r="V104" i="6" l="1"/>
  <c r="O100" i="6"/>
  <c r="L103" i="6"/>
  <c r="I103" i="6"/>
  <c r="E116" i="6"/>
  <c r="A102" i="6"/>
  <c r="I102" i="6"/>
  <c r="L102" i="6"/>
  <c r="C102" i="6"/>
  <c r="R102" i="6"/>
  <c r="G116" i="6"/>
  <c r="V106" i="6" l="1"/>
  <c r="O102" i="6"/>
  <c r="I104" i="6"/>
  <c r="A104" i="6"/>
  <c r="L105" i="6"/>
  <c r="I105" i="6"/>
  <c r="L104" i="6"/>
  <c r="R104" i="6"/>
  <c r="E118" i="6"/>
  <c r="C104" i="6"/>
  <c r="G118" i="6"/>
  <c r="V108" i="6" l="1"/>
  <c r="O104" i="6"/>
  <c r="L107" i="6"/>
  <c r="I107" i="6"/>
  <c r="A106" i="6"/>
  <c r="C106" i="6"/>
  <c r="I106" i="6"/>
  <c r="L106" i="6"/>
  <c r="R106" i="6"/>
  <c r="G120" i="6"/>
  <c r="E120" i="6"/>
  <c r="V110" i="6" l="1"/>
  <c r="O106" i="6"/>
  <c r="G122" i="6"/>
  <c r="E122" i="6"/>
  <c r="I109" i="6"/>
  <c r="L109" i="6"/>
  <c r="C108" i="6"/>
  <c r="L108" i="6"/>
  <c r="A108" i="6"/>
  <c r="R108" i="6"/>
  <c r="I108" i="6"/>
  <c r="V112" i="6" l="1"/>
  <c r="O108" i="6"/>
  <c r="I110" i="6"/>
  <c r="L111" i="6"/>
  <c r="A110" i="6"/>
  <c r="E124" i="6"/>
  <c r="R110" i="6"/>
  <c r="C110" i="6"/>
  <c r="G124" i="6"/>
  <c r="L110" i="6"/>
  <c r="I111" i="6"/>
  <c r="V114" i="6" l="1"/>
  <c r="O110" i="6"/>
  <c r="E126" i="6"/>
  <c r="C112" i="6"/>
  <c r="I112" i="6"/>
  <c r="L112" i="6"/>
  <c r="A112" i="6"/>
  <c r="G126" i="6"/>
  <c r="R112" i="6"/>
  <c r="I113" i="6"/>
  <c r="L113" i="6"/>
  <c r="V116" i="6" l="1"/>
  <c r="O112" i="6"/>
  <c r="C114" i="6"/>
  <c r="L115" i="6"/>
  <c r="L114" i="6"/>
  <c r="A114" i="6"/>
  <c r="I114" i="6"/>
  <c r="R114" i="6"/>
  <c r="E128" i="6"/>
  <c r="I115" i="6"/>
  <c r="G128" i="6"/>
  <c r="V118" i="6" l="1"/>
  <c r="O114" i="6"/>
  <c r="C116" i="6"/>
  <c r="L117" i="6"/>
  <c r="I116" i="6"/>
  <c r="A116" i="6"/>
  <c r="R116" i="6"/>
  <c r="I117" i="6"/>
  <c r="L116" i="6"/>
  <c r="V120" i="6" l="1"/>
  <c r="O116" i="6"/>
  <c r="I119" i="6"/>
  <c r="R118" i="6"/>
  <c r="A118" i="6"/>
  <c r="I118" i="6"/>
  <c r="L119" i="6"/>
  <c r="L118" i="6"/>
  <c r="C118" i="6"/>
  <c r="V122" i="6" l="1"/>
  <c r="O118" i="6"/>
  <c r="L120" i="6"/>
  <c r="C120" i="6"/>
  <c r="L121" i="6"/>
  <c r="A120" i="6"/>
  <c r="R120" i="6"/>
  <c r="I121" i="6"/>
  <c r="I120" i="6"/>
  <c r="V124" i="6" l="1"/>
  <c r="O120" i="6"/>
  <c r="L123" i="6"/>
  <c r="L122" i="6"/>
  <c r="G142" i="6"/>
  <c r="A122" i="6"/>
  <c r="I123" i="6"/>
  <c r="C122" i="6"/>
  <c r="R122" i="6"/>
  <c r="E142" i="6"/>
  <c r="I122" i="6"/>
  <c r="V126" i="6" l="1"/>
  <c r="O122" i="6"/>
  <c r="A124" i="6"/>
  <c r="C124" i="6"/>
  <c r="E144" i="6"/>
  <c r="R124" i="6"/>
  <c r="L125" i="6"/>
  <c r="I125" i="6"/>
  <c r="I124" i="6"/>
  <c r="G144" i="6"/>
  <c r="L124" i="6"/>
  <c r="V128" i="6" l="1"/>
  <c r="O124" i="6"/>
  <c r="I126" i="6"/>
  <c r="L126" i="6"/>
  <c r="E146" i="6"/>
  <c r="I127" i="6"/>
  <c r="L127" i="6"/>
  <c r="R126" i="6"/>
  <c r="A126" i="6"/>
  <c r="G146" i="6"/>
  <c r="C126" i="6"/>
  <c r="V142" i="6" l="1"/>
  <c r="O126" i="6"/>
  <c r="A128" i="6"/>
  <c r="I128" i="6"/>
  <c r="I129" i="6"/>
  <c r="C128" i="6"/>
  <c r="R128" i="6"/>
  <c r="G148" i="6"/>
  <c r="L128" i="6"/>
  <c r="E148" i="6"/>
  <c r="L129" i="6"/>
  <c r="R131" i="6" l="1"/>
  <c r="V144" i="6"/>
  <c r="O128" i="6"/>
  <c r="L143" i="6"/>
  <c r="G156" i="6"/>
  <c r="A142" i="6"/>
  <c r="C142" i="6"/>
  <c r="I142" i="6"/>
  <c r="E156" i="6"/>
  <c r="R142" i="6"/>
  <c r="I143" i="6"/>
  <c r="L142" i="6"/>
  <c r="O131" i="6" l="1"/>
  <c r="V146" i="6"/>
  <c r="O142" i="6"/>
  <c r="I145" i="6"/>
  <c r="I144" i="6"/>
  <c r="G158" i="6"/>
  <c r="R144" i="6"/>
  <c r="L145" i="6"/>
  <c r="A144" i="6"/>
  <c r="C144" i="6"/>
  <c r="E158" i="6"/>
  <c r="L144" i="6"/>
  <c r="V148" i="6" l="1"/>
  <c r="O144" i="6"/>
  <c r="L147" i="6"/>
  <c r="R146" i="6"/>
  <c r="I147" i="6"/>
  <c r="I146" i="6"/>
  <c r="E160" i="6"/>
  <c r="C146" i="6"/>
  <c r="G160" i="6"/>
  <c r="L146" i="6"/>
  <c r="A146" i="6"/>
  <c r="V150" i="6" l="1"/>
  <c r="O146" i="6"/>
  <c r="L148" i="6"/>
  <c r="I149" i="6"/>
  <c r="E162" i="6"/>
  <c r="R148" i="6"/>
  <c r="G162" i="6"/>
  <c r="L149" i="6"/>
  <c r="A148" i="6"/>
  <c r="C148" i="6"/>
  <c r="I148" i="6"/>
  <c r="V152" i="6" l="1"/>
  <c r="O148" i="6"/>
  <c r="C150" i="6"/>
  <c r="R150" i="6"/>
  <c r="I150" i="6"/>
  <c r="L151" i="6"/>
  <c r="E164" i="6"/>
  <c r="G164" i="6"/>
  <c r="L150" i="6"/>
  <c r="A150" i="6"/>
  <c r="I151" i="6"/>
  <c r="V154" i="6" l="1"/>
  <c r="O150" i="6"/>
  <c r="C152" i="6"/>
  <c r="I153" i="6"/>
  <c r="G166" i="6"/>
  <c r="R152" i="6"/>
  <c r="I152" i="6"/>
  <c r="A152" i="6"/>
  <c r="L152" i="6"/>
  <c r="E166" i="6"/>
  <c r="L153" i="6"/>
  <c r="V156" i="6" l="1"/>
  <c r="O152" i="6"/>
  <c r="A154" i="6"/>
  <c r="C154" i="6"/>
  <c r="E168" i="6"/>
  <c r="I155" i="6"/>
  <c r="R154" i="6"/>
  <c r="I154" i="6"/>
  <c r="G168" i="6"/>
  <c r="L155" i="6"/>
  <c r="L154" i="6"/>
  <c r="V158" i="6" l="1"/>
  <c r="O154" i="6"/>
  <c r="C156" i="6"/>
  <c r="I157" i="6"/>
  <c r="L156" i="6"/>
  <c r="G170" i="6"/>
  <c r="L157" i="6"/>
  <c r="I156" i="6"/>
  <c r="R156" i="6"/>
  <c r="A156" i="6"/>
  <c r="E170" i="6"/>
  <c r="V160" i="6" l="1"/>
  <c r="O156" i="6"/>
  <c r="E172" i="6"/>
  <c r="L159" i="6"/>
  <c r="L158" i="6"/>
  <c r="C158" i="6"/>
  <c r="I159" i="6"/>
  <c r="R158" i="6"/>
  <c r="G172" i="6"/>
  <c r="A158" i="6"/>
  <c r="I158" i="6"/>
  <c r="V162" i="6" l="1"/>
  <c r="O158" i="6"/>
  <c r="I161" i="6"/>
  <c r="A160" i="6"/>
  <c r="L161" i="6"/>
  <c r="E174" i="6"/>
  <c r="I160" i="6"/>
  <c r="L160" i="6"/>
  <c r="R160" i="6"/>
  <c r="G174" i="6"/>
  <c r="C160" i="6"/>
  <c r="V164" i="6" l="1"/>
  <c r="O160" i="6"/>
  <c r="G176" i="6"/>
  <c r="A162" i="6"/>
  <c r="L162" i="6"/>
  <c r="R162" i="6"/>
  <c r="I163" i="6"/>
  <c r="E176" i="6"/>
  <c r="I162" i="6"/>
  <c r="L163" i="6"/>
  <c r="C162" i="6"/>
  <c r="V166" i="6" l="1"/>
  <c r="O162" i="6"/>
  <c r="I165" i="6"/>
  <c r="L165" i="6"/>
  <c r="R164" i="6"/>
  <c r="C164" i="6"/>
  <c r="I164" i="6"/>
  <c r="L164" i="6"/>
  <c r="G178" i="6"/>
  <c r="E178" i="6"/>
  <c r="A164" i="6"/>
  <c r="V168" i="6" l="1"/>
  <c r="O164" i="6"/>
  <c r="L167" i="6"/>
  <c r="R166" i="6"/>
  <c r="C166" i="6"/>
  <c r="L166" i="6"/>
  <c r="I166" i="6"/>
  <c r="E180" i="6"/>
  <c r="A166" i="6"/>
  <c r="I167" i="6"/>
  <c r="G180" i="6"/>
  <c r="V170" i="6" l="1"/>
  <c r="O166" i="6"/>
  <c r="G182" i="6"/>
  <c r="L168" i="6"/>
  <c r="I169" i="6"/>
  <c r="E182" i="6"/>
  <c r="L169" i="6"/>
  <c r="I168" i="6"/>
  <c r="A168" i="6"/>
  <c r="C168" i="6"/>
  <c r="R168" i="6"/>
  <c r="V172" i="6" l="1"/>
  <c r="O168" i="6"/>
  <c r="L170" i="6"/>
  <c r="A170" i="6"/>
  <c r="G184" i="6"/>
  <c r="L171" i="6"/>
  <c r="I171" i="6"/>
  <c r="C170" i="6"/>
  <c r="I170" i="6"/>
  <c r="E184" i="6"/>
  <c r="R170" i="6"/>
  <c r="V174" i="6" l="1"/>
  <c r="O170" i="6"/>
  <c r="L172" i="6"/>
  <c r="C172" i="6"/>
  <c r="I173" i="6"/>
  <c r="R172" i="6"/>
  <c r="G186" i="6"/>
  <c r="E186" i="6"/>
  <c r="A172" i="6"/>
  <c r="L173" i="6"/>
  <c r="I172" i="6"/>
  <c r="V176" i="6" l="1"/>
  <c r="O172" i="6"/>
  <c r="A174" i="6"/>
  <c r="I174" i="6"/>
  <c r="L175" i="6"/>
  <c r="E188" i="6"/>
  <c r="C174" i="6"/>
  <c r="R174" i="6"/>
  <c r="G188" i="6"/>
  <c r="L174" i="6"/>
  <c r="I175" i="6"/>
  <c r="V178" i="6" l="1"/>
  <c r="O174" i="6"/>
  <c r="R176" i="6"/>
  <c r="A176" i="6"/>
  <c r="L177" i="6"/>
  <c r="I176" i="6"/>
  <c r="E190" i="6"/>
  <c r="G190" i="6"/>
  <c r="C176" i="6"/>
  <c r="I177" i="6"/>
  <c r="L176" i="6"/>
  <c r="V180" i="6" l="1"/>
  <c r="O176" i="6"/>
  <c r="C178" i="6"/>
  <c r="L178" i="6"/>
  <c r="L179" i="6"/>
  <c r="R178" i="6"/>
  <c r="I178" i="6"/>
  <c r="A178" i="6"/>
  <c r="I179" i="6"/>
  <c r="V182" i="6" l="1"/>
  <c r="O178" i="6"/>
  <c r="L180" i="6"/>
  <c r="I181" i="6"/>
  <c r="I180" i="6"/>
  <c r="R180" i="6"/>
  <c r="A180" i="6"/>
  <c r="L181" i="6"/>
  <c r="C180" i="6"/>
  <c r="V184" i="6" l="1"/>
  <c r="O180" i="6"/>
  <c r="L183" i="6"/>
  <c r="R182" i="6"/>
  <c r="L182" i="6"/>
  <c r="A182" i="6"/>
  <c r="I183" i="6"/>
  <c r="C182" i="6"/>
  <c r="I182" i="6"/>
  <c r="V186" i="6" l="1"/>
  <c r="O182" i="6"/>
  <c r="L184" i="6"/>
  <c r="C184" i="6"/>
  <c r="G204" i="6"/>
  <c r="I185" i="6"/>
  <c r="A184" i="6"/>
  <c r="E204" i="6"/>
  <c r="R184" i="6"/>
  <c r="L185" i="6"/>
  <c r="I184" i="6"/>
  <c r="V188" i="6" l="1"/>
  <c r="O184" i="6"/>
  <c r="I186" i="6"/>
  <c r="L186" i="6"/>
  <c r="A186" i="6"/>
  <c r="L187" i="6"/>
  <c r="R186" i="6"/>
  <c r="E206" i="6"/>
  <c r="I187" i="6"/>
  <c r="G206" i="6"/>
  <c r="C186" i="6"/>
  <c r="V190" i="6" l="1"/>
  <c r="O186" i="6"/>
  <c r="L189" i="6"/>
  <c r="E208" i="6"/>
  <c r="A188" i="6"/>
  <c r="G208" i="6"/>
  <c r="I189" i="6"/>
  <c r="C188" i="6"/>
  <c r="R188" i="6"/>
  <c r="I188" i="6"/>
  <c r="L188" i="6"/>
  <c r="V204" i="6" l="1"/>
  <c r="O188" i="6"/>
  <c r="G210" i="6"/>
  <c r="C190" i="6"/>
  <c r="R190" i="6"/>
  <c r="L190" i="6"/>
  <c r="E210" i="6"/>
  <c r="A190" i="6"/>
  <c r="I190" i="6"/>
  <c r="I191" i="6"/>
  <c r="L191" i="6"/>
  <c r="R193" i="6" l="1"/>
  <c r="V206" i="6"/>
  <c r="O190" i="6"/>
  <c r="I204" i="6"/>
  <c r="I205" i="6"/>
  <c r="C204" i="6"/>
  <c r="A204" i="6"/>
  <c r="L205" i="6"/>
  <c r="E218" i="6"/>
  <c r="L204" i="6"/>
  <c r="R204" i="6"/>
  <c r="G218" i="6"/>
  <c r="O193" i="6" l="1"/>
  <c r="V208" i="6"/>
  <c r="O204" i="6"/>
  <c r="L207" i="6"/>
  <c r="E220" i="6"/>
  <c r="I207" i="6"/>
  <c r="I206" i="6"/>
  <c r="R206" i="6"/>
  <c r="A206" i="6"/>
  <c r="G220" i="6"/>
  <c r="C206" i="6"/>
  <c r="L206" i="6"/>
  <c r="V210" i="6" l="1"/>
  <c r="O206" i="6"/>
  <c r="G222" i="6"/>
  <c r="I209" i="6"/>
  <c r="C208" i="6"/>
  <c r="E222" i="6"/>
  <c r="L208" i="6"/>
  <c r="I208" i="6"/>
  <c r="L209" i="6"/>
  <c r="R208" i="6"/>
  <c r="A208" i="6"/>
  <c r="V212" i="6" l="1"/>
  <c r="O208" i="6"/>
  <c r="R210" i="6"/>
  <c r="I211" i="6"/>
  <c r="I210" i="6"/>
  <c r="E224" i="6"/>
  <c r="L210" i="6"/>
  <c r="C210" i="6"/>
  <c r="L211" i="6"/>
  <c r="A210" i="6"/>
  <c r="G224" i="6"/>
  <c r="V214" i="6" l="1"/>
  <c r="O210" i="6"/>
  <c r="L212" i="6"/>
  <c r="G226" i="6"/>
  <c r="L213" i="6"/>
  <c r="R212" i="6"/>
  <c r="A212" i="6"/>
  <c r="I212" i="6"/>
  <c r="C212" i="6"/>
  <c r="E226" i="6"/>
  <c r="I213" i="6"/>
  <c r="V216" i="6" l="1"/>
  <c r="O212" i="6"/>
  <c r="A214" i="6"/>
  <c r="I215" i="6"/>
  <c r="E228" i="6"/>
  <c r="G228" i="6"/>
  <c r="I214" i="6"/>
  <c r="L215" i="6"/>
  <c r="C214" i="6"/>
  <c r="R214" i="6"/>
  <c r="L214" i="6"/>
  <c r="V218" i="6" l="1"/>
  <c r="O214" i="6"/>
  <c r="I216" i="6"/>
  <c r="G230" i="6"/>
  <c r="L216" i="6"/>
  <c r="R216" i="6"/>
  <c r="L217" i="6"/>
  <c r="A216" i="6"/>
  <c r="C216" i="6"/>
  <c r="E230" i="6"/>
  <c r="I217" i="6"/>
  <c r="V220" i="6" l="1"/>
  <c r="O216" i="6"/>
  <c r="E232" i="6"/>
  <c r="C218" i="6"/>
  <c r="A218" i="6"/>
  <c r="G232" i="6"/>
  <c r="L219" i="6"/>
  <c r="R218" i="6"/>
  <c r="L218" i="6"/>
  <c r="I218" i="6"/>
  <c r="I219" i="6"/>
  <c r="V222" i="6" l="1"/>
  <c r="O218" i="6"/>
  <c r="L220" i="6"/>
  <c r="I221" i="6"/>
  <c r="E234" i="6"/>
  <c r="A220" i="6"/>
  <c r="C220" i="6"/>
  <c r="R220" i="6"/>
  <c r="L221" i="6"/>
  <c r="I220" i="6"/>
  <c r="G234" i="6"/>
  <c r="V224" i="6" l="1"/>
  <c r="O220" i="6"/>
  <c r="E236" i="6"/>
  <c r="A222" i="6"/>
  <c r="C222" i="6"/>
  <c r="L222" i="6"/>
  <c r="L223" i="6"/>
  <c r="I223" i="6"/>
  <c r="R222" i="6"/>
  <c r="I222" i="6"/>
  <c r="G236" i="6"/>
  <c r="V226" i="6" l="1"/>
  <c r="O222" i="6"/>
  <c r="L225" i="6"/>
  <c r="R224" i="6"/>
  <c r="L224" i="6"/>
  <c r="A224" i="6"/>
  <c r="G238" i="6"/>
  <c r="E238" i="6"/>
  <c r="C224" i="6"/>
  <c r="I224" i="6"/>
  <c r="I225" i="6"/>
  <c r="V228" i="6" l="1"/>
  <c r="O224" i="6"/>
  <c r="R226" i="6"/>
  <c r="A226" i="6"/>
  <c r="E240" i="6"/>
  <c r="I226" i="6"/>
  <c r="G240" i="6"/>
  <c r="I227" i="6"/>
  <c r="L227" i="6"/>
  <c r="C226" i="6"/>
  <c r="L226" i="6"/>
  <c r="V230" i="6" l="1"/>
  <c r="O226" i="6"/>
  <c r="L228" i="6"/>
  <c r="R228" i="6"/>
  <c r="A228" i="6"/>
  <c r="G242" i="6"/>
  <c r="L229" i="6"/>
  <c r="I228" i="6"/>
  <c r="E242" i="6"/>
  <c r="I229" i="6"/>
  <c r="C228" i="6"/>
  <c r="V232" i="6" l="1"/>
  <c r="O228" i="6"/>
  <c r="L230" i="6"/>
  <c r="A230" i="6"/>
  <c r="E244" i="6"/>
  <c r="I231" i="6"/>
  <c r="G244" i="6"/>
  <c r="I230" i="6"/>
  <c r="L231" i="6"/>
  <c r="R230" i="6"/>
  <c r="C230" i="6"/>
  <c r="V234" i="6" l="1"/>
  <c r="O230" i="6"/>
  <c r="L233" i="6"/>
  <c r="R232" i="6"/>
  <c r="C232" i="6"/>
  <c r="I233" i="6"/>
  <c r="G246" i="6"/>
  <c r="L232" i="6"/>
  <c r="E246" i="6"/>
  <c r="I232" i="6"/>
  <c r="A232" i="6"/>
  <c r="V236" i="6" l="1"/>
  <c r="O232" i="6"/>
  <c r="A234" i="6"/>
  <c r="C234" i="6"/>
  <c r="G248" i="6"/>
  <c r="L235" i="6"/>
  <c r="L234" i="6"/>
  <c r="I234" i="6"/>
  <c r="E248" i="6"/>
  <c r="I235" i="6"/>
  <c r="R234" i="6"/>
  <c r="V238" i="6" l="1"/>
  <c r="O234" i="6"/>
  <c r="A236" i="6"/>
  <c r="R236" i="6"/>
  <c r="G250" i="6"/>
  <c r="C236" i="6"/>
  <c r="L236" i="6"/>
  <c r="L237" i="6"/>
  <c r="I236" i="6"/>
  <c r="I237" i="6"/>
  <c r="E250" i="6"/>
  <c r="V240" i="6" l="1"/>
  <c r="O236" i="6"/>
  <c r="L239" i="6"/>
  <c r="A238" i="6"/>
  <c r="E252" i="6"/>
  <c r="I239" i="6"/>
  <c r="I238" i="6"/>
  <c r="G252" i="6"/>
  <c r="L238" i="6"/>
  <c r="R238" i="6"/>
  <c r="C238" i="6"/>
  <c r="V242" i="6" l="1"/>
  <c r="O238" i="6"/>
  <c r="I241" i="6"/>
  <c r="A240" i="6"/>
  <c r="L240" i="6"/>
  <c r="L241" i="6"/>
  <c r="C240" i="6"/>
  <c r="R240" i="6"/>
  <c r="I240" i="6"/>
  <c r="V244" i="6" l="1"/>
  <c r="O240" i="6"/>
  <c r="L243" i="6"/>
  <c r="C242" i="6"/>
  <c r="I243" i="6"/>
  <c r="A242" i="6"/>
  <c r="I242" i="6"/>
  <c r="R242" i="6"/>
  <c r="L242" i="6"/>
  <c r="V246" i="6" l="1"/>
  <c r="O242" i="6"/>
  <c r="L245" i="6"/>
  <c r="I245" i="6"/>
  <c r="A244" i="6"/>
  <c r="C244" i="6"/>
  <c r="L244" i="6"/>
  <c r="I244" i="6"/>
  <c r="R244" i="6"/>
  <c r="V248" i="6" l="1"/>
  <c r="O244" i="6"/>
  <c r="C246" i="6"/>
  <c r="R246" i="6"/>
  <c r="I247" i="6"/>
  <c r="A246" i="6"/>
  <c r="I246" i="6"/>
  <c r="E266" i="6"/>
  <c r="L247" i="6"/>
  <c r="G266" i="6"/>
  <c r="L246" i="6"/>
  <c r="V250" i="6" l="1"/>
  <c r="O246" i="6"/>
  <c r="E268" i="6"/>
  <c r="R248" i="6"/>
  <c r="A248" i="6"/>
  <c r="L249" i="6"/>
  <c r="I248" i="6"/>
  <c r="G268" i="6"/>
  <c r="L248" i="6"/>
  <c r="C248" i="6"/>
  <c r="I249" i="6"/>
  <c r="V252" i="6" l="1"/>
  <c r="O248" i="6"/>
  <c r="E270" i="6"/>
  <c r="L251" i="6"/>
  <c r="G270" i="6"/>
  <c r="I251" i="6"/>
  <c r="A250" i="6"/>
  <c r="I250" i="6"/>
  <c r="C250" i="6"/>
  <c r="L250" i="6"/>
  <c r="R250" i="6"/>
  <c r="V266" i="6" l="1"/>
  <c r="O250" i="6"/>
  <c r="L253" i="6"/>
  <c r="R252" i="6"/>
  <c r="A252" i="6"/>
  <c r="G272" i="6"/>
  <c r="I253" i="6"/>
  <c r="L252" i="6"/>
  <c r="E272" i="6"/>
  <c r="I252" i="6"/>
  <c r="C252" i="6"/>
  <c r="R255" i="6" l="1"/>
  <c r="V268" i="6"/>
  <c r="O252" i="6"/>
  <c r="L266" i="6"/>
  <c r="I267" i="6"/>
  <c r="G280" i="6"/>
  <c r="A266" i="6"/>
  <c r="I266" i="6"/>
  <c r="L267" i="6"/>
  <c r="R266" i="6"/>
  <c r="E280" i="6"/>
  <c r="C266" i="6"/>
  <c r="O255" i="6" l="1"/>
  <c r="V270" i="6"/>
  <c r="O266" i="6"/>
  <c r="G282" i="6"/>
  <c r="C268" i="6"/>
  <c r="R268" i="6"/>
  <c r="L268" i="6"/>
  <c r="E282" i="6"/>
  <c r="L269" i="6"/>
  <c r="I269" i="6"/>
  <c r="I268" i="6"/>
  <c r="A268" i="6"/>
  <c r="V272" i="6" l="1"/>
  <c r="O268" i="6"/>
  <c r="L271" i="6"/>
  <c r="I271" i="6"/>
  <c r="A270" i="6"/>
  <c r="I270" i="6"/>
  <c r="L270" i="6"/>
  <c r="E284" i="6"/>
  <c r="R270" i="6"/>
  <c r="G284" i="6"/>
  <c r="C270" i="6"/>
  <c r="V274" i="6" l="1"/>
  <c r="O270" i="6"/>
  <c r="L272" i="6"/>
  <c r="R272" i="6"/>
  <c r="I272" i="6"/>
  <c r="E286" i="6"/>
  <c r="I273" i="6"/>
  <c r="L273" i="6"/>
  <c r="A272" i="6"/>
  <c r="C272" i="6"/>
  <c r="G286" i="6"/>
  <c r="V276" i="6" l="1"/>
  <c r="O272" i="6"/>
  <c r="L274" i="6"/>
  <c r="R274" i="6"/>
  <c r="I275" i="6"/>
  <c r="G288" i="6"/>
  <c r="C274" i="6"/>
  <c r="I274" i="6"/>
  <c r="A274" i="6"/>
  <c r="L275" i="6"/>
  <c r="E288" i="6"/>
  <c r="V278" i="6" l="1"/>
  <c r="O274" i="6"/>
  <c r="A276" i="6"/>
  <c r="I277" i="6"/>
  <c r="G290" i="6"/>
  <c r="C276" i="6"/>
  <c r="E290" i="6"/>
  <c r="L277" i="6"/>
  <c r="R276" i="6"/>
  <c r="L276" i="6"/>
  <c r="I276" i="6"/>
  <c r="V280" i="6" l="1"/>
  <c r="O276" i="6"/>
  <c r="R278" i="6"/>
  <c r="L279" i="6"/>
  <c r="G292" i="6"/>
  <c r="A278" i="6"/>
  <c r="L278" i="6"/>
  <c r="C278" i="6"/>
  <c r="I279" i="6"/>
  <c r="I278" i="6"/>
  <c r="E292" i="6"/>
  <c r="V282" i="6" l="1"/>
  <c r="O278" i="6"/>
  <c r="I281" i="6"/>
  <c r="L280" i="6"/>
  <c r="C280" i="6"/>
  <c r="G294" i="6"/>
  <c r="R280" i="6"/>
  <c r="A280" i="6"/>
  <c r="I280" i="6"/>
  <c r="L281" i="6"/>
  <c r="E294" i="6"/>
  <c r="V284" i="6" l="1"/>
  <c r="O280" i="6"/>
  <c r="I283" i="6"/>
  <c r="I282" i="6"/>
  <c r="L283" i="6"/>
  <c r="A282" i="6"/>
  <c r="E296" i="6"/>
  <c r="C282" i="6"/>
  <c r="G296" i="6"/>
  <c r="L282" i="6"/>
  <c r="R282" i="6"/>
  <c r="V286" i="6" l="1"/>
  <c r="O282" i="6"/>
  <c r="A284" i="6"/>
  <c r="L284" i="6"/>
  <c r="R284" i="6"/>
  <c r="I284" i="6"/>
  <c r="E298" i="6"/>
  <c r="I285" i="6"/>
  <c r="G298" i="6"/>
  <c r="C284" i="6"/>
  <c r="L285" i="6"/>
  <c r="V288" i="6" l="1"/>
  <c r="O284" i="6"/>
  <c r="I286" i="6"/>
  <c r="G300" i="6"/>
  <c r="I287" i="6"/>
  <c r="A286" i="6"/>
  <c r="R286" i="6"/>
  <c r="C286" i="6"/>
  <c r="L287" i="6"/>
  <c r="L286" i="6"/>
  <c r="E300" i="6"/>
  <c r="V290" i="6" l="1"/>
  <c r="O286" i="6"/>
  <c r="E302" i="6"/>
  <c r="L289" i="6"/>
  <c r="I288" i="6"/>
  <c r="C288" i="6"/>
  <c r="I289" i="6"/>
  <c r="L288" i="6"/>
  <c r="R288" i="6"/>
  <c r="G302" i="6"/>
  <c r="A288" i="6"/>
  <c r="V292" i="6" l="1"/>
  <c r="O288" i="6"/>
  <c r="A290" i="6"/>
  <c r="I291" i="6"/>
  <c r="L290" i="6"/>
  <c r="R290" i="6"/>
  <c r="L291" i="6"/>
  <c r="I290" i="6"/>
  <c r="C290" i="6"/>
  <c r="E304" i="6"/>
  <c r="G304" i="6"/>
  <c r="V294" i="6" l="1"/>
  <c r="O290" i="6"/>
  <c r="G306" i="6"/>
  <c r="C292" i="6"/>
  <c r="E306" i="6"/>
  <c r="L292" i="6"/>
  <c r="I293" i="6"/>
  <c r="A292" i="6"/>
  <c r="L293" i="6"/>
  <c r="R292" i="6"/>
  <c r="I292" i="6"/>
  <c r="V296" i="6" l="1"/>
  <c r="O292" i="6"/>
  <c r="L294" i="6"/>
  <c r="L295" i="6"/>
  <c r="A294" i="6"/>
  <c r="C294" i="6"/>
  <c r="I294" i="6"/>
  <c r="I295" i="6"/>
  <c r="R294" i="6"/>
  <c r="E308" i="6"/>
  <c r="G308" i="6"/>
  <c r="V298" i="6" l="1"/>
  <c r="O294" i="6"/>
  <c r="E310" i="6"/>
  <c r="C296" i="6"/>
  <c r="L297" i="6"/>
  <c r="I296" i="6"/>
  <c r="G310" i="6"/>
  <c r="A296" i="6"/>
  <c r="L296" i="6"/>
  <c r="R296" i="6"/>
  <c r="I297" i="6"/>
  <c r="V300" i="6" l="1"/>
  <c r="O296" i="6"/>
  <c r="R298" i="6"/>
  <c r="L298" i="6"/>
  <c r="A298" i="6"/>
  <c r="I298" i="6"/>
  <c r="I299" i="6"/>
  <c r="L299" i="6"/>
  <c r="C298" i="6"/>
  <c r="G312" i="6"/>
  <c r="E312" i="6"/>
  <c r="V302" i="6" l="1"/>
  <c r="O298" i="6"/>
  <c r="G314" i="6"/>
  <c r="I300" i="6"/>
  <c r="E314" i="6"/>
  <c r="C300" i="6"/>
  <c r="L300" i="6"/>
  <c r="A300" i="6"/>
  <c r="L301" i="6"/>
  <c r="I301" i="6"/>
  <c r="R300" i="6"/>
  <c r="V304" i="6" l="1"/>
  <c r="O300" i="6"/>
  <c r="R302" i="6"/>
  <c r="L302" i="6"/>
  <c r="I303" i="6"/>
  <c r="L303" i="6"/>
  <c r="A302" i="6"/>
  <c r="C302" i="6"/>
  <c r="I302" i="6"/>
  <c r="V306" i="6" l="1"/>
  <c r="O302" i="6"/>
  <c r="C304" i="6"/>
  <c r="I305" i="6"/>
  <c r="R304" i="6"/>
  <c r="L305" i="6"/>
  <c r="I304" i="6"/>
  <c r="L304" i="6"/>
  <c r="A304" i="6"/>
  <c r="V308" i="6" l="1"/>
  <c r="O304" i="6"/>
  <c r="L307" i="6"/>
  <c r="R306" i="6"/>
  <c r="C306" i="6"/>
  <c r="I307" i="6"/>
  <c r="A306" i="6"/>
  <c r="I306" i="6"/>
  <c r="L306" i="6"/>
  <c r="V310" i="6" l="1"/>
  <c r="O306" i="6"/>
  <c r="I308" i="6"/>
  <c r="L308" i="6"/>
  <c r="E328" i="6"/>
  <c r="R308" i="6"/>
  <c r="I309" i="6"/>
  <c r="L309" i="6"/>
  <c r="C308" i="6"/>
  <c r="A308" i="6"/>
  <c r="G328" i="6"/>
  <c r="V312" i="6" l="1"/>
  <c r="O308" i="6"/>
  <c r="C310" i="6"/>
  <c r="I310" i="6"/>
  <c r="A310" i="6"/>
  <c r="G330" i="6"/>
  <c r="R310" i="6"/>
  <c r="E330" i="6"/>
  <c r="I311" i="6"/>
  <c r="L311" i="6"/>
  <c r="L310" i="6"/>
  <c r="V314" i="6" l="1"/>
  <c r="O310" i="6"/>
  <c r="L313" i="6"/>
  <c r="L312" i="6"/>
  <c r="I313" i="6"/>
  <c r="G332" i="6"/>
  <c r="C312" i="6"/>
  <c r="I312" i="6"/>
  <c r="R312" i="6"/>
  <c r="E332" i="6"/>
  <c r="A312" i="6"/>
  <c r="V328" i="6" l="1"/>
  <c r="O312" i="6"/>
  <c r="C314" i="6"/>
  <c r="I314" i="6"/>
  <c r="L315" i="6"/>
  <c r="I315" i="6"/>
  <c r="G334" i="6"/>
  <c r="E334" i="6"/>
  <c r="L314" i="6"/>
  <c r="A314" i="6"/>
  <c r="R314" i="6"/>
  <c r="R317" i="6" l="1"/>
  <c r="V330" i="6"/>
  <c r="O314" i="6"/>
  <c r="I328" i="6"/>
  <c r="L329" i="6"/>
  <c r="L328" i="6"/>
  <c r="E342" i="6"/>
  <c r="A328" i="6"/>
  <c r="R328" i="6"/>
  <c r="C328" i="6"/>
  <c r="G342" i="6"/>
  <c r="I329" i="6"/>
  <c r="O317" i="6" l="1"/>
  <c r="V332" i="6"/>
  <c r="O328" i="6"/>
  <c r="L330" i="6"/>
  <c r="E344" i="6"/>
  <c r="R330" i="6"/>
  <c r="I330" i="6"/>
  <c r="C330" i="6"/>
  <c r="L331" i="6"/>
  <c r="G344" i="6"/>
  <c r="I331" i="6"/>
  <c r="A330" i="6"/>
  <c r="V334" i="6" l="1"/>
  <c r="O330" i="6"/>
  <c r="I333" i="6"/>
  <c r="L333" i="6"/>
  <c r="E346" i="6"/>
  <c r="A332" i="6"/>
  <c r="I332" i="6"/>
  <c r="G346" i="6"/>
  <c r="R332" i="6"/>
  <c r="L332" i="6"/>
  <c r="C332" i="6"/>
  <c r="V336" i="6" l="1"/>
  <c r="O332" i="6"/>
  <c r="I334" i="6"/>
  <c r="L335" i="6"/>
  <c r="G348" i="6"/>
  <c r="L334" i="6"/>
  <c r="E348" i="6"/>
  <c r="A334" i="6"/>
  <c r="R334" i="6"/>
  <c r="I335" i="6"/>
  <c r="C334" i="6"/>
  <c r="V338" i="6" l="1"/>
  <c r="O334" i="6"/>
  <c r="E350" i="6"/>
  <c r="A336" i="6"/>
  <c r="L336" i="6"/>
  <c r="I337" i="6"/>
  <c r="G350" i="6"/>
  <c r="L337" i="6"/>
  <c r="R336" i="6"/>
  <c r="C336" i="6"/>
  <c r="I336" i="6"/>
  <c r="V340" i="6" l="1"/>
  <c r="O336" i="6"/>
  <c r="I339" i="6"/>
  <c r="A338" i="6"/>
  <c r="L338" i="6"/>
  <c r="G352" i="6"/>
  <c r="I338" i="6"/>
  <c r="L339" i="6"/>
  <c r="C338" i="6"/>
  <c r="E352" i="6"/>
  <c r="R338" i="6"/>
  <c r="V342" i="6" l="1"/>
  <c r="O338" i="6"/>
  <c r="R340" i="6"/>
  <c r="E354" i="6"/>
  <c r="I340" i="6"/>
  <c r="A340" i="6"/>
  <c r="C340" i="6"/>
  <c r="L341" i="6"/>
  <c r="I341" i="6"/>
  <c r="G354" i="6"/>
  <c r="L340" i="6"/>
  <c r="V344" i="6" l="1"/>
  <c r="O340" i="6"/>
  <c r="R342" i="6"/>
  <c r="E356" i="6"/>
  <c r="L342" i="6"/>
  <c r="I342" i="6"/>
  <c r="G356" i="6"/>
  <c r="C342" i="6"/>
  <c r="A342" i="6"/>
  <c r="L343" i="6"/>
  <c r="I343" i="6"/>
  <c r="V346" i="6" l="1"/>
  <c r="O342" i="6"/>
  <c r="I345" i="6"/>
  <c r="G358" i="6"/>
  <c r="A344" i="6"/>
  <c r="E358" i="6"/>
  <c r="R344" i="6"/>
  <c r="I344" i="6"/>
  <c r="L344" i="6"/>
  <c r="C344" i="6"/>
  <c r="L345" i="6"/>
  <c r="V348" i="6" l="1"/>
  <c r="O344" i="6"/>
  <c r="A346" i="6"/>
  <c r="L347" i="6"/>
  <c r="E360" i="6"/>
  <c r="C346" i="6"/>
  <c r="L346" i="6"/>
  <c r="G360" i="6"/>
  <c r="I346" i="6"/>
  <c r="R346" i="6"/>
  <c r="I347" i="6"/>
  <c r="V350" i="6" l="1"/>
  <c r="O346" i="6"/>
  <c r="R348" i="6"/>
  <c r="A348" i="6"/>
  <c r="I349" i="6"/>
  <c r="L348" i="6"/>
  <c r="E362" i="6"/>
  <c r="C348" i="6"/>
  <c r="L349" i="6"/>
  <c r="G362" i="6"/>
  <c r="I348" i="6"/>
  <c r="V352" i="6" l="1"/>
  <c r="O348" i="6"/>
  <c r="C350" i="6"/>
  <c r="L351" i="6"/>
  <c r="R350" i="6"/>
  <c r="E364" i="6"/>
  <c r="I351" i="6"/>
  <c r="A350" i="6"/>
  <c r="G364" i="6"/>
  <c r="L350" i="6"/>
  <c r="I350" i="6"/>
  <c r="V354" i="6" l="1"/>
  <c r="O350" i="6"/>
  <c r="A352" i="6"/>
  <c r="G366" i="6"/>
  <c r="E366" i="6"/>
  <c r="R352" i="6"/>
  <c r="I353" i="6"/>
  <c r="C352" i="6"/>
  <c r="L352" i="6"/>
  <c r="I352" i="6"/>
  <c r="L353" i="6"/>
  <c r="V356" i="6" l="1"/>
  <c r="O352" i="6"/>
  <c r="I355" i="6"/>
  <c r="I354" i="6"/>
  <c r="E368" i="6"/>
  <c r="G368" i="6"/>
  <c r="L355" i="6"/>
  <c r="C354" i="6"/>
  <c r="L354" i="6"/>
  <c r="R354" i="6"/>
  <c r="A354" i="6"/>
  <c r="V358" i="6" l="1"/>
  <c r="O354" i="6"/>
  <c r="A356" i="6"/>
  <c r="I356" i="6"/>
  <c r="R356" i="6"/>
  <c r="E370" i="6"/>
  <c r="G370" i="6"/>
  <c r="C356" i="6"/>
  <c r="I357" i="6"/>
  <c r="L357" i="6"/>
  <c r="L356" i="6"/>
  <c r="V360" i="6" l="1"/>
  <c r="O356" i="6"/>
  <c r="E372" i="6"/>
  <c r="A358" i="6"/>
  <c r="R358" i="6"/>
  <c r="G372" i="6"/>
  <c r="I359" i="6"/>
  <c r="L358" i="6"/>
  <c r="C358" i="6"/>
  <c r="I358" i="6"/>
  <c r="L359" i="6"/>
  <c r="V362" i="6" l="1"/>
  <c r="O358" i="6"/>
  <c r="L361" i="6"/>
  <c r="L360" i="6"/>
  <c r="E374" i="6"/>
  <c r="I360" i="6"/>
  <c r="A360" i="6"/>
  <c r="R360" i="6"/>
  <c r="G374" i="6"/>
  <c r="I361" i="6"/>
  <c r="C360" i="6"/>
  <c r="V364" i="6" l="1"/>
  <c r="O360" i="6"/>
  <c r="E376" i="6"/>
  <c r="C362" i="6"/>
  <c r="I363" i="6"/>
  <c r="I362" i="6"/>
  <c r="A362" i="6"/>
  <c r="R362" i="6"/>
  <c r="L362" i="6"/>
  <c r="L363" i="6"/>
  <c r="G376" i="6"/>
  <c r="V366" i="6" l="1"/>
  <c r="O362" i="6"/>
  <c r="R364" i="6"/>
  <c r="I364" i="6"/>
  <c r="A364" i="6"/>
  <c r="C364" i="6"/>
  <c r="L364" i="6"/>
  <c r="I365" i="6"/>
  <c r="L365" i="6"/>
  <c r="V368" i="6" l="1"/>
  <c r="O364" i="6"/>
  <c r="C366" i="6"/>
  <c r="L366" i="6"/>
  <c r="A366" i="6"/>
  <c r="I367" i="6"/>
  <c r="R366" i="6"/>
  <c r="L367" i="6"/>
  <c r="I366" i="6"/>
  <c r="V370" i="6" l="1"/>
  <c r="O366" i="6"/>
  <c r="C368" i="6"/>
  <c r="I369" i="6"/>
  <c r="I368" i="6"/>
  <c r="R368" i="6"/>
  <c r="L369" i="6"/>
  <c r="L368" i="6"/>
  <c r="A368" i="6"/>
  <c r="V372" i="6" l="1"/>
  <c r="O368" i="6"/>
  <c r="R370" i="6"/>
  <c r="C370" i="6"/>
  <c r="E390" i="6"/>
  <c r="G390" i="6"/>
  <c r="L371" i="6"/>
  <c r="A370" i="6"/>
  <c r="I371" i="6"/>
  <c r="I370" i="6"/>
  <c r="L370" i="6"/>
  <c r="V374" i="6" l="1"/>
  <c r="O370" i="6"/>
  <c r="L372" i="6"/>
  <c r="I373" i="6"/>
  <c r="A372" i="6"/>
  <c r="R372" i="6"/>
  <c r="E392" i="6"/>
  <c r="L373" i="6"/>
  <c r="G392" i="6"/>
  <c r="I372" i="6"/>
  <c r="C372" i="6"/>
  <c r="V376" i="6" l="1"/>
  <c r="O372" i="6"/>
  <c r="G394" i="6"/>
  <c r="L374" i="6"/>
  <c r="C374" i="6"/>
  <c r="E394" i="6"/>
  <c r="L375" i="6"/>
  <c r="I375" i="6"/>
  <c r="I374" i="6"/>
  <c r="A374" i="6"/>
  <c r="R374" i="6"/>
  <c r="V390" i="6" l="1"/>
  <c r="O374" i="6"/>
  <c r="L377" i="6"/>
  <c r="I376" i="6"/>
  <c r="R376" i="6"/>
  <c r="L376" i="6"/>
  <c r="A376" i="6"/>
  <c r="E396" i="6"/>
  <c r="C376" i="6"/>
  <c r="G396" i="6"/>
  <c r="I377" i="6"/>
  <c r="R379" i="6" l="1"/>
  <c r="V392" i="6"/>
  <c r="O376" i="6"/>
  <c r="G404" i="6"/>
  <c r="L391" i="6"/>
  <c r="E404" i="6"/>
  <c r="C390" i="6"/>
  <c r="I391" i="6"/>
  <c r="I390" i="6"/>
  <c r="A390" i="6"/>
  <c r="L390" i="6"/>
  <c r="R390" i="6"/>
  <c r="O379" i="6" l="1"/>
  <c r="V394" i="6"/>
  <c r="O390" i="6"/>
  <c r="L393" i="6"/>
  <c r="C392" i="6"/>
  <c r="E406" i="6"/>
  <c r="L392" i="6"/>
  <c r="I392" i="6"/>
  <c r="A392" i="6"/>
  <c r="R392" i="6"/>
  <c r="I393" i="6"/>
  <c r="G406" i="6"/>
  <c r="V396" i="6" l="1"/>
  <c r="O392" i="6"/>
  <c r="R394" i="6"/>
  <c r="I395" i="6"/>
  <c r="L395" i="6"/>
  <c r="L394" i="6"/>
  <c r="I394" i="6"/>
  <c r="E408" i="6"/>
  <c r="G408" i="6"/>
  <c r="A394" i="6"/>
  <c r="C394" i="6"/>
  <c r="V398" i="6" l="1"/>
  <c r="O394" i="6"/>
  <c r="A396" i="6"/>
  <c r="E410" i="6"/>
  <c r="I397" i="6"/>
  <c r="L396" i="6"/>
  <c r="G410" i="6"/>
  <c r="L397" i="6"/>
  <c r="C396" i="6"/>
  <c r="I396" i="6"/>
  <c r="R396" i="6"/>
  <c r="V400" i="6" l="1"/>
  <c r="O396" i="6"/>
  <c r="R398" i="6"/>
  <c r="L399" i="6"/>
  <c r="A398" i="6"/>
  <c r="G412" i="6"/>
  <c r="E412" i="6"/>
  <c r="I399" i="6"/>
  <c r="C398" i="6"/>
  <c r="I398" i="6"/>
  <c r="L398" i="6"/>
  <c r="V402" i="6" l="1"/>
  <c r="O398" i="6"/>
  <c r="I401" i="6"/>
  <c r="A400" i="6"/>
  <c r="L400" i="6"/>
  <c r="G414" i="6"/>
  <c r="R400" i="6"/>
  <c r="L401" i="6"/>
  <c r="I400" i="6"/>
  <c r="C400" i="6"/>
  <c r="E414" i="6"/>
  <c r="V404" i="6" l="1"/>
  <c r="O400" i="6"/>
  <c r="R402" i="6"/>
  <c r="A402" i="6"/>
  <c r="I403" i="6"/>
  <c r="I402" i="6"/>
  <c r="C402" i="6"/>
  <c r="E416" i="6"/>
  <c r="L402" i="6"/>
  <c r="L403" i="6"/>
  <c r="G416" i="6"/>
  <c r="V406" i="6" l="1"/>
  <c r="O402" i="6"/>
  <c r="A404" i="6"/>
  <c r="I404" i="6"/>
  <c r="G418" i="6"/>
  <c r="C404" i="6"/>
  <c r="L405" i="6"/>
  <c r="L404" i="6"/>
  <c r="E418" i="6"/>
  <c r="I405" i="6"/>
  <c r="R404" i="6"/>
  <c r="V408" i="6" l="1"/>
  <c r="O404" i="6"/>
  <c r="I406" i="6"/>
  <c r="A406" i="6"/>
  <c r="G420" i="6"/>
  <c r="R406" i="6"/>
  <c r="E420" i="6"/>
  <c r="C406" i="6"/>
  <c r="I407" i="6"/>
  <c r="L406" i="6"/>
  <c r="L407" i="6"/>
  <c r="V410" i="6" l="1"/>
  <c r="O406" i="6"/>
  <c r="I409" i="6"/>
  <c r="L408" i="6"/>
  <c r="A408" i="6"/>
  <c r="E422" i="6"/>
  <c r="R408" i="6"/>
  <c r="C408" i="6"/>
  <c r="L409" i="6"/>
  <c r="I408" i="6"/>
  <c r="G422" i="6"/>
  <c r="V412" i="6" l="1"/>
  <c r="O408" i="6"/>
  <c r="E424" i="6"/>
  <c r="I410" i="6"/>
  <c r="L411" i="6"/>
  <c r="C410" i="6"/>
  <c r="A410" i="6"/>
  <c r="G424" i="6"/>
  <c r="L410" i="6"/>
  <c r="I411" i="6"/>
  <c r="R410" i="6"/>
  <c r="V414" i="6" l="1"/>
  <c r="O410" i="6"/>
  <c r="L413" i="6"/>
  <c r="C412" i="6"/>
  <c r="R412" i="6"/>
  <c r="I412" i="6"/>
  <c r="A412" i="6"/>
  <c r="L412" i="6"/>
  <c r="G426" i="6"/>
  <c r="E426" i="6"/>
  <c r="I413" i="6"/>
  <c r="V416" i="6" l="1"/>
  <c r="O412" i="6"/>
  <c r="A414" i="6"/>
  <c r="C414" i="6"/>
  <c r="I414" i="6"/>
  <c r="L415" i="6"/>
  <c r="L414" i="6"/>
  <c r="R414" i="6"/>
  <c r="I415" i="6"/>
  <c r="G428" i="6"/>
  <c r="E428" i="6"/>
  <c r="V418" i="6" l="1"/>
  <c r="O414" i="6"/>
  <c r="I417" i="6"/>
  <c r="A416" i="6"/>
  <c r="E430" i="6"/>
  <c r="L416" i="6"/>
  <c r="C416" i="6"/>
  <c r="L417" i="6"/>
  <c r="G430" i="6"/>
  <c r="R416" i="6"/>
  <c r="I416" i="6"/>
  <c r="V420" i="6" l="1"/>
  <c r="O416" i="6"/>
  <c r="A418" i="6"/>
  <c r="L418" i="6"/>
  <c r="C418" i="6"/>
  <c r="I419" i="6"/>
  <c r="L419" i="6"/>
  <c r="G432" i="6"/>
  <c r="R418" i="6"/>
  <c r="E432" i="6"/>
  <c r="I418" i="6"/>
  <c r="V422" i="6" l="1"/>
  <c r="O418" i="6"/>
  <c r="C420" i="6"/>
  <c r="I421" i="6"/>
  <c r="I420" i="6"/>
  <c r="L420" i="6"/>
  <c r="R420" i="6"/>
  <c r="L421" i="6"/>
  <c r="E434" i="6"/>
  <c r="A420" i="6"/>
  <c r="G434" i="6"/>
  <c r="V424" i="6" l="1"/>
  <c r="O420" i="6"/>
  <c r="A422" i="6"/>
  <c r="C422" i="6"/>
  <c r="L423" i="6"/>
  <c r="I422" i="6"/>
  <c r="L422" i="6"/>
  <c r="E436" i="6"/>
  <c r="G436" i="6"/>
  <c r="R422" i="6"/>
  <c r="I423" i="6"/>
  <c r="V426" i="6" l="1"/>
  <c r="O422" i="6"/>
  <c r="G438" i="6"/>
  <c r="I425" i="6"/>
  <c r="R424" i="6"/>
  <c r="E438" i="6"/>
  <c r="C424" i="6"/>
  <c r="L424" i="6"/>
  <c r="A424" i="6"/>
  <c r="I424" i="6"/>
  <c r="L425" i="6"/>
  <c r="V428" i="6" l="1"/>
  <c r="O424" i="6"/>
  <c r="L427" i="6"/>
  <c r="A426" i="6"/>
  <c r="C426" i="6"/>
  <c r="R426" i="6"/>
  <c r="I426" i="6"/>
  <c r="L426" i="6"/>
  <c r="I427" i="6"/>
  <c r="V430" i="6" l="1"/>
  <c r="O426" i="6"/>
  <c r="C428" i="6"/>
  <c r="I428" i="6"/>
  <c r="A428" i="6"/>
  <c r="L428" i="6"/>
  <c r="I429" i="6"/>
  <c r="L429" i="6"/>
  <c r="R428" i="6"/>
  <c r="V432" i="6" l="1"/>
  <c r="O428" i="6"/>
  <c r="R430" i="6"/>
  <c r="L431" i="6"/>
  <c r="I430" i="6"/>
  <c r="C430" i="6"/>
  <c r="A430" i="6"/>
  <c r="L430" i="6"/>
  <c r="I431" i="6"/>
  <c r="V434" i="6" l="1"/>
  <c r="O430" i="6"/>
  <c r="I432" i="6"/>
  <c r="L432" i="6"/>
  <c r="C432" i="6"/>
  <c r="L433" i="6"/>
  <c r="I433" i="6"/>
  <c r="R432" i="6"/>
  <c r="A432" i="6"/>
  <c r="V436" i="6" l="1"/>
  <c r="O432" i="6"/>
  <c r="A434" i="6"/>
  <c r="L434" i="6"/>
  <c r="L435" i="6"/>
  <c r="R434" i="6"/>
  <c r="I435" i="6"/>
  <c r="I434" i="6"/>
  <c r="C434" i="6"/>
  <c r="V438" i="6" l="1"/>
  <c r="O434" i="6"/>
  <c r="C436" i="6"/>
  <c r="I439" i="6"/>
  <c r="R438" i="6"/>
  <c r="I438" i="6"/>
  <c r="L437" i="6"/>
  <c r="L436" i="6"/>
  <c r="I437" i="6"/>
  <c r="I436" i="6"/>
  <c r="A436" i="6"/>
  <c r="L438" i="6"/>
  <c r="L439" i="6"/>
  <c r="C438" i="6"/>
  <c r="R436" i="6"/>
  <c r="A438" i="6"/>
  <c r="R441" i="6" l="1"/>
  <c r="R51" i="6" s="1"/>
  <c r="R53" i="6" s="1"/>
  <c r="R56" i="6" s="1"/>
  <c r="C61" i="6" s="1"/>
  <c r="O436" i="6"/>
  <c r="O438" i="6"/>
  <c r="O441" i="6" l="1"/>
  <c r="O51" i="6" s="1"/>
  <c r="O53" i="6" s="1"/>
  <c r="N56" i="6" s="1"/>
  <c r="C60" i="6" s="1"/>
  <c r="C63" i="6" s="1"/>
  <c r="C69" i="6" s="1"/>
  <c r="A3" i="2" l="1"/>
  <c r="A4" i="2"/>
  <c r="A5" i="2"/>
  <c r="A6" i="2"/>
  <c r="A7" i="2"/>
  <c r="A8" i="2"/>
  <c r="A9" i="2"/>
  <c r="A10" i="2"/>
  <c r="A11" i="2"/>
  <c r="A12" i="2"/>
  <c r="A13" i="2"/>
  <c r="A14" i="2"/>
  <c r="A15" i="2"/>
  <c r="A16" i="2"/>
  <c r="A17" i="2"/>
  <c r="A18" i="2"/>
  <c r="A19" i="2"/>
  <c r="A20" i="2"/>
  <c r="A21" i="2"/>
  <c r="A22" i="2"/>
  <c r="A23" i="2"/>
  <c r="A24" i="2"/>
  <c r="A25" i="2"/>
  <c r="A26" i="2"/>
  <c r="A27" i="2"/>
  <c r="A28" i="2"/>
  <c r="A29" i="2"/>
  <c r="A30" i="2"/>
  <c r="A31" i="2"/>
  <c r="A32" i="2"/>
  <c r="A33" i="2"/>
  <c r="A34" i="2"/>
  <c r="A35" i="2"/>
  <c r="A36" i="2"/>
  <c r="A37" i="2"/>
  <c r="A38" i="2"/>
  <c r="A39" i="2"/>
  <c r="A40" i="2"/>
  <c r="A41" i="2"/>
  <c r="A42" i="2"/>
  <c r="A43" i="2"/>
  <c r="A44" i="2"/>
  <c r="A45" i="2"/>
  <c r="A46" i="2"/>
  <c r="A47" i="2"/>
  <c r="A48" i="2"/>
  <c r="A49" i="2"/>
  <c r="A50" i="2"/>
  <c r="A51" i="2"/>
  <c r="A52" i="2"/>
  <c r="A53" i="2"/>
  <c r="A54" i="2"/>
  <c r="A55" i="2"/>
  <c r="A56" i="2"/>
  <c r="A57" i="2"/>
  <c r="A58" i="2"/>
  <c r="A59" i="2"/>
  <c r="A60" i="2"/>
  <c r="A61" i="2"/>
  <c r="A62" i="2"/>
  <c r="A63" i="2"/>
  <c r="A64" i="2"/>
  <c r="A65" i="2"/>
  <c r="A66" i="2"/>
  <c r="A67" i="2"/>
  <c r="A68" i="2"/>
  <c r="A69" i="2"/>
  <c r="A70" i="2"/>
  <c r="A71" i="2"/>
  <c r="A72" i="2"/>
  <c r="A73" i="2"/>
  <c r="A74" i="2"/>
  <c r="A75" i="2"/>
  <c r="A76" i="2"/>
  <c r="A77" i="2"/>
  <c r="A78" i="2"/>
  <c r="A79" i="2"/>
  <c r="A80" i="2"/>
  <c r="A81" i="2"/>
  <c r="A82" i="2"/>
  <c r="A83" i="2"/>
  <c r="A84" i="2"/>
  <c r="A85" i="2"/>
  <c r="A86" i="2"/>
  <c r="A87" i="2"/>
  <c r="A88" i="2"/>
  <c r="A89" i="2"/>
  <c r="A90" i="2"/>
  <c r="A91" i="2"/>
  <c r="A92" i="2"/>
  <c r="A93" i="2"/>
  <c r="A94" i="2"/>
  <c r="A95" i="2"/>
  <c r="A96" i="2"/>
  <c r="A97" i="2"/>
  <c r="A98" i="2"/>
  <c r="A99" i="2"/>
  <c r="A100" i="2"/>
  <c r="A101" i="2"/>
  <c r="A102" i="2"/>
  <c r="A103" i="2"/>
  <c r="A104" i="2"/>
  <c r="A105" i="2"/>
  <c r="A106" i="2"/>
  <c r="A107" i="2"/>
  <c r="A108" i="2"/>
  <c r="A109" i="2"/>
  <c r="A110" i="2"/>
  <c r="A111" i="2"/>
  <c r="A112" i="2"/>
  <c r="A113" i="2"/>
  <c r="A114" i="2"/>
  <c r="A115" i="2"/>
  <c r="A116" i="2"/>
  <c r="A117" i="2"/>
  <c r="A118" i="2"/>
  <c r="A119" i="2"/>
  <c r="A120" i="2"/>
  <c r="A121" i="2"/>
  <c r="A122" i="2"/>
  <c r="A123" i="2"/>
  <c r="A124" i="2"/>
  <c r="A125" i="2"/>
  <c r="A126" i="2"/>
  <c r="A127" i="2"/>
  <c r="A128" i="2"/>
  <c r="A129" i="2"/>
  <c r="A130" i="2"/>
  <c r="A131" i="2"/>
  <c r="A132" i="2"/>
  <c r="A133" i="2"/>
  <c r="A134" i="2"/>
  <c r="A135" i="2"/>
  <c r="A136" i="2"/>
  <c r="A137" i="2"/>
  <c r="A138" i="2"/>
  <c r="A139" i="2"/>
  <c r="A140" i="2"/>
  <c r="A141" i="2"/>
  <c r="A142" i="2"/>
  <c r="A143" i="2"/>
  <c r="A144" i="2"/>
  <c r="A145" i="2"/>
  <c r="A146" i="2"/>
  <c r="A147" i="2"/>
  <c r="A148" i="2"/>
  <c r="A149" i="2"/>
  <c r="A150" i="2"/>
  <c r="A151" i="2"/>
  <c r="A152" i="2"/>
  <c r="A153" i="2"/>
  <c r="A154" i="2"/>
  <c r="A155" i="2"/>
  <c r="A156" i="2"/>
  <c r="A157" i="2"/>
  <c r="A158" i="2"/>
  <c r="A159" i="2"/>
  <c r="A160" i="2"/>
  <c r="A161" i="2"/>
  <c r="A162" i="2"/>
  <c r="A163" i="2"/>
  <c r="A164" i="2"/>
  <c r="A165" i="2"/>
  <c r="A166" i="2"/>
  <c r="A167" i="2"/>
  <c r="A168" i="2"/>
  <c r="A169" i="2"/>
  <c r="A170" i="2"/>
  <c r="A171" i="2"/>
  <c r="A172" i="2"/>
  <c r="A173" i="2"/>
  <c r="A174" i="2"/>
  <c r="A175" i="2"/>
  <c r="A176" i="2"/>
  <c r="A177" i="2"/>
  <c r="A178" i="2"/>
  <c r="A179" i="2"/>
  <c r="A180" i="2"/>
  <c r="A181" i="2"/>
  <c r="A182" i="2"/>
  <c r="A183" i="2"/>
  <c r="A184" i="2"/>
  <c r="A185" i="2"/>
  <c r="A186" i="2"/>
  <c r="A187" i="2"/>
  <c r="A188" i="2"/>
  <c r="A189" i="2"/>
  <c r="A190" i="2"/>
  <c r="A191" i="2"/>
  <c r="A192" i="2"/>
  <c r="A193" i="2"/>
  <c r="A194" i="2"/>
  <c r="A195" i="2"/>
  <c r="A196" i="2"/>
  <c r="A197" i="2"/>
  <c r="A198" i="2"/>
  <c r="A199" i="2"/>
  <c r="A200" i="2"/>
  <c r="A201" i="2"/>
  <c r="A202" i="2"/>
  <c r="A203" i="2"/>
  <c r="A204" i="2"/>
  <c r="A205" i="2"/>
  <c r="A206" i="2"/>
  <c r="A207" i="2"/>
  <c r="A208" i="2"/>
  <c r="A209" i="2"/>
  <c r="A210" i="2"/>
  <c r="A211" i="2"/>
  <c r="A212" i="2"/>
  <c r="A213" i="2"/>
  <c r="A214" i="2"/>
  <c r="A215" i="2"/>
  <c r="A216" i="2"/>
  <c r="A217" i="2"/>
  <c r="A218" i="2"/>
  <c r="A219" i="2"/>
  <c r="A220" i="2"/>
  <c r="A221" i="2"/>
  <c r="A222" i="2"/>
  <c r="A223" i="2"/>
  <c r="A224" i="2"/>
  <c r="A225" i="2"/>
  <c r="A226" i="2"/>
  <c r="A227" i="2"/>
  <c r="A228" i="2"/>
  <c r="A229" i="2"/>
  <c r="A230" i="2"/>
  <c r="A231" i="2"/>
  <c r="A232" i="2"/>
  <c r="A233" i="2"/>
  <c r="A234" i="2"/>
  <c r="A235" i="2"/>
  <c r="A236" i="2"/>
  <c r="A237" i="2"/>
  <c r="A238" i="2"/>
  <c r="A239" i="2"/>
  <c r="A240" i="2"/>
  <c r="A241" i="2"/>
  <c r="A242" i="2"/>
  <c r="A243" i="2"/>
  <c r="A244" i="2"/>
  <c r="A245" i="2"/>
  <c r="A246" i="2"/>
  <c r="A247" i="2"/>
  <c r="A248" i="2"/>
  <c r="A249" i="2"/>
  <c r="A250" i="2"/>
  <c r="A251" i="2"/>
  <c r="A252" i="2"/>
  <c r="A253" i="2"/>
  <c r="A254" i="2"/>
  <c r="A255" i="2"/>
  <c r="A256" i="2"/>
  <c r="A257" i="2"/>
  <c r="A258" i="2"/>
  <c r="A259" i="2"/>
  <c r="A260" i="2"/>
  <c r="A261" i="2"/>
  <c r="A262" i="2"/>
  <c r="A263" i="2"/>
  <c r="A264" i="2"/>
  <c r="A265" i="2"/>
  <c r="A266" i="2"/>
  <c r="A267" i="2"/>
  <c r="A268" i="2"/>
  <c r="A269" i="2"/>
  <c r="A270" i="2"/>
  <c r="A271" i="2"/>
  <c r="A272" i="2"/>
  <c r="A273" i="2"/>
  <c r="A274" i="2"/>
  <c r="A275" i="2"/>
  <c r="A276" i="2"/>
  <c r="A277" i="2"/>
  <c r="A278" i="2"/>
  <c r="A279" i="2"/>
  <c r="A280" i="2"/>
  <c r="A281" i="2"/>
  <c r="A282" i="2"/>
  <c r="A283" i="2"/>
  <c r="A284" i="2"/>
  <c r="A285" i="2"/>
  <c r="A286" i="2"/>
  <c r="A287" i="2"/>
  <c r="A288" i="2"/>
  <c r="A289" i="2"/>
  <c r="A290" i="2"/>
  <c r="A291" i="2"/>
  <c r="A292" i="2"/>
  <c r="A293" i="2"/>
  <c r="A294" i="2"/>
  <c r="A295" i="2"/>
  <c r="A296" i="2"/>
  <c r="A297" i="2"/>
  <c r="A298" i="2"/>
  <c r="A299" i="2"/>
  <c r="A300" i="2"/>
  <c r="A301" i="2"/>
  <c r="A302" i="2"/>
  <c r="A303" i="2"/>
  <c r="A304" i="2"/>
  <c r="A305" i="2"/>
  <c r="A306" i="2"/>
  <c r="A307" i="2"/>
  <c r="A308" i="2"/>
  <c r="A309" i="2"/>
  <c r="A310" i="2"/>
  <c r="A311" i="2"/>
  <c r="A312" i="2"/>
  <c r="A313" i="2"/>
  <c r="A314" i="2"/>
  <c r="A315" i="2"/>
  <c r="A316" i="2"/>
  <c r="A317" i="2"/>
  <c r="A318" i="2"/>
  <c r="A319" i="2"/>
  <c r="A320" i="2"/>
  <c r="A321" i="2"/>
  <c r="A322" i="2"/>
  <c r="A323" i="2"/>
  <c r="A324" i="2"/>
  <c r="A325" i="2"/>
  <c r="A326" i="2"/>
  <c r="A327" i="2"/>
  <c r="A328" i="2"/>
  <c r="A329" i="2"/>
  <c r="A330" i="2"/>
  <c r="A331" i="2"/>
  <c r="A332" i="2"/>
  <c r="A333" i="2"/>
  <c r="A334" i="2"/>
  <c r="A335" i="2"/>
  <c r="A336" i="2"/>
  <c r="A337" i="2"/>
  <c r="A338" i="2"/>
  <c r="A339" i="2"/>
  <c r="A340" i="2"/>
  <c r="A341" i="2"/>
  <c r="A342" i="2"/>
  <c r="A343" i="2"/>
  <c r="A344" i="2"/>
  <c r="A345" i="2"/>
  <c r="A346" i="2"/>
  <c r="A347" i="2"/>
  <c r="A348" i="2"/>
  <c r="A349" i="2"/>
  <c r="A350" i="2"/>
  <c r="A351" i="2"/>
  <c r="A352" i="2"/>
  <c r="A353" i="2"/>
  <c r="A354" i="2"/>
  <c r="A355" i="2"/>
  <c r="A356" i="2"/>
  <c r="A357" i="2"/>
  <c r="A358" i="2"/>
  <c r="A359" i="2"/>
  <c r="A360" i="2"/>
  <c r="A361" i="2"/>
  <c r="A362" i="2"/>
  <c r="A363" i="2"/>
  <c r="A364" i="2"/>
  <c r="A365" i="2"/>
  <c r="A366" i="2"/>
  <c r="A367" i="2"/>
  <c r="A368" i="2"/>
  <c r="A369" i="2"/>
  <c r="A370" i="2"/>
  <c r="A371" i="2"/>
  <c r="A372" i="2"/>
  <c r="A373" i="2"/>
  <c r="A374" i="2"/>
  <c r="A375" i="2"/>
  <c r="A376" i="2"/>
  <c r="A377" i="2"/>
  <c r="A378" i="2"/>
  <c r="A379" i="2"/>
  <c r="A380" i="2"/>
  <c r="A381" i="2"/>
  <c r="A382" i="2"/>
  <c r="A383" i="2"/>
  <c r="A384" i="2"/>
  <c r="A385" i="2"/>
  <c r="A386" i="2"/>
  <c r="A387" i="2"/>
  <c r="A388" i="2"/>
  <c r="A389" i="2"/>
  <c r="A390" i="2"/>
  <c r="A391" i="2"/>
  <c r="A392" i="2"/>
  <c r="A393" i="2"/>
  <c r="A394" i="2"/>
  <c r="A395" i="2"/>
  <c r="A396" i="2"/>
  <c r="A397" i="2"/>
  <c r="A398" i="2"/>
  <c r="A399" i="2"/>
  <c r="A400" i="2"/>
  <c r="A401" i="2"/>
  <c r="A402" i="2"/>
  <c r="A403" i="2"/>
  <c r="A404" i="2"/>
  <c r="A405" i="2"/>
  <c r="A406" i="2"/>
  <c r="A407" i="2"/>
  <c r="A408" i="2"/>
  <c r="A409" i="2"/>
  <c r="A410" i="2"/>
  <c r="A411" i="2"/>
  <c r="A412" i="2"/>
  <c r="A413" i="2"/>
  <c r="A414" i="2"/>
  <c r="A415" i="2"/>
  <c r="A416" i="2"/>
  <c r="A417" i="2"/>
  <c r="A418" i="2"/>
  <c r="A419" i="2"/>
  <c r="A420" i="2"/>
  <c r="A421" i="2"/>
  <c r="A422" i="2"/>
  <c r="A423" i="2"/>
  <c r="A424" i="2"/>
  <c r="A425" i="2"/>
  <c r="A426" i="2"/>
  <c r="A427" i="2"/>
  <c r="A428" i="2"/>
  <c r="A429" i="2"/>
  <c r="A430" i="2"/>
  <c r="A431" i="2"/>
  <c r="A432" i="2"/>
  <c r="A433" i="2"/>
  <c r="A434" i="2"/>
  <c r="A435" i="2"/>
  <c r="A436" i="2"/>
  <c r="A437" i="2"/>
  <c r="A438" i="2"/>
  <c r="A439" i="2"/>
  <c r="A440" i="2"/>
  <c r="A441" i="2"/>
  <c r="A442" i="2"/>
  <c r="A443" i="2"/>
  <c r="A444" i="2"/>
  <c r="A445" i="2"/>
  <c r="A446" i="2"/>
  <c r="A447" i="2"/>
  <c r="A448" i="2"/>
  <c r="A449" i="2"/>
  <c r="A450" i="2"/>
  <c r="A451" i="2"/>
  <c r="A452" i="2"/>
  <c r="A453" i="2"/>
  <c r="A454" i="2"/>
  <c r="A455" i="2"/>
  <c r="A456" i="2"/>
  <c r="A457" i="2"/>
  <c r="A458" i="2"/>
  <c r="A459" i="2"/>
  <c r="A460" i="2"/>
  <c r="A461" i="2"/>
  <c r="A462" i="2"/>
  <c r="A463" i="2"/>
  <c r="A464" i="2"/>
  <c r="A465" i="2"/>
  <c r="A466" i="2"/>
  <c r="A467" i="2"/>
  <c r="A468" i="2"/>
  <c r="A469" i="2"/>
  <c r="A470" i="2"/>
  <c r="A471" i="2"/>
  <c r="A472" i="2"/>
  <c r="A473" i="2"/>
  <c r="A474" i="2"/>
  <c r="A475" i="2"/>
  <c r="A476" i="2"/>
  <c r="A477" i="2"/>
  <c r="A478" i="2"/>
  <c r="A479" i="2"/>
  <c r="A480" i="2"/>
  <c r="A481" i="2"/>
  <c r="A482" i="2"/>
  <c r="A483" i="2"/>
  <c r="A484" i="2"/>
  <c r="A485" i="2"/>
  <c r="A486" i="2"/>
  <c r="A487" i="2"/>
  <c r="A488" i="2"/>
  <c r="A489" i="2"/>
  <c r="A490" i="2"/>
  <c r="A491" i="2"/>
  <c r="A492" i="2"/>
  <c r="A493" i="2"/>
  <c r="A494" i="2"/>
  <c r="A495" i="2"/>
  <c r="A496" i="2"/>
  <c r="A497" i="2"/>
  <c r="A498" i="2"/>
  <c r="A499" i="2"/>
  <c r="A500" i="2"/>
  <c r="A501" i="2"/>
  <c r="A502" i="2"/>
  <c r="A503" i="2"/>
  <c r="A504" i="2"/>
  <c r="A505" i="2"/>
  <c r="A506" i="2"/>
  <c r="A507" i="2"/>
  <c r="A508" i="2"/>
  <c r="A509" i="2"/>
  <c r="A510" i="2"/>
  <c r="A511" i="2"/>
  <c r="A512" i="2"/>
  <c r="A513" i="2"/>
  <c r="A514" i="2"/>
  <c r="A515" i="2"/>
  <c r="A516" i="2"/>
  <c r="A517" i="2"/>
  <c r="A518" i="2"/>
  <c r="A519" i="2"/>
  <c r="A520" i="2"/>
  <c r="A521" i="2"/>
  <c r="A522" i="2"/>
  <c r="A523" i="2"/>
  <c r="A524" i="2"/>
  <c r="A525" i="2"/>
  <c r="A526" i="2"/>
  <c r="A527" i="2"/>
  <c r="A528" i="2"/>
  <c r="A529" i="2"/>
  <c r="A530" i="2"/>
  <c r="A531" i="2"/>
  <c r="A532" i="2"/>
  <c r="A533" i="2"/>
  <c r="A534" i="2"/>
  <c r="A535" i="2"/>
  <c r="A536" i="2"/>
  <c r="A537" i="2"/>
  <c r="A538" i="2"/>
  <c r="A539" i="2"/>
  <c r="A540" i="2"/>
  <c r="A541" i="2"/>
  <c r="A542" i="2"/>
  <c r="A543" i="2"/>
  <c r="A544" i="2"/>
  <c r="A545" i="2"/>
  <c r="A546" i="2"/>
  <c r="A547" i="2"/>
  <c r="A548" i="2"/>
  <c r="A549" i="2"/>
  <c r="A550" i="2"/>
  <c r="A551" i="2"/>
  <c r="A552" i="2"/>
  <c r="A553" i="2"/>
  <c r="A554" i="2"/>
  <c r="A555" i="2"/>
  <c r="A556" i="2"/>
  <c r="A557" i="2"/>
  <c r="A558" i="2"/>
  <c r="A559" i="2"/>
  <c r="A560" i="2"/>
  <c r="A561" i="2"/>
  <c r="A562" i="2"/>
  <c r="A563" i="2"/>
  <c r="A564" i="2"/>
  <c r="A565" i="2"/>
  <c r="A566" i="2"/>
  <c r="A567" i="2"/>
  <c r="A568" i="2"/>
  <c r="A569" i="2"/>
  <c r="A570" i="2"/>
  <c r="A571" i="2"/>
  <c r="A572" i="2"/>
  <c r="A573" i="2"/>
  <c r="A574" i="2"/>
  <c r="A575" i="2"/>
  <c r="A576" i="2"/>
  <c r="A577" i="2"/>
  <c r="A578" i="2"/>
  <c r="A579" i="2"/>
  <c r="A580" i="2"/>
  <c r="A581" i="2"/>
  <c r="A582" i="2"/>
  <c r="A583" i="2"/>
  <c r="A584" i="2"/>
  <c r="A585" i="2"/>
  <c r="A586" i="2"/>
  <c r="A587" i="2"/>
  <c r="A588" i="2"/>
  <c r="A589" i="2"/>
  <c r="A590" i="2"/>
  <c r="A591" i="2"/>
  <c r="A592" i="2"/>
  <c r="A593" i="2"/>
  <c r="A594" i="2"/>
  <c r="A595" i="2"/>
  <c r="A596" i="2"/>
  <c r="A597" i="2"/>
  <c r="A598" i="2"/>
  <c r="A599" i="2"/>
  <c r="A600" i="2"/>
  <c r="A601" i="2"/>
  <c r="A602" i="2"/>
  <c r="A603" i="2"/>
  <c r="A604" i="2"/>
  <c r="A605" i="2"/>
  <c r="A606" i="2"/>
  <c r="A607" i="2"/>
  <c r="A608" i="2"/>
  <c r="A609" i="2"/>
  <c r="A610" i="2"/>
  <c r="A611" i="2"/>
  <c r="A612" i="2"/>
  <c r="A613" i="2"/>
  <c r="A614" i="2"/>
  <c r="A615" i="2"/>
  <c r="A616" i="2"/>
  <c r="A617" i="2"/>
  <c r="A618" i="2"/>
  <c r="A619" i="2"/>
  <c r="A620" i="2"/>
  <c r="A621" i="2"/>
  <c r="A622" i="2"/>
  <c r="A623" i="2"/>
  <c r="A624" i="2"/>
  <c r="A625" i="2"/>
  <c r="A626" i="2"/>
  <c r="A627" i="2"/>
  <c r="A628" i="2"/>
  <c r="A629" i="2"/>
  <c r="A630" i="2"/>
  <c r="A631" i="2"/>
  <c r="A632" i="2"/>
  <c r="A633" i="2"/>
  <c r="A634" i="2"/>
  <c r="A635" i="2"/>
  <c r="A636" i="2"/>
  <c r="A637" i="2"/>
  <c r="A638" i="2"/>
  <c r="A639" i="2"/>
  <c r="A640" i="2"/>
  <c r="A641" i="2"/>
  <c r="A642" i="2"/>
  <c r="A643" i="2"/>
  <c r="A644" i="2"/>
  <c r="A645" i="2"/>
  <c r="A646" i="2"/>
  <c r="A647" i="2"/>
  <c r="A648" i="2"/>
  <c r="A649" i="2"/>
  <c r="A650" i="2"/>
  <c r="A651" i="2"/>
  <c r="A652" i="2"/>
  <c r="A653" i="2"/>
  <c r="A654" i="2"/>
  <c r="A655" i="2"/>
  <c r="A656" i="2"/>
  <c r="A657" i="2"/>
  <c r="A658" i="2"/>
  <c r="A659" i="2"/>
  <c r="A660" i="2"/>
  <c r="A661" i="2"/>
  <c r="A662" i="2"/>
  <c r="A663" i="2"/>
  <c r="A664" i="2"/>
  <c r="A665" i="2"/>
  <c r="A666" i="2"/>
  <c r="A667" i="2"/>
  <c r="A668" i="2"/>
  <c r="A669" i="2"/>
  <c r="A670" i="2"/>
  <c r="A671" i="2"/>
  <c r="A672" i="2"/>
  <c r="A673" i="2"/>
  <c r="A674" i="2"/>
  <c r="A675" i="2"/>
  <c r="A676" i="2"/>
  <c r="A677" i="2"/>
  <c r="A678" i="2"/>
  <c r="A679" i="2"/>
  <c r="A680" i="2"/>
  <c r="A681" i="2"/>
  <c r="A682" i="2"/>
  <c r="A683" i="2"/>
  <c r="A684" i="2"/>
  <c r="A685" i="2"/>
  <c r="A686" i="2"/>
  <c r="A687" i="2"/>
  <c r="A688" i="2"/>
  <c r="A689" i="2"/>
  <c r="A690" i="2"/>
  <c r="A691" i="2"/>
  <c r="A692" i="2"/>
  <c r="A693" i="2"/>
  <c r="A694" i="2"/>
  <c r="A695" i="2"/>
  <c r="A696" i="2"/>
  <c r="A697" i="2"/>
  <c r="A698" i="2"/>
  <c r="A699" i="2"/>
  <c r="A700" i="2"/>
  <c r="A701" i="2"/>
  <c r="A702" i="2"/>
  <c r="A703" i="2"/>
  <c r="A704" i="2"/>
  <c r="A705" i="2"/>
  <c r="A706" i="2"/>
  <c r="A707" i="2"/>
  <c r="A708" i="2"/>
  <c r="A709" i="2"/>
  <c r="A710" i="2"/>
  <c r="A711" i="2"/>
  <c r="A712" i="2"/>
  <c r="A713" i="2"/>
  <c r="A714" i="2"/>
  <c r="A715" i="2"/>
  <c r="A716" i="2"/>
  <c r="A717" i="2"/>
  <c r="A718" i="2"/>
  <c r="A719" i="2"/>
  <c r="A720" i="2"/>
  <c r="A721" i="2"/>
  <c r="A722" i="2"/>
  <c r="A723" i="2"/>
  <c r="A724" i="2"/>
  <c r="A725" i="2"/>
  <c r="A726" i="2"/>
  <c r="A727" i="2"/>
  <c r="A728" i="2"/>
  <c r="A729" i="2"/>
  <c r="A730" i="2"/>
  <c r="A731" i="2"/>
  <c r="A732" i="2"/>
  <c r="A733" i="2"/>
  <c r="A734" i="2"/>
  <c r="A735" i="2"/>
  <c r="A736" i="2"/>
  <c r="A737" i="2"/>
  <c r="A738" i="2"/>
  <c r="A739" i="2"/>
  <c r="A740" i="2"/>
  <c r="A741" i="2"/>
  <c r="A742" i="2"/>
  <c r="A743" i="2"/>
  <c r="A744" i="2"/>
  <c r="A745" i="2"/>
  <c r="A746" i="2"/>
  <c r="A747" i="2"/>
  <c r="A748" i="2"/>
  <c r="A749" i="2"/>
  <c r="A750" i="2"/>
  <c r="A751" i="2"/>
  <c r="A752" i="2"/>
  <c r="A753" i="2"/>
  <c r="A754" i="2"/>
  <c r="A755" i="2"/>
  <c r="A756" i="2"/>
  <c r="A757" i="2"/>
  <c r="A758" i="2"/>
  <c r="A759" i="2"/>
  <c r="A760" i="2"/>
  <c r="A761" i="2"/>
  <c r="A762" i="2"/>
  <c r="A763" i="2"/>
  <c r="A764" i="2"/>
  <c r="A765" i="2"/>
  <c r="A766" i="2"/>
  <c r="A767" i="2"/>
  <c r="A768" i="2"/>
  <c r="A769" i="2"/>
  <c r="A770" i="2"/>
  <c r="A771" i="2"/>
  <c r="A772" i="2"/>
  <c r="A773" i="2"/>
  <c r="A774" i="2"/>
  <c r="A775" i="2"/>
  <c r="A776" i="2"/>
  <c r="A777" i="2"/>
  <c r="A778" i="2"/>
  <c r="A779" i="2"/>
  <c r="A780" i="2"/>
  <c r="A781" i="2"/>
  <c r="A782" i="2"/>
  <c r="A783" i="2"/>
  <c r="A784" i="2"/>
  <c r="A785" i="2"/>
  <c r="A786" i="2"/>
  <c r="A787" i="2"/>
  <c r="A788" i="2"/>
  <c r="A789" i="2"/>
  <c r="A790" i="2"/>
  <c r="A791" i="2"/>
  <c r="A792" i="2"/>
  <c r="A793" i="2"/>
  <c r="A794" i="2"/>
  <c r="A795" i="2"/>
  <c r="A796" i="2"/>
  <c r="A797" i="2"/>
  <c r="A798" i="2"/>
  <c r="A799" i="2"/>
  <c r="A800" i="2"/>
  <c r="A801" i="2"/>
  <c r="A802" i="2"/>
  <c r="A803" i="2"/>
  <c r="A804" i="2"/>
  <c r="A805" i="2"/>
  <c r="A806" i="2"/>
  <c r="A807" i="2"/>
  <c r="A808" i="2"/>
  <c r="A809" i="2"/>
  <c r="A810" i="2"/>
  <c r="A811" i="2"/>
  <c r="A812" i="2"/>
  <c r="A813" i="2"/>
  <c r="A814" i="2"/>
  <c r="A815" i="2"/>
  <c r="A816" i="2"/>
  <c r="A817" i="2"/>
  <c r="A818" i="2"/>
  <c r="A819" i="2"/>
  <c r="A820" i="2"/>
  <c r="A821" i="2"/>
  <c r="A822" i="2"/>
  <c r="A823" i="2"/>
  <c r="A824" i="2"/>
  <c r="A825" i="2"/>
  <c r="A826" i="2"/>
  <c r="A827" i="2"/>
  <c r="A828" i="2"/>
  <c r="A829" i="2"/>
  <c r="A830" i="2"/>
  <c r="A831" i="2"/>
  <c r="A832" i="2"/>
  <c r="A833" i="2"/>
  <c r="A834" i="2"/>
  <c r="A835" i="2"/>
  <c r="A836" i="2"/>
  <c r="A837" i="2"/>
  <c r="A838" i="2"/>
  <c r="A839" i="2"/>
  <c r="A840" i="2"/>
  <c r="A841" i="2"/>
  <c r="A842" i="2"/>
  <c r="A843" i="2"/>
  <c r="A844" i="2"/>
  <c r="A845" i="2"/>
  <c r="A846" i="2"/>
  <c r="A847" i="2"/>
  <c r="A848" i="2"/>
  <c r="A849" i="2"/>
  <c r="A850" i="2"/>
  <c r="A851" i="2"/>
  <c r="A852" i="2"/>
  <c r="A853" i="2"/>
  <c r="A854" i="2"/>
  <c r="A855" i="2"/>
  <c r="A856" i="2"/>
  <c r="A857" i="2"/>
  <c r="A858" i="2"/>
  <c r="A859" i="2"/>
  <c r="A860" i="2"/>
  <c r="A861" i="2"/>
  <c r="A862" i="2"/>
  <c r="A863" i="2"/>
  <c r="A864" i="2"/>
  <c r="A865" i="2"/>
  <c r="A866" i="2"/>
  <c r="A867" i="2"/>
  <c r="A868" i="2"/>
  <c r="A869" i="2"/>
  <c r="A870" i="2"/>
  <c r="A871" i="2"/>
  <c r="A872" i="2"/>
  <c r="A873" i="2"/>
  <c r="A874" i="2"/>
  <c r="A875" i="2"/>
  <c r="A876" i="2"/>
  <c r="A877" i="2"/>
  <c r="A878" i="2"/>
  <c r="A879" i="2"/>
  <c r="A880" i="2"/>
  <c r="A881" i="2"/>
  <c r="A882" i="2"/>
  <c r="A883" i="2"/>
  <c r="A884" i="2"/>
  <c r="A885" i="2"/>
  <c r="A886" i="2"/>
  <c r="A887" i="2"/>
  <c r="A888" i="2"/>
  <c r="A889" i="2"/>
  <c r="A890" i="2"/>
  <c r="A891" i="2"/>
  <c r="A892" i="2"/>
  <c r="A893" i="2"/>
  <c r="A894" i="2"/>
  <c r="A895" i="2"/>
  <c r="A896" i="2"/>
  <c r="A897" i="2"/>
  <c r="A898" i="2"/>
  <c r="A899" i="2"/>
  <c r="A900" i="2"/>
  <c r="A901" i="2"/>
  <c r="A902" i="2"/>
  <c r="A903" i="2"/>
  <c r="A904" i="2"/>
  <c r="A905" i="2"/>
  <c r="A906" i="2"/>
  <c r="A907" i="2"/>
  <c r="A908" i="2"/>
  <c r="A909" i="2"/>
  <c r="A910" i="2"/>
  <c r="A911" i="2"/>
  <c r="A912" i="2"/>
  <c r="A913" i="2"/>
  <c r="A914" i="2"/>
  <c r="A915" i="2"/>
  <c r="A916" i="2"/>
  <c r="A917" i="2"/>
  <c r="A918" i="2"/>
  <c r="A919" i="2"/>
  <c r="A920" i="2"/>
  <c r="A921" i="2"/>
  <c r="A922" i="2"/>
  <c r="A923" i="2"/>
  <c r="A924" i="2"/>
  <c r="A925" i="2"/>
  <c r="A926" i="2"/>
  <c r="A927" i="2"/>
  <c r="A928" i="2"/>
  <c r="A929" i="2"/>
  <c r="A930" i="2"/>
  <c r="A931" i="2"/>
  <c r="A932" i="2"/>
  <c r="A933" i="2"/>
  <c r="A934" i="2"/>
  <c r="A935" i="2"/>
  <c r="A936" i="2"/>
  <c r="A937" i="2"/>
  <c r="A938" i="2"/>
  <c r="A939" i="2"/>
  <c r="A940" i="2"/>
  <c r="A941" i="2"/>
  <c r="A942" i="2"/>
  <c r="A943" i="2"/>
  <c r="A944" i="2"/>
  <c r="A945" i="2"/>
  <c r="A946" i="2"/>
  <c r="A947" i="2"/>
  <c r="A948" i="2"/>
  <c r="A949" i="2"/>
  <c r="A950" i="2"/>
  <c r="A951" i="2"/>
  <c r="A952" i="2"/>
  <c r="A953" i="2"/>
  <c r="A954" i="2"/>
  <c r="A955" i="2"/>
  <c r="A956" i="2"/>
  <c r="A957" i="2"/>
  <c r="A958" i="2"/>
  <c r="A959" i="2"/>
  <c r="A960" i="2"/>
  <c r="A961" i="2"/>
  <c r="A962" i="2"/>
  <c r="A963" i="2"/>
  <c r="A964" i="2"/>
  <c r="A965" i="2"/>
  <c r="A966" i="2"/>
  <c r="A967" i="2"/>
  <c r="A968" i="2"/>
  <c r="A969" i="2"/>
  <c r="A970" i="2"/>
  <c r="A971" i="2"/>
  <c r="A972" i="2"/>
  <c r="A973" i="2"/>
  <c r="A974" i="2"/>
  <c r="A975" i="2"/>
  <c r="A976" i="2"/>
  <c r="A977" i="2"/>
  <c r="A978" i="2"/>
  <c r="A979" i="2"/>
  <c r="A980" i="2"/>
  <c r="A981" i="2"/>
  <c r="A982" i="2"/>
  <c r="A983" i="2"/>
  <c r="A984" i="2"/>
  <c r="A985" i="2"/>
  <c r="A986" i="2"/>
  <c r="A987" i="2"/>
  <c r="A988" i="2"/>
  <c r="A989" i="2"/>
  <c r="A990" i="2"/>
  <c r="A991" i="2"/>
  <c r="A992" i="2"/>
  <c r="A993" i="2"/>
  <c r="A994" i="2"/>
  <c r="A995" i="2"/>
  <c r="A996" i="2"/>
  <c r="A997" i="2"/>
  <c r="A998" i="2"/>
  <c r="A999" i="2"/>
  <c r="A1000" i="2"/>
  <c r="A1001" i="2"/>
  <c r="A2" i="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G1" authorId="0" shapeId="0" xr:uid="{54B06D95-6C3C-4BC8-AFF6-013D14C1ABFC}">
      <text>
        <r>
          <rPr>
            <b/>
            <sz val="9"/>
            <color indexed="81"/>
            <rFont val="ＭＳ Ｐゴシック"/>
            <family val="3"/>
            <charset val="128"/>
          </rPr>
          <t>確定申告する年を西暦で、
「ｙｙｙｙ/1/1」と入力してください
例：2019年なら「2019/1/1」と入力する</t>
        </r>
      </text>
    </comment>
    <comment ref="B4" authorId="0" shapeId="0" xr:uid="{86FA033D-DA3F-4F4C-865C-1B4A64D4AC53}">
      <text>
        <r>
          <rPr>
            <b/>
            <sz val="9"/>
            <color indexed="81"/>
            <rFont val="ＭＳ Ｐゴシック"/>
            <family val="3"/>
            <charset val="128"/>
          </rPr>
          <t>申告者の住所を入力してください</t>
        </r>
      </text>
    </comment>
    <comment ref="P4" authorId="0" shapeId="0" xr:uid="{66D8AE21-89F9-430E-92A3-EE1AD5C159A5}">
      <text>
        <r>
          <rPr>
            <b/>
            <sz val="9"/>
            <color indexed="81"/>
            <rFont val="ＭＳ Ｐゴシック"/>
            <family val="3"/>
            <charset val="128"/>
          </rPr>
          <t>申告者の氏名を入力してください</t>
        </r>
      </text>
    </comment>
    <comment ref="J11" authorId="0" shapeId="0" xr:uid="{FD809442-78BE-48E6-A7FA-FC7B8205C3EF}">
      <text>
        <r>
          <rPr>
            <b/>
            <sz val="11"/>
            <color theme="1"/>
            <rFont val="游ゴシック"/>
            <family val="3"/>
            <charset val="128"/>
            <scheme val="minor"/>
          </rPr>
          <t>医療費の額等を通知する書類から転記してください</t>
        </r>
      </text>
    </comment>
    <comment ref="O11" authorId="0" shapeId="0" xr:uid="{2A825146-4B24-4425-A0A2-A7385EA92E72}">
      <text>
        <r>
          <rPr>
            <b/>
            <sz val="11"/>
            <color theme="1"/>
            <rFont val="游ゴシック"/>
            <family val="3"/>
            <charset val="128"/>
            <scheme val="minor"/>
          </rPr>
          <t>医療費の額等を通知する書類から転記してください</t>
        </r>
      </text>
    </comment>
    <comment ref="R11" authorId="0" shapeId="0" xr:uid="{DAA08D45-9931-47DD-9C46-D980BDF869A1}">
      <text>
        <r>
          <rPr>
            <b/>
            <sz val="11"/>
            <color theme="1"/>
            <rFont val="游ゴシック"/>
            <family val="3"/>
            <charset val="128"/>
            <scheme val="minor"/>
          </rPr>
          <t>医療費の額等を通知する書類から転記してください</t>
        </r>
      </text>
    </comment>
    <comment ref="C64" authorId="0" shapeId="0" xr:uid="{67FDCD05-07B5-468C-98F3-55A0F2CCDDD2}">
      <text>
        <r>
          <rPr>
            <b/>
            <sz val="9"/>
            <color indexed="81"/>
            <rFont val="ＭＳ Ｐゴシック"/>
            <family val="3"/>
            <charset val="128"/>
          </rPr>
          <t>申告書第一表の「所得金額」欄の合計を転記してください</t>
        </r>
      </text>
    </comment>
  </commentList>
</comments>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713FE77B-17D7-4590-911C-538AC9A34416}" keepAlive="1" name="クエリ - 医療費集計表" description="ブック内の '医療費集計表' クエリへの接続です。" type="5" refreshedVersion="8" saveData="1">
    <dbPr connection="Provider=Microsoft.Mashup.OleDb.1;Data Source=$Workbook$;Location=医療費集計表;Extended Properties=&quot;&quot;" command="SELECT * FROM [医療費集計表]"/>
  </connection>
  <connection id="2" xr16:uid="{1800A177-BBC6-48AA-9E9E-197F70FA3874}" keepAlive="1" name="クエリ - 対象者テーブル" description="ブック内の '対象者テーブル' クエリへの接続です。" type="5" refreshedVersion="8" background="1" saveData="1">
    <dbPr connection="Provider=Microsoft.Mashup.OleDb.1;Data Source=$Workbook$;Location=対象者テーブル;Extended Properties=&quot;&quot;" command="SELECT * FROM [対象者テーブル]"/>
  </connection>
</connections>
</file>

<file path=xl/sharedStrings.xml><?xml version="1.0" encoding="utf-8"?>
<sst xmlns="http://schemas.openxmlformats.org/spreadsheetml/2006/main" count="956" uniqueCount="164">
  <si>
    <t>No</t>
    <phoneticPr fontId="3"/>
  </si>
  <si>
    <t>医療を受けた人</t>
    <rPh sb="0" eb="2">
      <t>イリョウ</t>
    </rPh>
    <rPh sb="3" eb="4">
      <t>ウ</t>
    </rPh>
    <rPh sb="6" eb="7">
      <t>ヒト</t>
    </rPh>
    <phoneticPr fontId="3"/>
  </si>
  <si>
    <t>診療・治療</t>
    <rPh sb="0" eb="2">
      <t>シンリョウ</t>
    </rPh>
    <rPh sb="3" eb="5">
      <t>チリョウ</t>
    </rPh>
    <phoneticPr fontId="3"/>
  </si>
  <si>
    <t>医薬品購入</t>
    <rPh sb="0" eb="3">
      <t>イヤクヒン</t>
    </rPh>
    <rPh sb="3" eb="5">
      <t>コウニュウ</t>
    </rPh>
    <phoneticPr fontId="3"/>
  </si>
  <si>
    <t>介護保険サービス</t>
    <rPh sb="0" eb="2">
      <t>カイゴ</t>
    </rPh>
    <rPh sb="2" eb="4">
      <t>ホケン</t>
    </rPh>
    <phoneticPr fontId="3"/>
  </si>
  <si>
    <t>その他の医療費</t>
    <rPh sb="2" eb="3">
      <t>タ</t>
    </rPh>
    <rPh sb="4" eb="7">
      <t>イリョウヒ</t>
    </rPh>
    <phoneticPr fontId="3"/>
  </si>
  <si>
    <t>該当する</t>
    <rPh sb="0" eb="2">
      <t>ガイトウ</t>
    </rPh>
    <phoneticPr fontId="2"/>
  </si>
  <si>
    <t>項目名</t>
    <rPh sb="0" eb="2">
      <t>コウモク</t>
    </rPh>
    <rPh sb="2" eb="3">
      <t>メイ</t>
    </rPh>
    <phoneticPr fontId="2"/>
  </si>
  <si>
    <t>入力内容</t>
    <rPh sb="0" eb="2">
      <t>ニュウリョク</t>
    </rPh>
    <rPh sb="2" eb="4">
      <t>ナイヨウ</t>
    </rPh>
    <phoneticPr fontId="2"/>
  </si>
  <si>
    <t>医療を受けた人</t>
    <rPh sb="0" eb="2">
      <t>イリョウ</t>
    </rPh>
    <rPh sb="3" eb="4">
      <t>ウ</t>
    </rPh>
    <rPh sb="6" eb="7">
      <t>ヒト</t>
    </rPh>
    <phoneticPr fontId="2"/>
  </si>
  <si>
    <t>病院・薬局などの名称</t>
    <rPh sb="0" eb="2">
      <t>ビョウイン</t>
    </rPh>
    <rPh sb="3" eb="5">
      <t>ヤッキョク</t>
    </rPh>
    <rPh sb="8" eb="10">
      <t>メイショウ</t>
    </rPh>
    <phoneticPr fontId="2"/>
  </si>
  <si>
    <t>医療費の区分</t>
    <rPh sb="0" eb="3">
      <t>イリョウヒ</t>
    </rPh>
    <rPh sb="4" eb="6">
      <t>クブン</t>
    </rPh>
    <phoneticPr fontId="2"/>
  </si>
  <si>
    <t>支払った医療費の金額</t>
    <rPh sb="0" eb="2">
      <t>シハラ</t>
    </rPh>
    <rPh sb="4" eb="7">
      <t>イリョウヒ</t>
    </rPh>
    <rPh sb="8" eb="10">
      <t>キンガク</t>
    </rPh>
    <phoneticPr fontId="2"/>
  </si>
  <si>
    <t>左のうち、補填される金額</t>
    <rPh sb="0" eb="1">
      <t>ヒダリ</t>
    </rPh>
    <rPh sb="5" eb="7">
      <t>ホテン</t>
    </rPh>
    <rPh sb="10" eb="12">
      <t>キンガク</t>
    </rPh>
    <phoneticPr fontId="2"/>
  </si>
  <si>
    <t>No</t>
    <phoneticPr fontId="2"/>
  </si>
  <si>
    <t>医療費の区分　※複数選択可</t>
    <rPh sb="0" eb="3">
      <t>イリョウヒ</t>
    </rPh>
    <rPh sb="4" eb="6">
      <t>クブン</t>
    </rPh>
    <rPh sb="8" eb="10">
      <t>フクスウ</t>
    </rPh>
    <rPh sb="10" eb="12">
      <t>センタク</t>
    </rPh>
    <rPh sb="12" eb="13">
      <t>カ</t>
    </rPh>
    <phoneticPr fontId="2"/>
  </si>
  <si>
    <t>診療・治療</t>
    <rPh sb="0" eb="2">
      <t>シンリョウ</t>
    </rPh>
    <rPh sb="3" eb="5">
      <t>チリョウ</t>
    </rPh>
    <phoneticPr fontId="2"/>
  </si>
  <si>
    <t>医薬品購入</t>
    <rPh sb="0" eb="3">
      <t>イヤクヒン</t>
    </rPh>
    <rPh sb="3" eb="5">
      <t>コウニュウ</t>
    </rPh>
    <phoneticPr fontId="2"/>
  </si>
  <si>
    <t>その他の医療費</t>
    <rPh sb="2" eb="3">
      <t>タ</t>
    </rPh>
    <rPh sb="4" eb="7">
      <t>イリョウヒ</t>
    </rPh>
    <phoneticPr fontId="2"/>
  </si>
  <si>
    <t>該当する</t>
    <rPh sb="0" eb="2">
      <t>ガイトウ</t>
    </rPh>
    <phoneticPr fontId="8"/>
  </si>
  <si>
    <t>医療費明細編集</t>
    <rPh sb="0" eb="3">
      <t>イリョウヒ</t>
    </rPh>
    <rPh sb="3" eb="5">
      <t>メイサイ</t>
    </rPh>
    <rPh sb="5" eb="7">
      <t>ヘンシュウ</t>
    </rPh>
    <phoneticPr fontId="2"/>
  </si>
  <si>
    <t>医療費病院</t>
    <rPh sb="0" eb="3">
      <t>イリョウヒ</t>
    </rPh>
    <rPh sb="3" eb="5">
      <t>ビョウイン</t>
    </rPh>
    <phoneticPr fontId="2"/>
  </si>
  <si>
    <t>医療費薬局</t>
    <rPh sb="3" eb="5">
      <t>ヤッキョク</t>
    </rPh>
    <phoneticPr fontId="2"/>
  </si>
  <si>
    <t>特別養護老人ホームもふもふ</t>
    <rPh sb="0" eb="2">
      <t>トクベツ</t>
    </rPh>
    <rPh sb="2" eb="4">
      <t>ヨウゴ</t>
    </rPh>
    <rPh sb="4" eb="6">
      <t>ロウジン</t>
    </rPh>
    <phoneticPr fontId="2"/>
  </si>
  <si>
    <t>病院・薬局などの名称</t>
    <phoneticPr fontId="3"/>
  </si>
  <si>
    <t>医療費集計フォームのダウンロード</t>
    <phoneticPr fontId="2"/>
  </si>
  <si>
    <t>（全角10文字以内）</t>
    <phoneticPr fontId="2"/>
  </si>
  <si>
    <t>（全角20文字以内）</t>
    <phoneticPr fontId="2"/>
  </si>
  <si>
    <t>（半角数字9桁以内）</t>
    <phoneticPr fontId="2"/>
  </si>
  <si>
    <t>支払年月日</t>
    <rPh sb="0" eb="2">
      <t>シハラ</t>
    </rPh>
    <rPh sb="2" eb="5">
      <t>ネンガッピ</t>
    </rPh>
    <phoneticPr fontId="2"/>
  </si>
  <si>
    <t>（任意）</t>
    <phoneticPr fontId="2"/>
  </si>
  <si>
    <t>介護保険サービス</t>
  </si>
  <si>
    <t>介護保険サービス</t>
    <rPh sb="0" eb="2">
      <t>カイゴ</t>
    </rPh>
    <rPh sb="2" eb="4">
      <t>ホケン</t>
    </rPh>
    <phoneticPr fontId="2"/>
  </si>
  <si>
    <t>③入力例</t>
    <rPh sb="1" eb="3">
      <t>ニュウリョク</t>
    </rPh>
    <rPh sb="3" eb="4">
      <t>レイ</t>
    </rPh>
    <phoneticPr fontId="2"/>
  </si>
  <si>
    <t>医療を受けた人（全角10文字以内）</t>
    <rPh sb="0" eb="2">
      <t>イリョウ</t>
    </rPh>
    <rPh sb="3" eb="4">
      <t>ウ</t>
    </rPh>
    <rPh sb="6" eb="7">
      <t>ヒト</t>
    </rPh>
    <phoneticPr fontId="3"/>
  </si>
  <si>
    <t>病院・薬局などの名称（全角20文字以内）</t>
  </si>
  <si>
    <t>病院・薬局などの名称（全角20文字以内）</t>
    <rPh sb="0" eb="2">
      <t>ビョウイン</t>
    </rPh>
    <rPh sb="3" eb="5">
      <t>ヤッキョク</t>
    </rPh>
    <rPh sb="8" eb="10">
      <t>メイショウ</t>
    </rPh>
    <phoneticPr fontId="3"/>
  </si>
  <si>
    <t>支払った医療費の金額（半角数字９桁以内）</t>
  </si>
  <si>
    <t>支払った医療費の金額（半角数字９桁以内）</t>
    <rPh sb="0" eb="2">
      <t>シハラ</t>
    </rPh>
    <rPh sb="4" eb="7">
      <t>イリョウヒ</t>
    </rPh>
    <phoneticPr fontId="3"/>
  </si>
  <si>
    <t>左のうち、補填される金額（半角数字９桁以内）</t>
  </si>
  <si>
    <t>左のうち、補填される金額（半角数字９桁以内）</t>
    <rPh sb="0" eb="1">
      <t>ヒダリ</t>
    </rPh>
    <rPh sb="5" eb="7">
      <t>ホテン</t>
    </rPh>
    <rPh sb="10" eb="12">
      <t>キンガク</t>
    </rPh>
    <phoneticPr fontId="3"/>
  </si>
  <si>
    <t>支払年月日（任意）</t>
  </si>
  <si>
    <t>支払年月日（任意）</t>
    <phoneticPr fontId="3"/>
  </si>
  <si>
    <t>診療・治療</t>
  </si>
  <si>
    <t>医薬品購入</t>
  </si>
  <si>
    <t>その他の医療費</t>
  </si>
  <si>
    <t>該当する</t>
  </si>
  <si>
    <t>NO</t>
  </si>
  <si>
    <t>NO</t>
    <phoneticPr fontId="2"/>
  </si>
  <si>
    <t>種類</t>
    <rPh sb="0" eb="2">
      <t>シュルイ</t>
    </rPh>
    <phoneticPr fontId="2"/>
  </si>
  <si>
    <t>(1)医療を受けた方の氏名</t>
    <rPh sb="11" eb="13">
      <t>シメイ</t>
    </rPh>
    <phoneticPr fontId="2"/>
  </si>
  <si>
    <t>(2)病院・薬局などの支払先の名称</t>
    <phoneticPr fontId="2"/>
  </si>
  <si>
    <t>(3)医療費の区分　※複数選択可</t>
    <phoneticPr fontId="2"/>
  </si>
  <si>
    <t>(4)支払った医療費の額</t>
    <phoneticPr fontId="2"/>
  </si>
  <si>
    <t>(5) (4)のうち生命保険や社会保険などで補てんされる金額</t>
  </si>
  <si>
    <t>入力した金額合計</t>
    <rPh sb="0" eb="2">
      <t>ニュウリョク</t>
    </rPh>
    <rPh sb="4" eb="6">
      <t>キンガク</t>
    </rPh>
    <rPh sb="6" eb="8">
      <t>ゴウケイ</t>
    </rPh>
    <phoneticPr fontId="2"/>
  </si>
  <si>
    <t>診療・医療</t>
    <phoneticPr fontId="2"/>
  </si>
  <si>
    <t>(5) (4)のうち生命保険や社会保険などで補てんされる金額</t>
    <phoneticPr fontId="2"/>
  </si>
  <si>
    <t>年分　医療費控除の明細書</t>
    <rPh sb="6" eb="8">
      <t>コウジョ</t>
    </rPh>
    <phoneticPr fontId="2"/>
  </si>
  <si>
    <t>※この控除を受ける方は、セルフメディケーション税制は受けられません</t>
    <phoneticPr fontId="2"/>
  </si>
  <si>
    <t>住  所　　　　</t>
    <phoneticPr fontId="2"/>
  </si>
  <si>
    <t>○○市○○町○－○○－○　</t>
    <phoneticPr fontId="2"/>
  </si>
  <si>
    <t>氏  名</t>
    <phoneticPr fontId="2"/>
  </si>
  <si>
    <t>国税　太郎</t>
    <rPh sb="0" eb="2">
      <t>コクゼイ</t>
    </rPh>
    <rPh sb="3" eb="5">
      <t>タロウ</t>
    </rPh>
    <phoneticPr fontId="2"/>
  </si>
  <si>
    <t>１ 医療費通知に関する事項</t>
    <phoneticPr fontId="2"/>
  </si>
  <si>
    <t>医療費通知（※）を添付する場合、右記の(1)～(3)を記入します。</t>
    <rPh sb="0" eb="3">
      <t>イリョウヒ</t>
    </rPh>
    <rPh sb="3" eb="5">
      <t>ツウチ</t>
    </rPh>
    <rPh sb="9" eb="11">
      <t>テンプ</t>
    </rPh>
    <rPh sb="13" eb="15">
      <t>バアイ</t>
    </rPh>
    <rPh sb="16" eb="18">
      <t>ウキ</t>
    </rPh>
    <rPh sb="27" eb="29">
      <t>キニュウ</t>
    </rPh>
    <phoneticPr fontId="2"/>
  </si>
  <si>
    <t>※医療保険者が発行する医療費の額等を通知する書類で、次の６項目が
   記載されたものをいいます。
   （例：健康保険組合等が発行する「医療費のお知らせ」）</t>
    <rPh sb="1" eb="3">
      <t>イリョウ</t>
    </rPh>
    <rPh sb="3" eb="5">
      <t>ホケン</t>
    </rPh>
    <rPh sb="5" eb="6">
      <t>シャ</t>
    </rPh>
    <rPh sb="7" eb="9">
      <t>ハッコウ</t>
    </rPh>
    <rPh sb="11" eb="14">
      <t>イリョウヒ</t>
    </rPh>
    <rPh sb="15" eb="16">
      <t>ガク</t>
    </rPh>
    <rPh sb="16" eb="17">
      <t>トウ</t>
    </rPh>
    <rPh sb="18" eb="20">
      <t>ツウチ</t>
    </rPh>
    <rPh sb="22" eb="24">
      <t>ショルイ</t>
    </rPh>
    <rPh sb="26" eb="27">
      <t>ツギ</t>
    </rPh>
    <rPh sb="29" eb="31">
      <t>コウモク</t>
    </rPh>
    <rPh sb="36" eb="38">
      <t>キサイ</t>
    </rPh>
    <rPh sb="54" eb="55">
      <t>レイ</t>
    </rPh>
    <rPh sb="56" eb="58">
      <t>ケンコウ</t>
    </rPh>
    <rPh sb="58" eb="60">
      <t>ホケン</t>
    </rPh>
    <rPh sb="60" eb="62">
      <t>クミアイ</t>
    </rPh>
    <rPh sb="62" eb="63">
      <t>トウ</t>
    </rPh>
    <rPh sb="64" eb="66">
      <t>ハッコウ</t>
    </rPh>
    <rPh sb="69" eb="72">
      <t>イリョウヒ</t>
    </rPh>
    <rPh sb="74" eb="75">
      <t>シ</t>
    </rPh>
    <phoneticPr fontId="2"/>
  </si>
  <si>
    <r>
      <rPr>
        <b/>
        <sz val="11"/>
        <rFont val="游ゴシック"/>
        <family val="3"/>
        <charset val="128"/>
        <scheme val="minor"/>
      </rPr>
      <t>(1)</t>
    </r>
    <r>
      <rPr>
        <b/>
        <sz val="10"/>
        <rFont val="游ゴシック"/>
        <family val="3"/>
        <charset val="128"/>
        <scheme val="minor"/>
      </rPr>
      <t xml:space="preserve">
　　　医療費通知に記載
　　　された医療費の額</t>
    </r>
    <rPh sb="7" eb="10">
      <t>イリョウヒ</t>
    </rPh>
    <rPh sb="10" eb="12">
      <t>ツウチ</t>
    </rPh>
    <rPh sb="13" eb="15">
      <t>キサイ</t>
    </rPh>
    <rPh sb="22" eb="25">
      <t>イリョウヒ</t>
    </rPh>
    <rPh sb="26" eb="27">
      <t>ガク</t>
    </rPh>
    <phoneticPr fontId="2"/>
  </si>
  <si>
    <r>
      <rPr>
        <b/>
        <sz val="11"/>
        <rFont val="ＭＳ 明朝"/>
        <family val="1"/>
        <charset val="128"/>
      </rPr>
      <t>(2)</t>
    </r>
    <r>
      <rPr>
        <b/>
        <sz val="10"/>
        <rFont val="ＭＳ 明朝"/>
        <family val="1"/>
        <charset val="128"/>
      </rPr>
      <t>　(1)のうちその年中
　　　に実際に支払った
　　　医療費の額</t>
    </r>
    <rPh sb="12" eb="13">
      <t>トシ</t>
    </rPh>
    <rPh sb="13" eb="14">
      <t>ナカ</t>
    </rPh>
    <rPh sb="19" eb="21">
      <t>ジッサイ</t>
    </rPh>
    <rPh sb="22" eb="24">
      <t>シハラ</t>
    </rPh>
    <rPh sb="30" eb="33">
      <t>イリョウヒ</t>
    </rPh>
    <rPh sb="34" eb="35">
      <t>ガク</t>
    </rPh>
    <phoneticPr fontId="2"/>
  </si>
  <si>
    <t>(3) (2)のうち生命保険
　　　や社会保険などで
　　　補てんされる金額</t>
    <rPh sb="10" eb="12">
      <t>セイメイ</t>
    </rPh>
    <rPh sb="12" eb="14">
      <t>ホケン</t>
    </rPh>
    <rPh sb="19" eb="21">
      <t>シャカイ</t>
    </rPh>
    <rPh sb="21" eb="23">
      <t>ホケン</t>
    </rPh>
    <rPh sb="30" eb="31">
      <t>ホ</t>
    </rPh>
    <rPh sb="36" eb="38">
      <t>キンガク</t>
    </rPh>
    <phoneticPr fontId="2"/>
  </si>
  <si>
    <t>円</t>
    <rPh sb="0" eb="1">
      <t>エン</t>
    </rPh>
    <phoneticPr fontId="2"/>
  </si>
  <si>
    <t xml:space="preserve"> ㋐　　　　　　　　　　　　　　円</t>
    <rPh sb="16" eb="17">
      <t>エン</t>
    </rPh>
    <phoneticPr fontId="2"/>
  </si>
  <si>
    <t>㋑　　　　　　　　　　　　　円</t>
    <rPh sb="14" eb="15">
      <t>エン</t>
    </rPh>
    <phoneticPr fontId="2"/>
  </si>
  <si>
    <t>この明細書は、申告書と一緒に提出してください。</t>
    <rPh sb="2" eb="5">
      <t>メイサイショ</t>
    </rPh>
    <rPh sb="7" eb="9">
      <t>シンコク</t>
    </rPh>
    <rPh sb="9" eb="10">
      <t>ショ</t>
    </rPh>
    <rPh sb="11" eb="13">
      <t>イッショ</t>
    </rPh>
    <rPh sb="14" eb="16">
      <t>テイシュツ</t>
    </rPh>
    <phoneticPr fontId="2"/>
  </si>
  <si>
    <t>2 医療費（上記１以外）の明細</t>
    <phoneticPr fontId="2"/>
  </si>
  <si>
    <t>「医療を受けた方の氏名」、「病院・薬局などの支払先の名称」ごとにまとめて記入する
ことができます。上記１ に記入したものについては、記入しないでください。</t>
    <phoneticPr fontId="2"/>
  </si>
  <si>
    <r>
      <rPr>
        <b/>
        <sz val="12"/>
        <color theme="1"/>
        <rFont val="游ゴシック"/>
        <family val="3"/>
        <charset val="128"/>
        <scheme val="minor"/>
      </rPr>
      <t xml:space="preserve">(1) </t>
    </r>
    <r>
      <rPr>
        <b/>
        <sz val="10"/>
        <color theme="1"/>
        <rFont val="游ゴシック"/>
        <family val="3"/>
        <charset val="128"/>
        <scheme val="minor"/>
      </rPr>
      <t>医療を受けた方
    の氏名</t>
    </r>
    <rPh sb="17" eb="19">
      <t>シメイ</t>
    </rPh>
    <phoneticPr fontId="2"/>
  </si>
  <si>
    <r>
      <rPr>
        <b/>
        <sz val="12"/>
        <rFont val="游ゴシック"/>
        <family val="3"/>
        <charset val="128"/>
        <scheme val="minor"/>
      </rPr>
      <t>(2)</t>
    </r>
    <r>
      <rPr>
        <b/>
        <sz val="10"/>
        <rFont val="游ゴシック"/>
        <family val="3"/>
        <charset val="128"/>
        <scheme val="minor"/>
      </rPr>
      <t xml:space="preserve">  病院・薬局などの支払先の名称</t>
    </r>
    <rPh sb="5" eb="7">
      <t>ビョウイン</t>
    </rPh>
    <rPh sb="8" eb="10">
      <t>ヤッキョク</t>
    </rPh>
    <rPh sb="13" eb="15">
      <t>シハライ</t>
    </rPh>
    <rPh sb="15" eb="16">
      <t>サキ</t>
    </rPh>
    <rPh sb="17" eb="19">
      <t>メイショウ</t>
    </rPh>
    <phoneticPr fontId="2"/>
  </si>
  <si>
    <r>
      <rPr>
        <b/>
        <sz val="12"/>
        <rFont val="游ゴシック"/>
        <family val="3"/>
        <charset val="128"/>
        <scheme val="minor"/>
      </rPr>
      <t>(3)</t>
    </r>
    <r>
      <rPr>
        <b/>
        <sz val="10"/>
        <rFont val="游ゴシック"/>
        <family val="3"/>
        <charset val="128"/>
        <scheme val="minor"/>
      </rPr>
      <t xml:space="preserve">  医療費の区分</t>
    </r>
    <rPh sb="5" eb="8">
      <t>イリョウヒ</t>
    </rPh>
    <rPh sb="9" eb="11">
      <t>クブン</t>
    </rPh>
    <phoneticPr fontId="2"/>
  </si>
  <si>
    <r>
      <rPr>
        <b/>
        <sz val="12"/>
        <rFont val="游ゴシック"/>
        <family val="3"/>
        <charset val="128"/>
        <scheme val="minor"/>
      </rPr>
      <t>(4)</t>
    </r>
    <r>
      <rPr>
        <b/>
        <sz val="10"/>
        <rFont val="游ゴシック"/>
        <family val="3"/>
        <charset val="128"/>
        <scheme val="minor"/>
      </rPr>
      <t xml:space="preserve">  支払った医療費の額</t>
    </r>
    <phoneticPr fontId="2"/>
  </si>
  <si>
    <r>
      <rPr>
        <b/>
        <sz val="12"/>
        <rFont val="游ゴシック"/>
        <family val="3"/>
        <charset val="128"/>
        <scheme val="minor"/>
      </rPr>
      <t>(5)</t>
    </r>
    <r>
      <rPr>
        <b/>
        <sz val="9"/>
        <rFont val="游ゴシック"/>
        <family val="3"/>
        <charset val="128"/>
        <scheme val="minor"/>
      </rPr>
      <t xml:space="preserve">  (4)のうち生命保険や
     社会保険などで補てん
     される金額</t>
    </r>
    <rPh sb="11" eb="13">
      <t>セイメイ</t>
    </rPh>
    <rPh sb="13" eb="15">
      <t>ホケン</t>
    </rPh>
    <rPh sb="22" eb="24">
      <t>シャカイ</t>
    </rPh>
    <rPh sb="24" eb="25">
      <t>ホ</t>
    </rPh>
    <rPh sb="25" eb="26">
      <t>ケン</t>
    </rPh>
    <rPh sb="29" eb="30">
      <t>ホ</t>
    </rPh>
    <phoneticPr fontId="3"/>
  </si>
  <si>
    <t>２　つ　の　合　計</t>
    <rPh sb="6" eb="7">
      <t>アイ</t>
    </rPh>
    <rPh sb="8" eb="9">
      <t>ケイ</t>
    </rPh>
    <phoneticPr fontId="2"/>
  </si>
  <si>
    <t>㋒</t>
    <phoneticPr fontId="2"/>
  </si>
  <si>
    <t>㋓</t>
    <phoneticPr fontId="2"/>
  </si>
  <si>
    <t>医　療　費　の　合　計</t>
    <rPh sb="0" eb="1">
      <t>イ</t>
    </rPh>
    <rPh sb="2" eb="3">
      <t>リョウ</t>
    </rPh>
    <rPh sb="4" eb="5">
      <t>ヒ</t>
    </rPh>
    <rPh sb="8" eb="9">
      <t>アイ</t>
    </rPh>
    <rPh sb="10" eb="11">
      <t>ケイ</t>
    </rPh>
    <phoneticPr fontId="2"/>
  </si>
  <si>
    <t>A</t>
    <phoneticPr fontId="2"/>
  </si>
  <si>
    <t>（㋐＋㋒）　　　　　　　　　　　　　　　円</t>
    <rPh sb="20" eb="21">
      <t>エン</t>
    </rPh>
    <phoneticPr fontId="2"/>
  </si>
  <si>
    <t>B</t>
    <phoneticPr fontId="2"/>
  </si>
  <si>
    <t>（㋑＋㋓）　　　　　　　　　　円</t>
    <phoneticPr fontId="2"/>
  </si>
  <si>
    <t>3 控除額の計算</t>
    <phoneticPr fontId="2"/>
  </si>
  <si>
    <t>支払った医療費</t>
  </si>
  <si>
    <t>（合計）</t>
    <rPh sb="1" eb="3">
      <t>ゴウケイ</t>
    </rPh>
    <phoneticPr fontId="3"/>
  </si>
  <si>
    <t>円</t>
    <phoneticPr fontId="2"/>
  </si>
  <si>
    <t>Ａ</t>
    <phoneticPr fontId="3"/>
  </si>
  <si>
    <t>保険金などで
補てんされる金額</t>
    <phoneticPr fontId="3"/>
  </si>
  <si>
    <t>Ｂ</t>
    <phoneticPr fontId="3"/>
  </si>
  <si>
    <t>差引金額
（ Ａ － Ｂ ）</t>
    <rPh sb="0" eb="2">
      <t>サシヒキ</t>
    </rPh>
    <rPh sb="2" eb="4">
      <t>キンガク</t>
    </rPh>
    <phoneticPr fontId="3"/>
  </si>
  <si>
    <t>（赤字のときは0円）</t>
    <rPh sb="1" eb="3">
      <t>アカジ</t>
    </rPh>
    <rPh sb="8" eb="9">
      <t>エン</t>
    </rPh>
    <phoneticPr fontId="3"/>
  </si>
  <si>
    <t>Ｃ</t>
    <phoneticPr fontId="3"/>
  </si>
  <si>
    <t>所得金額の合計額</t>
    <rPh sb="0" eb="2">
      <t>ショトク</t>
    </rPh>
    <rPh sb="2" eb="4">
      <t>キンガク</t>
    </rPh>
    <rPh sb="5" eb="8">
      <t>ゴウケイガク</t>
    </rPh>
    <phoneticPr fontId="3"/>
  </si>
  <si>
    <t>Ｄ</t>
    <phoneticPr fontId="3"/>
  </si>
  <si>
    <t>　Ｄ × ０.０５</t>
    <phoneticPr fontId="2"/>
  </si>
  <si>
    <t>Ｅ</t>
  </si>
  <si>
    <t>Ｆ</t>
  </si>
  <si>
    <t>医療費控除額
（ Ｃ － Ｆ ）</t>
    <rPh sb="0" eb="3">
      <t>イリョウヒ</t>
    </rPh>
    <rPh sb="3" eb="6">
      <t>コウジョガク</t>
    </rPh>
    <phoneticPr fontId="3"/>
  </si>
  <si>
    <t>(最高200万円、赤字のときは0円)</t>
    <rPh sb="9" eb="11">
      <t>アカジ</t>
    </rPh>
    <rPh sb="16" eb="17">
      <t>エン</t>
    </rPh>
    <phoneticPr fontId="3"/>
  </si>
  <si>
    <t>Ｇ</t>
    <phoneticPr fontId="3"/>
  </si>
  <si>
    <t>年分　医療費控除の明細書　（次　葉）</t>
    <rPh sb="6" eb="8">
      <t>コウジョ</t>
    </rPh>
    <rPh sb="14" eb="15">
      <t>ツギ</t>
    </rPh>
    <rPh sb="16" eb="17">
      <t>ハ</t>
    </rPh>
    <phoneticPr fontId="2"/>
  </si>
  <si>
    <r>
      <rPr>
        <b/>
        <sz val="14"/>
        <color theme="1"/>
        <rFont val="游ゴシック"/>
        <family val="3"/>
        <charset val="128"/>
        <scheme val="minor"/>
      </rPr>
      <t>「2 医療費（上記１以外）の明細」</t>
    </r>
    <r>
      <rPr>
        <sz val="14"/>
        <color theme="1"/>
        <rFont val="游ゴシック"/>
        <family val="3"/>
        <charset val="128"/>
        <scheme val="minor"/>
      </rPr>
      <t>欄に記入しきれない場合に、この次葉に記入します。</t>
    </r>
    <rPh sb="17" eb="18">
      <t>ラン</t>
    </rPh>
    <rPh sb="19" eb="21">
      <t>キニュウ</t>
    </rPh>
    <rPh sb="26" eb="28">
      <t>バアイ</t>
    </rPh>
    <rPh sb="32" eb="34">
      <t>ジヨウ</t>
    </rPh>
    <rPh sb="35" eb="37">
      <t>キニュウ</t>
    </rPh>
    <phoneticPr fontId="2"/>
  </si>
  <si>
    <t>2 医療費（上記１以外）の明細　（つづき）</t>
    <phoneticPr fontId="2"/>
  </si>
  <si>
    <t>(1)医療を受けた方の
   氏名</t>
    <rPh sb="15" eb="17">
      <t>シメイ</t>
    </rPh>
    <phoneticPr fontId="2"/>
  </si>
  <si>
    <t>(2)病院・薬局などの支払先の名称</t>
    <rPh sb="3" eb="5">
      <t>ビョウイン</t>
    </rPh>
    <rPh sb="6" eb="8">
      <t>ヤッキョク</t>
    </rPh>
    <rPh sb="11" eb="13">
      <t>シハライ</t>
    </rPh>
    <rPh sb="13" eb="14">
      <t>サキ</t>
    </rPh>
    <rPh sb="15" eb="17">
      <t>メイショウ</t>
    </rPh>
    <phoneticPr fontId="2"/>
  </si>
  <si>
    <t>(3)医療費の区分</t>
    <rPh sb="3" eb="6">
      <t>イリョウヒ</t>
    </rPh>
    <rPh sb="7" eb="9">
      <t>クブン</t>
    </rPh>
    <phoneticPr fontId="2"/>
  </si>
  <si>
    <t>(5) (4)のうち生命保険や社会保険などで補てんされる金額</t>
    <rPh sb="10" eb="12">
      <t>セイメイ</t>
    </rPh>
    <rPh sb="12" eb="14">
      <t>ホケン</t>
    </rPh>
    <rPh sb="15" eb="17">
      <t>シャカイ</t>
    </rPh>
    <rPh sb="17" eb="18">
      <t>ホ</t>
    </rPh>
    <rPh sb="18" eb="19">
      <t>ケン</t>
    </rPh>
    <rPh sb="22" eb="23">
      <t>ホ</t>
    </rPh>
    <phoneticPr fontId="3"/>
  </si>
  <si>
    <t>小計</t>
    <rPh sb="0" eb="2">
      <t>ショウケイケイ</t>
    </rPh>
    <phoneticPr fontId="2"/>
  </si>
  <si>
    <t>支払年月日（任意)</t>
    <rPh sb="0" eb="2">
      <t>シハラ</t>
    </rPh>
    <rPh sb="2" eb="5">
      <t>ネンガッピ</t>
    </rPh>
    <rPh sb="6" eb="8">
      <t>ニンイ</t>
    </rPh>
    <phoneticPr fontId="2"/>
  </si>
  <si>
    <t>A.医療を受けた人、病院薬局名称の入力</t>
    <rPh sb="2" eb="4">
      <t>イリョウ</t>
    </rPh>
    <rPh sb="5" eb="6">
      <t>ウ</t>
    </rPh>
    <rPh sb="8" eb="9">
      <t>ヒト</t>
    </rPh>
    <rPh sb="17" eb="19">
      <t>ニュウリョク</t>
    </rPh>
    <phoneticPr fontId="2"/>
  </si>
  <si>
    <t>A.「医療費集計表」(緑色のシート)をクリック</t>
    <rPh sb="3" eb="9">
      <t>イリョウヒシュウケイヒョウ</t>
    </rPh>
    <rPh sb="11" eb="13">
      <t>ミドリイロ</t>
    </rPh>
    <phoneticPr fontId="2"/>
  </si>
  <si>
    <t>B.メニューバーの「データ」をクリック</t>
    <phoneticPr fontId="2"/>
  </si>
  <si>
    <t>Ｅ と１０万円のいずれか少ない方の金額</t>
    <rPh sb="5" eb="7">
      <t>マンエン</t>
    </rPh>
    <phoneticPr fontId="3"/>
  </si>
  <si>
    <t>①ご利用にあたって</t>
    <rPh sb="2" eb="4">
      <t>リヨウ</t>
    </rPh>
    <phoneticPr fontId="2"/>
  </si>
  <si>
    <t>B.領収書から医療費の入力</t>
    <rPh sb="2" eb="5">
      <t>リョウシュウショ</t>
    </rPh>
    <rPh sb="7" eb="10">
      <t>イリョウヒ</t>
    </rPh>
    <rPh sb="11" eb="13">
      <t>ニュウリョク</t>
    </rPh>
    <phoneticPr fontId="2"/>
  </si>
  <si>
    <r>
      <t>医療費の内容として該当するものを全て</t>
    </r>
    <r>
      <rPr>
        <b/>
        <sz val="11"/>
        <color theme="1"/>
        <rFont val="游ゴシック"/>
        <family val="3"/>
        <charset val="128"/>
        <scheme val="minor"/>
      </rPr>
      <t>リストから選択</t>
    </r>
    <r>
      <rPr>
        <sz val="11"/>
        <color theme="1"/>
        <rFont val="游ゴシック"/>
        <family val="2"/>
        <charset val="128"/>
        <scheme val="minor"/>
      </rPr>
      <t>してください。</t>
    </r>
    <rPh sb="0" eb="3">
      <t>イリョウヒ</t>
    </rPh>
    <rPh sb="4" eb="6">
      <t>ナイヨウ</t>
    </rPh>
    <rPh sb="9" eb="11">
      <t>ガイトウ</t>
    </rPh>
    <rPh sb="16" eb="17">
      <t>スベ</t>
    </rPh>
    <phoneticPr fontId="2"/>
  </si>
  <si>
    <r>
      <t>診療を受けた病院や医薬品を購入した薬局などの名称を</t>
    </r>
    <r>
      <rPr>
        <b/>
        <sz val="11"/>
        <color theme="1"/>
        <rFont val="游ゴシック"/>
        <family val="3"/>
        <charset val="128"/>
        <scheme val="minor"/>
      </rPr>
      <t>リストから選択</t>
    </r>
    <r>
      <rPr>
        <sz val="11"/>
        <color theme="1"/>
        <rFont val="游ゴシック"/>
        <family val="2"/>
        <charset val="128"/>
        <scheme val="minor"/>
      </rPr>
      <t>してください。</t>
    </r>
    <rPh sb="0" eb="2">
      <t>シンリョウ</t>
    </rPh>
    <rPh sb="3" eb="4">
      <t>ウ</t>
    </rPh>
    <rPh sb="6" eb="8">
      <t>ビョウイン</t>
    </rPh>
    <rPh sb="9" eb="12">
      <t>イヤクヒン</t>
    </rPh>
    <rPh sb="13" eb="15">
      <t>コウニュウ</t>
    </rPh>
    <rPh sb="17" eb="19">
      <t>ヤッキョク</t>
    </rPh>
    <rPh sb="22" eb="24">
      <t>メイショウ</t>
    </rPh>
    <rPh sb="30" eb="32">
      <t>センタク</t>
    </rPh>
    <phoneticPr fontId="2"/>
  </si>
  <si>
    <r>
      <t>医療を受けた方の氏名を</t>
    </r>
    <r>
      <rPr>
        <b/>
        <sz val="11"/>
        <color theme="1"/>
        <rFont val="游ゴシック"/>
        <family val="3"/>
        <charset val="128"/>
        <scheme val="minor"/>
      </rPr>
      <t>リストから選択</t>
    </r>
    <r>
      <rPr>
        <sz val="11"/>
        <color theme="1"/>
        <rFont val="游ゴシック"/>
        <family val="3"/>
        <charset val="128"/>
        <scheme val="minor"/>
      </rPr>
      <t>してください。</t>
    </r>
    <rPh sb="0" eb="2">
      <t>イリョウ</t>
    </rPh>
    <rPh sb="3" eb="4">
      <t>ウ</t>
    </rPh>
    <rPh sb="6" eb="7">
      <t>カタ</t>
    </rPh>
    <rPh sb="8" eb="10">
      <t>シメイ</t>
    </rPh>
    <rPh sb="16" eb="18">
      <t>センタク</t>
    </rPh>
    <phoneticPr fontId="2"/>
  </si>
  <si>
    <t>・「医療を受けた人」(黄色のシート)に申告対象の医療を受けた人の名前を入力してください。10人まで入力できます。</t>
    <rPh sb="11" eb="13">
      <t>キイロ</t>
    </rPh>
    <rPh sb="19" eb="21">
      <t>シンコク</t>
    </rPh>
    <rPh sb="21" eb="23">
      <t>タイショウ</t>
    </rPh>
    <rPh sb="24" eb="26">
      <t>イリョウ</t>
    </rPh>
    <rPh sb="27" eb="28">
      <t>ウ</t>
    </rPh>
    <rPh sb="30" eb="31">
      <t>ヒト</t>
    </rPh>
    <rPh sb="32" eb="34">
      <t>ナマエ</t>
    </rPh>
    <rPh sb="46" eb="47">
      <t>ニン</t>
    </rPh>
    <rPh sb="49" eb="51">
      <t>ニュウリョク</t>
    </rPh>
    <phoneticPr fontId="2"/>
  </si>
  <si>
    <t>・「病院・薬局名称」(黄色のシート)に病院、薬局等の名称を入力してください。30個所まで入力できます。</t>
    <rPh sb="40" eb="42">
      <t>カショ</t>
    </rPh>
    <rPh sb="44" eb="46">
      <t>ニュウリョク</t>
    </rPh>
    <phoneticPr fontId="2"/>
  </si>
  <si>
    <r>
      <t>申告する年中に支払った金額のうち、医療費控除の対象となる</t>
    </r>
    <r>
      <rPr>
        <b/>
        <sz val="11"/>
        <color theme="1"/>
        <rFont val="游ゴシック"/>
        <family val="3"/>
        <charset val="128"/>
        <scheme val="minor"/>
      </rPr>
      <t>金額を入力</t>
    </r>
    <r>
      <rPr>
        <sz val="11"/>
        <color theme="1"/>
        <rFont val="游ゴシック"/>
        <family val="2"/>
        <charset val="128"/>
        <scheme val="minor"/>
      </rPr>
      <t>してください。</t>
    </r>
    <rPh sb="0" eb="2">
      <t>シンコク</t>
    </rPh>
    <rPh sb="4" eb="6">
      <t>ネンチュウ</t>
    </rPh>
    <rPh sb="7" eb="9">
      <t>シハラ</t>
    </rPh>
    <rPh sb="11" eb="13">
      <t>キンガク</t>
    </rPh>
    <rPh sb="17" eb="20">
      <t>イリョウヒ</t>
    </rPh>
    <rPh sb="20" eb="22">
      <t>コウジョ</t>
    </rPh>
    <rPh sb="23" eb="25">
      <t>タイショウ</t>
    </rPh>
    <rPh sb="28" eb="30">
      <t>キンガク</t>
    </rPh>
    <rPh sb="31" eb="33">
      <t>ニュウリョク</t>
    </rPh>
    <phoneticPr fontId="2"/>
  </si>
  <si>
    <r>
      <t>生命保険契約などで支給される入院費給付金や健康保険などで支給される高額療養費・家族療養費・出産育児一時金などの</t>
    </r>
    <r>
      <rPr>
        <b/>
        <sz val="11"/>
        <color theme="1"/>
        <rFont val="游ゴシック"/>
        <family val="3"/>
        <charset val="128"/>
        <scheme val="minor"/>
      </rPr>
      <t>金額を入力</t>
    </r>
    <r>
      <rPr>
        <sz val="11"/>
        <color theme="1"/>
        <rFont val="游ゴシック"/>
        <family val="2"/>
        <charset val="128"/>
        <scheme val="minor"/>
      </rPr>
      <t>してください。
入力の際には、補填金の受領の対象となった医療費と同じ行に入力してください。
（注）支払った医療費の金額より補填金の金額が多い場合は、支払った医療費の金額と同じ額を入力してください。</t>
    </r>
    <rPh sb="0" eb="2">
      <t>セイメイ</t>
    </rPh>
    <rPh sb="2" eb="4">
      <t>ホケン</t>
    </rPh>
    <rPh sb="4" eb="6">
      <t>ケイヤク</t>
    </rPh>
    <rPh sb="9" eb="11">
      <t>シキュウ</t>
    </rPh>
    <rPh sb="14" eb="16">
      <t>ニュウイン</t>
    </rPh>
    <rPh sb="16" eb="17">
      <t>ヒ</t>
    </rPh>
    <rPh sb="17" eb="20">
      <t>キュウフキン</t>
    </rPh>
    <rPh sb="21" eb="23">
      <t>ケンコウ</t>
    </rPh>
    <rPh sb="23" eb="25">
      <t>ホケン</t>
    </rPh>
    <rPh sb="28" eb="30">
      <t>シキュウ</t>
    </rPh>
    <rPh sb="33" eb="35">
      <t>コウガク</t>
    </rPh>
    <rPh sb="35" eb="38">
      <t>リョウヨウヒ</t>
    </rPh>
    <rPh sb="39" eb="41">
      <t>カゾク</t>
    </rPh>
    <rPh sb="41" eb="44">
      <t>リョウヨウヒ</t>
    </rPh>
    <rPh sb="45" eb="47">
      <t>シュッサン</t>
    </rPh>
    <rPh sb="47" eb="49">
      <t>イクジ</t>
    </rPh>
    <rPh sb="49" eb="52">
      <t>イチジキン</t>
    </rPh>
    <rPh sb="55" eb="57">
      <t>キンガク</t>
    </rPh>
    <rPh sb="58" eb="60">
      <t>ニュウリョク</t>
    </rPh>
    <rPh sb="68" eb="70">
      <t>ニュウリョク</t>
    </rPh>
    <rPh sb="71" eb="72">
      <t>サイ</t>
    </rPh>
    <rPh sb="75" eb="77">
      <t>ホテン</t>
    </rPh>
    <rPh sb="77" eb="78">
      <t>キン</t>
    </rPh>
    <rPh sb="79" eb="81">
      <t>ジュリョウ</t>
    </rPh>
    <rPh sb="82" eb="84">
      <t>タイショウ</t>
    </rPh>
    <rPh sb="88" eb="91">
      <t>イリョウヒ</t>
    </rPh>
    <rPh sb="92" eb="93">
      <t>オナ</t>
    </rPh>
    <rPh sb="94" eb="95">
      <t>ギョウ</t>
    </rPh>
    <rPh sb="96" eb="98">
      <t>ニュウリョク</t>
    </rPh>
    <rPh sb="107" eb="108">
      <t>チュウ</t>
    </rPh>
    <rPh sb="109" eb="111">
      <t>シハラ</t>
    </rPh>
    <rPh sb="113" eb="116">
      <t>イリョウヒ</t>
    </rPh>
    <rPh sb="117" eb="119">
      <t>キンガク</t>
    </rPh>
    <rPh sb="121" eb="123">
      <t>ホテン</t>
    </rPh>
    <rPh sb="123" eb="124">
      <t>キン</t>
    </rPh>
    <rPh sb="125" eb="127">
      <t>キンガク</t>
    </rPh>
    <rPh sb="128" eb="129">
      <t>オオ</t>
    </rPh>
    <rPh sb="130" eb="132">
      <t>バアイ</t>
    </rPh>
    <rPh sb="134" eb="136">
      <t>シハラ</t>
    </rPh>
    <rPh sb="138" eb="141">
      <t>イリョウヒ</t>
    </rPh>
    <rPh sb="142" eb="144">
      <t>キンガク</t>
    </rPh>
    <rPh sb="145" eb="146">
      <t>オナ</t>
    </rPh>
    <rPh sb="147" eb="148">
      <t>ガク</t>
    </rPh>
    <rPh sb="149" eb="151">
      <t>ニュウリョク</t>
    </rPh>
    <phoneticPr fontId="2"/>
  </si>
  <si>
    <t>・作成後、所得税の確定申告等作成コーナーの医療費控除の入力画面で読込用に使用する場合は、</t>
    <rPh sb="1" eb="3">
      <t>サクセイ</t>
    </rPh>
    <rPh sb="3" eb="4">
      <t>ゴ</t>
    </rPh>
    <rPh sb="34" eb="35">
      <t>ヨウ</t>
    </rPh>
    <rPh sb="36" eb="38">
      <t>シヨウ</t>
    </rPh>
    <rPh sb="40" eb="42">
      <t>バアイ</t>
    </rPh>
    <phoneticPr fontId="2"/>
  </si>
  <si>
    <t>・国税庁の医療費控除の明細書と同じフォーマットの様式(橙色のシート)は参考にしてください。</t>
    <rPh sb="1" eb="4">
      <t>コクゼイチョウ</t>
    </rPh>
    <rPh sb="5" eb="8">
      <t>イリョウヒ</t>
    </rPh>
    <rPh sb="8" eb="10">
      <t>コウジョ</t>
    </rPh>
    <rPh sb="11" eb="13">
      <t>メイサイ</t>
    </rPh>
    <rPh sb="13" eb="14">
      <t>ショ</t>
    </rPh>
    <rPh sb="15" eb="16">
      <t>オナ</t>
    </rPh>
    <rPh sb="24" eb="26">
      <t>ヨウシキ</t>
    </rPh>
    <rPh sb="27" eb="28">
      <t>ダイダイ</t>
    </rPh>
    <rPh sb="28" eb="29">
      <t>イロ</t>
    </rPh>
    <phoneticPr fontId="2"/>
  </si>
  <si>
    <t>・「医療費入力表」(青色のシート)に領収書から１件ずつ入力してください。入力するデータはバラバラで構いません。</t>
    <rPh sb="10" eb="11">
      <t>アオ</t>
    </rPh>
    <rPh sb="36" eb="38">
      <t>ニュウリョク</t>
    </rPh>
    <rPh sb="49" eb="50">
      <t>カマ</t>
    </rPh>
    <phoneticPr fontId="2"/>
  </si>
  <si>
    <t>・「医療費集計表」シートには、医療費等の領収書データを1000件まで入力できます。</t>
    <rPh sb="2" eb="5">
      <t>イリョウヒ</t>
    </rPh>
    <rPh sb="5" eb="7">
      <t>シュウケイ</t>
    </rPh>
    <rPh sb="7" eb="8">
      <t>ヒョウ</t>
    </rPh>
    <rPh sb="15" eb="19">
      <t>イリョウヒトウ</t>
    </rPh>
    <rPh sb="20" eb="23">
      <t>リョウシュウショ</t>
    </rPh>
    <rPh sb="31" eb="32">
      <t>ケン</t>
    </rPh>
    <rPh sb="34" eb="36">
      <t>ニュウリョク</t>
    </rPh>
    <phoneticPr fontId="2"/>
  </si>
  <si>
    <t>「医療費入力表」シート</t>
    <rPh sb="4" eb="6">
      <t>ニュウリョク</t>
    </rPh>
    <rPh sb="6" eb="7">
      <t>ヒョウ</t>
    </rPh>
    <phoneticPr fontId="2"/>
  </si>
  <si>
    <t>「医療を受けた人」シート</t>
    <phoneticPr fontId="2"/>
  </si>
  <si>
    <t>「病院薬局名称」シート</t>
    <phoneticPr fontId="2"/>
  </si>
  <si>
    <t>C.すべての更新＞更新をクリック→これにより医療費集計表が編集され、医療費控除の明細書が作成されます。</t>
    <rPh sb="0" eb="8">
      <t>c.スベテノコウシン</t>
    </rPh>
    <rPh sb="9" eb="11">
      <t>コウシン</t>
    </rPh>
    <rPh sb="22" eb="28">
      <t>イリョウヒシュウケイヒョウ</t>
    </rPh>
    <rPh sb="29" eb="31">
      <t>ヘンシュウ</t>
    </rPh>
    <rPh sb="44" eb="46">
      <t>サクセイ</t>
    </rPh>
    <phoneticPr fontId="2"/>
  </si>
  <si>
    <t>申告　太郎</t>
  </si>
  <si>
    <t>申告　太郎</t>
    <rPh sb="0" eb="2">
      <t>シンコク</t>
    </rPh>
    <rPh sb="3" eb="5">
      <t>タロウ</t>
    </rPh>
    <phoneticPr fontId="2"/>
  </si>
  <si>
    <t>申告　花子</t>
  </si>
  <si>
    <t>申告　花子</t>
    <rPh sb="0" eb="2">
      <t>シンコク</t>
    </rPh>
    <rPh sb="3" eb="5">
      <t>ハナコ</t>
    </rPh>
    <phoneticPr fontId="2"/>
  </si>
  <si>
    <t>申告　一郎</t>
  </si>
  <si>
    <t>申告　一郎</t>
    <rPh sb="0" eb="2">
      <t>シンコク</t>
    </rPh>
    <rPh sb="3" eb="5">
      <t>イチロウ</t>
    </rPh>
    <phoneticPr fontId="2"/>
  </si>
  <si>
    <t>医療を受けた人</t>
  </si>
  <si>
    <t>ネコバス、JR、地下鉄</t>
  </si>
  <si>
    <t>ネコバス、JR、地下鉄</t>
    <rPh sb="8" eb="11">
      <t>チカテツ</t>
    </rPh>
    <phoneticPr fontId="2"/>
  </si>
  <si>
    <t>ネコバス、JR、地下鉄</t>
    <phoneticPr fontId="2"/>
  </si>
  <si>
    <t>A.「対象者テーブル」(緑色のシート)をクリック</t>
    <rPh sb="3" eb="6">
      <t>タイショウシャ</t>
    </rPh>
    <rPh sb="12" eb="14">
      <t>ミドリイロ</t>
    </rPh>
    <phoneticPr fontId="2"/>
  </si>
  <si>
    <t>④「対象者テーブル」の編集</t>
    <rPh sb="2" eb="5">
      <t>タイショウシャ</t>
    </rPh>
    <rPh sb="11" eb="13">
      <t>ヘンシュウ</t>
    </rPh>
    <phoneticPr fontId="2"/>
  </si>
  <si>
    <t>⑤「医療費集計表」の編集</t>
    <rPh sb="10" eb="12">
      <t>ヘンシュウ</t>
    </rPh>
    <phoneticPr fontId="2"/>
  </si>
  <si>
    <t>門前薬局</t>
    <rPh sb="0" eb="2">
      <t>モンゼン</t>
    </rPh>
    <rPh sb="2" eb="4">
      <t>ヤッキョク</t>
    </rPh>
    <phoneticPr fontId="2"/>
  </si>
  <si>
    <t>駅前整骨院</t>
    <rPh sb="0" eb="2">
      <t>エキマエ</t>
    </rPh>
    <rPh sb="2" eb="5">
      <t>セイコツイン</t>
    </rPh>
    <phoneticPr fontId="2"/>
  </si>
  <si>
    <t>郊外鍼灸院</t>
    <rPh sb="0" eb="2">
      <t>コウガイ</t>
    </rPh>
    <rPh sb="2" eb="5">
      <t>シンキュウイン</t>
    </rPh>
    <phoneticPr fontId="2"/>
  </si>
  <si>
    <t>中央病院</t>
    <rPh sb="0" eb="2">
      <t>チュウオウ</t>
    </rPh>
    <rPh sb="2" eb="4">
      <t>ビョウイン</t>
    </rPh>
    <phoneticPr fontId="2"/>
  </si>
  <si>
    <t>駅前整骨院、他</t>
  </si>
  <si>
    <t>門前薬局、他</t>
  </si>
  <si>
    <t>郊外鍼灸院、他</t>
  </si>
  <si>
    <t>②領収書情報の入力</t>
    <rPh sb="1" eb="4">
      <t>リョウシュウショ</t>
    </rPh>
    <rPh sb="4" eb="6">
      <t>ジョウホウ</t>
    </rPh>
    <rPh sb="7" eb="9">
      <t>ニュウリョク</t>
    </rPh>
    <phoneticPr fontId="2"/>
  </si>
  <si>
    <t>「医療費集計表」シートを医療費集計フォーム  Ver.3.1にコピー・値のみ貼付してください。</t>
    <phoneticPr fontId="2"/>
  </si>
  <si>
    <t>C.すべての更新＞更新をクリック→これにより医療費集計表が編集される。</t>
    <rPh sb="0" eb="8">
      <t>c.スベテノコウシン</t>
    </rPh>
    <rPh sb="9" eb="11">
      <t>コウシン</t>
    </rPh>
    <rPh sb="22" eb="28">
      <t>イリョウヒシュウケイヒョウ</t>
    </rPh>
    <rPh sb="29" eb="31">
      <t>ヘンシュウ</t>
    </rPh>
    <phoneticPr fontId="2"/>
  </si>
  <si>
    <t>⑤医療費控除の明細書の作成</t>
    <phoneticPr fontId="2"/>
  </si>
  <si>
    <t>医療費集計表が編集されると、医療費控除の明細書が作成されます。</t>
    <phoneticPr fontId="2"/>
  </si>
  <si>
    <t>・ランダムに入力された領収書データを、医療を受けた人別にまとめ、医療費集計表を編集し、</t>
    <rPh sb="11" eb="14">
      <t>リョウシュウショ</t>
    </rPh>
    <rPh sb="19" eb="21">
      <t>イリョウ</t>
    </rPh>
    <rPh sb="22" eb="23">
      <t>ウ</t>
    </rPh>
    <rPh sb="25" eb="26">
      <t>ヒト</t>
    </rPh>
    <rPh sb="26" eb="27">
      <t>ベツ</t>
    </rPh>
    <rPh sb="32" eb="35">
      <t>イリョウヒ</t>
    </rPh>
    <rPh sb="35" eb="38">
      <t>シュウケイヒョウ</t>
    </rPh>
    <rPh sb="39" eb="41">
      <t>ヘンシュウ</t>
    </rPh>
    <phoneticPr fontId="2"/>
  </si>
  <si>
    <t>国税庁の医療費控除の明細書を作成します。</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</si>
</sst>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76" formatCode="#,##0_ "/>
    <numFmt numFmtId="177" formatCode="&quot;本様式&quot;"/>
    <numFmt numFmtId="178" formatCode="&quot;次葉&quot;"/>
    <numFmt numFmtId="179" formatCode="ggg"/>
    <numFmt numFmtId="180" formatCode="e"/>
    <numFmt numFmtId="181" formatCode="ggge"/>
    <numFmt numFmtId="182" formatCode="ge\.m\.d"/>
    <numFmt numFmtId="183" formatCode="&quot;別紙&quot;0"/>
    <numFmt numFmtId="184" formatCode="#,##0_ ;[Red]\-#,##0\ "/>
  </numFmts>
  <fonts count="56" x14ac:knownFonts="1">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sz val="6"/>
      <name val="ＭＳ Ｐゴシック"/>
      <family val="3"/>
      <charset val="128"/>
    </font>
    <font>
      <u/>
      <sz val="11"/>
      <color theme="10"/>
      <name val="游ゴシック"/>
      <family val="2"/>
      <charset val="128"/>
      <scheme val="minor"/>
    </font>
    <font>
      <sz val="12"/>
      <color theme="1"/>
      <name val="游ゴシック"/>
      <family val="3"/>
      <charset val="128"/>
      <scheme val="minor"/>
    </font>
    <font>
      <sz val="10"/>
      <color theme="1"/>
      <name val="游ゴシック"/>
      <family val="3"/>
      <charset val="128"/>
      <scheme val="minor"/>
    </font>
    <font>
      <sz val="14"/>
      <color theme="1"/>
      <name val="游ゴシック"/>
      <family val="2"/>
      <charset val="128"/>
      <scheme val="minor"/>
    </font>
    <font>
      <sz val="6"/>
      <name val="游ゴシック"/>
      <family val="3"/>
      <charset val="128"/>
      <scheme val="minor"/>
    </font>
    <font>
      <sz val="10"/>
      <color theme="1"/>
      <name val="游ゴシック"/>
      <family val="2"/>
      <charset val="128"/>
      <scheme val="minor"/>
    </font>
    <font>
      <sz val="12"/>
      <name val="游ゴシック"/>
      <family val="3"/>
      <charset val="128"/>
      <scheme val="minor"/>
    </font>
    <font>
      <sz val="10"/>
      <name val="游ゴシック"/>
      <family val="3"/>
      <charset val="128"/>
      <scheme val="minor"/>
    </font>
    <font>
      <b/>
      <sz val="11"/>
      <color theme="1"/>
      <name val="游ゴシック"/>
      <family val="2"/>
      <charset val="128"/>
      <scheme val="minor"/>
    </font>
    <font>
      <b/>
      <sz val="12"/>
      <name val="游ゴシック"/>
      <family val="3"/>
      <charset val="128"/>
      <scheme val="minor"/>
    </font>
    <font>
      <b/>
      <sz val="10"/>
      <name val="游ゴシック"/>
      <family val="3"/>
      <charset val="128"/>
      <scheme val="minor"/>
    </font>
    <font>
      <b/>
      <sz val="11"/>
      <color theme="1"/>
      <name val="游ゴシック"/>
      <family val="3"/>
      <charset val="128"/>
      <scheme val="minor"/>
    </font>
    <font>
      <b/>
      <sz val="10"/>
      <color theme="1"/>
      <name val="游ゴシック"/>
      <family val="3"/>
      <charset val="128"/>
      <scheme val="minor"/>
    </font>
    <font>
      <b/>
      <sz val="11"/>
      <name val="游ゴシック"/>
      <family val="3"/>
      <charset val="128"/>
      <scheme val="minor"/>
    </font>
    <font>
      <sz val="7"/>
      <color theme="1"/>
      <name val="游ゴシック"/>
      <family val="3"/>
      <charset val="128"/>
      <scheme val="minor"/>
    </font>
    <font>
      <sz val="11"/>
      <color rgb="FFFF0000"/>
      <name val="游ゴシック"/>
      <family val="3"/>
      <charset val="128"/>
      <scheme val="minor"/>
    </font>
    <font>
      <b/>
      <sz val="18"/>
      <name val="ＭＳ Ｐゴシック"/>
      <family val="3"/>
      <charset val="128"/>
    </font>
    <font>
      <b/>
      <sz val="28"/>
      <name val="ＭＳ Ｐゴシック"/>
      <family val="3"/>
      <charset val="128"/>
    </font>
    <font>
      <b/>
      <sz val="28"/>
      <color theme="1"/>
      <name val="游ゴシック"/>
      <family val="3"/>
      <charset val="128"/>
      <scheme val="minor"/>
    </font>
    <font>
      <b/>
      <sz val="14"/>
      <name val="ＭＳ Ｐゴシック"/>
      <family val="3"/>
      <charset val="128"/>
    </font>
    <font>
      <b/>
      <sz val="16"/>
      <name val="ＭＳ Ｐゴシック"/>
      <family val="3"/>
      <charset val="128"/>
    </font>
    <font>
      <sz val="11"/>
      <color theme="1"/>
      <name val="游ゴシック"/>
      <family val="3"/>
      <charset val="128"/>
      <scheme val="minor"/>
    </font>
    <font>
      <b/>
      <sz val="16"/>
      <name val="ＭＳ 明朝"/>
      <family val="1"/>
      <charset val="128"/>
    </font>
    <font>
      <b/>
      <sz val="16"/>
      <name val="游ゴシック"/>
      <family val="3"/>
      <charset val="128"/>
      <scheme val="minor"/>
    </font>
    <font>
      <b/>
      <sz val="14"/>
      <name val="游ゴシック"/>
      <family val="3"/>
      <charset val="128"/>
      <scheme val="minor"/>
    </font>
    <font>
      <sz val="14"/>
      <color theme="1"/>
      <name val="游ゴシック"/>
      <family val="3"/>
      <charset val="128"/>
      <scheme val="minor"/>
    </font>
    <font>
      <b/>
      <sz val="20"/>
      <name val="ＭＳ Ｐゴシック"/>
      <family val="3"/>
      <charset val="128"/>
    </font>
    <font>
      <sz val="11"/>
      <name val="ＭＳ 明朝"/>
      <family val="1"/>
      <charset val="128"/>
    </font>
    <font>
      <sz val="12"/>
      <name val="ＭＳ 明朝"/>
      <family val="1"/>
      <charset val="128"/>
    </font>
    <font>
      <sz val="12"/>
      <name val="ＭＳ Ｐゴシック"/>
      <family val="3"/>
      <charset val="128"/>
    </font>
    <font>
      <sz val="10"/>
      <name val="ＭＳ 明朝"/>
      <family val="1"/>
      <charset val="128"/>
    </font>
    <font>
      <b/>
      <sz val="13"/>
      <name val="ＭＳ Ｐゴシック"/>
      <family val="3"/>
      <charset val="128"/>
    </font>
    <font>
      <b/>
      <sz val="13"/>
      <color theme="1"/>
      <name val="游ゴシック"/>
      <family val="3"/>
      <charset val="128"/>
      <scheme val="minor"/>
    </font>
    <font>
      <sz val="11"/>
      <name val="ＭＳ Ｐゴシック"/>
      <family val="3"/>
      <charset val="128"/>
    </font>
    <font>
      <b/>
      <sz val="10"/>
      <name val="ＭＳ 明朝"/>
      <family val="1"/>
      <charset val="128"/>
    </font>
    <font>
      <b/>
      <sz val="11"/>
      <name val="ＭＳ 明朝"/>
      <family val="1"/>
      <charset val="128"/>
    </font>
    <font>
      <b/>
      <sz val="14"/>
      <color theme="1"/>
      <name val="游ゴシック"/>
      <family val="3"/>
      <charset val="128"/>
      <scheme val="minor"/>
    </font>
    <font>
      <b/>
      <sz val="11"/>
      <name val="游ゴシック"/>
      <family val="2"/>
      <charset val="128"/>
      <scheme val="minor"/>
    </font>
    <font>
      <b/>
      <sz val="12"/>
      <color theme="1"/>
      <name val="游ゴシック"/>
      <family val="3"/>
      <charset val="128"/>
      <scheme val="minor"/>
    </font>
    <font>
      <b/>
      <sz val="9"/>
      <name val="游ゴシック"/>
      <family val="3"/>
      <charset val="128"/>
      <scheme val="minor"/>
    </font>
    <font>
      <b/>
      <sz val="20"/>
      <color theme="1"/>
      <name val="游ゴシック"/>
      <family val="3"/>
      <charset val="128"/>
      <scheme val="minor"/>
    </font>
    <font>
      <sz val="9"/>
      <color theme="1"/>
      <name val="游ゴシック"/>
      <family val="2"/>
      <charset val="128"/>
      <scheme val="minor"/>
    </font>
    <font>
      <sz val="9"/>
      <name val="游ゴシック"/>
      <family val="3"/>
      <charset val="128"/>
      <scheme val="minor"/>
    </font>
    <font>
      <b/>
      <sz val="20"/>
      <name val="游ゴシック"/>
      <family val="3"/>
      <charset val="128"/>
      <scheme val="minor"/>
    </font>
    <font>
      <b/>
      <sz val="11"/>
      <color indexed="8"/>
      <name val="游ゴシック"/>
      <family val="3"/>
      <charset val="128"/>
      <scheme val="minor"/>
    </font>
    <font>
      <sz val="9"/>
      <color indexed="8"/>
      <name val="游ゴシック"/>
      <family val="3"/>
      <charset val="128"/>
      <scheme val="minor"/>
    </font>
    <font>
      <sz val="7.5"/>
      <name val="游ゴシック"/>
      <family val="3"/>
      <charset val="128"/>
      <scheme val="minor"/>
    </font>
    <font>
      <b/>
      <sz val="7.5"/>
      <name val="游ゴシック"/>
      <family val="3"/>
      <charset val="128"/>
      <scheme val="minor"/>
    </font>
    <font>
      <b/>
      <sz val="9"/>
      <color indexed="81"/>
      <name val="ＭＳ Ｐゴシック"/>
      <family val="3"/>
      <charset val="128"/>
    </font>
    <font>
      <sz val="9"/>
      <color theme="1"/>
      <name val="游ゴシック"/>
      <family val="3"/>
      <charset val="128"/>
      <scheme val="minor"/>
    </font>
    <font>
      <sz val="11"/>
      <name val="游ゴシック"/>
      <family val="3"/>
      <charset val="128"/>
      <scheme val="minor"/>
    </font>
    <font>
      <sz val="11"/>
      <name val="游ゴシック"/>
      <family val="2"/>
      <charset val="128"/>
      <scheme val="minor"/>
    </font>
  </fonts>
  <fills count="7">
    <fill>
      <patternFill patternType="none"/>
    </fill>
    <fill>
      <patternFill patternType="gray125"/>
    </fill>
    <fill>
      <patternFill patternType="solid">
        <fgColor indexed="31"/>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rgb="FFCCCCFF"/>
        <bgColor indexed="64"/>
      </patternFill>
    </fill>
    <fill>
      <patternFill patternType="solid">
        <fgColor rgb="FFFFFF00"/>
        <bgColor indexed="64"/>
      </patternFill>
    </fill>
  </fills>
  <borders count="129">
    <border>
      <left/>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bottom style="double">
        <color indexed="64"/>
      </bottom>
      <diagonal/>
    </border>
    <border>
      <left style="thin">
        <color indexed="64"/>
      </left>
      <right style="thin">
        <color indexed="64"/>
      </right>
      <top/>
      <bottom style="thin">
        <color indexed="64"/>
      </bottom>
      <diagonal/>
    </border>
    <border>
      <left style="thin">
        <color indexed="64"/>
      </left>
      <right/>
      <top style="thin">
        <color indexed="64"/>
      </top>
      <bottom style="hair">
        <color indexed="64"/>
      </bottom>
      <diagonal/>
    </border>
    <border>
      <left/>
      <right/>
      <top style="thin">
        <color indexed="64"/>
      </top>
      <bottom style="hair">
        <color auto="1"/>
      </bottom>
      <diagonal/>
    </border>
    <border>
      <left/>
      <right style="thin">
        <color auto="1"/>
      </right>
      <top style="thin">
        <color indexed="64"/>
      </top>
      <bottom style="hair">
        <color auto="1"/>
      </bottom>
      <diagonal/>
    </border>
    <border>
      <left style="thin">
        <color indexed="64"/>
      </left>
      <right/>
      <top style="hair">
        <color indexed="64"/>
      </top>
      <bottom style="hair">
        <color indexed="64"/>
      </bottom>
      <diagonal/>
    </border>
    <border>
      <left/>
      <right/>
      <top style="hair">
        <color auto="1"/>
      </top>
      <bottom style="hair">
        <color auto="1"/>
      </bottom>
      <diagonal/>
    </border>
    <border>
      <left/>
      <right style="thin">
        <color auto="1"/>
      </right>
      <top style="hair">
        <color auto="1"/>
      </top>
      <bottom style="hair">
        <color auto="1"/>
      </bottom>
      <diagonal/>
    </border>
    <border>
      <left style="thin">
        <color indexed="64"/>
      </left>
      <right/>
      <top style="hair">
        <color indexed="64"/>
      </top>
      <bottom style="thin">
        <color indexed="64"/>
      </bottom>
      <diagonal/>
    </border>
    <border>
      <left/>
      <right/>
      <top style="hair">
        <color auto="1"/>
      </top>
      <bottom style="thin">
        <color auto="1"/>
      </bottom>
      <diagonal/>
    </border>
    <border>
      <left/>
      <right style="thin">
        <color auto="1"/>
      </right>
      <top style="hair">
        <color auto="1"/>
      </top>
      <bottom style="thin">
        <color auto="1"/>
      </bottom>
      <diagonal/>
    </border>
    <border>
      <left style="thin">
        <color indexed="64"/>
      </left>
      <right style="thin">
        <color indexed="64"/>
      </right>
      <top style="thin">
        <color indexed="64"/>
      </top>
      <bottom style="hair">
        <color indexed="64"/>
      </bottom>
      <diagonal/>
    </border>
    <border>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top style="thin">
        <color indexed="64"/>
      </top>
      <bottom/>
      <diagonal/>
    </border>
    <border>
      <left style="thin">
        <color indexed="64"/>
      </left>
      <right/>
      <top style="hair">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top/>
      <bottom style="hair">
        <color indexed="64"/>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bottom/>
      <diagonal/>
    </border>
    <border>
      <left style="thin">
        <color indexed="64"/>
      </left>
      <right style="thin">
        <color indexed="64"/>
      </right>
      <top style="hair">
        <color indexed="64"/>
      </top>
      <bottom style="thin">
        <color indexed="64"/>
      </bottom>
      <diagonal/>
    </border>
    <border>
      <left/>
      <right/>
      <top style="thin">
        <color indexed="64"/>
      </top>
      <bottom/>
      <diagonal/>
    </border>
    <border>
      <left style="thin">
        <color indexed="64"/>
      </left>
      <right/>
      <top style="hair">
        <color indexed="64"/>
      </top>
      <bottom/>
      <diagonal/>
    </border>
    <border>
      <left style="thin">
        <color indexed="64"/>
      </left>
      <right style="thin">
        <color indexed="64"/>
      </right>
      <top style="hair">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top/>
      <bottom/>
      <diagonal/>
    </border>
    <border>
      <left style="thin">
        <color indexed="64"/>
      </left>
      <right/>
      <top/>
      <bottom style="thin">
        <color indexed="64"/>
      </bottom>
      <diagonal/>
    </border>
    <border>
      <left style="medium">
        <color auto="1"/>
      </left>
      <right style="medium">
        <color auto="1"/>
      </right>
      <top style="medium">
        <color auto="1"/>
      </top>
      <bottom style="medium">
        <color auto="1"/>
      </bottom>
      <diagonal/>
    </border>
    <border>
      <left style="medium">
        <color indexed="64"/>
      </left>
      <right style="medium">
        <color indexed="64"/>
      </right>
      <top style="medium">
        <color indexed="64"/>
      </top>
      <bottom/>
      <diagonal/>
    </border>
    <border>
      <left style="thin">
        <color auto="1"/>
      </left>
      <right style="thin">
        <color auto="1"/>
      </right>
      <top style="medium">
        <color auto="1"/>
      </top>
      <bottom style="thin">
        <color auto="1"/>
      </bottom>
      <diagonal/>
    </border>
    <border>
      <left style="medium">
        <color indexed="64"/>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auto="1"/>
      </left>
      <right style="thin">
        <color auto="1"/>
      </right>
      <top style="thin">
        <color auto="1"/>
      </top>
      <bottom style="medium">
        <color indexed="64"/>
      </bottom>
      <diagonal/>
    </border>
    <border>
      <left style="medium">
        <color indexed="64"/>
      </left>
      <right style="medium">
        <color indexed="64"/>
      </right>
      <top/>
      <bottom/>
      <diagonal/>
    </border>
    <border>
      <left/>
      <right/>
      <top/>
      <bottom style="thin">
        <color auto="1"/>
      </bottom>
      <diagonal/>
    </border>
    <border>
      <left/>
      <right/>
      <top/>
      <bottom style="medium">
        <color indexed="8"/>
      </bottom>
      <diagonal/>
    </border>
    <border>
      <left style="medium">
        <color indexed="8"/>
      </left>
      <right style="medium">
        <color indexed="8"/>
      </right>
      <top style="medium">
        <color indexed="8"/>
      </top>
      <bottom style="medium">
        <color indexed="8"/>
      </bottom>
      <diagonal/>
    </border>
    <border>
      <left style="medium">
        <color indexed="8"/>
      </left>
      <right/>
      <top style="medium">
        <color indexed="8"/>
      </top>
      <bottom/>
      <diagonal/>
    </border>
    <border>
      <left/>
      <right style="medium">
        <color indexed="8"/>
      </right>
      <top style="medium">
        <color indexed="8"/>
      </top>
      <bottom/>
      <diagonal/>
    </border>
    <border>
      <left/>
      <right/>
      <top style="medium">
        <color indexed="8"/>
      </top>
      <bottom/>
      <diagonal/>
    </border>
    <border>
      <left style="medium">
        <color indexed="8"/>
      </left>
      <right/>
      <top style="medium">
        <color indexed="8"/>
      </top>
      <bottom style="thin">
        <color indexed="8"/>
      </bottom>
      <diagonal/>
    </border>
    <border>
      <left/>
      <right/>
      <top style="medium">
        <color indexed="8"/>
      </top>
      <bottom style="thin">
        <color indexed="8"/>
      </bottom>
      <diagonal/>
    </border>
    <border>
      <left/>
      <right style="medium">
        <color indexed="8"/>
      </right>
      <top style="medium">
        <color indexed="8"/>
      </top>
      <bottom style="thin">
        <color indexed="8"/>
      </bottom>
      <diagonal/>
    </border>
    <border>
      <left style="medium">
        <color indexed="8"/>
      </left>
      <right/>
      <top/>
      <bottom style="thin">
        <color indexed="64"/>
      </bottom>
      <diagonal/>
    </border>
    <border>
      <left/>
      <right style="medium">
        <color indexed="8"/>
      </right>
      <top/>
      <bottom style="thin">
        <color indexed="64"/>
      </bottom>
      <diagonal/>
    </border>
    <border>
      <left style="medium">
        <color indexed="8"/>
      </left>
      <right/>
      <top style="thin">
        <color indexed="8"/>
      </top>
      <bottom/>
      <diagonal/>
    </border>
    <border>
      <left/>
      <right/>
      <top style="thin">
        <color indexed="8"/>
      </top>
      <bottom/>
      <diagonal/>
    </border>
    <border>
      <left/>
      <right style="medium">
        <color indexed="8"/>
      </right>
      <top style="thin">
        <color indexed="8"/>
      </top>
      <bottom/>
      <diagonal/>
    </border>
    <border>
      <left style="medium">
        <color indexed="8"/>
      </left>
      <right/>
      <top style="thin">
        <color indexed="64"/>
      </top>
      <bottom/>
      <diagonal/>
    </border>
    <border>
      <left/>
      <right style="medium">
        <color indexed="8"/>
      </right>
      <top style="thin">
        <color indexed="64"/>
      </top>
      <bottom/>
      <diagonal/>
    </border>
    <border>
      <left style="medium">
        <color indexed="8"/>
      </left>
      <right/>
      <top/>
      <bottom/>
      <diagonal/>
    </border>
    <border>
      <left style="medium">
        <color indexed="8"/>
      </left>
      <right/>
      <top style="thin">
        <color indexed="8"/>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style="medium">
        <color indexed="8"/>
      </right>
      <top style="thin">
        <color indexed="8"/>
      </top>
      <bottom style="thin">
        <color indexed="8"/>
      </bottom>
      <diagonal/>
    </border>
    <border>
      <left/>
      <right style="medium">
        <color indexed="8"/>
      </right>
      <top/>
      <bottom/>
      <diagonal/>
    </border>
    <border>
      <left style="medium">
        <color indexed="8"/>
      </left>
      <right/>
      <top/>
      <bottom style="thin">
        <color indexed="8"/>
      </bottom>
      <diagonal/>
    </border>
    <border>
      <left/>
      <right style="medium">
        <color indexed="8"/>
      </right>
      <top/>
      <bottom style="thin">
        <color indexed="8"/>
      </bottom>
      <diagonal/>
    </border>
    <border>
      <left/>
      <right/>
      <top/>
      <bottom style="thin">
        <color indexed="8"/>
      </bottom>
      <diagonal/>
    </border>
    <border>
      <left style="medium">
        <color indexed="8"/>
      </left>
      <right/>
      <top/>
      <bottom style="medium">
        <color indexed="8"/>
      </bottom>
      <diagonal/>
    </border>
    <border>
      <left/>
      <right style="medium">
        <color indexed="8"/>
      </right>
      <top/>
      <bottom style="medium">
        <color indexed="8"/>
      </bottom>
      <diagonal/>
    </border>
    <border>
      <left style="medium">
        <color indexed="8"/>
      </left>
      <right/>
      <top style="thin">
        <color indexed="8"/>
      </top>
      <bottom style="medium">
        <color indexed="8"/>
      </bottom>
      <diagonal/>
    </border>
    <border>
      <left/>
      <right/>
      <top style="thin">
        <color indexed="8"/>
      </top>
      <bottom style="medium">
        <color indexed="8"/>
      </bottom>
      <diagonal/>
    </border>
    <border>
      <left/>
      <right style="medium">
        <color indexed="8"/>
      </right>
      <top style="thin">
        <color indexed="8"/>
      </top>
      <bottom style="medium">
        <color indexed="8"/>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top/>
      <bottom style="thin">
        <color indexed="8"/>
      </bottom>
      <diagonal/>
    </border>
    <border>
      <left/>
      <right style="medium">
        <color indexed="64"/>
      </right>
      <top/>
      <bottom style="thin">
        <color indexed="8"/>
      </bottom>
      <diagonal/>
    </border>
    <border>
      <left style="medium">
        <color indexed="64"/>
      </left>
      <right style="medium">
        <color indexed="64"/>
      </right>
      <top/>
      <bottom style="thin">
        <color indexed="64"/>
      </bottom>
      <diagonal/>
    </border>
    <border>
      <left style="medium">
        <color indexed="64"/>
      </left>
      <right/>
      <top style="thin">
        <color indexed="8"/>
      </top>
      <bottom style="thin">
        <color indexed="8"/>
      </bottom>
      <diagonal/>
    </border>
    <border>
      <left/>
      <right style="medium">
        <color indexed="64"/>
      </right>
      <top style="thin">
        <color indexed="8"/>
      </top>
      <bottom style="thin">
        <color indexed="8"/>
      </bottom>
      <diagonal/>
    </border>
    <border>
      <left style="medium">
        <color indexed="64"/>
      </left>
      <right style="medium">
        <color indexed="64"/>
      </right>
      <top/>
      <bottom style="thin">
        <color indexed="8"/>
      </bottom>
      <diagonal/>
    </border>
    <border>
      <left style="medium">
        <color indexed="64"/>
      </left>
      <right/>
      <top style="thin">
        <color indexed="8"/>
      </top>
      <bottom/>
      <diagonal/>
    </border>
    <border>
      <left/>
      <right style="medium">
        <color indexed="64"/>
      </right>
      <top style="thin">
        <color indexed="8"/>
      </top>
      <bottom/>
      <diagonal/>
    </border>
    <border>
      <left style="medium">
        <color indexed="64"/>
      </left>
      <right style="medium">
        <color indexed="64"/>
      </right>
      <top style="thin">
        <color indexed="8"/>
      </top>
      <bottom/>
      <diagonal/>
    </border>
    <border>
      <left style="medium">
        <color indexed="64"/>
      </left>
      <right style="medium">
        <color indexed="64"/>
      </right>
      <top style="thin">
        <color indexed="8"/>
      </top>
      <bottom style="thin">
        <color indexed="8"/>
      </bottom>
      <diagonal/>
    </border>
    <border>
      <left style="thick">
        <color indexed="64"/>
      </left>
      <right/>
      <top style="thick">
        <color indexed="64"/>
      </top>
      <bottom/>
      <diagonal/>
    </border>
    <border>
      <left/>
      <right style="thick">
        <color indexed="64"/>
      </right>
      <top style="thick">
        <color indexed="64"/>
      </top>
      <bottom/>
      <diagonal/>
    </border>
    <border>
      <left style="medium">
        <color indexed="64"/>
      </left>
      <right style="medium">
        <color indexed="64"/>
      </right>
      <top style="thin">
        <color indexed="64"/>
      </top>
      <bottom/>
      <diagonal/>
    </border>
    <border>
      <left style="thick">
        <color indexed="64"/>
      </left>
      <right/>
      <top/>
      <bottom style="thick">
        <color indexed="64"/>
      </bottom>
      <diagonal/>
    </border>
    <border>
      <left/>
      <right style="thick">
        <color indexed="64"/>
      </right>
      <top/>
      <bottom style="thick">
        <color indexed="64"/>
      </bottom>
      <diagonal/>
    </border>
    <border>
      <left style="medium">
        <color indexed="64"/>
      </left>
      <right style="medium">
        <color indexed="8"/>
      </right>
      <top style="medium">
        <color indexed="64"/>
      </top>
      <bottom style="medium">
        <color indexed="8"/>
      </bottom>
      <diagonal/>
    </border>
    <border>
      <left style="medium">
        <color indexed="8"/>
      </left>
      <right style="medium">
        <color indexed="8"/>
      </right>
      <top style="medium">
        <color indexed="64"/>
      </top>
      <bottom style="medium">
        <color indexed="8"/>
      </bottom>
      <diagonal/>
    </border>
    <border>
      <left style="medium">
        <color indexed="8"/>
      </left>
      <right style="medium">
        <color indexed="64"/>
      </right>
      <top style="medium">
        <color indexed="64"/>
      </top>
      <bottom style="medium">
        <color indexed="8"/>
      </bottom>
      <diagonal/>
    </border>
    <border>
      <left style="medium">
        <color indexed="64"/>
      </left>
      <right/>
      <top style="medium">
        <color indexed="8"/>
      </top>
      <bottom/>
      <diagonal/>
    </border>
    <border>
      <left/>
      <right/>
      <top style="medium">
        <color indexed="8"/>
      </top>
      <bottom/>
      <diagonal/>
    </border>
    <border>
      <left/>
      <right style="medium">
        <color indexed="8"/>
      </right>
      <top style="medium">
        <color indexed="8"/>
      </top>
      <bottom/>
      <diagonal/>
    </border>
    <border>
      <left style="medium">
        <color indexed="8"/>
      </left>
      <right/>
      <top style="medium">
        <color indexed="8"/>
      </top>
      <bottom style="thin">
        <color indexed="8"/>
      </bottom>
      <diagonal/>
    </border>
    <border>
      <left/>
      <right/>
      <top style="medium">
        <color indexed="8"/>
      </top>
      <bottom style="thin">
        <color indexed="8"/>
      </bottom>
      <diagonal/>
    </border>
    <border>
      <left/>
      <right style="medium">
        <color indexed="8"/>
      </right>
      <top style="medium">
        <color indexed="8"/>
      </top>
      <bottom style="thin">
        <color indexed="8"/>
      </bottom>
      <diagonal/>
    </border>
    <border>
      <left style="medium">
        <color indexed="8"/>
      </left>
      <right/>
      <top style="medium">
        <color indexed="8"/>
      </top>
      <bottom/>
      <diagonal/>
    </border>
    <border>
      <left/>
      <right style="medium">
        <color indexed="64"/>
      </right>
      <top style="medium">
        <color indexed="8"/>
      </top>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8"/>
      </left>
      <right/>
      <top style="thin">
        <color indexed="8"/>
      </top>
      <bottom style="thin">
        <color indexed="8"/>
      </bottom>
      <diagonal/>
    </border>
    <border>
      <left style="thin">
        <color indexed="8"/>
      </left>
      <right style="thin">
        <color indexed="8"/>
      </right>
      <top style="thin">
        <color indexed="8"/>
      </top>
      <bottom style="thin">
        <color indexed="8"/>
      </bottom>
      <diagonal/>
    </border>
    <border>
      <left/>
      <right style="medium">
        <color indexed="64"/>
      </right>
      <top/>
      <bottom style="medium">
        <color indexed="8"/>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thin">
        <color indexed="64"/>
      </bottom>
      <diagonal/>
    </border>
    <border>
      <left/>
      <right/>
      <top/>
      <bottom style="hair">
        <color auto="1"/>
      </bottom>
      <diagonal/>
    </border>
    <border>
      <left/>
      <right/>
      <top style="hair">
        <color auto="1"/>
      </top>
      <bottom/>
      <diagonal/>
    </border>
    <border>
      <left style="thin">
        <color indexed="64"/>
      </left>
      <right style="thin">
        <color indexed="64"/>
      </right>
      <top style="thin">
        <color indexed="64"/>
      </top>
      <bottom style="thin">
        <color indexed="64"/>
      </bottom>
      <diagonal/>
    </border>
  </borders>
  <cellStyleXfs count="5">
    <xf numFmtId="0" fontId="0" fillId="0" borderId="0">
      <alignment vertical="center"/>
    </xf>
    <xf numFmtId="0" fontId="4" fillId="0" borderId="0" applyNumberForma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xf numFmtId="38" fontId="1" fillId="0" borderId="0" applyFont="0" applyFill="0" applyBorder="0" applyAlignment="0" applyProtection="0">
      <alignment vertical="center"/>
    </xf>
  </cellStyleXfs>
  <cellXfs count="399">
    <xf numFmtId="0" fontId="0" fillId="0" borderId="0" xfId="0">
      <alignment vertical="center"/>
    </xf>
    <xf numFmtId="0" fontId="7" fillId="0" borderId="0" xfId="2" applyFont="1">
      <alignment vertical="center"/>
    </xf>
    <xf numFmtId="0" fontId="1" fillId="0" borderId="0" xfId="2">
      <alignment vertical="center"/>
    </xf>
    <xf numFmtId="0" fontId="1" fillId="0" borderId="0" xfId="2" applyAlignment="1">
      <alignment vertical="center" wrapText="1"/>
    </xf>
    <xf numFmtId="0" fontId="1" fillId="0" borderId="24" xfId="2" applyBorder="1" applyAlignment="1">
      <alignment horizontal="center" vertical="center"/>
    </xf>
    <xf numFmtId="0" fontId="1" fillId="0" borderId="25" xfId="2" applyBorder="1">
      <alignment vertical="center"/>
    </xf>
    <xf numFmtId="0" fontId="1" fillId="0" borderId="25" xfId="2" applyBorder="1" applyAlignment="1">
      <alignment vertical="center" wrapText="1"/>
    </xf>
    <xf numFmtId="0" fontId="1" fillId="0" borderId="11" xfId="2" applyBorder="1" applyAlignment="1">
      <alignment horizontal="center" vertical="center"/>
    </xf>
    <xf numFmtId="38" fontId="0" fillId="0" borderId="25" xfId="3" applyFont="1" applyBorder="1">
      <alignment vertical="center"/>
    </xf>
    <xf numFmtId="14" fontId="1" fillId="0" borderId="27" xfId="2" applyNumberFormat="1" applyBorder="1" applyAlignment="1">
      <alignment horizontal="left" vertical="center"/>
    </xf>
    <xf numFmtId="38" fontId="0" fillId="0" borderId="26" xfId="3" applyFont="1" applyBorder="1">
      <alignment vertical="center"/>
    </xf>
    <xf numFmtId="0" fontId="1" fillId="0" borderId="26" xfId="2" applyBorder="1" applyAlignment="1">
      <alignment horizontal="left" vertical="center"/>
    </xf>
    <xf numFmtId="14" fontId="1" fillId="0" borderId="26" xfId="2" applyNumberFormat="1" applyBorder="1" applyAlignment="1">
      <alignment horizontal="left" vertical="center"/>
    </xf>
    <xf numFmtId="0" fontId="1" fillId="0" borderId="28" xfId="2" applyBorder="1" applyAlignment="1">
      <alignment horizontal="left" vertical="center"/>
    </xf>
    <xf numFmtId="0" fontId="1" fillId="0" borderId="29" xfId="2" applyBorder="1">
      <alignment vertical="center"/>
    </xf>
    <xf numFmtId="0" fontId="1" fillId="0" borderId="29" xfId="2" applyBorder="1" applyAlignment="1">
      <alignment vertical="center" wrapText="1"/>
    </xf>
    <xf numFmtId="0" fontId="0" fillId="4" borderId="26" xfId="0" applyFill="1" applyBorder="1">
      <alignment vertical="center"/>
    </xf>
    <xf numFmtId="0" fontId="0" fillId="4" borderId="28" xfId="0" applyFill="1" applyBorder="1">
      <alignment vertical="center"/>
    </xf>
    <xf numFmtId="0" fontId="1" fillId="0" borderId="0" xfId="2" applyAlignment="1">
      <alignment horizontal="left" vertical="center" indent="1"/>
    </xf>
    <xf numFmtId="0" fontId="1" fillId="0" borderId="0" xfId="2" applyAlignment="1">
      <alignment horizontal="left" vertical="center" indent="2"/>
    </xf>
    <xf numFmtId="0" fontId="4" fillId="0" borderId="0" xfId="1" applyAlignment="1">
      <alignment horizontal="center" vertical="center"/>
    </xf>
    <xf numFmtId="0" fontId="1" fillId="0" borderId="0" xfId="2" applyBorder="1">
      <alignment vertical="center"/>
    </xf>
    <xf numFmtId="0" fontId="1" fillId="0" borderId="0" xfId="2" applyBorder="1" applyAlignment="1">
      <alignment vertical="center" wrapText="1"/>
    </xf>
    <xf numFmtId="0" fontId="4" fillId="0" borderId="0" xfId="1" applyAlignment="1">
      <alignment vertical="center"/>
    </xf>
    <xf numFmtId="0" fontId="6" fillId="5" borderId="2" xfId="2" applyFont="1" applyFill="1" applyBorder="1" applyAlignment="1">
      <alignment horizontal="center" vertical="center" wrapText="1"/>
    </xf>
    <xf numFmtId="0" fontId="1" fillId="5" borderId="2" xfId="2" applyFill="1" applyBorder="1" applyAlignment="1">
      <alignment horizontal="center" vertical="center" wrapText="1"/>
    </xf>
    <xf numFmtId="0" fontId="6" fillId="5" borderId="6" xfId="2" applyFont="1" applyFill="1" applyBorder="1" applyAlignment="1">
      <alignment horizontal="center" vertical="center" wrapText="1"/>
    </xf>
    <xf numFmtId="0" fontId="6" fillId="5" borderId="22" xfId="2" applyFont="1" applyFill="1" applyBorder="1" applyAlignment="1">
      <alignment horizontal="center" vertical="center"/>
    </xf>
    <xf numFmtId="0" fontId="6" fillId="5" borderId="5" xfId="2" applyFont="1" applyFill="1" applyBorder="1" applyAlignment="1">
      <alignment horizontal="center" vertical="center" wrapText="1"/>
    </xf>
    <xf numFmtId="0" fontId="6" fillId="5" borderId="23" xfId="2" applyFont="1" applyFill="1" applyBorder="1" applyAlignment="1">
      <alignment horizontal="center" vertical="center" wrapText="1"/>
    </xf>
    <xf numFmtId="0" fontId="1" fillId="5" borderId="6" xfId="2" applyFill="1" applyBorder="1" applyAlignment="1">
      <alignment horizontal="center" vertical="center"/>
    </xf>
    <xf numFmtId="0" fontId="1" fillId="0" borderId="0" xfId="2" applyBorder="1" applyAlignment="1">
      <alignment horizontal="left" vertical="center"/>
    </xf>
    <xf numFmtId="0" fontId="1" fillId="0" borderId="30" xfId="2" applyBorder="1" applyAlignment="1">
      <alignment horizontal="center" vertical="center"/>
    </xf>
    <xf numFmtId="0" fontId="1" fillId="0" borderId="27" xfId="2" applyBorder="1">
      <alignment vertical="center"/>
    </xf>
    <xf numFmtId="0" fontId="1" fillId="0" borderId="27" xfId="2" applyBorder="1" applyAlignment="1">
      <alignment vertical="center" wrapText="1"/>
    </xf>
    <xf numFmtId="38" fontId="0" fillId="0" borderId="31" xfId="3" applyFont="1" applyBorder="1">
      <alignment vertical="center"/>
    </xf>
    <xf numFmtId="0" fontId="1" fillId="0" borderId="29" xfId="2" applyBorder="1" applyAlignment="1">
      <alignment horizontal="center" vertical="center"/>
    </xf>
    <xf numFmtId="38" fontId="0" fillId="0" borderId="29" xfId="3" applyFont="1" applyBorder="1">
      <alignment vertical="center"/>
    </xf>
    <xf numFmtId="0" fontId="5" fillId="0" borderId="27" xfId="0" applyFont="1" applyBorder="1" applyAlignment="1">
      <alignment vertical="center" wrapText="1"/>
    </xf>
    <xf numFmtId="3" fontId="5" fillId="0" borderId="27" xfId="0" applyNumberFormat="1" applyFont="1" applyBorder="1">
      <alignment vertical="center"/>
    </xf>
    <xf numFmtId="0" fontId="5" fillId="0" borderId="26" xfId="0" applyFont="1" applyBorder="1" applyAlignment="1">
      <alignment vertical="center" wrapText="1"/>
    </xf>
    <xf numFmtId="3" fontId="5" fillId="0" borderId="26" xfId="0" applyNumberFormat="1" applyFont="1" applyBorder="1" applyProtection="1">
      <alignment vertical="center"/>
      <protection locked="0"/>
    </xf>
    <xf numFmtId="0" fontId="5" fillId="2" borderId="32" xfId="0" applyFont="1" applyFill="1" applyBorder="1" applyAlignment="1">
      <alignment horizontal="center" vertical="center"/>
    </xf>
    <xf numFmtId="0" fontId="5" fillId="2" borderId="13" xfId="0" applyFont="1" applyFill="1" applyBorder="1" applyAlignment="1">
      <alignment horizontal="center" vertical="center"/>
    </xf>
    <xf numFmtId="3" fontId="5" fillId="0" borderId="27" xfId="0" applyNumberFormat="1" applyFont="1" applyBorder="1" applyProtection="1">
      <alignment vertical="center"/>
      <protection locked="0"/>
    </xf>
    <xf numFmtId="0" fontId="0" fillId="0" borderId="0" xfId="0" applyNumberFormat="1">
      <alignment vertical="center"/>
    </xf>
    <xf numFmtId="0" fontId="10" fillId="2" borderId="33" xfId="0" applyFont="1" applyFill="1" applyBorder="1" applyAlignment="1">
      <alignment horizontal="center" vertical="center" wrapText="1"/>
    </xf>
    <xf numFmtId="0" fontId="11" fillId="2" borderId="7" xfId="0" applyFont="1" applyFill="1" applyBorder="1" applyAlignment="1">
      <alignment horizontal="center" vertical="center" wrapText="1"/>
    </xf>
    <xf numFmtId="0" fontId="19" fillId="0" borderId="0" xfId="0" applyFont="1" applyAlignment="1">
      <alignment vertical="center" wrapText="1"/>
    </xf>
    <xf numFmtId="0" fontId="19" fillId="0" borderId="0" xfId="0" applyFont="1">
      <alignment vertical="center"/>
    </xf>
    <xf numFmtId="0" fontId="20" fillId="0" borderId="0" xfId="0" applyFont="1" applyAlignment="1">
      <alignment horizontal="left" vertical="center"/>
    </xf>
    <xf numFmtId="0" fontId="20" fillId="0" borderId="0" xfId="0" applyFont="1" applyAlignment="1" applyProtection="1">
      <alignment horizontal="center" vertical="center"/>
      <protection locked="0"/>
    </xf>
    <xf numFmtId="180" fontId="22" fillId="0" borderId="0" xfId="0" applyNumberFormat="1" applyFont="1" applyAlignment="1" applyProtection="1">
      <alignment horizontal="center" vertical="center"/>
      <protection locked="0"/>
    </xf>
    <xf numFmtId="0" fontId="21" fillId="0" borderId="0" xfId="0" applyFont="1" applyAlignment="1" applyProtection="1">
      <alignment horizontal="left" vertical="center"/>
      <protection locked="0"/>
    </xf>
    <xf numFmtId="0" fontId="20" fillId="0" borderId="0" xfId="0" applyFont="1" applyAlignment="1" applyProtection="1">
      <alignment horizontal="left" vertical="center"/>
      <protection locked="0"/>
    </xf>
    <xf numFmtId="0" fontId="0" fillId="0" borderId="0" xfId="0" applyAlignment="1">
      <alignment horizontal="right" vertical="center"/>
    </xf>
    <xf numFmtId="0" fontId="0" fillId="0" borderId="0" xfId="0">
      <alignment vertical="center"/>
    </xf>
    <xf numFmtId="181" fontId="20" fillId="0" borderId="0" xfId="0" applyNumberFormat="1" applyFont="1" applyAlignment="1" applyProtection="1">
      <alignment horizontal="right" vertical="center"/>
      <protection locked="0"/>
    </xf>
    <xf numFmtId="38" fontId="24" fillId="0" borderId="43" xfId="4" applyFont="1" applyFill="1" applyBorder="1" applyAlignment="1" applyProtection="1">
      <alignment horizontal="left" vertical="center"/>
      <protection locked="0"/>
    </xf>
    <xf numFmtId="38" fontId="26" fillId="0" borderId="0" xfId="4" applyFont="1" applyFill="1" applyBorder="1" applyAlignment="1" applyProtection="1">
      <alignment horizontal="left" vertical="center"/>
      <protection locked="0"/>
    </xf>
    <xf numFmtId="38" fontId="27" fillId="0" borderId="43" xfId="4" applyFont="1" applyFill="1" applyBorder="1" applyAlignment="1" applyProtection="1">
      <alignment horizontal="center" vertical="center"/>
      <protection locked="0"/>
    </xf>
    <xf numFmtId="38" fontId="30" fillId="0" borderId="0" xfId="4" applyFont="1" applyFill="1" applyBorder="1" applyAlignment="1" applyProtection="1">
      <alignment horizontal="left" vertical="center"/>
      <protection locked="0"/>
    </xf>
    <xf numFmtId="0" fontId="0" fillId="0" borderId="0" xfId="0" applyAlignment="1">
      <alignment horizontal="left" vertical="center"/>
    </xf>
    <xf numFmtId="0" fontId="31" fillId="0" borderId="0" xfId="0" applyFont="1" applyAlignment="1" applyProtection="1">
      <protection locked="0"/>
    </xf>
    <xf numFmtId="0" fontId="32" fillId="0" borderId="0" xfId="0" applyFont="1" applyAlignment="1" applyProtection="1">
      <protection locked="0"/>
    </xf>
    <xf numFmtId="182" fontId="31" fillId="0" borderId="0" xfId="0" applyNumberFormat="1" applyFont="1" applyAlignment="1" applyProtection="1">
      <protection locked="0"/>
    </xf>
    <xf numFmtId="38" fontId="33" fillId="0" borderId="0" xfId="4" applyFont="1" applyFill="1" applyBorder="1" applyAlignment="1" applyProtection="1">
      <alignment horizontal="center" vertical="center"/>
      <protection locked="0"/>
    </xf>
    <xf numFmtId="38" fontId="34" fillId="0" borderId="0" xfId="4" applyFont="1" applyFill="1" applyBorder="1" applyAlignment="1" applyProtection="1">
      <alignment horizontal="left" vertical="center"/>
      <protection locked="0"/>
    </xf>
    <xf numFmtId="38" fontId="33" fillId="0" borderId="0" xfId="4" applyFont="1" applyFill="1" applyBorder="1" applyAlignment="1" applyProtection="1">
      <alignment horizontal="left" vertical="center"/>
      <protection locked="0"/>
    </xf>
    <xf numFmtId="0" fontId="0" fillId="0" borderId="0" xfId="0" applyAlignment="1" applyProtection="1">
      <protection locked="0"/>
    </xf>
    <xf numFmtId="0" fontId="34" fillId="0" borderId="0" xfId="0" applyFont="1" applyProtection="1">
      <alignment vertical="center"/>
      <protection locked="0"/>
    </xf>
    <xf numFmtId="0" fontId="16" fillId="0" borderId="44" xfId="0" applyFont="1" applyBorder="1" applyAlignment="1"/>
    <xf numFmtId="0" fontId="15" fillId="0" borderId="49" xfId="0" applyFont="1" applyBorder="1">
      <alignment vertical="center"/>
    </xf>
    <xf numFmtId="0" fontId="15" fillId="0" borderId="50" xfId="0" applyFont="1" applyBorder="1">
      <alignment vertical="center"/>
    </xf>
    <xf numFmtId="0" fontId="15" fillId="0" borderId="54" xfId="0" applyFont="1" applyBorder="1">
      <alignment vertical="center"/>
    </xf>
    <xf numFmtId="0" fontId="15" fillId="0" borderId="55" xfId="0" applyFont="1" applyBorder="1">
      <alignment vertical="center"/>
    </xf>
    <xf numFmtId="0" fontId="15" fillId="0" borderId="60" xfId="0" applyFont="1" applyBorder="1">
      <alignment vertical="center"/>
    </xf>
    <xf numFmtId="0" fontId="15" fillId="0" borderId="61" xfId="0" applyFont="1" applyBorder="1">
      <alignment vertical="center"/>
    </xf>
    <xf numFmtId="176" fontId="0" fillId="0" borderId="0" xfId="0" applyNumberFormat="1">
      <alignment vertical="center"/>
    </xf>
    <xf numFmtId="0" fontId="15" fillId="0" borderId="65" xfId="0" applyFont="1" applyBorder="1">
      <alignment vertical="center"/>
    </xf>
    <xf numFmtId="0" fontId="15" fillId="0" borderId="67" xfId="0" applyFont="1" applyBorder="1">
      <alignment vertical="center"/>
    </xf>
    <xf numFmtId="0" fontId="15" fillId="0" borderId="70" xfId="0" applyFont="1" applyBorder="1">
      <alignment vertical="center"/>
    </xf>
    <xf numFmtId="0" fontId="15" fillId="0" borderId="71" xfId="0" applyFont="1" applyBorder="1">
      <alignment vertical="center"/>
    </xf>
    <xf numFmtId="0" fontId="46" fillId="0" borderId="73" xfId="0" applyFont="1" applyBorder="1" applyAlignment="1" applyProtection="1">
      <protection locked="0"/>
    </xf>
    <xf numFmtId="0" fontId="11" fillId="0" borderId="75" xfId="0" applyFont="1" applyBorder="1" applyAlignment="1" applyProtection="1">
      <alignment horizontal="right"/>
      <protection locked="0"/>
    </xf>
    <xf numFmtId="0" fontId="11" fillId="0" borderId="0" xfId="0" applyFont="1" applyAlignment="1" applyProtection="1">
      <alignment horizontal="right"/>
      <protection locked="0"/>
    </xf>
    <xf numFmtId="0" fontId="10" fillId="0" borderId="0" xfId="0" applyFont="1" applyAlignment="1" applyProtection="1">
      <protection locked="0"/>
    </xf>
    <xf numFmtId="0" fontId="8" fillId="0" borderId="0" xfId="0" applyFont="1" applyAlignment="1" applyProtection="1">
      <alignment vertical="top"/>
      <protection locked="0"/>
    </xf>
    <xf numFmtId="0" fontId="25" fillId="0" borderId="0" xfId="0" applyFont="1" applyAlignment="1">
      <alignment horizontal="right" vertical="center"/>
    </xf>
    <xf numFmtId="0" fontId="25" fillId="0" borderId="0" xfId="0" applyFont="1">
      <alignment vertical="center"/>
    </xf>
    <xf numFmtId="182" fontId="10" fillId="0" borderId="0" xfId="0" applyNumberFormat="1" applyFont="1" applyAlignment="1" applyProtection="1">
      <alignment horizontal="center" vertical="center"/>
      <protection locked="0"/>
    </xf>
    <xf numFmtId="38" fontId="11" fillId="0" borderId="0" xfId="4" applyFont="1" applyFill="1" applyBorder="1" applyAlignment="1" applyProtection="1">
      <alignment vertical="center" wrapText="1"/>
      <protection locked="0"/>
    </xf>
    <xf numFmtId="0" fontId="47" fillId="0" borderId="96" xfId="0" applyFont="1" applyBorder="1" applyAlignment="1" applyProtection="1">
      <alignment horizontal="center" vertical="center"/>
      <protection locked="0"/>
    </xf>
    <xf numFmtId="0" fontId="25" fillId="0" borderId="0" xfId="0" applyFont="1" applyAlignment="1" applyProtection="1">
      <alignment vertical="center" wrapText="1"/>
      <protection locked="0"/>
    </xf>
    <xf numFmtId="0" fontId="46" fillId="0" borderId="97" xfId="0" applyFont="1" applyBorder="1" applyAlignment="1"/>
    <xf numFmtId="0" fontId="10" fillId="0" borderId="98" xfId="0" applyFont="1" applyBorder="1" applyAlignment="1" applyProtection="1">
      <protection locked="0"/>
    </xf>
    <xf numFmtId="0" fontId="10" fillId="0" borderId="77" xfId="0" applyFont="1" applyBorder="1" applyAlignment="1" applyProtection="1">
      <protection locked="0"/>
    </xf>
    <xf numFmtId="0" fontId="47" fillId="0" borderId="99" xfId="0" applyFont="1" applyBorder="1" applyAlignment="1" applyProtection="1">
      <protection locked="0"/>
    </xf>
    <xf numFmtId="0" fontId="11" fillId="0" borderId="0" xfId="0" applyFont="1" applyAlignment="1" applyProtection="1">
      <alignment horizontal="center" vertical="center"/>
      <protection locked="0"/>
    </xf>
    <xf numFmtId="182" fontId="10" fillId="0" borderId="0" xfId="0" applyNumberFormat="1" applyFont="1" applyAlignment="1" applyProtection="1">
      <alignment horizontal="center"/>
      <protection locked="0"/>
    </xf>
    <xf numFmtId="38" fontId="10" fillId="0" borderId="0" xfId="4" applyFont="1" applyFill="1" applyBorder="1" applyAlignment="1" applyProtection="1">
      <protection locked="0"/>
    </xf>
    <xf numFmtId="0" fontId="0" fillId="0" borderId="77" xfId="0" applyBorder="1">
      <alignment vertical="center"/>
    </xf>
    <xf numFmtId="0" fontId="10" fillId="0" borderId="0" xfId="0" applyFont="1" applyAlignment="1" applyProtection="1">
      <alignment horizontal="center" vertical="center"/>
      <protection locked="0"/>
    </xf>
    <xf numFmtId="0" fontId="10" fillId="0" borderId="0" xfId="0" applyFont="1" applyProtection="1">
      <alignment vertical="center"/>
      <protection locked="0"/>
    </xf>
    <xf numFmtId="0" fontId="47" fillId="0" borderId="100" xfId="0" applyFont="1" applyBorder="1" applyAlignment="1" applyProtection="1">
      <alignment horizontal="center" vertical="center"/>
      <protection locked="0"/>
    </xf>
    <xf numFmtId="38" fontId="11" fillId="0" borderId="0" xfId="4" applyFont="1" applyFill="1" applyBorder="1" applyAlignment="1" applyProtection="1">
      <alignment horizontal="center" vertical="top" wrapText="1" shrinkToFit="1"/>
      <protection locked="0"/>
    </xf>
    <xf numFmtId="0" fontId="25" fillId="0" borderId="0" xfId="0" applyFont="1" applyAlignment="1">
      <alignment horizontal="center" vertical="top"/>
    </xf>
    <xf numFmtId="0" fontId="49" fillId="0" borderId="0" xfId="0" applyFont="1" applyAlignment="1" applyProtection="1">
      <alignment horizontal="right"/>
      <protection locked="0"/>
    </xf>
    <xf numFmtId="0" fontId="47" fillId="0" borderId="99" xfId="0" applyFont="1" applyBorder="1" applyAlignment="1" applyProtection="1">
      <alignment horizontal="center" vertical="center"/>
      <protection locked="0"/>
    </xf>
    <xf numFmtId="0" fontId="50" fillId="0" borderId="101" xfId="0" applyFont="1" applyBorder="1" applyAlignment="1" applyProtection="1">
      <protection locked="0"/>
    </xf>
    <xf numFmtId="0" fontId="51" fillId="0" borderId="102" xfId="0" applyFont="1" applyBorder="1" applyAlignment="1" applyProtection="1">
      <protection locked="0"/>
    </xf>
    <xf numFmtId="0" fontId="50" fillId="0" borderId="0" xfId="0" applyFont="1" applyAlignment="1" applyProtection="1">
      <protection locked="0"/>
    </xf>
    <xf numFmtId="38" fontId="11" fillId="0" borderId="0" xfId="4" applyFont="1" applyFill="1" applyBorder="1" applyAlignment="1" applyProtection="1">
      <alignment vertical="center" wrapText="1" shrinkToFit="1"/>
      <protection locked="0"/>
    </xf>
    <xf numFmtId="38" fontId="11" fillId="0" borderId="0" xfId="4" applyFont="1" applyFill="1" applyBorder="1" applyAlignment="1" applyProtection="1">
      <alignment vertical="center" shrinkToFit="1"/>
      <protection locked="0"/>
    </xf>
    <xf numFmtId="180" fontId="22" fillId="0" borderId="0" xfId="0" applyNumberFormat="1" applyFont="1" applyAlignment="1">
      <alignment horizontal="center" vertical="center"/>
    </xf>
    <xf numFmtId="0" fontId="29" fillId="0" borderId="0" xfId="0" applyFont="1">
      <alignment vertical="center"/>
    </xf>
    <xf numFmtId="0" fontId="0" fillId="0" borderId="0" xfId="0" applyAlignment="1"/>
    <xf numFmtId="0" fontId="16" fillId="0" borderId="0" xfId="0" applyFont="1" applyAlignment="1"/>
    <xf numFmtId="183" fontId="38" fillId="0" borderId="0" xfId="0" applyNumberFormat="1" applyFont="1" applyAlignment="1" applyProtection="1">
      <alignment horizontal="right"/>
      <protection locked="0"/>
    </xf>
    <xf numFmtId="0" fontId="15" fillId="0" borderId="112" xfId="0" applyFont="1" applyBorder="1">
      <alignment vertical="center"/>
    </xf>
    <xf numFmtId="0" fontId="15" fillId="0" borderId="113" xfId="0" applyFont="1" applyBorder="1">
      <alignment vertical="center"/>
    </xf>
    <xf numFmtId="0" fontId="15" fillId="0" borderId="119" xfId="0" applyFont="1" applyBorder="1">
      <alignment vertical="center"/>
    </xf>
    <xf numFmtId="0" fontId="0" fillId="0" borderId="74" xfId="0" applyBorder="1" applyAlignment="1">
      <alignment horizontal="center" vertical="center"/>
    </xf>
    <xf numFmtId="0" fontId="0" fillId="4" borderId="12" xfId="0" applyFill="1" applyBorder="1">
      <alignment vertical="center"/>
    </xf>
    <xf numFmtId="0" fontId="0" fillId="4" borderId="127" xfId="0" applyFill="1" applyBorder="1">
      <alignment vertical="center"/>
    </xf>
    <xf numFmtId="0" fontId="9" fillId="0" borderId="0" xfId="2" applyFont="1" applyBorder="1" applyAlignment="1">
      <alignment horizontal="center" vertical="center"/>
    </xf>
    <xf numFmtId="0" fontId="0" fillId="0" borderId="0" xfId="0">
      <alignment vertical="center"/>
    </xf>
    <xf numFmtId="0" fontId="0" fillId="0" borderId="0" xfId="0">
      <alignment vertical="center"/>
    </xf>
    <xf numFmtId="0" fontId="25" fillId="0" borderId="0" xfId="0" applyFont="1" applyAlignment="1">
      <alignment horizontal="center" vertical="center"/>
    </xf>
    <xf numFmtId="0" fontId="25" fillId="0" borderId="26" xfId="0" applyFont="1" applyBorder="1" applyAlignment="1">
      <alignment horizontal="center" vertical="center"/>
    </xf>
    <xf numFmtId="0" fontId="25" fillId="0" borderId="25" xfId="0" applyFont="1" applyBorder="1" applyAlignment="1" applyProtection="1">
      <alignment horizontal="center" vertical="center"/>
      <protection locked="0"/>
    </xf>
    <xf numFmtId="0" fontId="25" fillId="0" borderId="28" xfId="0" applyFont="1" applyBorder="1" applyAlignment="1">
      <alignment horizontal="center" vertical="center"/>
    </xf>
    <xf numFmtId="0" fontId="25" fillId="0" borderId="25" xfId="0" applyFont="1" applyBorder="1" applyAlignment="1">
      <alignment horizontal="center" vertical="center"/>
    </xf>
    <xf numFmtId="0" fontId="25" fillId="0" borderId="17" xfId="0" applyFont="1" applyBorder="1" applyAlignment="1">
      <alignment horizontal="center" vertical="center"/>
    </xf>
    <xf numFmtId="0" fontId="6" fillId="0" borderId="128" xfId="0" applyFont="1" applyBorder="1" applyAlignment="1">
      <alignment horizontal="center" vertical="center"/>
    </xf>
    <xf numFmtId="0" fontId="10" fillId="6" borderId="126" xfId="0" applyFont="1" applyFill="1" applyBorder="1" applyAlignment="1">
      <alignment horizontal="center" vertical="center" wrapText="1"/>
    </xf>
    <xf numFmtId="0" fontId="0" fillId="0" borderId="0" xfId="0">
      <alignment vertical="center"/>
    </xf>
    <xf numFmtId="0" fontId="55" fillId="0" borderId="0" xfId="1" applyFont="1" applyAlignment="1">
      <alignment horizontal="center" vertical="center"/>
    </xf>
    <xf numFmtId="0" fontId="55" fillId="0" borderId="0" xfId="1" applyFont="1" applyAlignment="1">
      <alignment horizontal="left" vertical="center" indent="1"/>
    </xf>
    <xf numFmtId="0" fontId="5" fillId="6" borderId="17" xfId="0" applyFont="1" applyFill="1" applyBorder="1" applyAlignment="1">
      <alignment horizontal="center" vertical="center" wrapText="1"/>
    </xf>
    <xf numFmtId="14" fontId="11" fillId="2" borderId="35" xfId="0" applyNumberFormat="1" applyFont="1" applyFill="1" applyBorder="1" applyAlignment="1">
      <alignment horizontal="center" vertical="center" wrapText="1"/>
    </xf>
    <xf numFmtId="14" fontId="5" fillId="0" borderId="34" xfId="0" applyNumberFormat="1" applyFont="1" applyBorder="1" applyAlignment="1">
      <alignment horizontal="right" vertical="center"/>
    </xf>
    <xf numFmtId="14" fontId="5" fillId="0" borderId="11" xfId="0" applyNumberFormat="1" applyFont="1" applyBorder="1" applyAlignment="1" applyProtection="1">
      <alignment horizontal="right" vertical="center"/>
      <protection locked="0"/>
    </xf>
    <xf numFmtId="14" fontId="5" fillId="0" borderId="34" xfId="0" applyNumberFormat="1" applyFont="1" applyBorder="1" applyAlignment="1" applyProtection="1">
      <alignment horizontal="right" vertical="center"/>
      <protection locked="0"/>
    </xf>
    <xf numFmtId="14" fontId="0" fillId="0" borderId="0" xfId="0" applyNumberFormat="1" applyAlignment="1">
      <alignment horizontal="right" vertical="center"/>
    </xf>
    <xf numFmtId="0" fontId="1" fillId="0" borderId="26" xfId="2" applyBorder="1">
      <alignment vertical="center"/>
    </xf>
    <xf numFmtId="0" fontId="25" fillId="0" borderId="7" xfId="0" applyFont="1" applyBorder="1" applyAlignment="1" applyProtection="1">
      <alignment horizontal="center" vertical="center"/>
      <protection locked="0"/>
    </xf>
    <xf numFmtId="0" fontId="1" fillId="3" borderId="1" xfId="2" applyFill="1" applyBorder="1" applyAlignment="1">
      <alignment horizontal="center" vertical="center"/>
    </xf>
    <xf numFmtId="0" fontId="1" fillId="3" borderId="3" xfId="2" applyFill="1" applyBorder="1" applyAlignment="1">
      <alignment horizontal="center" vertical="center"/>
    </xf>
    <xf numFmtId="0" fontId="1" fillId="3" borderId="4" xfId="2" applyFill="1" applyBorder="1" applyAlignment="1">
      <alignment horizontal="center" vertical="center"/>
    </xf>
    <xf numFmtId="0" fontId="1" fillId="0" borderId="8" xfId="2" applyBorder="1">
      <alignment vertical="center"/>
    </xf>
    <xf numFmtId="0" fontId="1" fillId="0" borderId="9" xfId="2" applyBorder="1">
      <alignment vertical="center"/>
    </xf>
    <xf numFmtId="0" fontId="25" fillId="0" borderId="8" xfId="2" applyFont="1" applyBorder="1" applyAlignment="1">
      <alignment vertical="center" wrapText="1"/>
    </xf>
    <xf numFmtId="0" fontId="25" fillId="0" borderId="9" xfId="2" applyFont="1" applyBorder="1" applyAlignment="1">
      <alignment vertical="center" wrapText="1"/>
    </xf>
    <xf numFmtId="0" fontId="25" fillId="0" borderId="10" xfId="2" applyFont="1" applyBorder="1" applyAlignment="1">
      <alignment vertical="center" wrapText="1"/>
    </xf>
    <xf numFmtId="0" fontId="1" fillId="0" borderId="11" xfId="2" applyBorder="1">
      <alignment vertical="center"/>
    </xf>
    <xf numFmtId="0" fontId="1" fillId="0" borderId="12" xfId="2" applyBorder="1">
      <alignment vertical="center"/>
    </xf>
    <xf numFmtId="0" fontId="0" fillId="0" borderId="11" xfId="2" applyFont="1" applyBorder="1" applyAlignment="1">
      <alignment vertical="center" wrapText="1"/>
    </xf>
    <xf numFmtId="0" fontId="1" fillId="0" borderId="12" xfId="2" applyBorder="1" applyAlignment="1">
      <alignment vertical="center" wrapText="1"/>
    </xf>
    <xf numFmtId="0" fontId="1" fillId="0" borderId="13" xfId="2" applyBorder="1" applyAlignment="1">
      <alignment vertical="center" wrapText="1"/>
    </xf>
    <xf numFmtId="0" fontId="9" fillId="5" borderId="8" xfId="2" applyFont="1" applyFill="1" applyBorder="1" applyAlignment="1">
      <alignment horizontal="center" vertical="center"/>
    </xf>
    <xf numFmtId="0" fontId="6" fillId="5" borderId="21" xfId="2" applyFont="1" applyFill="1" applyBorder="1" applyAlignment="1">
      <alignment horizontal="center" vertical="center"/>
    </xf>
    <xf numFmtId="0" fontId="6" fillId="5" borderId="18" xfId="2" applyFont="1" applyFill="1" applyBorder="1" applyAlignment="1">
      <alignment horizontal="center" vertical="center"/>
    </xf>
    <xf numFmtId="0" fontId="6" fillId="5" borderId="19" xfId="2" applyFont="1" applyFill="1" applyBorder="1" applyAlignment="1">
      <alignment horizontal="center" vertical="center"/>
    </xf>
    <xf numFmtId="0" fontId="6" fillId="5" borderId="20" xfId="2" applyFont="1" applyFill="1" applyBorder="1" applyAlignment="1">
      <alignment horizontal="center" vertical="center"/>
    </xf>
    <xf numFmtId="0" fontId="1" fillId="0" borderId="14" xfId="2" applyBorder="1">
      <alignment vertical="center"/>
    </xf>
    <xf numFmtId="0" fontId="1" fillId="0" borderId="15" xfId="2" applyBorder="1">
      <alignment vertical="center"/>
    </xf>
    <xf numFmtId="0" fontId="0" fillId="0" borderId="14" xfId="2" applyFont="1" applyBorder="1" applyAlignment="1">
      <alignment vertical="center" wrapText="1"/>
    </xf>
    <xf numFmtId="0" fontId="1" fillId="0" borderId="15" xfId="2" applyBorder="1" applyAlignment="1">
      <alignment vertical="center" wrapText="1"/>
    </xf>
    <xf numFmtId="0" fontId="1" fillId="0" borderId="16" xfId="2" applyBorder="1" applyAlignment="1">
      <alignment vertical="center" wrapText="1"/>
    </xf>
    <xf numFmtId="0" fontId="44" fillId="0" borderId="122" xfId="0" applyFont="1" applyBorder="1" applyAlignment="1">
      <alignment horizontal="distributed" vertical="center" indent="10"/>
    </xf>
    <xf numFmtId="0" fontId="0" fillId="0" borderId="123" xfId="0" applyBorder="1" applyAlignment="1">
      <alignment horizontal="distributed" vertical="center" indent="10"/>
    </xf>
    <xf numFmtId="0" fontId="0" fillId="0" borderId="124" xfId="0" applyBorder="1" applyAlignment="1">
      <alignment horizontal="distributed" vertical="center" indent="10"/>
    </xf>
    <xf numFmtId="176" fontId="15" fillId="0" borderId="122" xfId="0" applyNumberFormat="1" applyFont="1" applyBorder="1">
      <alignment vertical="center"/>
    </xf>
    <xf numFmtId="0" fontId="0" fillId="0" borderId="123" xfId="0" applyBorder="1">
      <alignment vertical="center"/>
    </xf>
    <xf numFmtId="0" fontId="0" fillId="0" borderId="124" xfId="0" applyBorder="1">
      <alignment vertical="center"/>
    </xf>
    <xf numFmtId="0" fontId="0" fillId="0" borderId="74" xfId="0" applyBorder="1">
      <alignment vertical="center"/>
    </xf>
    <xf numFmtId="0" fontId="15" fillId="0" borderId="57" xfId="0" applyFont="1" applyBorder="1" applyAlignment="1">
      <alignment horizontal="center" vertical="center"/>
    </xf>
    <xf numFmtId="0" fontId="15" fillId="0" borderId="58" xfId="0" applyFont="1" applyBorder="1" applyAlignment="1">
      <alignment horizontal="center" vertical="center"/>
    </xf>
    <xf numFmtId="0" fontId="15" fillId="0" borderId="68" xfId="0" applyFont="1" applyBorder="1" applyAlignment="1">
      <alignment horizontal="center" vertical="center"/>
    </xf>
    <xf numFmtId="0" fontId="15" fillId="0" borderId="69" xfId="0" applyFont="1" applyBorder="1" applyAlignment="1">
      <alignment horizontal="center" vertical="center"/>
    </xf>
    <xf numFmtId="0" fontId="15" fillId="0" borderId="59" xfId="0" applyFont="1" applyBorder="1" applyAlignment="1">
      <alignment horizontal="left" vertical="center"/>
    </xf>
    <xf numFmtId="0" fontId="15" fillId="0" borderId="0" xfId="0" applyFont="1" applyAlignment="1">
      <alignment horizontal="left" vertical="center"/>
    </xf>
    <xf numFmtId="0" fontId="15" fillId="0" borderId="64" xfId="0" applyFont="1" applyBorder="1" applyAlignment="1">
      <alignment horizontal="left" vertical="center"/>
    </xf>
    <xf numFmtId="0" fontId="15" fillId="0" borderId="68" xfId="0" applyFont="1" applyBorder="1" applyAlignment="1">
      <alignment horizontal="left" vertical="center"/>
    </xf>
    <xf numFmtId="0" fontId="15" fillId="0" borderId="44" xfId="0" applyFont="1" applyBorder="1" applyAlignment="1">
      <alignment horizontal="left" vertical="center"/>
    </xf>
    <xf numFmtId="0" fontId="15" fillId="0" borderId="69" xfId="0" applyFont="1" applyBorder="1" applyAlignment="1">
      <alignment horizontal="left" vertical="center"/>
    </xf>
    <xf numFmtId="0" fontId="15" fillId="0" borderId="67" xfId="0" applyFont="1" applyBorder="1">
      <alignment vertical="center"/>
    </xf>
    <xf numFmtId="0" fontId="15" fillId="0" borderId="67" xfId="0" applyFont="1" applyBorder="1" applyAlignment="1">
      <alignment horizontal="distributed" vertical="center" justifyLastLine="1"/>
    </xf>
    <xf numFmtId="0" fontId="0" fillId="0" borderId="66" xfId="0" applyBorder="1" applyAlignment="1">
      <alignment horizontal="distributed" vertical="center" justifyLastLine="1"/>
    </xf>
    <xf numFmtId="176" fontId="15" fillId="0" borderId="59" xfId="0" applyNumberFormat="1" applyFont="1" applyBorder="1" applyAlignment="1">
      <alignment horizontal="right" vertical="center"/>
    </xf>
    <xf numFmtId="176" fontId="15" fillId="0" borderId="0" xfId="0" applyNumberFormat="1" applyFont="1" applyAlignment="1">
      <alignment horizontal="right" vertical="center"/>
    </xf>
    <xf numFmtId="176" fontId="15" fillId="0" borderId="64" xfId="0" applyNumberFormat="1" applyFont="1" applyBorder="1" applyAlignment="1">
      <alignment horizontal="right" vertical="center"/>
    </xf>
    <xf numFmtId="176" fontId="15" fillId="0" borderId="68" xfId="0" applyNumberFormat="1" applyFont="1" applyBorder="1" applyAlignment="1">
      <alignment horizontal="right" vertical="center"/>
    </xf>
    <xf numFmtId="176" fontId="15" fillId="0" borderId="44" xfId="0" applyNumberFormat="1" applyFont="1" applyBorder="1" applyAlignment="1">
      <alignment horizontal="right" vertical="center"/>
    </xf>
    <xf numFmtId="176" fontId="15" fillId="0" borderId="69" xfId="0" applyNumberFormat="1" applyFont="1" applyBorder="1" applyAlignment="1">
      <alignment horizontal="right" vertical="center"/>
    </xf>
    <xf numFmtId="176" fontId="15" fillId="0" borderId="77" xfId="0" applyNumberFormat="1" applyFont="1" applyBorder="1" applyAlignment="1">
      <alignment horizontal="right" vertical="center"/>
    </xf>
    <xf numFmtId="176" fontId="15" fillId="0" borderId="121" xfId="0" applyNumberFormat="1" applyFont="1" applyBorder="1" applyAlignment="1">
      <alignment horizontal="right" vertical="center"/>
    </xf>
    <xf numFmtId="0" fontId="15" fillId="0" borderId="71" xfId="0" applyFont="1" applyBorder="1">
      <alignment vertical="center"/>
    </xf>
    <xf numFmtId="0" fontId="0" fillId="0" borderId="71" xfId="0" applyBorder="1">
      <alignment vertical="center"/>
    </xf>
    <xf numFmtId="0" fontId="15" fillId="0" borderId="71" xfId="0" applyFont="1" applyBorder="1" applyAlignment="1">
      <alignment horizontal="distributed" vertical="center" justifyLastLine="1"/>
    </xf>
    <xf numFmtId="0" fontId="0" fillId="0" borderId="72" xfId="0" applyBorder="1" applyAlignment="1">
      <alignment horizontal="distributed" vertical="center" justifyLastLine="1"/>
    </xf>
    <xf numFmtId="0" fontId="15" fillId="0" borderId="65" xfId="0" applyFont="1" applyBorder="1" applyAlignment="1">
      <alignment horizontal="center" vertical="center"/>
    </xf>
    <xf numFmtId="0" fontId="15" fillId="0" borderId="66" xfId="0" applyFont="1" applyBorder="1" applyAlignment="1">
      <alignment horizontal="center" vertical="center"/>
    </xf>
    <xf numFmtId="0" fontId="15" fillId="0" borderId="65" xfId="0" applyFont="1" applyBorder="1" applyAlignment="1">
      <alignment horizontal="left" vertical="center"/>
    </xf>
    <xf numFmtId="0" fontId="15" fillId="0" borderId="67" xfId="0" applyFont="1" applyBorder="1" applyAlignment="1">
      <alignment horizontal="left" vertical="center"/>
    </xf>
    <xf numFmtId="0" fontId="15" fillId="0" borderId="66" xfId="0" applyFont="1" applyBorder="1" applyAlignment="1">
      <alignment horizontal="left" vertical="center"/>
    </xf>
    <xf numFmtId="0" fontId="15" fillId="0" borderId="61" xfId="0" applyFont="1" applyBorder="1">
      <alignment vertical="center"/>
    </xf>
    <xf numFmtId="0" fontId="15" fillId="0" borderId="62" xfId="0" applyFont="1" applyBorder="1" applyAlignment="1">
      <alignment horizontal="distributed" vertical="center" justifyLastLine="1"/>
    </xf>
    <xf numFmtId="0" fontId="0" fillId="0" borderId="120" xfId="0" applyBorder="1" applyAlignment="1">
      <alignment horizontal="distributed" vertical="center" justifyLastLine="1"/>
    </xf>
    <xf numFmtId="176" fontId="15" fillId="0" borderId="65" xfId="0" applyNumberFormat="1" applyFont="1" applyBorder="1" applyAlignment="1">
      <alignment horizontal="right" vertical="center"/>
    </xf>
    <xf numFmtId="176" fontId="15" fillId="0" borderId="67" xfId="0" applyNumberFormat="1" applyFont="1" applyBorder="1" applyAlignment="1">
      <alignment horizontal="right" vertical="center"/>
    </xf>
    <xf numFmtId="176" fontId="15" fillId="0" borderId="66" xfId="0" applyNumberFormat="1" applyFont="1" applyBorder="1" applyAlignment="1">
      <alignment horizontal="right" vertical="center"/>
    </xf>
    <xf numFmtId="176" fontId="15" fillId="0" borderId="54" xfId="0" applyNumberFormat="1" applyFont="1" applyBorder="1" applyAlignment="1">
      <alignment horizontal="right" vertical="center"/>
    </xf>
    <xf numFmtId="176" fontId="15" fillId="0" borderId="98" xfId="0" applyNumberFormat="1" applyFont="1" applyBorder="1" applyAlignment="1">
      <alignment horizontal="right" vertical="center"/>
    </xf>
    <xf numFmtId="176" fontId="15" fillId="0" borderId="92" xfId="0" applyNumberFormat="1" applyFont="1" applyBorder="1" applyAlignment="1">
      <alignment horizontal="right" vertical="center"/>
    </xf>
    <xf numFmtId="0" fontId="0" fillId="0" borderId="61" xfId="0" applyBorder="1">
      <alignment vertical="center"/>
    </xf>
    <xf numFmtId="0" fontId="15" fillId="0" borderId="50" xfId="0" applyFont="1" applyBorder="1">
      <alignment vertical="center"/>
    </xf>
    <xf numFmtId="0" fontId="15" fillId="0" borderId="50" xfId="0" applyFont="1" applyBorder="1" applyAlignment="1">
      <alignment horizontal="distributed" vertical="center" justifyLastLine="1"/>
    </xf>
    <xf numFmtId="0" fontId="0" fillId="0" borderId="51" xfId="0" applyBorder="1" applyAlignment="1">
      <alignment horizontal="distributed" vertical="center" justifyLastLine="1"/>
    </xf>
    <xf numFmtId="176" fontId="15" fillId="0" borderId="115" xfId="0" applyNumberFormat="1" applyFont="1" applyBorder="1" applyAlignment="1">
      <alignment horizontal="right" vertical="center"/>
    </xf>
    <xf numFmtId="176" fontId="15" fillId="0" borderId="110" xfId="0" applyNumberFormat="1" applyFont="1" applyBorder="1" applyAlignment="1">
      <alignment horizontal="right" vertical="center"/>
    </xf>
    <xf numFmtId="176" fontId="15" fillId="0" borderId="111" xfId="0" applyNumberFormat="1" applyFont="1" applyBorder="1" applyAlignment="1">
      <alignment horizontal="right" vertical="center"/>
    </xf>
    <xf numFmtId="176" fontId="15" fillId="0" borderId="52" xfId="0" applyNumberFormat="1" applyFont="1" applyBorder="1" applyAlignment="1">
      <alignment horizontal="right" vertical="center"/>
    </xf>
    <xf numFmtId="176" fontId="15" fillId="0" borderId="43" xfId="0" applyNumberFormat="1" applyFont="1" applyBorder="1" applyAlignment="1">
      <alignment horizontal="right" vertical="center"/>
    </xf>
    <xf numFmtId="176" fontId="15" fillId="0" borderId="53" xfId="0" applyNumberFormat="1" applyFont="1" applyBorder="1" applyAlignment="1">
      <alignment horizontal="right" vertical="center"/>
    </xf>
    <xf numFmtId="176" fontId="15" fillId="0" borderId="116" xfId="0" applyNumberFormat="1" applyFont="1" applyBorder="1" applyAlignment="1">
      <alignment horizontal="right" vertical="center"/>
    </xf>
    <xf numFmtId="176" fontId="15" fillId="0" borderId="118" xfId="0" applyNumberFormat="1" applyFont="1" applyBorder="1" applyAlignment="1">
      <alignment horizontal="right" vertical="center"/>
    </xf>
    <xf numFmtId="0" fontId="15" fillId="0" borderId="55" xfId="0" applyFont="1" applyBorder="1">
      <alignment vertical="center"/>
    </xf>
    <xf numFmtId="0" fontId="0" fillId="0" borderId="55" xfId="0" applyBorder="1">
      <alignment vertical="center"/>
    </xf>
    <xf numFmtId="0" fontId="15" fillId="0" borderId="55" xfId="0" applyFont="1" applyBorder="1" applyAlignment="1">
      <alignment horizontal="distributed" vertical="center" justifyLastLine="1"/>
    </xf>
    <xf numFmtId="0" fontId="0" fillId="0" borderId="56" xfId="0" applyBorder="1" applyAlignment="1">
      <alignment horizontal="distributed" vertical="center" justifyLastLine="1"/>
    </xf>
    <xf numFmtId="38" fontId="27" fillId="0" borderId="43" xfId="4" applyFont="1" applyFill="1" applyBorder="1" applyAlignment="1" applyProtection="1">
      <alignment horizontal="left" vertical="center"/>
    </xf>
    <xf numFmtId="0" fontId="0" fillId="0" borderId="43" xfId="0" applyBorder="1">
      <alignment vertical="center"/>
    </xf>
    <xf numFmtId="0" fontId="40" fillId="0" borderId="0" xfId="0" applyFont="1" applyAlignment="1">
      <alignment horizontal="right" vertical="top" textRotation="255"/>
    </xf>
    <xf numFmtId="0" fontId="0" fillId="0" borderId="0" xfId="0" applyAlignment="1">
      <alignment horizontal="right" vertical="center"/>
    </xf>
    <xf numFmtId="38" fontId="30" fillId="0" borderId="79" xfId="4" applyFont="1" applyFill="1" applyBorder="1" applyAlignment="1" applyProtection="1">
      <alignment horizontal="left" vertical="center"/>
      <protection locked="0"/>
    </xf>
    <xf numFmtId="0" fontId="0" fillId="0" borderId="79" xfId="0" applyBorder="1">
      <alignment vertical="center"/>
    </xf>
    <xf numFmtId="0" fontId="16" fillId="0" borderId="106" xfId="0" applyFont="1" applyBorder="1" applyAlignment="1" applyProtection="1">
      <alignment horizontal="left" vertical="center" wrapText="1"/>
      <protection locked="0"/>
    </xf>
    <xf numFmtId="0" fontId="6" fillId="0" borderId="107" xfId="0" applyFont="1" applyBorder="1" applyAlignment="1">
      <alignment horizontal="left" vertical="center" wrapText="1"/>
    </xf>
    <xf numFmtId="0" fontId="14" fillId="0" borderId="107" xfId="0" applyFont="1" applyBorder="1" applyAlignment="1" applyProtection="1">
      <alignment horizontal="center" vertical="center" wrapText="1"/>
      <protection locked="0"/>
    </xf>
    <xf numFmtId="0" fontId="11" fillId="0" borderId="107" xfId="0" applyFont="1" applyBorder="1" applyAlignment="1" applyProtection="1">
      <alignment horizontal="center" vertical="center" wrapText="1"/>
      <protection locked="0"/>
    </xf>
    <xf numFmtId="38" fontId="14" fillId="0" borderId="107" xfId="4" applyFont="1" applyFill="1" applyBorder="1" applyAlignment="1" applyProtection="1">
      <alignment horizontal="center" vertical="center" wrapText="1" shrinkToFit="1"/>
      <protection locked="0"/>
    </xf>
    <xf numFmtId="38" fontId="11" fillId="0" borderId="107" xfId="4" applyFont="1" applyFill="1" applyBorder="1" applyAlignment="1" applyProtection="1">
      <alignment horizontal="center" vertical="center" wrapText="1" shrinkToFit="1"/>
      <protection locked="0"/>
    </xf>
    <xf numFmtId="0" fontId="0" fillId="0" borderId="107" xfId="0" applyBorder="1" applyAlignment="1">
      <alignment vertical="center" wrapText="1"/>
    </xf>
    <xf numFmtId="38" fontId="14" fillId="0" borderId="107" xfId="4" applyFont="1" applyFill="1" applyBorder="1" applyAlignment="1" applyProtection="1">
      <alignment horizontal="center" vertical="center" wrapText="1"/>
      <protection locked="0"/>
    </xf>
    <xf numFmtId="0" fontId="0" fillId="0" borderId="107" xfId="0" applyBorder="1" applyAlignment="1">
      <alignment horizontal="center" vertical="center" wrapText="1"/>
    </xf>
    <xf numFmtId="0" fontId="43" fillId="0" borderId="107" xfId="0" applyFont="1" applyBorder="1" applyAlignment="1" applyProtection="1">
      <alignment horizontal="left" vertical="center" wrapText="1"/>
      <protection locked="0"/>
    </xf>
    <xf numFmtId="0" fontId="0" fillId="0" borderId="108" xfId="0" applyBorder="1" applyAlignment="1">
      <alignment horizontal="left" vertical="center" wrapText="1"/>
    </xf>
    <xf numFmtId="0" fontId="15" fillId="0" borderId="109" xfId="0" applyFont="1" applyBorder="1" applyAlignment="1">
      <alignment horizontal="center" vertical="center"/>
    </xf>
    <xf numFmtId="0" fontId="15" fillId="0" borderId="111" xfId="0" applyFont="1" applyBorder="1" applyAlignment="1">
      <alignment horizontal="center" vertical="center"/>
    </xf>
    <xf numFmtId="0" fontId="15" fillId="0" borderId="117" xfId="0" applyFont="1" applyBorder="1" applyAlignment="1">
      <alignment horizontal="center" vertical="center"/>
    </xf>
    <xf numFmtId="0" fontId="15" fillId="0" borderId="53" xfId="0" applyFont="1" applyBorder="1" applyAlignment="1">
      <alignment horizontal="center" vertical="center"/>
    </xf>
    <xf numFmtId="0" fontId="15" fillId="0" borderId="115" xfId="0" applyFont="1" applyBorder="1" applyAlignment="1">
      <alignment horizontal="left" vertical="center"/>
    </xf>
    <xf numFmtId="0" fontId="15" fillId="0" borderId="110" xfId="0" applyFont="1" applyBorder="1" applyAlignment="1">
      <alignment horizontal="left" vertical="center"/>
    </xf>
    <xf numFmtId="0" fontId="15" fillId="0" borderId="111" xfId="0" applyFont="1" applyBorder="1" applyAlignment="1">
      <alignment horizontal="left" vertical="center"/>
    </xf>
    <xf numFmtId="0" fontId="15" fillId="0" borderId="52" xfId="0" applyFont="1" applyBorder="1" applyAlignment="1">
      <alignment horizontal="left" vertical="center"/>
    </xf>
    <xf numFmtId="0" fontId="15" fillId="0" borderId="43" xfId="0" applyFont="1" applyBorder="1" applyAlignment="1">
      <alignment horizontal="left" vertical="center"/>
    </xf>
    <xf numFmtId="0" fontId="15" fillId="0" borderId="53" xfId="0" applyFont="1" applyBorder="1" applyAlignment="1">
      <alignment horizontal="left" vertical="center"/>
    </xf>
    <xf numFmtId="179" fontId="21" fillId="0" borderId="0" xfId="0" applyNumberFormat="1" applyFont="1" applyAlignment="1">
      <alignment horizontal="right" vertical="center"/>
    </xf>
    <xf numFmtId="179" fontId="0" fillId="0" borderId="0" xfId="0" applyNumberFormat="1" applyAlignment="1">
      <alignment horizontal="right" vertical="center"/>
    </xf>
    <xf numFmtId="176" fontId="15" fillId="0" borderId="125" xfId="0" applyNumberFormat="1" applyFont="1" applyBorder="1" applyAlignment="1">
      <alignment horizontal="right" vertical="center"/>
    </xf>
    <xf numFmtId="0" fontId="15" fillId="0" borderId="125" xfId="0" applyFont="1" applyBorder="1" applyAlignment="1">
      <alignment horizontal="left" vertical="center"/>
    </xf>
    <xf numFmtId="184" fontId="15" fillId="0" borderId="122" xfId="0" applyNumberFormat="1" applyFont="1" applyBorder="1">
      <alignment vertical="center"/>
    </xf>
    <xf numFmtId="184" fontId="0" fillId="0" borderId="124" xfId="0" applyNumberFormat="1" applyBorder="1">
      <alignment vertical="center"/>
    </xf>
    <xf numFmtId="0" fontId="15" fillId="0" borderId="47" xfId="0" applyFont="1" applyBorder="1" applyAlignment="1">
      <alignment horizontal="center" vertical="center"/>
    </xf>
    <xf numFmtId="0" fontId="15" fillId="0" borderId="46" xfId="0" applyFont="1" applyBorder="1" applyAlignment="1">
      <alignment horizontal="left" vertical="center"/>
    </xf>
    <xf numFmtId="0" fontId="15" fillId="0" borderId="113" xfId="0" applyFont="1" applyBorder="1">
      <alignment vertical="center"/>
    </xf>
    <xf numFmtId="0" fontId="15" fillId="0" borderId="113" xfId="0" applyFont="1" applyBorder="1" applyAlignment="1">
      <alignment horizontal="distributed" vertical="center" justifyLastLine="1"/>
    </xf>
    <xf numFmtId="0" fontId="0" fillId="0" borderId="114" xfId="0" applyBorder="1" applyAlignment="1">
      <alignment horizontal="distributed" vertical="center" justifyLastLine="1"/>
    </xf>
    <xf numFmtId="0" fontId="13" fillId="0" borderId="97" xfId="0" applyFont="1" applyBorder="1" applyAlignment="1" applyProtection="1">
      <alignment horizontal="center" vertical="center" wrapText="1"/>
      <protection locked="0"/>
    </xf>
    <xf numFmtId="0" fontId="42" fillId="0" borderId="55" xfId="0" applyFont="1" applyBorder="1">
      <alignment vertical="center"/>
    </xf>
    <xf numFmtId="0" fontId="42" fillId="0" borderId="78" xfId="0" applyFont="1" applyBorder="1">
      <alignment vertical="center"/>
    </xf>
    <xf numFmtId="0" fontId="42" fillId="0" borderId="79" xfId="0" applyFont="1" applyBorder="1">
      <alignment vertical="center"/>
    </xf>
    <xf numFmtId="0" fontId="47" fillId="0" borderId="103" xfId="0" applyFont="1" applyBorder="1" applyAlignment="1" applyProtection="1">
      <alignment horizontal="center" vertical="center"/>
      <protection locked="0"/>
    </xf>
    <xf numFmtId="0" fontId="44" fillId="0" borderId="39" xfId="0" applyFont="1" applyBorder="1">
      <alignment vertical="center"/>
    </xf>
    <xf numFmtId="3" fontId="17" fillId="0" borderId="104" xfId="0" applyNumberFormat="1" applyFont="1" applyBorder="1" applyAlignment="1" applyProtection="1">
      <protection locked="0"/>
    </xf>
    <xf numFmtId="0" fontId="15" fillId="0" borderId="105" xfId="0" applyFont="1" applyBorder="1" applyAlignment="1"/>
    <xf numFmtId="0" fontId="13" fillId="0" borderId="94" xfId="0" applyFont="1" applyBorder="1" applyAlignment="1" applyProtection="1">
      <alignment horizontal="center" vertical="center"/>
      <protection locked="0"/>
    </xf>
    <xf numFmtId="0" fontId="13" fillId="0" borderId="61" xfId="0" applyFont="1" applyBorder="1" applyAlignment="1" applyProtection="1">
      <alignment horizontal="center" vertical="center"/>
      <protection locked="0"/>
    </xf>
    <xf numFmtId="176" fontId="48" fillId="0" borderId="97" xfId="0" applyNumberFormat="1" applyFont="1" applyBorder="1" applyAlignment="1" applyProtection="1">
      <alignment horizontal="right"/>
      <protection locked="0"/>
    </xf>
    <xf numFmtId="176" fontId="15" fillId="0" borderId="98" xfId="0" applyNumberFormat="1" applyFont="1" applyBorder="1" applyAlignment="1" applyProtection="1">
      <protection locked="0"/>
    </xf>
    <xf numFmtId="0" fontId="13" fillId="0" borderId="97" xfId="0" applyFont="1" applyBorder="1" applyAlignment="1" applyProtection="1">
      <alignment horizontal="center" vertical="center"/>
      <protection locked="0"/>
    </xf>
    <xf numFmtId="0" fontId="42" fillId="0" borderId="91" xfId="0" applyFont="1" applyBorder="1">
      <alignment vertical="center"/>
    </xf>
    <xf numFmtId="0" fontId="42" fillId="0" borderId="67" xfId="0" applyFont="1" applyBorder="1">
      <alignment vertical="center"/>
    </xf>
    <xf numFmtId="0" fontId="47" fillId="0" borderId="99" xfId="0" applyFont="1" applyBorder="1" applyAlignment="1" applyProtection="1">
      <alignment horizontal="center" vertical="center"/>
      <protection locked="0"/>
    </xf>
    <xf numFmtId="0" fontId="44" fillId="0" borderId="96" xfId="0" applyFont="1" applyBorder="1">
      <alignment vertical="center"/>
    </xf>
    <xf numFmtId="3" fontId="17" fillId="0" borderId="91" xfId="0" applyNumberFormat="1" applyFont="1" applyBorder="1" applyAlignment="1"/>
    <xf numFmtId="0" fontId="15" fillId="0" borderId="92" xfId="0" applyFont="1" applyBorder="1" applyAlignment="1"/>
    <xf numFmtId="0" fontId="14" fillId="0" borderId="94" xfId="0" applyFont="1" applyBorder="1" applyAlignment="1" applyProtection="1">
      <alignment horizontal="center" vertical="center" wrapText="1"/>
      <protection locked="0"/>
    </xf>
    <xf numFmtId="0" fontId="14" fillId="0" borderId="61" xfId="0" applyFont="1" applyBorder="1" applyAlignment="1" applyProtection="1">
      <alignment horizontal="center" vertical="center" wrapText="1"/>
      <protection locked="0"/>
    </xf>
    <xf numFmtId="3" fontId="17" fillId="0" borderId="97" xfId="0" applyNumberFormat="1" applyFont="1" applyBorder="1" applyAlignment="1"/>
    <xf numFmtId="0" fontId="15" fillId="0" borderId="98" xfId="0" applyFont="1" applyBorder="1" applyAlignment="1"/>
    <xf numFmtId="0" fontId="13" fillId="0" borderId="73" xfId="0" applyFont="1" applyBorder="1" applyAlignment="1" applyProtection="1">
      <alignment horizontal="center" vertical="center"/>
      <protection locked="0"/>
    </xf>
    <xf numFmtId="0" fontId="42" fillId="0" borderId="74" xfId="0" applyFont="1" applyBorder="1">
      <alignment vertical="center"/>
    </xf>
    <xf numFmtId="0" fontId="47" fillId="0" borderId="90" xfId="0" applyFont="1" applyBorder="1" applyAlignment="1" applyProtection="1">
      <alignment horizontal="center" vertical="center"/>
      <protection locked="0"/>
    </xf>
    <xf numFmtId="0" fontId="44" fillId="0" borderId="93" xfId="0" applyFont="1" applyBorder="1">
      <alignment vertical="center"/>
    </xf>
    <xf numFmtId="37" fontId="17" fillId="0" borderId="91" xfId="0" applyNumberFormat="1" applyFont="1" applyBorder="1" applyAlignment="1"/>
    <xf numFmtId="0" fontId="13" fillId="0" borderId="94" xfId="0" applyFont="1" applyBorder="1" applyAlignment="1" applyProtection="1">
      <alignment horizontal="center" vertical="center" wrapText="1"/>
      <protection locked="0"/>
    </xf>
    <xf numFmtId="0" fontId="13" fillId="0" borderId="61" xfId="0" applyFont="1" applyBorder="1" applyAlignment="1" applyProtection="1">
      <alignment horizontal="center" vertical="center" wrapText="1"/>
      <protection locked="0"/>
    </xf>
    <xf numFmtId="37" fontId="17" fillId="0" borderId="94" xfId="0" applyNumberFormat="1" applyFont="1" applyBorder="1" applyAlignment="1"/>
    <xf numFmtId="0" fontId="15" fillId="0" borderId="95" xfId="0" applyFont="1" applyBorder="1" applyAlignment="1"/>
    <xf numFmtId="0" fontId="44" fillId="0" borderId="73" xfId="0" applyFont="1" applyBorder="1" applyAlignment="1">
      <alignment horizontal="center" vertical="center"/>
    </xf>
    <xf numFmtId="0" fontId="0" fillId="0" borderId="74" xfId="0" applyBorder="1" applyAlignment="1">
      <alignment horizontal="center" vertical="center"/>
    </xf>
    <xf numFmtId="0" fontId="0" fillId="0" borderId="75" xfId="0" applyBorder="1" applyAlignment="1">
      <alignment horizontal="center" vertical="center"/>
    </xf>
    <xf numFmtId="0" fontId="0" fillId="0" borderId="78" xfId="0" applyBorder="1" applyAlignment="1">
      <alignment horizontal="center" vertical="center"/>
    </xf>
    <xf numFmtId="0" fontId="0" fillId="0" borderId="79" xfId="0" applyBorder="1" applyAlignment="1">
      <alignment horizontal="center" vertical="center"/>
    </xf>
    <xf numFmtId="0" fontId="0" fillId="0" borderId="80" xfId="0" applyBorder="1" applyAlignment="1">
      <alignment horizontal="center" vertical="center"/>
    </xf>
    <xf numFmtId="0" fontId="40" fillId="0" borderId="81" xfId="0" applyFont="1" applyBorder="1" applyAlignment="1">
      <alignment horizontal="center" vertical="center"/>
    </xf>
    <xf numFmtId="0" fontId="0" fillId="0" borderId="85" xfId="0" applyBorder="1">
      <alignment vertical="center"/>
    </xf>
    <xf numFmtId="0" fontId="0" fillId="0" borderId="82" xfId="0" applyBorder="1">
      <alignment vertical="center"/>
    </xf>
    <xf numFmtId="0" fontId="0" fillId="0" borderId="83" xfId="0" applyBorder="1">
      <alignment vertical="center"/>
    </xf>
    <xf numFmtId="0" fontId="0" fillId="0" borderId="84" xfId="0" applyBorder="1">
      <alignment vertical="center"/>
    </xf>
    <xf numFmtId="176" fontId="15" fillId="0" borderId="86" xfId="0" applyNumberFormat="1" applyFont="1" applyBorder="1">
      <alignment vertical="center"/>
    </xf>
    <xf numFmtId="176" fontId="15" fillId="0" borderId="87" xfId="0" applyNumberFormat="1" applyFont="1" applyBorder="1">
      <alignment vertical="center"/>
    </xf>
    <xf numFmtId="176" fontId="15" fillId="0" borderId="88" xfId="0" applyNumberFormat="1" applyFont="1" applyBorder="1">
      <alignment vertical="center"/>
    </xf>
    <xf numFmtId="176" fontId="15" fillId="0" borderId="40" xfId="0" applyNumberFormat="1" applyFont="1" applyBorder="1">
      <alignment vertical="center"/>
    </xf>
    <xf numFmtId="176" fontId="15" fillId="0" borderId="89" xfId="0" applyNumberFormat="1" applyFont="1" applyBorder="1">
      <alignment vertical="center"/>
    </xf>
    <xf numFmtId="0" fontId="0" fillId="0" borderId="75" xfId="0" applyBorder="1">
      <alignment vertical="center"/>
    </xf>
    <xf numFmtId="0" fontId="0" fillId="0" borderId="76" xfId="0" applyBorder="1">
      <alignment vertical="center"/>
    </xf>
    <xf numFmtId="0" fontId="0" fillId="0" borderId="0" xfId="0">
      <alignment vertical="center"/>
    </xf>
    <xf numFmtId="0" fontId="0" fillId="0" borderId="77" xfId="0" applyBorder="1">
      <alignment vertical="center"/>
    </xf>
    <xf numFmtId="0" fontId="0" fillId="0" borderId="78" xfId="0" applyBorder="1">
      <alignment vertical="center"/>
    </xf>
    <xf numFmtId="0" fontId="0" fillId="0" borderId="80" xfId="0" applyBorder="1">
      <alignment vertical="center"/>
    </xf>
    <xf numFmtId="176" fontId="45" fillId="0" borderId="73" xfId="0" applyNumberFormat="1" applyFont="1" applyBorder="1" applyAlignment="1">
      <alignment horizontal="right" vertical="center"/>
    </xf>
    <xf numFmtId="176" fontId="45" fillId="0" borderId="74" xfId="0" applyNumberFormat="1" applyFont="1" applyBorder="1" applyAlignment="1">
      <alignment horizontal="right" vertical="center"/>
    </xf>
    <xf numFmtId="176" fontId="45" fillId="0" borderId="75" xfId="0" applyNumberFormat="1" applyFont="1" applyBorder="1" applyAlignment="1">
      <alignment horizontal="right" vertical="center"/>
    </xf>
    <xf numFmtId="176" fontId="15" fillId="0" borderId="79" xfId="0" applyNumberFormat="1" applyFont="1" applyBorder="1">
      <alignment vertical="center"/>
    </xf>
    <xf numFmtId="176" fontId="15" fillId="0" borderId="80" xfId="0" applyNumberFormat="1" applyFont="1" applyBorder="1">
      <alignment vertical="center"/>
    </xf>
    <xf numFmtId="176" fontId="15" fillId="0" borderId="78" xfId="0" applyNumberFormat="1" applyFont="1" applyBorder="1">
      <alignment vertical="center"/>
    </xf>
    <xf numFmtId="0" fontId="0" fillId="0" borderId="63" xfId="0" applyBorder="1" applyAlignment="1">
      <alignment horizontal="distributed" vertical="center" justifyLastLine="1"/>
    </xf>
    <xf numFmtId="0" fontId="15" fillId="0" borderId="54" xfId="0" applyFont="1" applyBorder="1" applyAlignment="1">
      <alignment horizontal="center" vertical="center"/>
    </xf>
    <xf numFmtId="0" fontId="15" fillId="0" borderId="56" xfId="0" applyFont="1" applyBorder="1" applyAlignment="1">
      <alignment horizontal="center" vertical="center"/>
    </xf>
    <xf numFmtId="0" fontId="15" fillId="0" borderId="54" xfId="0" applyFont="1" applyBorder="1" applyAlignment="1">
      <alignment horizontal="left" vertical="center"/>
    </xf>
    <xf numFmtId="0" fontId="15" fillId="0" borderId="55" xfId="0" applyFont="1" applyBorder="1" applyAlignment="1">
      <alignment horizontal="left" vertical="center"/>
    </xf>
    <xf numFmtId="176" fontId="15" fillId="0" borderId="55" xfId="0" applyNumberFormat="1" applyFont="1" applyBorder="1" applyAlignment="1">
      <alignment horizontal="right" vertical="center"/>
    </xf>
    <xf numFmtId="176" fontId="15" fillId="0" borderId="56" xfId="0" applyNumberFormat="1" applyFont="1" applyBorder="1" applyAlignment="1">
      <alignment horizontal="right" vertical="center"/>
    </xf>
    <xf numFmtId="38" fontId="38" fillId="0" borderId="37" xfId="4" applyFont="1" applyFill="1" applyBorder="1" applyAlignment="1" applyProtection="1">
      <alignment horizontal="right" vertical="center"/>
      <protection locked="0"/>
    </xf>
    <xf numFmtId="0" fontId="12" fillId="0" borderId="37" xfId="0" applyFont="1" applyBorder="1" applyAlignment="1">
      <alignment horizontal="right" vertical="center"/>
    </xf>
    <xf numFmtId="176" fontId="12" fillId="0" borderId="39" xfId="0" applyNumberFormat="1" applyFont="1" applyBorder="1" applyAlignment="1" applyProtection="1">
      <alignment horizontal="right" vertical="center"/>
      <protection locked="0"/>
    </xf>
    <xf numFmtId="176" fontId="12" fillId="0" borderId="36" xfId="0" applyNumberFormat="1" applyFont="1" applyBorder="1" applyAlignment="1" applyProtection="1">
      <alignment horizontal="right" vertical="center"/>
      <protection locked="0"/>
    </xf>
    <xf numFmtId="176" fontId="41" fillId="0" borderId="39" xfId="0" applyNumberFormat="1" applyFont="1" applyBorder="1" applyAlignment="1" applyProtection="1">
      <alignment horizontal="right" vertical="center"/>
      <protection locked="0"/>
    </xf>
    <xf numFmtId="176" fontId="41" fillId="0" borderId="36" xfId="0" applyNumberFormat="1" applyFont="1" applyBorder="1" applyAlignment="1" applyProtection="1">
      <alignment horizontal="right" vertical="center"/>
      <protection locked="0"/>
    </xf>
    <xf numFmtId="182" fontId="43" fillId="0" borderId="44" xfId="0" applyNumberFormat="1" applyFont="1" applyBorder="1" applyAlignment="1" applyProtection="1">
      <alignment wrapText="1"/>
      <protection locked="0"/>
    </xf>
    <xf numFmtId="0" fontId="53" fillId="0" borderId="44" xfId="0" applyFont="1" applyBorder="1" applyAlignment="1"/>
    <xf numFmtId="176" fontId="15" fillId="0" borderId="46" xfId="0" applyNumberFormat="1" applyFont="1" applyBorder="1" applyAlignment="1">
      <alignment horizontal="right" vertical="center"/>
    </xf>
    <xf numFmtId="176" fontId="15" fillId="0" borderId="47" xfId="0" applyNumberFormat="1" applyFont="1" applyBorder="1" applyAlignment="1">
      <alignment horizontal="right" vertical="center"/>
    </xf>
    <xf numFmtId="181" fontId="23" fillId="0" borderId="0" xfId="0" applyNumberFormat="1" applyFont="1" applyAlignment="1" applyProtection="1">
      <alignment horizontal="left" vertical="center"/>
      <protection locked="0"/>
    </xf>
    <xf numFmtId="0" fontId="15" fillId="0" borderId="43" xfId="0" applyFont="1" applyBorder="1" applyProtection="1">
      <alignment vertical="center"/>
      <protection locked="0"/>
    </xf>
    <xf numFmtId="0" fontId="25" fillId="0" borderId="43" xfId="0" applyFont="1" applyBorder="1">
      <alignment vertical="center"/>
    </xf>
    <xf numFmtId="38" fontId="28" fillId="0" borderId="43" xfId="4" applyFont="1" applyFill="1" applyBorder="1" applyAlignment="1" applyProtection="1">
      <alignment horizontal="left" vertical="center"/>
      <protection locked="0"/>
    </xf>
    <xf numFmtId="0" fontId="29" fillId="0" borderId="43" xfId="0" applyFont="1" applyBorder="1" applyProtection="1">
      <alignment vertical="center"/>
      <protection locked="0"/>
    </xf>
    <xf numFmtId="38" fontId="35" fillId="0" borderId="0" xfId="4" applyFont="1" applyFill="1" applyBorder="1" applyAlignment="1" applyProtection="1">
      <alignment horizontal="left" vertical="center" indent="1"/>
      <protection locked="0"/>
    </xf>
    <xf numFmtId="0" fontId="36" fillId="0" borderId="0" xfId="0" applyFont="1" applyAlignment="1">
      <alignment horizontal="left" vertical="center" indent="1"/>
    </xf>
    <xf numFmtId="38" fontId="37" fillId="0" borderId="0" xfId="4" applyFont="1" applyFill="1" applyBorder="1" applyAlignment="1" applyProtection="1">
      <alignment horizontal="left" vertical="center" wrapText="1" indent="1"/>
      <protection locked="0"/>
    </xf>
    <xf numFmtId="0" fontId="25" fillId="0" borderId="0" xfId="0" applyFont="1" applyAlignment="1">
      <alignment horizontal="left" vertical="center" indent="1"/>
    </xf>
    <xf numFmtId="38" fontId="14" fillId="0" borderId="36" xfId="4" quotePrefix="1" applyFont="1" applyFill="1" applyBorder="1" applyAlignment="1" applyProtection="1">
      <alignment horizontal="left" vertical="top" wrapText="1"/>
      <protection locked="0"/>
    </xf>
    <xf numFmtId="0" fontId="25" fillId="0" borderId="36" xfId="0" applyFont="1" applyBorder="1" applyAlignment="1">
      <alignment horizontal="left" vertical="top"/>
    </xf>
    <xf numFmtId="38" fontId="38" fillId="0" borderId="36" xfId="4" quotePrefix="1" applyFont="1" applyFill="1" applyBorder="1" applyAlignment="1" applyProtection="1">
      <alignment horizontal="left" vertical="top" wrapText="1"/>
      <protection locked="0"/>
    </xf>
    <xf numFmtId="0" fontId="12" fillId="0" borderId="36" xfId="0" applyFont="1" applyBorder="1" applyAlignment="1">
      <alignment horizontal="left" vertical="top"/>
    </xf>
    <xf numFmtId="0" fontId="16" fillId="0" borderId="45" xfId="0" applyFont="1" applyBorder="1" applyAlignment="1" applyProtection="1">
      <alignment horizontal="left" vertical="center" wrapText="1"/>
      <protection locked="0"/>
    </xf>
    <xf numFmtId="0" fontId="6" fillId="0" borderId="45" xfId="0" applyFont="1" applyBorder="1" applyAlignment="1">
      <alignment horizontal="left" vertical="center" wrapText="1"/>
    </xf>
    <xf numFmtId="0" fontId="14" fillId="0" borderId="45" xfId="0" applyFont="1" applyBorder="1" applyAlignment="1" applyProtection="1">
      <alignment horizontal="center" vertical="center" wrapText="1"/>
      <protection locked="0"/>
    </xf>
    <xf numFmtId="0" fontId="11" fillId="0" borderId="45" xfId="0" applyFont="1" applyBorder="1" applyAlignment="1" applyProtection="1">
      <alignment horizontal="center" vertical="center" wrapText="1"/>
      <protection locked="0"/>
    </xf>
    <xf numFmtId="38" fontId="14" fillId="0" borderId="45" xfId="4" applyFont="1" applyFill="1" applyBorder="1" applyAlignment="1" applyProtection="1">
      <alignment horizontal="center" vertical="center" wrapText="1" shrinkToFit="1"/>
      <protection locked="0"/>
    </xf>
    <xf numFmtId="38" fontId="11" fillId="0" borderId="45" xfId="4" applyFont="1" applyFill="1" applyBorder="1" applyAlignment="1" applyProtection="1">
      <alignment horizontal="center" vertical="center" wrapText="1" shrinkToFit="1"/>
      <protection locked="0"/>
    </xf>
    <xf numFmtId="0" fontId="0" fillId="0" borderId="45" xfId="0" applyBorder="1" applyAlignment="1">
      <alignment vertical="center" wrapText="1"/>
    </xf>
    <xf numFmtId="38" fontId="14" fillId="0" borderId="45" xfId="4" applyFont="1" applyFill="1" applyBorder="1" applyAlignment="1" applyProtection="1">
      <alignment horizontal="center" vertical="center" wrapText="1"/>
      <protection locked="0"/>
    </xf>
    <xf numFmtId="0" fontId="0" fillId="0" borderId="45" xfId="0" applyBorder="1" applyAlignment="1">
      <alignment horizontal="center" vertical="center" wrapText="1"/>
    </xf>
    <xf numFmtId="0" fontId="43" fillId="0" borderId="45" xfId="0" applyFont="1" applyBorder="1" applyAlignment="1" applyProtection="1">
      <alignment horizontal="left" vertical="center" wrapText="1"/>
      <protection locked="0"/>
    </xf>
    <xf numFmtId="0" fontId="0" fillId="0" borderId="45" xfId="0" applyBorder="1" applyAlignment="1">
      <alignment horizontal="left" vertical="center" wrapText="1"/>
    </xf>
    <xf numFmtId="0" fontId="15" fillId="0" borderId="46" xfId="0" applyFont="1" applyBorder="1" applyAlignment="1">
      <alignment horizontal="center" vertical="center"/>
    </xf>
    <xf numFmtId="0" fontId="15" fillId="0" borderId="52" xfId="0" applyFont="1" applyBorder="1" applyAlignment="1">
      <alignment horizontal="center" vertical="center"/>
    </xf>
    <xf numFmtId="0" fontId="15" fillId="0" borderId="48" xfId="0" applyFont="1" applyBorder="1" applyAlignment="1">
      <alignment horizontal="left" vertical="center"/>
    </xf>
    <xf numFmtId="0" fontId="15" fillId="0" borderId="47" xfId="0" applyFont="1" applyBorder="1" applyAlignment="1">
      <alignment horizontal="left" vertical="center"/>
    </xf>
    <xf numFmtId="176" fontId="15" fillId="0" borderId="48" xfId="0" applyNumberFormat="1" applyFont="1" applyBorder="1" applyAlignment="1">
      <alignment horizontal="right" vertical="center"/>
    </xf>
    <xf numFmtId="178" fontId="6" fillId="0" borderId="2" xfId="0" applyNumberFormat="1" applyFont="1" applyBorder="1" applyAlignment="1">
      <alignment horizontal="center" vertical="center"/>
    </xf>
    <xf numFmtId="178" fontId="6" fillId="0" borderId="27" xfId="0" applyNumberFormat="1" applyFont="1" applyBorder="1" applyAlignment="1">
      <alignment horizontal="center" vertical="center"/>
    </xf>
    <xf numFmtId="178" fontId="6" fillId="0" borderId="7" xfId="0" applyNumberFormat="1" applyFont="1" applyBorder="1" applyAlignment="1">
      <alignment horizontal="center" vertical="center"/>
    </xf>
    <xf numFmtId="177" fontId="53" fillId="0" borderId="27" xfId="0" applyNumberFormat="1" applyFont="1" applyBorder="1" applyAlignment="1">
      <alignment horizontal="center" vertical="center"/>
    </xf>
    <xf numFmtId="177" fontId="53" fillId="0" borderId="7" xfId="0" applyNumberFormat="1" applyFont="1" applyBorder="1" applyAlignment="1">
      <alignment horizontal="center" vertical="center"/>
    </xf>
    <xf numFmtId="0" fontId="6" fillId="0" borderId="37" xfId="0" applyFont="1" applyBorder="1" applyAlignment="1">
      <alignment vertical="center" wrapText="1"/>
    </xf>
    <xf numFmtId="0" fontId="25" fillId="0" borderId="39" xfId="0" applyFont="1" applyBorder="1" applyAlignment="1">
      <alignment vertical="center" wrapText="1"/>
    </xf>
    <xf numFmtId="176" fontId="54" fillId="0" borderId="37" xfId="0" applyNumberFormat="1" applyFont="1" applyBorder="1" applyAlignment="1">
      <alignment vertical="center" wrapText="1"/>
    </xf>
    <xf numFmtId="0" fontId="18" fillId="0" borderId="41" xfId="0" applyFont="1" applyBorder="1" applyAlignment="1">
      <alignment horizontal="left" vertical="center" wrapText="1"/>
    </xf>
    <xf numFmtId="0" fontId="18" fillId="0" borderId="38" xfId="0" applyFont="1" applyBorder="1" applyAlignment="1">
      <alignment horizontal="left" vertical="center"/>
    </xf>
    <xf numFmtId="0" fontId="25" fillId="0" borderId="2" xfId="0" applyFont="1" applyBorder="1" applyAlignment="1">
      <alignment horizontal="center" vertical="center" wrapText="1"/>
    </xf>
    <xf numFmtId="0" fontId="25" fillId="0" borderId="7" xfId="0" applyFont="1" applyBorder="1" applyAlignment="1">
      <alignment horizontal="center" vertical="center" wrapText="1"/>
    </xf>
    <xf numFmtId="0" fontId="25" fillId="0" borderId="37" xfId="0" applyFont="1" applyBorder="1" applyAlignment="1">
      <alignment horizontal="center" vertical="center" wrapText="1"/>
    </xf>
    <xf numFmtId="0" fontId="25" fillId="0" borderId="42" xfId="0" applyFont="1" applyBorder="1" applyAlignment="1">
      <alignment vertical="center" wrapText="1"/>
    </xf>
    <xf numFmtId="0" fontId="25" fillId="0" borderId="41" xfId="0" applyFont="1" applyBorder="1" applyAlignment="1">
      <alignment horizontal="center" vertical="center" wrapText="1"/>
    </xf>
    <xf numFmtId="0" fontId="25" fillId="0" borderId="38" xfId="0" applyFont="1" applyBorder="1" applyAlignment="1">
      <alignment vertical="center" wrapText="1"/>
    </xf>
    <xf numFmtId="0" fontId="25" fillId="0" borderId="41" xfId="0" applyFont="1" applyBorder="1" applyAlignment="1">
      <alignment horizontal="center" vertical="center"/>
    </xf>
    <xf numFmtId="0" fontId="25" fillId="0" borderId="38" xfId="0" applyFont="1" applyBorder="1">
      <alignment vertical="center"/>
    </xf>
    <xf numFmtId="0" fontId="6" fillId="0" borderId="2" xfId="0" applyFont="1" applyBorder="1" applyAlignment="1">
      <alignment horizontal="center" vertical="center" wrapText="1"/>
    </xf>
    <xf numFmtId="0" fontId="6" fillId="0" borderId="7" xfId="0" applyFont="1" applyBorder="1" applyAlignment="1">
      <alignment horizontal="center" vertical="center" wrapText="1"/>
    </xf>
    <xf numFmtId="0" fontId="6" fillId="0" borderId="41" xfId="0" applyFont="1" applyBorder="1" applyAlignment="1" applyProtection="1">
      <alignment horizontal="center" vertical="center" wrapText="1"/>
      <protection locked="0"/>
    </xf>
    <xf numFmtId="0" fontId="6" fillId="0" borderId="41" xfId="0" applyFont="1" applyBorder="1" applyAlignment="1">
      <alignment horizontal="center" vertical="center" wrapText="1"/>
    </xf>
    <xf numFmtId="0" fontId="25" fillId="0" borderId="128" xfId="0" applyFont="1" applyBorder="1" applyAlignment="1">
      <alignment horizontal="center" vertical="center"/>
    </xf>
  </cellXfs>
  <cellStyles count="5">
    <cellStyle name="ハイパーリンク" xfId="1" builtinId="8"/>
    <cellStyle name="桁区切り" xfId="4" builtinId="6"/>
    <cellStyle name="桁区切り 4" xfId="3" xr:uid="{7BC0DDB7-59CF-4863-AAD5-E08F3C21E65F}"/>
    <cellStyle name="標準" xfId="0" builtinId="0"/>
    <cellStyle name="標準 2" xfId="2" xr:uid="{5C51A1D9-8B8C-4508-9E0E-78506CE97578}"/>
  </cellStyles>
  <dxfs count="83">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font>
        <b val="0"/>
        <i val="0"/>
        <strike val="0"/>
        <condense val="0"/>
        <extend val="0"/>
        <outline val="0"/>
        <shadow val="0"/>
        <u val="none"/>
        <vertAlign val="baseline"/>
        <sz val="12"/>
        <color theme="1"/>
        <name val="游ゴシック"/>
        <family val="3"/>
        <charset val="128"/>
        <scheme val="minor"/>
      </font>
      <numFmt numFmtId="19" formatCode="yyyy/m/d"/>
      <alignment horizontal="right" vertical="center" textRotation="0" wrapText="0" indent="0" justifyLastLine="0" shrinkToFit="0" readingOrder="0"/>
      <border diagonalUp="0" diagonalDown="0" outline="0">
        <left style="thin">
          <color indexed="64"/>
        </left>
        <right/>
        <top style="hair">
          <color indexed="64"/>
        </top>
        <bottom style="hair">
          <color indexed="64"/>
        </bottom>
      </border>
      <protection locked="0" hidden="0"/>
    </dxf>
    <dxf>
      <font>
        <b val="0"/>
        <i val="0"/>
        <strike val="0"/>
        <condense val="0"/>
        <extend val="0"/>
        <outline val="0"/>
        <shadow val="0"/>
        <u val="none"/>
        <vertAlign val="baseline"/>
        <sz val="12"/>
        <color theme="1"/>
        <name val="游ゴシック"/>
        <family val="3"/>
        <charset val="128"/>
        <scheme val="minor"/>
      </font>
      <numFmt numFmtId="3" formatCode="#,##0"/>
      <border diagonalUp="0" diagonalDown="0">
        <left style="thin">
          <color indexed="64"/>
        </left>
        <right style="thin">
          <color indexed="64"/>
        </right>
        <top style="hair">
          <color indexed="64"/>
        </top>
        <bottom style="hair">
          <color indexed="64"/>
        </bottom>
        <vertical/>
        <horizontal/>
      </border>
      <protection locked="0" hidden="0"/>
    </dxf>
    <dxf>
      <font>
        <b val="0"/>
        <i val="0"/>
        <strike val="0"/>
        <condense val="0"/>
        <extend val="0"/>
        <outline val="0"/>
        <shadow val="0"/>
        <u val="none"/>
        <vertAlign val="baseline"/>
        <sz val="12"/>
        <color theme="1"/>
        <name val="游ゴシック"/>
        <family val="3"/>
        <charset val="128"/>
        <scheme val="minor"/>
      </font>
      <numFmt numFmtId="3" formatCode="#,##0"/>
      <border diagonalUp="0" diagonalDown="0">
        <left style="thin">
          <color indexed="64"/>
        </left>
        <right style="thin">
          <color indexed="64"/>
        </right>
        <top style="hair">
          <color indexed="64"/>
        </top>
        <bottom style="hair">
          <color indexed="64"/>
        </bottom>
        <vertical/>
        <horizontal/>
      </border>
      <protection locked="0" hidden="0"/>
    </dxf>
    <dxf>
      <font>
        <b val="0"/>
        <i val="0"/>
        <strike val="0"/>
        <condense val="0"/>
        <extend val="0"/>
        <outline val="0"/>
        <shadow val="0"/>
        <u val="none"/>
        <vertAlign val="baseline"/>
        <sz val="12"/>
        <color theme="1"/>
        <name val="游ゴシック"/>
        <family val="3"/>
        <charset val="128"/>
        <scheme val="minor"/>
      </font>
      <alignment horizontal="general" vertical="center" textRotation="0" wrapText="1" indent="0" justifyLastLine="0" shrinkToFit="0" readingOrder="0"/>
      <border diagonalUp="0" diagonalDown="0">
        <left style="thin">
          <color indexed="64"/>
        </left>
        <right style="thin">
          <color indexed="64"/>
        </right>
        <top style="hair">
          <color indexed="64"/>
        </top>
        <bottom style="hair">
          <color indexed="64"/>
        </bottom>
        <vertical/>
        <horizontal/>
      </border>
    </dxf>
    <dxf>
      <font>
        <b val="0"/>
        <i val="0"/>
        <strike val="0"/>
        <condense val="0"/>
        <extend val="0"/>
        <outline val="0"/>
        <shadow val="0"/>
        <u val="none"/>
        <vertAlign val="baseline"/>
        <sz val="12"/>
        <color theme="1"/>
        <name val="游ゴシック"/>
        <family val="3"/>
        <charset val="128"/>
        <scheme val="minor"/>
      </font>
      <alignment horizontal="general" vertical="center" textRotation="0" wrapText="1" indent="0" justifyLastLine="0" shrinkToFit="0" readingOrder="0"/>
      <border diagonalUp="0" diagonalDown="0">
        <left style="thin">
          <color indexed="64"/>
        </left>
        <right style="thin">
          <color indexed="64"/>
        </right>
        <top style="hair">
          <color indexed="64"/>
        </top>
        <bottom style="hair">
          <color indexed="64"/>
        </bottom>
        <vertical/>
        <horizontal/>
      </border>
    </dxf>
    <dxf>
      <font>
        <b val="0"/>
        <i val="0"/>
        <strike val="0"/>
        <condense val="0"/>
        <extend val="0"/>
        <outline val="0"/>
        <shadow val="0"/>
        <u val="none"/>
        <vertAlign val="baseline"/>
        <sz val="12"/>
        <color theme="1"/>
        <name val="游ゴシック"/>
        <family val="3"/>
        <charset val="128"/>
        <scheme val="minor"/>
      </font>
      <alignment horizontal="general" vertical="center" textRotation="0" wrapText="1" indent="0" justifyLastLine="0" shrinkToFit="0" readingOrder="0"/>
      <border diagonalUp="0" diagonalDown="0">
        <left style="thin">
          <color indexed="64"/>
        </left>
        <right style="thin">
          <color indexed="64"/>
        </right>
        <top style="hair">
          <color indexed="64"/>
        </top>
        <bottom style="hair">
          <color indexed="64"/>
        </bottom>
        <vertical/>
        <horizontal/>
      </border>
    </dxf>
    <dxf>
      <font>
        <b val="0"/>
        <i val="0"/>
        <strike val="0"/>
        <condense val="0"/>
        <extend val="0"/>
        <outline val="0"/>
        <shadow val="0"/>
        <u val="none"/>
        <vertAlign val="baseline"/>
        <sz val="12"/>
        <color theme="1"/>
        <name val="游ゴシック"/>
        <family val="3"/>
        <charset val="128"/>
        <scheme val="minor"/>
      </font>
      <alignment horizontal="general" vertical="center" textRotation="0" wrapText="1" indent="0" justifyLastLine="0" shrinkToFit="0" readingOrder="0"/>
      <border diagonalUp="0" diagonalDown="0">
        <left style="thin">
          <color indexed="64"/>
        </left>
        <right style="thin">
          <color indexed="64"/>
        </right>
        <top style="hair">
          <color indexed="64"/>
        </top>
        <bottom style="hair">
          <color indexed="64"/>
        </bottom>
        <vertical/>
        <horizontal/>
      </border>
    </dxf>
    <dxf>
      <font>
        <b val="0"/>
        <i val="0"/>
        <strike val="0"/>
        <condense val="0"/>
        <extend val="0"/>
        <outline val="0"/>
        <shadow val="0"/>
        <u val="none"/>
        <vertAlign val="baseline"/>
        <sz val="12"/>
        <color theme="1"/>
        <name val="游ゴシック"/>
        <family val="3"/>
        <charset val="128"/>
        <scheme val="minor"/>
      </font>
      <alignment horizontal="general" vertical="center" textRotation="0" wrapText="1" indent="0" justifyLastLine="0" shrinkToFit="0" readingOrder="0"/>
      <border diagonalUp="0" diagonalDown="0">
        <left style="thin">
          <color indexed="64"/>
        </left>
        <right style="thin">
          <color indexed="64"/>
        </right>
        <top style="hair">
          <color indexed="64"/>
        </top>
        <bottom style="hair">
          <color indexed="64"/>
        </bottom>
        <vertical/>
        <horizontal/>
      </border>
    </dxf>
    <dxf>
      <font>
        <b val="0"/>
        <i val="0"/>
        <strike val="0"/>
        <condense val="0"/>
        <extend val="0"/>
        <outline val="0"/>
        <shadow val="0"/>
        <u val="none"/>
        <vertAlign val="baseline"/>
        <sz val="12"/>
        <color theme="1"/>
        <name val="游ゴシック"/>
        <family val="3"/>
        <charset val="128"/>
        <scheme val="minor"/>
      </font>
      <alignment horizontal="general" vertical="center" textRotation="0" wrapText="1" indent="0" justifyLastLine="0" shrinkToFit="0" readingOrder="0"/>
      <border diagonalUp="0" diagonalDown="0">
        <left style="thin">
          <color indexed="64"/>
        </left>
        <right style="thin">
          <color indexed="64"/>
        </right>
        <top style="hair">
          <color indexed="64"/>
        </top>
        <bottom style="hair">
          <color indexed="64"/>
        </bottom>
        <vertical/>
        <horizontal/>
      </border>
    </dxf>
    <dxf>
      <font>
        <b val="0"/>
        <i val="0"/>
        <strike val="0"/>
        <condense val="0"/>
        <extend val="0"/>
        <outline val="0"/>
        <shadow val="0"/>
        <u val="none"/>
        <vertAlign val="baseline"/>
        <sz val="12"/>
        <color theme="1"/>
        <name val="游ゴシック"/>
        <family val="3"/>
        <charset val="128"/>
        <scheme val="minor"/>
      </font>
      <fill>
        <patternFill patternType="solid">
          <fgColor indexed="64"/>
          <bgColor indexed="31"/>
        </patternFill>
      </fill>
      <alignment horizontal="center" vertical="center" textRotation="0" wrapText="0" indent="0" justifyLastLine="0" shrinkToFit="0" readingOrder="0"/>
      <border diagonalUp="0" diagonalDown="0">
        <left/>
        <right style="thin">
          <color auto="1"/>
        </right>
        <top style="hair">
          <color auto="1"/>
        </top>
        <bottom style="hair">
          <color auto="1"/>
        </bottom>
        <vertical/>
        <horizontal/>
      </border>
    </dxf>
    <dxf>
      <border outline="0">
        <left style="thin">
          <color indexed="64"/>
        </left>
        <right style="thin">
          <color indexed="64"/>
        </right>
        <top style="thin">
          <color indexed="64"/>
        </top>
        <bottom style="thin">
          <color indexed="64"/>
        </bottom>
      </border>
    </dxf>
    <dxf>
      <border outline="0">
        <bottom style="thin">
          <color indexed="64"/>
        </bottom>
      </border>
    </dxf>
    <dxf>
      <font>
        <b val="0"/>
        <i val="0"/>
        <strike val="0"/>
        <condense val="0"/>
        <extend val="0"/>
        <outline val="0"/>
        <shadow val="0"/>
        <u val="none"/>
        <vertAlign val="baseline"/>
        <sz val="10"/>
        <color auto="1"/>
        <name val="游ゴシック"/>
        <family val="3"/>
        <charset val="128"/>
        <scheme val="minor"/>
      </font>
      <fill>
        <patternFill patternType="solid">
          <fgColor indexed="64"/>
          <bgColor indexed="31"/>
        </patternFill>
      </fill>
      <alignment horizontal="center" vertical="center" textRotation="0" wrapText="1" indent="0" justifyLastLine="0" shrinkToFit="0" readingOrder="0"/>
      <border diagonalUp="0" diagonalDown="0" outline="0">
        <left style="thin">
          <color indexed="64"/>
        </left>
        <right style="thin">
          <color indexed="64"/>
        </right>
        <top/>
        <bottom/>
      </border>
    </dxf>
    <dxf>
      <fill>
        <patternFill patternType="solid">
          <fgColor indexed="64"/>
          <bgColor theme="0" tint="-0.14999847407452621"/>
        </patternFill>
      </fill>
      <border diagonalUp="0" diagonalDown="0">
        <left/>
        <right/>
        <top style="hair">
          <color auto="1"/>
        </top>
        <bottom style="hair">
          <color auto="1"/>
        </bottom>
        <vertical/>
        <horizontal/>
      </border>
    </dxf>
    <dxf>
      <border outline="0">
        <top style="hair">
          <color auto="1"/>
        </top>
      </border>
    </dxf>
    <dxf>
      <border outline="0">
        <left style="thin">
          <color indexed="64"/>
        </left>
        <right style="thin">
          <color auto="1"/>
        </right>
        <top style="thin">
          <color indexed="64"/>
        </top>
        <bottom style="thin">
          <color auto="1"/>
        </bottom>
      </border>
    </dxf>
    <dxf>
      <fill>
        <patternFill patternType="solid">
          <fgColor indexed="64"/>
          <bgColor theme="0" tint="-0.14999847407452621"/>
        </patternFill>
      </fill>
    </dxf>
    <dxf>
      <border outline="0">
        <bottom style="hair">
          <color auto="1"/>
        </bottom>
      </border>
    </dxf>
    <dxf>
      <font>
        <b val="0"/>
        <i val="0"/>
        <strike val="0"/>
        <condense val="0"/>
        <extend val="0"/>
        <outline val="0"/>
        <shadow val="0"/>
        <u val="none"/>
        <vertAlign val="baseline"/>
        <sz val="12"/>
        <color auto="1"/>
        <name val="游ゴシック"/>
        <family val="3"/>
        <charset val="128"/>
        <scheme val="minor"/>
      </font>
      <fill>
        <patternFill patternType="solid">
          <fgColor indexed="64"/>
          <bgColor rgb="FFFFFF00"/>
        </patternFill>
      </fill>
      <alignment horizontal="center" vertical="center" textRotation="0" wrapText="1" indent="0" justifyLastLine="0" shrinkToFit="0" readingOrder="0"/>
    </dxf>
    <dxf>
      <fill>
        <patternFill patternType="solid">
          <fgColor indexed="64"/>
          <bgColor theme="0" tint="-0.14999847407452621"/>
        </patternFill>
      </fill>
      <border diagonalUp="0" diagonalDown="0">
        <left/>
        <right/>
        <top style="hair">
          <color auto="1"/>
        </top>
        <bottom style="hair">
          <color auto="1"/>
        </bottom>
        <vertical/>
        <horizontal/>
      </border>
    </dxf>
    <dxf>
      <border outline="0">
        <top style="hair">
          <color auto="1"/>
        </top>
      </border>
    </dxf>
    <dxf>
      <border outline="0">
        <left style="thin">
          <color indexed="64"/>
        </left>
        <right style="thin">
          <color auto="1"/>
        </right>
        <top style="thin">
          <color indexed="64"/>
        </top>
        <bottom style="thin">
          <color auto="1"/>
        </bottom>
      </border>
    </dxf>
    <dxf>
      <fill>
        <patternFill patternType="solid">
          <fgColor indexed="64"/>
          <bgColor theme="0" tint="-0.14999847407452621"/>
        </patternFill>
      </fill>
    </dxf>
    <dxf>
      <border outline="0">
        <bottom style="hair">
          <color auto="1"/>
        </bottom>
      </border>
    </dxf>
    <dxf>
      <font>
        <b val="0"/>
        <i val="0"/>
        <strike val="0"/>
        <condense val="0"/>
        <extend val="0"/>
        <outline val="0"/>
        <shadow val="0"/>
        <u val="none"/>
        <vertAlign val="baseline"/>
        <sz val="12"/>
        <color auto="1"/>
        <name val="游ゴシック"/>
        <family val="3"/>
        <charset val="128"/>
        <scheme val="minor"/>
      </font>
      <fill>
        <patternFill patternType="solid">
          <fgColor indexed="64"/>
          <bgColor rgb="FFFFFF00"/>
        </patternFill>
      </fill>
      <alignment horizontal="center" vertical="center" textRotation="0" wrapText="1" indent="0" justifyLastLine="0" shrinkToFit="0" readingOrder="0"/>
    </dxf>
  </dxfs>
  <tableStyles count="0" defaultTableStyle="TableStyleMedium2" defaultPivotStyle="PivotStyleLight16"/>
  <colors>
    <mruColors>
      <color rgb="FFCC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connections" Target="connection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4" Type="http://schemas.openxmlformats.org/officeDocument/2006/relationships/image" Target="../media/image4.png"/></Relationships>
</file>

<file path=xl/drawings/_rels/drawing2.xml.rels><?xml version="1.0" encoding="UTF-8" standalone="yes"?>
<Relationships xmlns="http://schemas.openxmlformats.org/package/2006/relationships"><Relationship Id="rId2" Type="http://schemas.openxmlformats.org/officeDocument/2006/relationships/image" Target="../media/image6.png"/><Relationship Id="rId1" Type="http://schemas.openxmlformats.org/officeDocument/2006/relationships/image" Target="../media/image5.png"/></Relationships>
</file>

<file path=xl/drawings/drawing1.xml><?xml version="1.0" encoding="utf-8"?>
<xdr:wsDr xmlns:xdr="http://schemas.openxmlformats.org/drawingml/2006/spreadsheetDrawing" xmlns:a="http://schemas.openxmlformats.org/drawingml/2006/main">
  <xdr:twoCellAnchor>
    <xdr:from>
      <xdr:col>2</xdr:col>
      <xdr:colOff>47625</xdr:colOff>
      <xdr:row>77</xdr:row>
      <xdr:rowOff>171450</xdr:rowOff>
    </xdr:from>
    <xdr:to>
      <xdr:col>5</xdr:col>
      <xdr:colOff>1048472</xdr:colOff>
      <xdr:row>79</xdr:row>
      <xdr:rowOff>209616</xdr:rowOff>
    </xdr:to>
    <xdr:grpSp>
      <xdr:nvGrpSpPr>
        <xdr:cNvPr id="10" name="グループ化 9">
          <a:extLst>
            <a:ext uri="{FF2B5EF4-FFF2-40B4-BE49-F238E27FC236}">
              <a16:creationId xmlns:a16="http://schemas.microsoft.com/office/drawing/2014/main" id="{B59CC85E-778E-2DE8-A108-4B2F0E3E1806}"/>
            </a:ext>
          </a:extLst>
        </xdr:cNvPr>
        <xdr:cNvGrpSpPr/>
      </xdr:nvGrpSpPr>
      <xdr:grpSpPr>
        <a:xfrm>
          <a:off x="600075" y="19745325"/>
          <a:ext cx="5229947" cy="514416"/>
          <a:chOff x="600075" y="12363450"/>
          <a:chExt cx="5172797" cy="514416"/>
        </a:xfrm>
      </xdr:grpSpPr>
      <xdr:pic>
        <xdr:nvPicPr>
          <xdr:cNvPr id="8" name="図 7">
            <a:extLst>
              <a:ext uri="{FF2B5EF4-FFF2-40B4-BE49-F238E27FC236}">
                <a16:creationId xmlns:a16="http://schemas.microsoft.com/office/drawing/2014/main" id="{4BBB81D4-E857-52CB-BF10-FDB8E5CEB0EB}"/>
              </a:ext>
            </a:extLst>
          </xdr:cNvPr>
          <xdr:cNvPicPr>
            <a:picLocks noChangeAspect="1"/>
          </xdr:cNvPicPr>
        </xdr:nvPicPr>
        <xdr:blipFill>
          <a:blip xmlns:r="http://schemas.openxmlformats.org/officeDocument/2006/relationships" r:embed="rId1"/>
          <a:stretch>
            <a:fillRect/>
          </a:stretch>
        </xdr:blipFill>
        <xdr:spPr>
          <a:xfrm>
            <a:off x="600075" y="12401550"/>
            <a:ext cx="5172797" cy="476316"/>
          </a:xfrm>
          <a:prstGeom prst="rect">
            <a:avLst/>
          </a:prstGeom>
          <a:solidFill>
            <a:srgbClr val="FFFFFF">
              <a:shade val="85000"/>
            </a:srgbClr>
          </a:solidFill>
          <a:ln w="190500" cap="rnd">
            <a:solidFill>
              <a:srgbClr val="FFFFFF"/>
            </a:solidFill>
          </a:ln>
          <a:effectLst>
            <a:outerShdw blurRad="50000" algn="tl" rotWithShape="0">
              <a:srgbClr val="000000">
                <a:alpha val="41000"/>
              </a:srgbClr>
            </a:outerShdw>
          </a:effectLst>
          <a:scene3d>
            <a:camera prst="orthographicFront"/>
            <a:lightRig rig="twoPt" dir="t">
              <a:rot lat="0" lon="0" rev="7800000"/>
            </a:lightRig>
          </a:scene3d>
          <a:sp3d contourW="6350">
            <a:bevelT w="50800" h="16510"/>
            <a:contourClr>
              <a:srgbClr val="C0C0C0"/>
            </a:contourClr>
          </a:sp3d>
        </xdr:spPr>
      </xdr:pic>
      <xdr:sp macro="" textlink="">
        <xdr:nvSpPr>
          <xdr:cNvPr id="9" name="四角形: 角を丸くする 8">
            <a:extLst>
              <a:ext uri="{FF2B5EF4-FFF2-40B4-BE49-F238E27FC236}">
                <a16:creationId xmlns:a16="http://schemas.microsoft.com/office/drawing/2014/main" id="{8906945F-CFA9-D69A-728F-14050209D41B}"/>
              </a:ext>
            </a:extLst>
          </xdr:cNvPr>
          <xdr:cNvSpPr/>
        </xdr:nvSpPr>
        <xdr:spPr>
          <a:xfrm>
            <a:off x="3895725" y="12363450"/>
            <a:ext cx="552450" cy="466725"/>
          </a:xfrm>
          <a:prstGeom prst="roundRect">
            <a:avLst/>
          </a:prstGeom>
          <a:no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xdr:from>
      <xdr:col>2</xdr:col>
      <xdr:colOff>0</xdr:colOff>
      <xdr:row>83</xdr:row>
      <xdr:rowOff>219075</xdr:rowOff>
    </xdr:from>
    <xdr:to>
      <xdr:col>4</xdr:col>
      <xdr:colOff>695834</xdr:colOff>
      <xdr:row>94</xdr:row>
      <xdr:rowOff>152756</xdr:rowOff>
    </xdr:to>
    <xdr:grpSp>
      <xdr:nvGrpSpPr>
        <xdr:cNvPr id="18" name="グループ化 17">
          <a:extLst>
            <a:ext uri="{FF2B5EF4-FFF2-40B4-BE49-F238E27FC236}">
              <a16:creationId xmlns:a16="http://schemas.microsoft.com/office/drawing/2014/main" id="{C215DAD2-B9A6-C7B0-4089-B7674269CFE9}"/>
            </a:ext>
          </a:extLst>
        </xdr:cNvPr>
        <xdr:cNvGrpSpPr/>
      </xdr:nvGrpSpPr>
      <xdr:grpSpPr>
        <a:xfrm>
          <a:off x="552450" y="21221700"/>
          <a:ext cx="3705734" cy="2553056"/>
          <a:chOff x="552450" y="13839825"/>
          <a:chExt cx="3648584" cy="2553056"/>
        </a:xfrm>
      </xdr:grpSpPr>
      <xdr:pic>
        <xdr:nvPicPr>
          <xdr:cNvPr id="14" name="図 13">
            <a:extLst>
              <a:ext uri="{FF2B5EF4-FFF2-40B4-BE49-F238E27FC236}">
                <a16:creationId xmlns:a16="http://schemas.microsoft.com/office/drawing/2014/main" id="{181A25FA-D806-6ABF-F37D-3D69FE606606}"/>
              </a:ext>
            </a:extLst>
          </xdr:cNvPr>
          <xdr:cNvPicPr>
            <a:picLocks noChangeAspect="1"/>
          </xdr:cNvPicPr>
        </xdr:nvPicPr>
        <xdr:blipFill>
          <a:blip xmlns:r="http://schemas.openxmlformats.org/officeDocument/2006/relationships" r:embed="rId2"/>
          <a:stretch>
            <a:fillRect/>
          </a:stretch>
        </xdr:blipFill>
        <xdr:spPr>
          <a:xfrm>
            <a:off x="552450" y="13839825"/>
            <a:ext cx="3648584" cy="2553056"/>
          </a:xfrm>
          <a:prstGeom prst="rect">
            <a:avLst/>
          </a:prstGeom>
          <a:solidFill>
            <a:srgbClr val="FFFFFF">
              <a:shade val="85000"/>
            </a:srgbClr>
          </a:solidFill>
          <a:ln w="190500" cap="rnd">
            <a:solidFill>
              <a:srgbClr val="FFFFFF"/>
            </a:solidFill>
          </a:ln>
          <a:effectLst>
            <a:outerShdw blurRad="50000" algn="tl" rotWithShape="0">
              <a:srgbClr val="000000">
                <a:alpha val="41000"/>
              </a:srgbClr>
            </a:outerShdw>
          </a:effectLst>
          <a:scene3d>
            <a:camera prst="orthographicFront"/>
            <a:lightRig rig="twoPt" dir="t">
              <a:rot lat="0" lon="0" rev="7800000"/>
            </a:lightRig>
          </a:scene3d>
          <a:sp3d contourW="6350">
            <a:bevelT w="50800" h="16510"/>
            <a:contourClr>
              <a:srgbClr val="C0C0C0"/>
            </a:contourClr>
          </a:sp3d>
        </xdr:spPr>
      </xdr:pic>
      <xdr:sp macro="" textlink="">
        <xdr:nvSpPr>
          <xdr:cNvPr id="13" name="四角形: 角を丸くする 12">
            <a:extLst>
              <a:ext uri="{FF2B5EF4-FFF2-40B4-BE49-F238E27FC236}">
                <a16:creationId xmlns:a16="http://schemas.microsoft.com/office/drawing/2014/main" id="{41C4FCA3-520F-A3EE-9023-E011CD9C7DF6}"/>
              </a:ext>
            </a:extLst>
          </xdr:cNvPr>
          <xdr:cNvSpPr/>
        </xdr:nvSpPr>
        <xdr:spPr>
          <a:xfrm>
            <a:off x="1990725" y="15125700"/>
            <a:ext cx="1295400" cy="304800"/>
          </a:xfrm>
          <a:prstGeom prst="roundRect">
            <a:avLst/>
          </a:prstGeom>
          <a:no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5" name="四角形: 角を丸くする 14">
            <a:extLst>
              <a:ext uri="{FF2B5EF4-FFF2-40B4-BE49-F238E27FC236}">
                <a16:creationId xmlns:a16="http://schemas.microsoft.com/office/drawing/2014/main" id="{29630F31-86F5-4BCB-A14D-EE1AEB6ED6B6}"/>
              </a:ext>
            </a:extLst>
          </xdr:cNvPr>
          <xdr:cNvSpPr/>
        </xdr:nvSpPr>
        <xdr:spPr>
          <a:xfrm>
            <a:off x="1885949" y="14087475"/>
            <a:ext cx="533401" cy="828675"/>
          </a:xfrm>
          <a:prstGeom prst="roundRect">
            <a:avLst/>
          </a:prstGeom>
          <a:no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xnSp macro="">
        <xdr:nvCxnSpPr>
          <xdr:cNvPr id="17" name="直線矢印コネクタ 16">
            <a:extLst>
              <a:ext uri="{FF2B5EF4-FFF2-40B4-BE49-F238E27FC236}">
                <a16:creationId xmlns:a16="http://schemas.microsoft.com/office/drawing/2014/main" id="{D1FA5A2B-7FB0-2990-9548-68B295B92006}"/>
              </a:ext>
            </a:extLst>
          </xdr:cNvPr>
          <xdr:cNvCxnSpPr>
            <a:stCxn id="15" idx="3"/>
            <a:endCxn id="13" idx="0"/>
          </xdr:cNvCxnSpPr>
        </xdr:nvCxnSpPr>
        <xdr:spPr>
          <a:xfrm>
            <a:off x="2419350" y="14501813"/>
            <a:ext cx="219075" cy="623887"/>
          </a:xfrm>
          <a:prstGeom prst="straightConnector1">
            <a:avLst/>
          </a:prstGeom>
          <a:ln w="19050">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1</xdr:col>
      <xdr:colOff>314325</xdr:colOff>
      <xdr:row>71</xdr:row>
      <xdr:rowOff>152400</xdr:rowOff>
    </xdr:from>
    <xdr:to>
      <xdr:col>6</xdr:col>
      <xdr:colOff>953396</xdr:colOff>
      <xdr:row>74</xdr:row>
      <xdr:rowOff>123921</xdr:rowOff>
    </xdr:to>
    <xdr:grpSp>
      <xdr:nvGrpSpPr>
        <xdr:cNvPr id="12" name="グループ化 11">
          <a:extLst>
            <a:ext uri="{FF2B5EF4-FFF2-40B4-BE49-F238E27FC236}">
              <a16:creationId xmlns:a16="http://schemas.microsoft.com/office/drawing/2014/main" id="{157C7BF6-B079-B800-6C2A-0E7597BEF49D}"/>
            </a:ext>
          </a:extLst>
        </xdr:cNvPr>
        <xdr:cNvGrpSpPr/>
      </xdr:nvGrpSpPr>
      <xdr:grpSpPr>
        <a:xfrm>
          <a:off x="533400" y="18297525"/>
          <a:ext cx="6420746" cy="685896"/>
          <a:chOff x="533400" y="11868150"/>
          <a:chExt cx="6420746" cy="685896"/>
        </a:xfrm>
      </xdr:grpSpPr>
      <xdr:pic>
        <xdr:nvPicPr>
          <xdr:cNvPr id="7" name="図 6">
            <a:extLst>
              <a:ext uri="{FF2B5EF4-FFF2-40B4-BE49-F238E27FC236}">
                <a16:creationId xmlns:a16="http://schemas.microsoft.com/office/drawing/2014/main" id="{14628A79-5438-2482-0127-ACBD63058BB4}"/>
              </a:ext>
            </a:extLst>
          </xdr:cNvPr>
          <xdr:cNvPicPr>
            <a:picLocks noChangeAspect="1"/>
          </xdr:cNvPicPr>
        </xdr:nvPicPr>
        <xdr:blipFill>
          <a:blip xmlns:r="http://schemas.openxmlformats.org/officeDocument/2006/relationships" r:embed="rId3"/>
          <a:stretch>
            <a:fillRect/>
          </a:stretch>
        </xdr:blipFill>
        <xdr:spPr>
          <a:xfrm>
            <a:off x="533400" y="11868150"/>
            <a:ext cx="6420746" cy="685896"/>
          </a:xfrm>
          <a:prstGeom prst="rect">
            <a:avLst/>
          </a:prstGeom>
          <a:solidFill>
            <a:srgbClr val="FFFFFF">
              <a:shade val="85000"/>
            </a:srgbClr>
          </a:solidFill>
          <a:ln w="190500" cap="rnd">
            <a:solidFill>
              <a:srgbClr val="FFFFFF"/>
            </a:solidFill>
          </a:ln>
          <a:effectLst>
            <a:outerShdw blurRad="50000" algn="tl" rotWithShape="0">
              <a:srgbClr val="000000">
                <a:alpha val="41000"/>
              </a:srgbClr>
            </a:outerShdw>
          </a:effectLst>
          <a:scene3d>
            <a:camera prst="orthographicFront"/>
            <a:lightRig rig="twoPt" dir="t">
              <a:rot lat="0" lon="0" rev="7800000"/>
            </a:lightRig>
          </a:scene3d>
          <a:sp3d contourW="6350">
            <a:bevelT w="50800" h="16510"/>
            <a:contourClr>
              <a:srgbClr val="C0C0C0"/>
            </a:contourClr>
          </a:sp3d>
        </xdr:spPr>
      </xdr:pic>
      <xdr:sp macro="" textlink="">
        <xdr:nvSpPr>
          <xdr:cNvPr id="11" name="四角形: 角を丸くする 10">
            <a:extLst>
              <a:ext uri="{FF2B5EF4-FFF2-40B4-BE49-F238E27FC236}">
                <a16:creationId xmlns:a16="http://schemas.microsoft.com/office/drawing/2014/main" id="{6A83C5AD-79D7-1969-A571-C0864FC796F9}"/>
              </a:ext>
            </a:extLst>
          </xdr:cNvPr>
          <xdr:cNvSpPr/>
        </xdr:nvSpPr>
        <xdr:spPr>
          <a:xfrm>
            <a:off x="5753099" y="12011025"/>
            <a:ext cx="1000125" cy="390525"/>
          </a:xfrm>
          <a:prstGeom prst="roundRect">
            <a:avLst/>
          </a:prstGeom>
          <a:no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xdr:from>
      <xdr:col>2</xdr:col>
      <xdr:colOff>76200</xdr:colOff>
      <xdr:row>51</xdr:row>
      <xdr:rowOff>28575</xdr:rowOff>
    </xdr:from>
    <xdr:to>
      <xdr:col>5</xdr:col>
      <xdr:colOff>1077047</xdr:colOff>
      <xdr:row>53</xdr:row>
      <xdr:rowOff>66741</xdr:rowOff>
    </xdr:to>
    <xdr:grpSp>
      <xdr:nvGrpSpPr>
        <xdr:cNvPr id="19" name="グループ化 18">
          <a:extLst>
            <a:ext uri="{FF2B5EF4-FFF2-40B4-BE49-F238E27FC236}">
              <a16:creationId xmlns:a16="http://schemas.microsoft.com/office/drawing/2014/main" id="{0F070903-A263-4D89-A90B-22C24A83FA98}"/>
            </a:ext>
          </a:extLst>
        </xdr:cNvPr>
        <xdr:cNvGrpSpPr/>
      </xdr:nvGrpSpPr>
      <xdr:grpSpPr>
        <a:xfrm>
          <a:off x="628650" y="13411200"/>
          <a:ext cx="5229947" cy="514416"/>
          <a:chOff x="600075" y="12363450"/>
          <a:chExt cx="5172797" cy="514416"/>
        </a:xfrm>
      </xdr:grpSpPr>
      <xdr:pic>
        <xdr:nvPicPr>
          <xdr:cNvPr id="20" name="図 19">
            <a:extLst>
              <a:ext uri="{FF2B5EF4-FFF2-40B4-BE49-F238E27FC236}">
                <a16:creationId xmlns:a16="http://schemas.microsoft.com/office/drawing/2014/main" id="{92FC3C10-C92B-3BA9-A0EA-E4D4DD67866A}"/>
              </a:ext>
            </a:extLst>
          </xdr:cNvPr>
          <xdr:cNvPicPr>
            <a:picLocks noChangeAspect="1"/>
          </xdr:cNvPicPr>
        </xdr:nvPicPr>
        <xdr:blipFill>
          <a:blip xmlns:r="http://schemas.openxmlformats.org/officeDocument/2006/relationships" r:embed="rId1"/>
          <a:stretch>
            <a:fillRect/>
          </a:stretch>
        </xdr:blipFill>
        <xdr:spPr>
          <a:xfrm>
            <a:off x="600075" y="12401550"/>
            <a:ext cx="5172797" cy="476316"/>
          </a:xfrm>
          <a:prstGeom prst="rect">
            <a:avLst/>
          </a:prstGeom>
          <a:solidFill>
            <a:srgbClr val="FFFFFF">
              <a:shade val="85000"/>
            </a:srgbClr>
          </a:solidFill>
          <a:ln w="190500" cap="rnd">
            <a:solidFill>
              <a:srgbClr val="FFFFFF"/>
            </a:solidFill>
          </a:ln>
          <a:effectLst>
            <a:outerShdw blurRad="50000" algn="tl" rotWithShape="0">
              <a:srgbClr val="000000">
                <a:alpha val="41000"/>
              </a:srgbClr>
            </a:outerShdw>
          </a:effectLst>
          <a:scene3d>
            <a:camera prst="orthographicFront"/>
            <a:lightRig rig="twoPt" dir="t">
              <a:rot lat="0" lon="0" rev="7800000"/>
            </a:lightRig>
          </a:scene3d>
          <a:sp3d contourW="6350">
            <a:bevelT w="50800" h="16510"/>
            <a:contourClr>
              <a:srgbClr val="C0C0C0"/>
            </a:contourClr>
          </a:sp3d>
        </xdr:spPr>
      </xdr:pic>
      <xdr:sp macro="" textlink="">
        <xdr:nvSpPr>
          <xdr:cNvPr id="21" name="四角形: 角を丸くする 20">
            <a:extLst>
              <a:ext uri="{FF2B5EF4-FFF2-40B4-BE49-F238E27FC236}">
                <a16:creationId xmlns:a16="http://schemas.microsoft.com/office/drawing/2014/main" id="{ECA55797-1E4C-DB3A-680D-BC79F2F062A6}"/>
              </a:ext>
            </a:extLst>
          </xdr:cNvPr>
          <xdr:cNvSpPr/>
        </xdr:nvSpPr>
        <xdr:spPr>
          <a:xfrm>
            <a:off x="3895725" y="12363450"/>
            <a:ext cx="552450" cy="466725"/>
          </a:xfrm>
          <a:prstGeom prst="roundRect">
            <a:avLst/>
          </a:prstGeom>
          <a:no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xdr:from>
      <xdr:col>2</xdr:col>
      <xdr:colOff>114300</xdr:colOff>
      <xdr:row>57</xdr:row>
      <xdr:rowOff>9525</xdr:rowOff>
    </xdr:from>
    <xdr:to>
      <xdr:col>4</xdr:col>
      <xdr:colOff>810134</xdr:colOff>
      <xdr:row>67</xdr:row>
      <xdr:rowOff>181331</xdr:rowOff>
    </xdr:to>
    <xdr:grpSp>
      <xdr:nvGrpSpPr>
        <xdr:cNvPr id="22" name="グループ化 21">
          <a:extLst>
            <a:ext uri="{FF2B5EF4-FFF2-40B4-BE49-F238E27FC236}">
              <a16:creationId xmlns:a16="http://schemas.microsoft.com/office/drawing/2014/main" id="{3631998C-A8A6-4695-A8F9-52B4D27D3867}"/>
            </a:ext>
          </a:extLst>
        </xdr:cNvPr>
        <xdr:cNvGrpSpPr/>
      </xdr:nvGrpSpPr>
      <xdr:grpSpPr>
        <a:xfrm>
          <a:off x="666750" y="14820900"/>
          <a:ext cx="3705734" cy="2553056"/>
          <a:chOff x="552450" y="13839825"/>
          <a:chExt cx="3648584" cy="2553056"/>
        </a:xfrm>
      </xdr:grpSpPr>
      <xdr:pic>
        <xdr:nvPicPr>
          <xdr:cNvPr id="23" name="図 22">
            <a:extLst>
              <a:ext uri="{FF2B5EF4-FFF2-40B4-BE49-F238E27FC236}">
                <a16:creationId xmlns:a16="http://schemas.microsoft.com/office/drawing/2014/main" id="{3C7082C7-47EB-265F-29CF-308C8F85A80B}"/>
              </a:ext>
            </a:extLst>
          </xdr:cNvPr>
          <xdr:cNvPicPr>
            <a:picLocks noChangeAspect="1"/>
          </xdr:cNvPicPr>
        </xdr:nvPicPr>
        <xdr:blipFill>
          <a:blip xmlns:r="http://schemas.openxmlformats.org/officeDocument/2006/relationships" r:embed="rId2"/>
          <a:stretch>
            <a:fillRect/>
          </a:stretch>
        </xdr:blipFill>
        <xdr:spPr>
          <a:xfrm>
            <a:off x="552450" y="13839825"/>
            <a:ext cx="3648584" cy="2553056"/>
          </a:xfrm>
          <a:prstGeom prst="rect">
            <a:avLst/>
          </a:prstGeom>
          <a:solidFill>
            <a:srgbClr val="FFFFFF">
              <a:shade val="85000"/>
            </a:srgbClr>
          </a:solidFill>
          <a:ln w="190500" cap="rnd">
            <a:solidFill>
              <a:srgbClr val="FFFFFF"/>
            </a:solidFill>
          </a:ln>
          <a:effectLst>
            <a:outerShdw blurRad="50000" algn="tl" rotWithShape="0">
              <a:srgbClr val="000000">
                <a:alpha val="41000"/>
              </a:srgbClr>
            </a:outerShdw>
          </a:effectLst>
          <a:scene3d>
            <a:camera prst="orthographicFront"/>
            <a:lightRig rig="twoPt" dir="t">
              <a:rot lat="0" lon="0" rev="7800000"/>
            </a:lightRig>
          </a:scene3d>
          <a:sp3d contourW="6350">
            <a:bevelT w="50800" h="16510"/>
            <a:contourClr>
              <a:srgbClr val="C0C0C0"/>
            </a:contourClr>
          </a:sp3d>
        </xdr:spPr>
      </xdr:pic>
      <xdr:sp macro="" textlink="">
        <xdr:nvSpPr>
          <xdr:cNvPr id="24" name="四角形: 角を丸くする 23">
            <a:extLst>
              <a:ext uri="{FF2B5EF4-FFF2-40B4-BE49-F238E27FC236}">
                <a16:creationId xmlns:a16="http://schemas.microsoft.com/office/drawing/2014/main" id="{CED3A13C-7038-C322-504A-E77A2557E14F}"/>
              </a:ext>
            </a:extLst>
          </xdr:cNvPr>
          <xdr:cNvSpPr/>
        </xdr:nvSpPr>
        <xdr:spPr>
          <a:xfrm>
            <a:off x="1990725" y="15125700"/>
            <a:ext cx="1295400" cy="304800"/>
          </a:xfrm>
          <a:prstGeom prst="roundRect">
            <a:avLst/>
          </a:prstGeom>
          <a:no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25" name="四角形: 角を丸くする 24">
            <a:extLst>
              <a:ext uri="{FF2B5EF4-FFF2-40B4-BE49-F238E27FC236}">
                <a16:creationId xmlns:a16="http://schemas.microsoft.com/office/drawing/2014/main" id="{E7247D14-A771-09DB-F77F-34F5B6C5508A}"/>
              </a:ext>
            </a:extLst>
          </xdr:cNvPr>
          <xdr:cNvSpPr/>
        </xdr:nvSpPr>
        <xdr:spPr>
          <a:xfrm>
            <a:off x="1885949" y="14087475"/>
            <a:ext cx="533401" cy="828675"/>
          </a:xfrm>
          <a:prstGeom prst="roundRect">
            <a:avLst/>
          </a:prstGeom>
          <a:no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xnSp macro="">
        <xdr:nvCxnSpPr>
          <xdr:cNvPr id="26" name="直線矢印コネクタ 25">
            <a:extLst>
              <a:ext uri="{FF2B5EF4-FFF2-40B4-BE49-F238E27FC236}">
                <a16:creationId xmlns:a16="http://schemas.microsoft.com/office/drawing/2014/main" id="{99E4DB7C-D807-4D9C-C4D2-9BD0A5E8C65B}"/>
              </a:ext>
            </a:extLst>
          </xdr:cNvPr>
          <xdr:cNvCxnSpPr>
            <a:stCxn id="25" idx="3"/>
            <a:endCxn id="24" idx="0"/>
          </xdr:cNvCxnSpPr>
        </xdr:nvCxnSpPr>
        <xdr:spPr>
          <a:xfrm>
            <a:off x="2419350" y="14501813"/>
            <a:ext cx="219075" cy="623887"/>
          </a:xfrm>
          <a:prstGeom prst="straightConnector1">
            <a:avLst/>
          </a:prstGeom>
          <a:ln w="19050">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2</xdr:col>
      <xdr:colOff>104775</xdr:colOff>
      <xdr:row>44</xdr:row>
      <xdr:rowOff>219075</xdr:rowOff>
    </xdr:from>
    <xdr:to>
      <xdr:col>6</xdr:col>
      <xdr:colOff>1077221</xdr:colOff>
      <xdr:row>47</xdr:row>
      <xdr:rowOff>190596</xdr:rowOff>
    </xdr:to>
    <xdr:grpSp>
      <xdr:nvGrpSpPr>
        <xdr:cNvPr id="27" name="グループ化 26">
          <a:extLst>
            <a:ext uri="{FF2B5EF4-FFF2-40B4-BE49-F238E27FC236}">
              <a16:creationId xmlns:a16="http://schemas.microsoft.com/office/drawing/2014/main" id="{A9E2AC34-5875-4A4D-94B8-F0DF26A64EBB}"/>
            </a:ext>
          </a:extLst>
        </xdr:cNvPr>
        <xdr:cNvGrpSpPr/>
      </xdr:nvGrpSpPr>
      <xdr:grpSpPr>
        <a:xfrm>
          <a:off x="657225" y="11934825"/>
          <a:ext cx="6420746" cy="685896"/>
          <a:chOff x="571500" y="11972925"/>
          <a:chExt cx="6420746" cy="685896"/>
        </a:xfrm>
      </xdr:grpSpPr>
      <xdr:pic>
        <xdr:nvPicPr>
          <xdr:cNvPr id="28" name="図 27">
            <a:extLst>
              <a:ext uri="{FF2B5EF4-FFF2-40B4-BE49-F238E27FC236}">
                <a16:creationId xmlns:a16="http://schemas.microsoft.com/office/drawing/2014/main" id="{1BEEEB81-ACC2-0D09-58CD-F42D64CFEFF4}"/>
              </a:ext>
            </a:extLst>
          </xdr:cNvPr>
          <xdr:cNvPicPr>
            <a:picLocks noChangeAspect="1"/>
          </xdr:cNvPicPr>
        </xdr:nvPicPr>
        <xdr:blipFill>
          <a:blip xmlns:r="http://schemas.openxmlformats.org/officeDocument/2006/relationships" r:embed="rId3"/>
          <a:stretch>
            <a:fillRect/>
          </a:stretch>
        </xdr:blipFill>
        <xdr:spPr>
          <a:xfrm>
            <a:off x="571500" y="11972925"/>
            <a:ext cx="6420746" cy="685896"/>
          </a:xfrm>
          <a:prstGeom prst="rect">
            <a:avLst/>
          </a:prstGeom>
          <a:solidFill>
            <a:srgbClr val="FFFFFF">
              <a:shade val="85000"/>
            </a:srgbClr>
          </a:solidFill>
          <a:ln w="190500" cap="rnd">
            <a:solidFill>
              <a:srgbClr val="FFFFFF"/>
            </a:solidFill>
          </a:ln>
          <a:effectLst>
            <a:outerShdw blurRad="50000" algn="tl" rotWithShape="0">
              <a:srgbClr val="000000">
                <a:alpha val="41000"/>
              </a:srgbClr>
            </a:outerShdw>
          </a:effectLst>
          <a:scene3d>
            <a:camera prst="orthographicFront"/>
            <a:lightRig rig="twoPt" dir="t">
              <a:rot lat="0" lon="0" rev="7800000"/>
            </a:lightRig>
          </a:scene3d>
          <a:sp3d contourW="6350">
            <a:bevelT w="50800" h="16510"/>
            <a:contourClr>
              <a:srgbClr val="C0C0C0"/>
            </a:contourClr>
          </a:sp3d>
        </xdr:spPr>
      </xdr:pic>
      <xdr:sp macro="" textlink="">
        <xdr:nvSpPr>
          <xdr:cNvPr id="29" name="四角形: 角を丸くする 28">
            <a:extLst>
              <a:ext uri="{FF2B5EF4-FFF2-40B4-BE49-F238E27FC236}">
                <a16:creationId xmlns:a16="http://schemas.microsoft.com/office/drawing/2014/main" id="{4B7150B6-5821-74C0-4E5E-21EA79D12F55}"/>
              </a:ext>
            </a:extLst>
          </xdr:cNvPr>
          <xdr:cNvSpPr/>
        </xdr:nvSpPr>
        <xdr:spPr>
          <a:xfrm>
            <a:off x="4752975" y="12115800"/>
            <a:ext cx="1066800" cy="390525"/>
          </a:xfrm>
          <a:prstGeom prst="roundRect">
            <a:avLst/>
          </a:prstGeom>
          <a:no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editAs="oneCell">
    <xdr:from>
      <xdr:col>1</xdr:col>
      <xdr:colOff>323850</xdr:colOff>
      <xdr:row>99</xdr:row>
      <xdr:rowOff>0</xdr:rowOff>
    </xdr:from>
    <xdr:to>
      <xdr:col>8</xdr:col>
      <xdr:colOff>1344315</xdr:colOff>
      <xdr:row>123</xdr:row>
      <xdr:rowOff>48429</xdr:rowOff>
    </xdr:to>
    <xdr:pic>
      <xdr:nvPicPr>
        <xdr:cNvPr id="30" name="図 29">
          <a:extLst>
            <a:ext uri="{FF2B5EF4-FFF2-40B4-BE49-F238E27FC236}">
              <a16:creationId xmlns:a16="http://schemas.microsoft.com/office/drawing/2014/main" id="{546212FF-38FD-44A8-A28E-F9441E499E6B}"/>
            </a:ext>
          </a:extLst>
        </xdr:cNvPr>
        <xdr:cNvPicPr>
          <a:picLocks noChangeAspect="1"/>
        </xdr:cNvPicPr>
      </xdr:nvPicPr>
      <xdr:blipFill>
        <a:blip xmlns:r="http://schemas.openxmlformats.org/officeDocument/2006/relationships" r:embed="rId4"/>
        <a:stretch>
          <a:fillRect/>
        </a:stretch>
      </xdr:blipFill>
      <xdr:spPr>
        <a:xfrm>
          <a:off x="542925" y="24812625"/>
          <a:ext cx="9240540" cy="5763429"/>
        </a:xfrm>
        <a:prstGeom prst="rect">
          <a:avLst/>
        </a:prstGeom>
        <a:solidFill>
          <a:srgbClr val="FFFFFF">
            <a:shade val="85000"/>
          </a:srgbClr>
        </a:solidFill>
        <a:ln w="190500" cap="rnd">
          <a:solidFill>
            <a:srgbClr val="FFFFFF"/>
          </a:solidFill>
        </a:ln>
        <a:effectLst>
          <a:outerShdw blurRad="50000" algn="tl" rotWithShape="0">
            <a:srgbClr val="000000">
              <a:alpha val="41000"/>
            </a:srgbClr>
          </a:outerShdw>
        </a:effectLst>
        <a:scene3d>
          <a:camera prst="orthographicFront"/>
          <a:lightRig rig="twoPt" dir="t">
            <a:rot lat="0" lon="0" rev="7800000"/>
          </a:lightRig>
        </a:scene3d>
        <a:sp3d contourW="6350">
          <a:bevelT w="50800" h="16510"/>
          <a:contourClr>
            <a:srgbClr val="C0C0C0"/>
          </a:contourClr>
        </a:sp3d>
      </xdr:spPr>
    </xdr:pic>
    <xdr:clientData/>
  </xdr:twoCellAnchor>
</xdr:wsDr>
</file>

<file path=xl/drawings/drawing2.xml><?xml version="1.0" encoding="utf-8"?>
<xdr:wsDr xmlns:xdr="http://schemas.openxmlformats.org/drawingml/2006/spreadsheetDrawing" xmlns:a="http://schemas.openxmlformats.org/drawingml/2006/main">
  <xdr:twoCellAnchor>
    <xdr:from>
      <xdr:col>8</xdr:col>
      <xdr:colOff>9526</xdr:colOff>
      <xdr:row>59</xdr:row>
      <xdr:rowOff>238123</xdr:rowOff>
    </xdr:from>
    <xdr:to>
      <xdr:col>16</xdr:col>
      <xdr:colOff>123825</xdr:colOff>
      <xdr:row>61</xdr:row>
      <xdr:rowOff>0</xdr:rowOff>
    </xdr:to>
    <xdr:grpSp>
      <xdr:nvGrpSpPr>
        <xdr:cNvPr id="2" name="グループ化 1">
          <a:extLst>
            <a:ext uri="{FF2B5EF4-FFF2-40B4-BE49-F238E27FC236}">
              <a16:creationId xmlns:a16="http://schemas.microsoft.com/office/drawing/2014/main" id="{FD9F1CB2-EACF-4081-9723-986EF749B2A5}"/>
            </a:ext>
          </a:extLst>
        </xdr:cNvPr>
        <xdr:cNvGrpSpPr/>
      </xdr:nvGrpSpPr>
      <xdr:grpSpPr>
        <a:xfrm>
          <a:off x="4772026" y="15239998"/>
          <a:ext cx="4233862" cy="678658"/>
          <a:chOff x="4991101" y="14134240"/>
          <a:chExt cx="4162574" cy="666735"/>
        </a:xfrm>
      </xdr:grpSpPr>
      <xdr:grpSp>
        <xdr:nvGrpSpPr>
          <xdr:cNvPr id="3" name="グループ化 2">
            <a:extLst>
              <a:ext uri="{FF2B5EF4-FFF2-40B4-BE49-F238E27FC236}">
                <a16:creationId xmlns:a16="http://schemas.microsoft.com/office/drawing/2014/main" id="{BD63A0CB-A894-6369-A976-E1B538D42324}"/>
              </a:ext>
            </a:extLst>
          </xdr:cNvPr>
          <xdr:cNvGrpSpPr/>
        </xdr:nvGrpSpPr>
        <xdr:grpSpPr>
          <a:xfrm>
            <a:off x="4994601" y="14134240"/>
            <a:ext cx="4159074" cy="666735"/>
            <a:chOff x="4679365" y="7750999"/>
            <a:chExt cx="3076575" cy="692378"/>
          </a:xfrm>
        </xdr:grpSpPr>
        <xdr:sp macro="" textlink="">
          <xdr:nvSpPr>
            <xdr:cNvPr id="5" name="角丸四角形 4">
              <a:extLst>
                <a:ext uri="{FF2B5EF4-FFF2-40B4-BE49-F238E27FC236}">
                  <a16:creationId xmlns:a16="http://schemas.microsoft.com/office/drawing/2014/main" id="{18585442-D44A-AB8B-744A-E1B9B3AA7E5C}"/>
                </a:ext>
              </a:extLst>
            </xdr:cNvPr>
            <xdr:cNvSpPr/>
          </xdr:nvSpPr>
          <xdr:spPr>
            <a:xfrm>
              <a:off x="4679365" y="7750999"/>
              <a:ext cx="3076575" cy="692378"/>
            </a:xfrm>
            <a:prstGeom prst="round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b="1">
                  <a:solidFill>
                    <a:sysClr val="windowText" lastClr="000000"/>
                  </a:solidFill>
                </a:rPr>
                <a:t>申告書第二表の「所得から差し引かれる金額</a:t>
              </a:r>
            </a:p>
            <a:p>
              <a:pPr algn="l"/>
              <a:r>
                <a:rPr kumimoji="1" lang="ja-JP" altLang="en-US" sz="1100" b="1">
                  <a:solidFill>
                    <a:sysClr val="windowText" lastClr="000000"/>
                  </a:solidFill>
                </a:rPr>
                <a:t>に関する事項」欄の医療費控除に転記します。</a:t>
              </a:r>
            </a:p>
          </xdr:txBody>
        </xdr:sp>
        <xdr:cxnSp macro="">
          <xdr:nvCxnSpPr>
            <xdr:cNvPr id="6" name="直線コネクタ 5">
              <a:extLst>
                <a:ext uri="{FF2B5EF4-FFF2-40B4-BE49-F238E27FC236}">
                  <a16:creationId xmlns:a16="http://schemas.microsoft.com/office/drawing/2014/main" id="{ADE5C79D-62B3-78B2-8807-592369B0C290}"/>
                </a:ext>
              </a:extLst>
            </xdr:cNvPr>
            <xdr:cNvCxnSpPr/>
          </xdr:nvCxnSpPr>
          <xdr:spPr>
            <a:xfrm>
              <a:off x="4765372" y="8046570"/>
              <a:ext cx="630084" cy="7438"/>
            </a:xfrm>
            <a:prstGeom prst="line">
              <a:avLst/>
            </a:prstGeom>
          </xdr:spPr>
          <xdr:style>
            <a:lnRef idx="1">
              <a:schemeClr val="dk1"/>
            </a:lnRef>
            <a:fillRef idx="0">
              <a:schemeClr val="dk1"/>
            </a:fillRef>
            <a:effectRef idx="0">
              <a:schemeClr val="dk1"/>
            </a:effectRef>
            <a:fontRef idx="minor">
              <a:schemeClr val="tx1"/>
            </a:fontRef>
          </xdr:style>
        </xdr:cxnSp>
      </xdr:grpSp>
      <xdr:sp macro="" textlink="">
        <xdr:nvSpPr>
          <xdr:cNvPr id="4" name="大かっこ 3">
            <a:extLst>
              <a:ext uri="{FF2B5EF4-FFF2-40B4-BE49-F238E27FC236}">
                <a16:creationId xmlns:a16="http://schemas.microsoft.com/office/drawing/2014/main" id="{72392ED3-38A6-99BC-A491-F6A0A72B006E}"/>
              </a:ext>
            </a:extLst>
          </xdr:cNvPr>
          <xdr:cNvSpPr/>
        </xdr:nvSpPr>
        <xdr:spPr>
          <a:xfrm>
            <a:off x="4991101" y="14182373"/>
            <a:ext cx="4017434" cy="467784"/>
          </a:xfrm>
          <a:prstGeom prst="bracketPair">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grpSp>
    <xdr:clientData/>
  </xdr:twoCellAnchor>
  <xdr:twoCellAnchor>
    <xdr:from>
      <xdr:col>5</xdr:col>
      <xdr:colOff>657226</xdr:colOff>
      <xdr:row>56</xdr:row>
      <xdr:rowOff>3</xdr:rowOff>
    </xdr:from>
    <xdr:to>
      <xdr:col>18</xdr:col>
      <xdr:colOff>19050</xdr:colOff>
      <xdr:row>61</xdr:row>
      <xdr:rowOff>3</xdr:rowOff>
    </xdr:to>
    <xdr:grpSp>
      <xdr:nvGrpSpPr>
        <xdr:cNvPr id="7" name="グループ化 6">
          <a:extLst>
            <a:ext uri="{FF2B5EF4-FFF2-40B4-BE49-F238E27FC236}">
              <a16:creationId xmlns:a16="http://schemas.microsoft.com/office/drawing/2014/main" id="{D8395EE5-50A2-4969-813D-1C5C259200D3}"/>
            </a:ext>
          </a:extLst>
        </xdr:cNvPr>
        <xdr:cNvGrpSpPr/>
      </xdr:nvGrpSpPr>
      <xdr:grpSpPr>
        <a:xfrm>
          <a:off x="3526632" y="14287503"/>
          <a:ext cx="6493668" cy="1631156"/>
          <a:chOff x="3400426" y="8351014"/>
          <a:chExt cx="5724524" cy="1374011"/>
        </a:xfrm>
      </xdr:grpSpPr>
      <xdr:cxnSp macro="">
        <xdr:nvCxnSpPr>
          <xdr:cNvPr id="8" name="直線コネクタ 7">
            <a:extLst>
              <a:ext uri="{FF2B5EF4-FFF2-40B4-BE49-F238E27FC236}">
                <a16:creationId xmlns:a16="http://schemas.microsoft.com/office/drawing/2014/main" id="{C14FFA8A-42CE-1F1C-7145-837849F3A469}"/>
              </a:ext>
            </a:extLst>
          </xdr:cNvPr>
          <xdr:cNvCxnSpPr/>
        </xdr:nvCxnSpPr>
        <xdr:spPr>
          <a:xfrm>
            <a:off x="9100762" y="8351014"/>
            <a:ext cx="5138" cy="1374011"/>
          </a:xfrm>
          <a:prstGeom prst="line">
            <a:avLst/>
          </a:prstGeom>
        </xdr:spPr>
        <xdr:style>
          <a:lnRef idx="1">
            <a:schemeClr val="dk1"/>
          </a:lnRef>
          <a:fillRef idx="0">
            <a:schemeClr val="dk1"/>
          </a:fillRef>
          <a:effectRef idx="0">
            <a:schemeClr val="dk1"/>
          </a:effectRef>
          <a:fontRef idx="minor">
            <a:schemeClr val="tx1"/>
          </a:fontRef>
        </xdr:style>
      </xdr:cxnSp>
      <xdr:cxnSp macro="">
        <xdr:nvCxnSpPr>
          <xdr:cNvPr id="9" name="直線矢印コネクタ 8">
            <a:extLst>
              <a:ext uri="{FF2B5EF4-FFF2-40B4-BE49-F238E27FC236}">
                <a16:creationId xmlns:a16="http://schemas.microsoft.com/office/drawing/2014/main" id="{0D3A1D69-3B00-A8BA-50F4-2A57601CDEB7}"/>
              </a:ext>
            </a:extLst>
          </xdr:cNvPr>
          <xdr:cNvCxnSpPr/>
        </xdr:nvCxnSpPr>
        <xdr:spPr>
          <a:xfrm flipH="1" flipV="1">
            <a:off x="3400426" y="9715501"/>
            <a:ext cx="5724524" cy="9524"/>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grpSp>
    <xdr:clientData/>
  </xdr:twoCellAnchor>
  <xdr:twoCellAnchor>
    <xdr:from>
      <xdr:col>6</xdr:col>
      <xdr:colOff>9525</xdr:colOff>
      <xdr:row>67</xdr:row>
      <xdr:rowOff>95250</xdr:rowOff>
    </xdr:from>
    <xdr:to>
      <xdr:col>18</xdr:col>
      <xdr:colOff>619125</xdr:colOff>
      <xdr:row>69</xdr:row>
      <xdr:rowOff>133350</xdr:rowOff>
    </xdr:to>
    <xdr:grpSp>
      <xdr:nvGrpSpPr>
        <xdr:cNvPr id="10" name="グループ化 9">
          <a:extLst>
            <a:ext uri="{FF2B5EF4-FFF2-40B4-BE49-F238E27FC236}">
              <a16:creationId xmlns:a16="http://schemas.microsoft.com/office/drawing/2014/main" id="{D8392B74-CFE0-4C84-886E-90425923F842}"/>
            </a:ext>
          </a:extLst>
        </xdr:cNvPr>
        <xdr:cNvGrpSpPr/>
      </xdr:nvGrpSpPr>
      <xdr:grpSpPr>
        <a:xfrm>
          <a:off x="3569494" y="18383250"/>
          <a:ext cx="7050881" cy="681038"/>
          <a:chOff x="3438525" y="12125325"/>
          <a:chExt cx="6553201" cy="609600"/>
        </a:xfrm>
      </xdr:grpSpPr>
      <xdr:grpSp>
        <xdr:nvGrpSpPr>
          <xdr:cNvPr id="11" name="グループ化 10">
            <a:extLst>
              <a:ext uri="{FF2B5EF4-FFF2-40B4-BE49-F238E27FC236}">
                <a16:creationId xmlns:a16="http://schemas.microsoft.com/office/drawing/2014/main" id="{9D066259-3939-D41D-EB24-B2C9FD8649E8}"/>
              </a:ext>
            </a:extLst>
          </xdr:cNvPr>
          <xdr:cNvGrpSpPr/>
        </xdr:nvGrpSpPr>
        <xdr:grpSpPr>
          <a:xfrm>
            <a:off x="3438525" y="12125325"/>
            <a:ext cx="6553201" cy="609600"/>
            <a:chOff x="3438525" y="11239500"/>
            <a:chExt cx="4800600" cy="609600"/>
          </a:xfrm>
        </xdr:grpSpPr>
        <xdr:cxnSp macro="">
          <xdr:nvCxnSpPr>
            <xdr:cNvPr id="13" name="直線矢印コネクタ 12">
              <a:extLst>
                <a:ext uri="{FF2B5EF4-FFF2-40B4-BE49-F238E27FC236}">
                  <a16:creationId xmlns:a16="http://schemas.microsoft.com/office/drawing/2014/main" id="{0E97916F-D116-2534-5C34-14DC264FE47A}"/>
                </a:ext>
              </a:extLst>
            </xdr:cNvPr>
            <xdr:cNvCxnSpPr/>
          </xdr:nvCxnSpPr>
          <xdr:spPr>
            <a:xfrm>
              <a:off x="3438525" y="11477625"/>
              <a:ext cx="858247" cy="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sp macro="" textlink="">
          <xdr:nvSpPr>
            <xdr:cNvPr id="14" name="大かっこ 13">
              <a:extLst>
                <a:ext uri="{FF2B5EF4-FFF2-40B4-BE49-F238E27FC236}">
                  <a16:creationId xmlns:a16="http://schemas.microsoft.com/office/drawing/2014/main" id="{E2D078E3-D6E9-E747-5B36-826EB398CE8D}"/>
                </a:ext>
              </a:extLst>
            </xdr:cNvPr>
            <xdr:cNvSpPr/>
          </xdr:nvSpPr>
          <xdr:spPr>
            <a:xfrm>
              <a:off x="4311281" y="11249024"/>
              <a:ext cx="2797470" cy="447675"/>
            </a:xfrm>
            <a:prstGeom prst="bracketPair">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sp macro="" textlink="">
          <xdr:nvSpPr>
            <xdr:cNvPr id="15" name="角丸四角形 20">
              <a:extLst>
                <a:ext uri="{FF2B5EF4-FFF2-40B4-BE49-F238E27FC236}">
                  <a16:creationId xmlns:a16="http://schemas.microsoft.com/office/drawing/2014/main" id="{A1234E69-21C9-EA6F-7E6F-DFEBB44EAD51}"/>
                </a:ext>
              </a:extLst>
            </xdr:cNvPr>
            <xdr:cNvSpPr/>
          </xdr:nvSpPr>
          <xdr:spPr>
            <a:xfrm>
              <a:off x="4303750" y="11239500"/>
              <a:ext cx="3935375" cy="609600"/>
            </a:xfrm>
            <a:prstGeom prst="round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b="1">
                  <a:solidFill>
                    <a:sysClr val="windowText" lastClr="000000"/>
                  </a:solidFill>
                  <a:latin typeface="+mn-lt"/>
                  <a:ea typeface="+mn-ea"/>
                  <a:cs typeface="+mn-cs"/>
                </a:rPr>
                <a:t>申告書第一表の「所得から差し引かれる金額」欄の医療</a:t>
              </a:r>
              <a:endParaRPr kumimoji="1" lang="en-US" altLang="ja-JP" sz="1200" b="1">
                <a:solidFill>
                  <a:sysClr val="windowText" lastClr="000000"/>
                </a:solidFill>
                <a:latin typeface="+mn-lt"/>
                <a:ea typeface="+mn-ea"/>
                <a:cs typeface="+mn-cs"/>
              </a:endParaRPr>
            </a:p>
            <a:p>
              <a:pPr algn="l"/>
              <a:r>
                <a:rPr kumimoji="1" lang="ja-JP" altLang="en-US" sz="1200" b="1">
                  <a:solidFill>
                    <a:sysClr val="windowText" lastClr="000000"/>
                  </a:solidFill>
                  <a:latin typeface="+mn-lt"/>
                  <a:ea typeface="+mn-ea"/>
                  <a:cs typeface="+mn-cs"/>
                </a:rPr>
                <a:t>費控除欄に転記します。</a:t>
              </a:r>
            </a:p>
          </xdr:txBody>
        </xdr:sp>
      </xdr:grpSp>
      <xdr:cxnSp macro="">
        <xdr:nvCxnSpPr>
          <xdr:cNvPr id="12" name="直線コネクタ 11">
            <a:extLst>
              <a:ext uri="{FF2B5EF4-FFF2-40B4-BE49-F238E27FC236}">
                <a16:creationId xmlns:a16="http://schemas.microsoft.com/office/drawing/2014/main" id="{95114BE3-1732-B6FD-6245-F225C4B70BB8}"/>
              </a:ext>
            </a:extLst>
          </xdr:cNvPr>
          <xdr:cNvCxnSpPr/>
        </xdr:nvCxnSpPr>
        <xdr:spPr>
          <a:xfrm>
            <a:off x="4699733" y="12363450"/>
            <a:ext cx="794376" cy="0"/>
          </a:xfrm>
          <a:prstGeom prst="line">
            <a:avLst/>
          </a:prstGeom>
        </xdr:spPr>
        <xdr:style>
          <a:lnRef idx="1">
            <a:schemeClr val="dk1"/>
          </a:lnRef>
          <a:fillRef idx="0">
            <a:schemeClr val="dk1"/>
          </a:fillRef>
          <a:effectRef idx="0">
            <a:schemeClr val="dk1"/>
          </a:effectRef>
          <a:fontRef idx="minor">
            <a:schemeClr val="tx1"/>
          </a:fontRef>
        </xdr:style>
      </xdr:cxnSp>
    </xdr:grpSp>
    <xdr:clientData/>
  </xdr:twoCellAnchor>
  <xdr:twoCellAnchor>
    <xdr:from>
      <xdr:col>0</xdr:col>
      <xdr:colOff>247650</xdr:colOff>
      <xdr:row>8</xdr:row>
      <xdr:rowOff>114300</xdr:rowOff>
    </xdr:from>
    <xdr:to>
      <xdr:col>7</xdr:col>
      <xdr:colOff>161925</xdr:colOff>
      <xdr:row>12</xdr:row>
      <xdr:rowOff>114300</xdr:rowOff>
    </xdr:to>
    <xdr:grpSp>
      <xdr:nvGrpSpPr>
        <xdr:cNvPr id="16" name="グループ化 15">
          <a:extLst>
            <a:ext uri="{FF2B5EF4-FFF2-40B4-BE49-F238E27FC236}">
              <a16:creationId xmlns:a16="http://schemas.microsoft.com/office/drawing/2014/main" id="{834155B3-7825-4779-AE99-A68864C4A26C}"/>
            </a:ext>
          </a:extLst>
        </xdr:cNvPr>
        <xdr:cNvGrpSpPr/>
      </xdr:nvGrpSpPr>
      <xdr:grpSpPr>
        <a:xfrm>
          <a:off x="247650" y="2555081"/>
          <a:ext cx="3986213" cy="988219"/>
          <a:chOff x="247650" y="2047875"/>
          <a:chExt cx="4029075" cy="742950"/>
        </a:xfrm>
      </xdr:grpSpPr>
      <xdr:sp macro="" textlink="">
        <xdr:nvSpPr>
          <xdr:cNvPr id="17" name="角丸四角形 22">
            <a:extLst>
              <a:ext uri="{FF2B5EF4-FFF2-40B4-BE49-F238E27FC236}">
                <a16:creationId xmlns:a16="http://schemas.microsoft.com/office/drawing/2014/main" id="{7E95ADA9-310C-1852-DA83-B5A27340521A}"/>
              </a:ext>
            </a:extLst>
          </xdr:cNvPr>
          <xdr:cNvSpPr/>
        </xdr:nvSpPr>
        <xdr:spPr>
          <a:xfrm>
            <a:off x="247650" y="2047875"/>
            <a:ext cx="4029075" cy="742950"/>
          </a:xfrm>
          <a:prstGeom prst="roundRect">
            <a:avLst/>
          </a:prstGeom>
          <a:noFill/>
          <a:ln>
            <a:no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100"/>
              <a:t>①被保険者等の氏名、②療養を受けた年月、③療養を受けた者、</a:t>
            </a:r>
            <a:endParaRPr kumimoji="1" lang="en-US" altLang="ja-JP" sz="1100"/>
          </a:p>
          <a:p>
            <a:pPr algn="l"/>
            <a:r>
              <a:rPr kumimoji="1" lang="ja-JP" altLang="en-US" sz="1100"/>
              <a:t>④療養を受けた病院・診療所・薬局等の名称、⑤被保険者等が</a:t>
            </a:r>
            <a:endParaRPr kumimoji="1" lang="en-US" altLang="ja-JP" sz="1100"/>
          </a:p>
          <a:p>
            <a:pPr algn="l"/>
            <a:r>
              <a:rPr kumimoji="1" lang="ja-JP" altLang="en-US" sz="1100"/>
              <a:t>支払った医療費の額、⑥保険者等の名称</a:t>
            </a:r>
          </a:p>
        </xdr:txBody>
      </xdr:sp>
      <xdr:sp macro="" textlink="">
        <xdr:nvSpPr>
          <xdr:cNvPr id="18" name="大かっこ 17">
            <a:extLst>
              <a:ext uri="{FF2B5EF4-FFF2-40B4-BE49-F238E27FC236}">
                <a16:creationId xmlns:a16="http://schemas.microsoft.com/office/drawing/2014/main" id="{8538CC9F-F1A4-907E-89D0-BB5556FE4057}"/>
              </a:ext>
            </a:extLst>
          </xdr:cNvPr>
          <xdr:cNvSpPr/>
        </xdr:nvSpPr>
        <xdr:spPr>
          <a:xfrm>
            <a:off x="276224" y="2152650"/>
            <a:ext cx="3952875" cy="523875"/>
          </a:xfrm>
          <a:prstGeom prst="bracketPair">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grpSp>
    <xdr:clientData/>
  </xdr:twoCellAnchor>
  <xdr:twoCellAnchor>
    <xdr:from>
      <xdr:col>5</xdr:col>
      <xdr:colOff>676275</xdr:colOff>
      <xdr:row>59</xdr:row>
      <xdr:rowOff>142875</xdr:rowOff>
    </xdr:from>
    <xdr:to>
      <xdr:col>8</xdr:col>
      <xdr:colOff>3351</xdr:colOff>
      <xdr:row>61</xdr:row>
      <xdr:rowOff>0</xdr:rowOff>
    </xdr:to>
    <xdr:grpSp>
      <xdr:nvGrpSpPr>
        <xdr:cNvPr id="19" name="グループ化 18">
          <a:extLst>
            <a:ext uri="{FF2B5EF4-FFF2-40B4-BE49-F238E27FC236}">
              <a16:creationId xmlns:a16="http://schemas.microsoft.com/office/drawing/2014/main" id="{A1EF0C25-EF7B-49CE-8CA7-F4A40443369C}"/>
            </a:ext>
          </a:extLst>
        </xdr:cNvPr>
        <xdr:cNvGrpSpPr/>
      </xdr:nvGrpSpPr>
      <xdr:grpSpPr>
        <a:xfrm>
          <a:off x="3545681" y="15144750"/>
          <a:ext cx="1220170" cy="773906"/>
          <a:chOff x="3600450" y="14144625"/>
          <a:chExt cx="1384476" cy="428625"/>
        </a:xfrm>
      </xdr:grpSpPr>
      <xdr:cxnSp macro="">
        <xdr:nvCxnSpPr>
          <xdr:cNvPr id="20" name="カギ線コネクタ 25">
            <a:extLst>
              <a:ext uri="{FF2B5EF4-FFF2-40B4-BE49-F238E27FC236}">
                <a16:creationId xmlns:a16="http://schemas.microsoft.com/office/drawing/2014/main" id="{4742FDAC-345B-1B33-FBC7-98406BFE380F}"/>
              </a:ext>
            </a:extLst>
          </xdr:cNvPr>
          <xdr:cNvCxnSpPr/>
        </xdr:nvCxnSpPr>
        <xdr:spPr>
          <a:xfrm>
            <a:off x="3600450" y="14144625"/>
            <a:ext cx="1384476" cy="252407"/>
          </a:xfrm>
          <a:prstGeom prst="bentConnector3">
            <a:avLst>
              <a:gd name="adj1" fmla="val 50000"/>
            </a:avLst>
          </a:prstGeom>
          <a:ln>
            <a:tailEnd type="triangle"/>
          </a:ln>
        </xdr:spPr>
        <xdr:style>
          <a:lnRef idx="1">
            <a:schemeClr val="dk1"/>
          </a:lnRef>
          <a:fillRef idx="0">
            <a:schemeClr val="dk1"/>
          </a:fillRef>
          <a:effectRef idx="0">
            <a:schemeClr val="dk1"/>
          </a:effectRef>
          <a:fontRef idx="minor">
            <a:schemeClr val="tx1"/>
          </a:fontRef>
        </xdr:style>
      </xdr:cxnSp>
      <xdr:cxnSp macro="">
        <xdr:nvCxnSpPr>
          <xdr:cNvPr id="21" name="直線コネクタ 20">
            <a:extLst>
              <a:ext uri="{FF2B5EF4-FFF2-40B4-BE49-F238E27FC236}">
                <a16:creationId xmlns:a16="http://schemas.microsoft.com/office/drawing/2014/main" id="{1F75C964-4E7B-715F-830C-03363BD4B7B4}"/>
              </a:ext>
            </a:extLst>
          </xdr:cNvPr>
          <xdr:cNvCxnSpPr/>
        </xdr:nvCxnSpPr>
        <xdr:spPr>
          <a:xfrm>
            <a:off x="3609975" y="14563725"/>
            <a:ext cx="695325" cy="0"/>
          </a:xfrm>
          <a:prstGeom prst="line">
            <a:avLst/>
          </a:prstGeom>
        </xdr:spPr>
        <xdr:style>
          <a:lnRef idx="1">
            <a:schemeClr val="dk1"/>
          </a:lnRef>
          <a:fillRef idx="0">
            <a:schemeClr val="dk1"/>
          </a:fillRef>
          <a:effectRef idx="0">
            <a:schemeClr val="dk1"/>
          </a:effectRef>
          <a:fontRef idx="minor">
            <a:schemeClr val="tx1"/>
          </a:fontRef>
        </xdr:style>
      </xdr:cxnSp>
      <xdr:cxnSp macro="">
        <xdr:nvCxnSpPr>
          <xdr:cNvPr id="22" name="直線コネクタ 21">
            <a:extLst>
              <a:ext uri="{FF2B5EF4-FFF2-40B4-BE49-F238E27FC236}">
                <a16:creationId xmlns:a16="http://schemas.microsoft.com/office/drawing/2014/main" id="{06DBDC2B-D6B0-C49A-51B0-4657331F5F6A}"/>
              </a:ext>
            </a:extLst>
          </xdr:cNvPr>
          <xdr:cNvCxnSpPr/>
        </xdr:nvCxnSpPr>
        <xdr:spPr>
          <a:xfrm>
            <a:off x="4286250" y="14366875"/>
            <a:ext cx="0" cy="206375"/>
          </a:xfrm>
          <a:prstGeom prst="line">
            <a:avLst/>
          </a:prstGeom>
        </xdr:spPr>
        <xdr:style>
          <a:lnRef idx="1">
            <a:schemeClr val="dk1"/>
          </a:lnRef>
          <a:fillRef idx="0">
            <a:schemeClr val="dk1"/>
          </a:fillRef>
          <a:effectRef idx="0">
            <a:schemeClr val="dk1"/>
          </a:effectRef>
          <a:fontRef idx="minor">
            <a:schemeClr val="tx1"/>
          </a:fontRef>
        </xdr:style>
      </xdr:cxnSp>
    </xdr:grpSp>
    <xdr:clientData/>
  </xdr:twoCellAnchor>
  <xdr:twoCellAnchor>
    <xdr:from>
      <xdr:col>6</xdr:col>
      <xdr:colOff>1</xdr:colOff>
      <xdr:row>56</xdr:row>
      <xdr:rowOff>0</xdr:rowOff>
    </xdr:from>
    <xdr:to>
      <xdr:col>15</xdr:col>
      <xdr:colOff>47625</xdr:colOff>
      <xdr:row>59</xdr:row>
      <xdr:rowOff>9525</xdr:rowOff>
    </xdr:to>
    <xdr:grpSp>
      <xdr:nvGrpSpPr>
        <xdr:cNvPr id="23" name="グループ化 22">
          <a:extLst>
            <a:ext uri="{FF2B5EF4-FFF2-40B4-BE49-F238E27FC236}">
              <a16:creationId xmlns:a16="http://schemas.microsoft.com/office/drawing/2014/main" id="{92F2545D-8C68-4FD9-843B-9DC4812A1AA2}"/>
            </a:ext>
          </a:extLst>
        </xdr:cNvPr>
        <xdr:cNvGrpSpPr/>
      </xdr:nvGrpSpPr>
      <xdr:grpSpPr>
        <a:xfrm>
          <a:off x="3559970" y="14287500"/>
          <a:ext cx="4595811" cy="723900"/>
          <a:chOff x="3562351" y="13335000"/>
          <a:chExt cx="4695824" cy="676275"/>
        </a:xfrm>
      </xdr:grpSpPr>
      <xdr:cxnSp macro="">
        <xdr:nvCxnSpPr>
          <xdr:cNvPr id="24" name="直線矢印コネクタ 23">
            <a:extLst>
              <a:ext uri="{FF2B5EF4-FFF2-40B4-BE49-F238E27FC236}">
                <a16:creationId xmlns:a16="http://schemas.microsoft.com/office/drawing/2014/main" id="{AB8F6AC4-DC65-5EBC-92A7-2DE893667118}"/>
              </a:ext>
            </a:extLst>
          </xdr:cNvPr>
          <xdr:cNvCxnSpPr/>
        </xdr:nvCxnSpPr>
        <xdr:spPr>
          <a:xfrm flipH="1">
            <a:off x="3562351" y="14011275"/>
            <a:ext cx="4695824" cy="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xnSp macro="">
        <xdr:nvCxnSpPr>
          <xdr:cNvPr id="25" name="直線コネクタ 24">
            <a:extLst>
              <a:ext uri="{FF2B5EF4-FFF2-40B4-BE49-F238E27FC236}">
                <a16:creationId xmlns:a16="http://schemas.microsoft.com/office/drawing/2014/main" id="{8CA99A31-5A18-57AB-3053-AFDEB4EFEA49}"/>
              </a:ext>
            </a:extLst>
          </xdr:cNvPr>
          <xdr:cNvCxnSpPr/>
        </xdr:nvCxnSpPr>
        <xdr:spPr>
          <a:xfrm>
            <a:off x="8258175" y="13335000"/>
            <a:ext cx="0" cy="676275"/>
          </a:xfrm>
          <a:prstGeom prst="line">
            <a:avLst/>
          </a:prstGeom>
        </xdr:spPr>
        <xdr:style>
          <a:lnRef idx="1">
            <a:schemeClr val="dk1"/>
          </a:lnRef>
          <a:fillRef idx="0">
            <a:schemeClr val="dk1"/>
          </a:fillRef>
          <a:effectRef idx="0">
            <a:schemeClr val="dk1"/>
          </a:effectRef>
          <a:fontRef idx="minor">
            <a:schemeClr val="tx1"/>
          </a:fontRef>
        </xdr:style>
      </xdr:cxnSp>
    </xdr:grpSp>
    <xdr:clientData/>
  </xdr:twoCellAnchor>
  <xdr:twoCellAnchor>
    <xdr:from>
      <xdr:col>13</xdr:col>
      <xdr:colOff>628651</xdr:colOff>
      <xdr:row>49</xdr:row>
      <xdr:rowOff>19050</xdr:rowOff>
    </xdr:from>
    <xdr:to>
      <xdr:col>15</xdr:col>
      <xdr:colOff>1</xdr:colOff>
      <xdr:row>50</xdr:row>
      <xdr:rowOff>152400</xdr:rowOff>
    </xdr:to>
    <xdr:sp macro="" textlink="">
      <xdr:nvSpPr>
        <xdr:cNvPr id="26" name="テキスト ボックス 25">
          <a:extLst>
            <a:ext uri="{FF2B5EF4-FFF2-40B4-BE49-F238E27FC236}">
              <a16:creationId xmlns:a16="http://schemas.microsoft.com/office/drawing/2014/main" id="{61AE104D-92A4-4F56-88AD-CD8B0516A39D}"/>
            </a:ext>
          </a:extLst>
        </xdr:cNvPr>
        <xdr:cNvSpPr txBox="1"/>
      </xdr:nvSpPr>
      <xdr:spPr>
        <a:xfrm>
          <a:off x="7505701" y="12249150"/>
          <a:ext cx="800100" cy="190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900"/>
            <a:t>A</a:t>
          </a:r>
          <a:r>
            <a:rPr kumimoji="1" lang="ja-JP" altLang="en-US" sz="900"/>
            <a:t>　次葉合計</a:t>
          </a:r>
        </a:p>
      </xdr:txBody>
    </xdr:sp>
    <xdr:clientData/>
  </xdr:twoCellAnchor>
  <xdr:twoCellAnchor>
    <xdr:from>
      <xdr:col>16</xdr:col>
      <xdr:colOff>238124</xdr:colOff>
      <xdr:row>49</xdr:row>
      <xdr:rowOff>19051</xdr:rowOff>
    </xdr:from>
    <xdr:to>
      <xdr:col>17</xdr:col>
      <xdr:colOff>809624</xdr:colOff>
      <xdr:row>51</xdr:row>
      <xdr:rowOff>9526</xdr:rowOff>
    </xdr:to>
    <xdr:sp macro="" textlink="">
      <xdr:nvSpPr>
        <xdr:cNvPr id="27" name="テキスト ボックス 26">
          <a:extLst>
            <a:ext uri="{FF2B5EF4-FFF2-40B4-BE49-F238E27FC236}">
              <a16:creationId xmlns:a16="http://schemas.microsoft.com/office/drawing/2014/main" id="{5073C3F9-06BA-44BD-8883-FD767D13B6FF}"/>
            </a:ext>
          </a:extLst>
        </xdr:cNvPr>
        <xdr:cNvSpPr txBox="1"/>
      </xdr:nvSpPr>
      <xdr:spPr>
        <a:xfrm>
          <a:off x="9315449" y="12249151"/>
          <a:ext cx="847725" cy="2095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t>B</a:t>
          </a:r>
          <a:r>
            <a:rPr kumimoji="1" lang="ja-JP" altLang="en-US" sz="1000"/>
            <a:t>　次葉合計</a:t>
          </a:r>
        </a:p>
      </xdr:txBody>
    </xdr:sp>
    <xdr:clientData/>
  </xdr:twoCellAnchor>
  <xdr:twoCellAnchor>
    <xdr:from>
      <xdr:col>6</xdr:col>
      <xdr:colOff>1</xdr:colOff>
      <xdr:row>62</xdr:row>
      <xdr:rowOff>47625</xdr:rowOff>
    </xdr:from>
    <xdr:to>
      <xdr:col>16</xdr:col>
      <xdr:colOff>152401</xdr:colOff>
      <xdr:row>66</xdr:row>
      <xdr:rowOff>104775</xdr:rowOff>
    </xdr:to>
    <xdr:grpSp>
      <xdr:nvGrpSpPr>
        <xdr:cNvPr id="28" name="グループ化 27">
          <a:extLst>
            <a:ext uri="{FF2B5EF4-FFF2-40B4-BE49-F238E27FC236}">
              <a16:creationId xmlns:a16="http://schemas.microsoft.com/office/drawing/2014/main" id="{2D7CFDA6-3F4A-4A4D-8A1C-B41E95046E5B}"/>
            </a:ext>
          </a:extLst>
        </xdr:cNvPr>
        <xdr:cNvGrpSpPr/>
      </xdr:nvGrpSpPr>
      <xdr:grpSpPr>
        <a:xfrm>
          <a:off x="3559970" y="16252031"/>
          <a:ext cx="5474494" cy="1604963"/>
          <a:chOff x="3552826" y="15249525"/>
          <a:chExt cx="5676900" cy="1533525"/>
        </a:xfrm>
      </xdr:grpSpPr>
      <xdr:grpSp>
        <xdr:nvGrpSpPr>
          <xdr:cNvPr id="29" name="グループ化 28">
            <a:extLst>
              <a:ext uri="{FF2B5EF4-FFF2-40B4-BE49-F238E27FC236}">
                <a16:creationId xmlns:a16="http://schemas.microsoft.com/office/drawing/2014/main" id="{8A3DC73C-125E-A211-FD01-AAF7C063762D}"/>
              </a:ext>
            </a:extLst>
          </xdr:cNvPr>
          <xdr:cNvGrpSpPr/>
        </xdr:nvGrpSpPr>
        <xdr:grpSpPr>
          <a:xfrm>
            <a:off x="3552826" y="15249525"/>
            <a:ext cx="5676900" cy="1533525"/>
            <a:chOff x="3351132" y="10010775"/>
            <a:chExt cx="5173743" cy="1594866"/>
          </a:xfrm>
        </xdr:grpSpPr>
        <xdr:grpSp>
          <xdr:nvGrpSpPr>
            <xdr:cNvPr id="31" name="グループ化 30">
              <a:extLst>
                <a:ext uri="{FF2B5EF4-FFF2-40B4-BE49-F238E27FC236}">
                  <a16:creationId xmlns:a16="http://schemas.microsoft.com/office/drawing/2014/main" id="{59979CB5-7C43-7734-C2E0-A2715EF3364B}"/>
                </a:ext>
              </a:extLst>
            </xdr:cNvPr>
            <xdr:cNvGrpSpPr/>
          </xdr:nvGrpSpPr>
          <xdr:grpSpPr>
            <a:xfrm>
              <a:off x="4581525" y="10010775"/>
              <a:ext cx="3943350" cy="1594866"/>
              <a:chOff x="4781549" y="9448799"/>
              <a:chExt cx="3724276" cy="1573601"/>
            </a:xfrm>
          </xdr:grpSpPr>
          <xdr:sp macro="" textlink="">
            <xdr:nvSpPr>
              <xdr:cNvPr id="34" name="大かっこ 33">
                <a:extLst>
                  <a:ext uri="{FF2B5EF4-FFF2-40B4-BE49-F238E27FC236}">
                    <a16:creationId xmlns:a16="http://schemas.microsoft.com/office/drawing/2014/main" id="{63C7F525-CB8F-DF60-167F-0F7AC894EDC6}"/>
                  </a:ext>
                </a:extLst>
              </xdr:cNvPr>
              <xdr:cNvSpPr/>
            </xdr:nvSpPr>
            <xdr:spPr>
              <a:xfrm>
                <a:off x="4810124" y="9448800"/>
                <a:ext cx="3695701" cy="1409700"/>
              </a:xfrm>
              <a:prstGeom prst="bracketPair">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sp macro="" textlink="">
            <xdr:nvSpPr>
              <xdr:cNvPr id="35" name="角丸四角形 14">
                <a:extLst>
                  <a:ext uri="{FF2B5EF4-FFF2-40B4-BE49-F238E27FC236}">
                    <a16:creationId xmlns:a16="http://schemas.microsoft.com/office/drawing/2014/main" id="{0138563D-F5D6-C427-2BC5-B1D8A7870CB8}"/>
                  </a:ext>
                </a:extLst>
              </xdr:cNvPr>
              <xdr:cNvSpPr/>
            </xdr:nvSpPr>
            <xdr:spPr>
              <a:xfrm>
                <a:off x="4781549" y="9448799"/>
                <a:ext cx="3714751" cy="1573601"/>
              </a:xfrm>
              <a:prstGeom prst="round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b="1">
                    <a:solidFill>
                      <a:sysClr val="windowText" lastClr="000000"/>
                    </a:solidFill>
                  </a:rPr>
                  <a:t>申告書第一表の「所得金額」欄の合計を転記します。</a:t>
                </a:r>
                <a:endParaRPr kumimoji="1" lang="en-US" altLang="ja-JP" sz="1200" b="1">
                  <a:solidFill>
                    <a:sysClr val="windowText" lastClr="000000"/>
                  </a:solidFill>
                </a:endParaRPr>
              </a:p>
              <a:p>
                <a:pPr algn="l"/>
                <a:r>
                  <a:rPr kumimoji="1" lang="ja-JP" altLang="en-US" sz="1000">
                    <a:solidFill>
                      <a:sysClr val="windowText" lastClr="000000"/>
                    </a:solidFill>
                  </a:rPr>
                  <a:t>（注）　次の場合には、それぞれの金額を加算します。</a:t>
                </a:r>
                <a:endParaRPr kumimoji="1" lang="en-US" altLang="ja-JP" sz="1000">
                  <a:solidFill>
                    <a:sysClr val="windowText" lastClr="000000"/>
                  </a:solidFill>
                </a:endParaRPr>
              </a:p>
              <a:p>
                <a:pPr algn="l"/>
                <a:r>
                  <a:rPr kumimoji="1" lang="ja-JP" altLang="en-US" sz="1100">
                    <a:solidFill>
                      <a:sysClr val="windowText" lastClr="000000"/>
                    </a:solidFill>
                  </a:rPr>
                  <a:t>　　　</a:t>
                </a:r>
                <a:r>
                  <a:rPr kumimoji="1" lang="ja-JP" altLang="en-US" sz="1000">
                    <a:solidFill>
                      <a:sysClr val="windowText" lastClr="000000"/>
                    </a:solidFill>
                  </a:rPr>
                  <a:t>・</a:t>
                </a:r>
                <a:r>
                  <a:rPr kumimoji="1" lang="ja-JP" altLang="en-US" sz="1000" baseline="0">
                    <a:solidFill>
                      <a:sysClr val="windowText" lastClr="000000"/>
                    </a:solidFill>
                  </a:rPr>
                  <a:t> </a:t>
                </a:r>
                <a:r>
                  <a:rPr kumimoji="1" lang="ja-JP" altLang="en-US" sz="1000">
                    <a:solidFill>
                      <a:sysClr val="windowText" lastClr="000000"/>
                    </a:solidFill>
                  </a:rPr>
                  <a:t>退職所得及び山林所得がある場合 ・  ・  ・その所得金額</a:t>
                </a:r>
                <a:endParaRPr kumimoji="1" lang="en-US" altLang="ja-JP" sz="1000">
                  <a:solidFill>
                    <a:sysClr val="windowText" lastClr="000000"/>
                  </a:solidFill>
                </a:endParaRPr>
              </a:p>
              <a:p>
                <a:pPr algn="l"/>
                <a:r>
                  <a:rPr kumimoji="1" lang="ja-JP" altLang="en-US" sz="1000" baseline="0">
                    <a:solidFill>
                      <a:sysClr val="windowText" lastClr="000000"/>
                    </a:solidFill>
                  </a:rPr>
                  <a:t>  </a:t>
                </a:r>
                <a:r>
                  <a:rPr kumimoji="1" lang="ja-JP" altLang="en-US" sz="1000">
                    <a:solidFill>
                      <a:sysClr val="windowText" lastClr="000000"/>
                    </a:solidFill>
                  </a:rPr>
                  <a:t>　　　・ 他に申告分離課税の所得が ある場合 ・  ・  ・その所得金額</a:t>
                </a:r>
                <a:endParaRPr kumimoji="1" lang="en-US" altLang="ja-JP" sz="1000">
                  <a:solidFill>
                    <a:sysClr val="windowText" lastClr="000000"/>
                  </a:solidFill>
                </a:endParaRPr>
              </a:p>
              <a:p>
                <a:pPr algn="l"/>
                <a:r>
                  <a:rPr kumimoji="1" lang="ja-JP" altLang="en-US" sz="1000">
                    <a:solidFill>
                      <a:sysClr val="windowText" lastClr="000000"/>
                    </a:solidFill>
                  </a:rPr>
                  <a:t>　　　　　（特別控除前の金額）</a:t>
                </a:r>
                <a:endParaRPr kumimoji="1" lang="en-US" altLang="ja-JP" sz="1000">
                  <a:solidFill>
                    <a:sysClr val="windowText" lastClr="000000"/>
                  </a:solidFill>
                </a:endParaRPr>
              </a:p>
              <a:p>
                <a:pPr algn="l"/>
                <a:r>
                  <a:rPr kumimoji="1" lang="ja-JP" altLang="en-US" sz="1000">
                    <a:solidFill>
                      <a:sysClr val="windowText" lastClr="000000"/>
                    </a:solidFill>
                  </a:rPr>
                  <a:t>　　　　なお、損失申告の場合には、申告書第四表（損失申告用）の</a:t>
                </a:r>
                <a:endParaRPr kumimoji="1" lang="en-US" altLang="ja-JP" sz="1000">
                  <a:solidFill>
                    <a:sysClr val="windowText" lastClr="000000"/>
                  </a:solidFill>
                </a:endParaRPr>
              </a:p>
              <a:p>
                <a:pPr algn="l"/>
                <a:r>
                  <a:rPr kumimoji="1" lang="ja-JP" altLang="en-US" sz="1000">
                    <a:solidFill>
                      <a:sysClr val="windowText" lastClr="000000"/>
                    </a:solidFill>
                  </a:rPr>
                  <a:t>　　　「４繰越損失を差し引く計算」欄の</a:t>
                </a:r>
                <a:r>
                  <a:rPr kumimoji="1" lang="en-US" altLang="ja-JP" sz="1000">
                    <a:solidFill>
                      <a:sysClr val="windowText" lastClr="000000"/>
                    </a:solidFill>
                  </a:rPr>
                  <a:t>83</a:t>
                </a:r>
                <a:r>
                  <a:rPr kumimoji="1" lang="ja-JP" altLang="en-US" sz="1000">
                    <a:solidFill>
                      <a:sysClr val="windowText" lastClr="000000"/>
                    </a:solidFill>
                  </a:rPr>
                  <a:t>の金額を転記します。</a:t>
                </a:r>
              </a:p>
            </xdr:txBody>
          </xdr:sp>
        </xdr:grpSp>
        <xdr:cxnSp macro="">
          <xdr:nvCxnSpPr>
            <xdr:cNvPr id="32" name="直線矢印コネクタ 31">
              <a:extLst>
                <a:ext uri="{FF2B5EF4-FFF2-40B4-BE49-F238E27FC236}">
                  <a16:creationId xmlns:a16="http://schemas.microsoft.com/office/drawing/2014/main" id="{E02568D7-70B2-7D39-A561-DE7EF625B9E1}"/>
                </a:ext>
              </a:extLst>
            </xdr:cNvPr>
            <xdr:cNvCxnSpPr>
              <a:stCxn id="34" idx="1"/>
            </xdr:cNvCxnSpPr>
          </xdr:nvCxnSpPr>
          <xdr:spPr>
            <a:xfrm flipH="1" flipV="1">
              <a:off x="3351132" y="10724007"/>
              <a:ext cx="1260650" cy="1143"/>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xnSp macro="">
          <xdr:nvCxnSpPr>
            <xdr:cNvPr id="33" name="直線コネクタ 32">
              <a:extLst>
                <a:ext uri="{FF2B5EF4-FFF2-40B4-BE49-F238E27FC236}">
                  <a16:creationId xmlns:a16="http://schemas.microsoft.com/office/drawing/2014/main" id="{D59FEFFA-EB68-FF8D-C4F5-C97BCC418378}"/>
                </a:ext>
              </a:extLst>
            </xdr:cNvPr>
            <xdr:cNvCxnSpPr/>
          </xdr:nvCxnSpPr>
          <xdr:spPr>
            <a:xfrm>
              <a:off x="4741093" y="10296525"/>
              <a:ext cx="829853" cy="1524"/>
            </a:xfrm>
            <a:prstGeom prst="line">
              <a:avLst/>
            </a:prstGeom>
          </xdr:spPr>
          <xdr:style>
            <a:lnRef idx="1">
              <a:schemeClr val="dk1"/>
            </a:lnRef>
            <a:fillRef idx="0">
              <a:schemeClr val="dk1"/>
            </a:fillRef>
            <a:effectRef idx="0">
              <a:schemeClr val="dk1"/>
            </a:effectRef>
            <a:fontRef idx="minor">
              <a:schemeClr val="tx1"/>
            </a:fontRef>
          </xdr:style>
        </xdr:cxnSp>
      </xdr:grpSp>
      <xdr:sp macro="" textlink="">
        <xdr:nvSpPr>
          <xdr:cNvPr id="30" name="フローチャート: 結合子 29">
            <a:extLst>
              <a:ext uri="{FF2B5EF4-FFF2-40B4-BE49-F238E27FC236}">
                <a16:creationId xmlns:a16="http://schemas.microsoft.com/office/drawing/2014/main" id="{FCB9D906-7A97-5BE0-3B61-799661701864}"/>
              </a:ext>
            </a:extLst>
          </xdr:cNvPr>
          <xdr:cNvSpPr/>
        </xdr:nvSpPr>
        <xdr:spPr>
          <a:xfrm>
            <a:off x="7067550" y="16421100"/>
            <a:ext cx="152400" cy="152400"/>
          </a:xfrm>
          <a:prstGeom prst="flowChartConnector">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xdr:from>
      <xdr:col>0</xdr:col>
      <xdr:colOff>381001</xdr:colOff>
      <xdr:row>62</xdr:row>
      <xdr:rowOff>152400</xdr:rowOff>
    </xdr:from>
    <xdr:to>
      <xdr:col>1</xdr:col>
      <xdr:colOff>275478</xdr:colOff>
      <xdr:row>62</xdr:row>
      <xdr:rowOff>284242</xdr:rowOff>
    </xdr:to>
    <xdr:grpSp>
      <xdr:nvGrpSpPr>
        <xdr:cNvPr id="36" name="グループ化 35">
          <a:extLst>
            <a:ext uri="{FF2B5EF4-FFF2-40B4-BE49-F238E27FC236}">
              <a16:creationId xmlns:a16="http://schemas.microsoft.com/office/drawing/2014/main" id="{62E3686A-FD17-47A5-BA19-73B1E62A56BB}"/>
            </a:ext>
          </a:extLst>
        </xdr:cNvPr>
        <xdr:cNvGrpSpPr/>
      </xdr:nvGrpSpPr>
      <xdr:grpSpPr>
        <a:xfrm>
          <a:off x="381001" y="16356806"/>
          <a:ext cx="549321" cy="131842"/>
          <a:chOff x="381001" y="15306675"/>
          <a:chExt cx="551702" cy="188992"/>
        </a:xfrm>
      </xdr:grpSpPr>
      <xdr:sp macro="" textlink="">
        <xdr:nvSpPr>
          <xdr:cNvPr id="37" name="正方形/長方形 36">
            <a:extLst>
              <a:ext uri="{FF2B5EF4-FFF2-40B4-BE49-F238E27FC236}">
                <a16:creationId xmlns:a16="http://schemas.microsoft.com/office/drawing/2014/main" id="{040D8292-62C9-D8EA-08D1-9DD181CB7229}"/>
              </a:ext>
            </a:extLst>
          </xdr:cNvPr>
          <xdr:cNvSpPr/>
        </xdr:nvSpPr>
        <xdr:spPr>
          <a:xfrm>
            <a:off x="381001" y="15316201"/>
            <a:ext cx="152400" cy="171450"/>
          </a:xfrm>
          <a:prstGeom prst="rect">
            <a:avLst/>
          </a:prstGeom>
          <a:no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pic>
        <xdr:nvPicPr>
          <xdr:cNvPr id="38" name="図 37">
            <a:extLst>
              <a:ext uri="{FF2B5EF4-FFF2-40B4-BE49-F238E27FC236}">
                <a16:creationId xmlns:a16="http://schemas.microsoft.com/office/drawing/2014/main" id="{AD2CB362-8529-7E57-FA3F-8186FD5A2F66}"/>
              </a:ext>
            </a:extLst>
          </xdr:cNvPr>
          <xdr:cNvPicPr>
            <a:picLocks noChangeAspect="1"/>
          </xdr:cNvPicPr>
        </xdr:nvPicPr>
        <xdr:blipFill>
          <a:blip xmlns:r="http://schemas.openxmlformats.org/officeDocument/2006/relationships" r:embed="rId1"/>
          <a:stretch>
            <a:fillRect/>
          </a:stretch>
        </xdr:blipFill>
        <xdr:spPr>
          <a:xfrm>
            <a:off x="762000" y="15306675"/>
            <a:ext cx="170703" cy="188992"/>
          </a:xfrm>
          <a:prstGeom prst="rect">
            <a:avLst/>
          </a:prstGeom>
        </xdr:spPr>
      </xdr:pic>
    </xdr:grpSp>
    <xdr:clientData/>
  </xdr:twoCellAnchor>
  <xdr:twoCellAnchor>
    <xdr:from>
      <xdr:col>0</xdr:col>
      <xdr:colOff>28575</xdr:colOff>
      <xdr:row>64</xdr:row>
      <xdr:rowOff>238122</xdr:rowOff>
    </xdr:from>
    <xdr:to>
      <xdr:col>0</xdr:col>
      <xdr:colOff>485775</xdr:colOff>
      <xdr:row>66</xdr:row>
      <xdr:rowOff>228596</xdr:rowOff>
    </xdr:to>
    <xdr:grpSp>
      <xdr:nvGrpSpPr>
        <xdr:cNvPr id="39" name="グループ化 38">
          <a:extLst>
            <a:ext uri="{FF2B5EF4-FFF2-40B4-BE49-F238E27FC236}">
              <a16:creationId xmlns:a16="http://schemas.microsoft.com/office/drawing/2014/main" id="{CD6278D2-8CD7-495D-827D-91C0E5D94979}"/>
            </a:ext>
          </a:extLst>
        </xdr:cNvPr>
        <xdr:cNvGrpSpPr/>
      </xdr:nvGrpSpPr>
      <xdr:grpSpPr>
        <a:xfrm>
          <a:off x="28575" y="17359310"/>
          <a:ext cx="457200" cy="621505"/>
          <a:chOff x="28575" y="16287330"/>
          <a:chExt cx="335757" cy="645867"/>
        </a:xfrm>
      </xdr:grpSpPr>
      <xdr:sp macro="" textlink="">
        <xdr:nvSpPr>
          <xdr:cNvPr id="40" name="正方形/長方形 39">
            <a:extLst>
              <a:ext uri="{FF2B5EF4-FFF2-40B4-BE49-F238E27FC236}">
                <a16:creationId xmlns:a16="http://schemas.microsoft.com/office/drawing/2014/main" id="{46A44D3C-1A6C-EBE0-C52C-52F6143F1FFE}"/>
              </a:ext>
            </a:extLst>
          </xdr:cNvPr>
          <xdr:cNvSpPr/>
        </xdr:nvSpPr>
        <xdr:spPr>
          <a:xfrm>
            <a:off x="210443" y="16287330"/>
            <a:ext cx="153889" cy="149046"/>
          </a:xfrm>
          <a:prstGeom prst="rect">
            <a:avLst/>
          </a:prstGeom>
          <a:no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41" name="正方形/長方形 40">
            <a:extLst>
              <a:ext uri="{FF2B5EF4-FFF2-40B4-BE49-F238E27FC236}">
                <a16:creationId xmlns:a16="http://schemas.microsoft.com/office/drawing/2014/main" id="{B105B114-5238-E303-8367-5422EF2E0E91}"/>
              </a:ext>
            </a:extLst>
          </xdr:cNvPr>
          <xdr:cNvSpPr/>
        </xdr:nvSpPr>
        <xdr:spPr>
          <a:xfrm>
            <a:off x="28575" y="16780094"/>
            <a:ext cx="167877" cy="153103"/>
          </a:xfrm>
          <a:prstGeom prst="rect">
            <a:avLst/>
          </a:prstGeom>
          <a:no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editAs="oneCell">
    <xdr:from>
      <xdr:col>0</xdr:col>
      <xdr:colOff>390525</xdr:colOff>
      <xdr:row>68</xdr:row>
      <xdr:rowOff>95250</xdr:rowOff>
    </xdr:from>
    <xdr:to>
      <xdr:col>1</xdr:col>
      <xdr:colOff>288084</xdr:colOff>
      <xdr:row>68</xdr:row>
      <xdr:rowOff>304800</xdr:rowOff>
    </xdr:to>
    <xdr:pic>
      <xdr:nvPicPr>
        <xdr:cNvPr id="42" name="図 41">
          <a:extLst>
            <a:ext uri="{FF2B5EF4-FFF2-40B4-BE49-F238E27FC236}">
              <a16:creationId xmlns:a16="http://schemas.microsoft.com/office/drawing/2014/main" id="{64B8B9D2-F326-4D2D-909F-A4FD028C77F4}"/>
            </a:ext>
          </a:extLst>
        </xdr:cNvPr>
        <xdr:cNvPicPr>
          <a:picLocks noChangeAspect="1"/>
        </xdr:cNvPicPr>
      </xdr:nvPicPr>
      <xdr:blipFill>
        <a:blip xmlns:r="http://schemas.openxmlformats.org/officeDocument/2006/relationships" r:embed="rId2"/>
        <a:stretch>
          <a:fillRect/>
        </a:stretch>
      </xdr:blipFill>
      <xdr:spPr>
        <a:xfrm>
          <a:off x="390525" y="18430875"/>
          <a:ext cx="554784" cy="209550"/>
        </a:xfrm>
        <a:prstGeom prst="rect">
          <a:avLst/>
        </a:prstGeom>
      </xdr:spPr>
    </xdr:pic>
    <xdr:clientData/>
  </xdr:twoCellAnchor>
</xdr:wsDr>
</file>

<file path=xl/queryTables/queryTable1.xml><?xml version="1.0" encoding="utf-8"?>
<queryTable xmlns="http://schemas.openxmlformats.org/spreadsheetml/2006/main" xmlns:mc="http://schemas.openxmlformats.org/markup-compatibility/2006" xmlns:xr16="http://schemas.microsoft.com/office/spreadsheetml/2017/revision16" mc:Ignorable="xr16" name="ExternalData_1" connectionId="2" xr16:uid="{8104095E-A458-48E2-B6A9-7EC1EBF4D39B}" autoFormatId="20" applyNumberFormats="0" applyBorderFormats="0" applyFontFormats="0" applyPatternFormats="0" applyAlignmentFormats="0" applyWidthHeightFormats="0">
  <queryTableRefresh nextId="2">
    <queryTableFields count="1">
      <queryTableField id="1" name="医療を受けた人" tableColumnId="1"/>
    </queryTableFields>
  </queryTableRefresh>
</queryTable>
</file>

<file path=xl/queryTables/queryTable2.xml><?xml version="1.0" encoding="utf-8"?>
<queryTable xmlns="http://schemas.openxmlformats.org/spreadsheetml/2006/main" xmlns:mc="http://schemas.openxmlformats.org/markup-compatibility/2006" xmlns:xr16="http://schemas.microsoft.com/office/spreadsheetml/2017/revision16" mc:Ignorable="xr16" name="ExternalData_1" backgroundRefresh="0" connectionId="1" xr16:uid="{D54A168A-1C1C-409B-A635-00708A477087}" autoFormatId="20" applyNumberFormats="0" applyBorderFormats="0" applyFontFormats="0" applyPatternFormats="0" applyAlignmentFormats="0" applyWidthHeightFormats="0">
  <queryTableRefresh nextId="99">
    <queryTableFields count="10">
      <queryTableField id="97" name="NO" tableColumnId="3"/>
      <queryTableField id="95" name="医療を受けた人" tableColumnId="2"/>
      <queryTableField id="76" name="病院・薬局などの名称（全角20文字以内）" tableColumnId="52"/>
      <queryTableField id="77" name="診療・治療" tableColumnId="53"/>
      <queryTableField id="78" name="医薬品購入" tableColumnId="54"/>
      <queryTableField id="85" name="介護保険サービス" tableColumnId="61"/>
      <queryTableField id="80" name="その他の医療費" tableColumnId="56"/>
      <queryTableField id="86" name="支払った医療費の金額（半角数字９桁以内）" tableColumnId="62"/>
      <queryTableField id="87" name="左のうち、補填される金額（半角数字９桁以内）" tableColumnId="63"/>
      <queryTableField id="88" name="支払年月日（任意）" tableColumnId="64"/>
    </queryTableFields>
  </queryTableRefresh>
</queryTable>
</file>

<file path=xl/tables/_rels/table4.xml.rels><?xml version="1.0" encoding="UTF-8" standalone="yes"?>
<Relationships xmlns="http://schemas.openxmlformats.org/package/2006/relationships"><Relationship Id="rId1" Type="http://schemas.openxmlformats.org/officeDocument/2006/relationships/queryTable" Target="../queryTables/queryTable1.xml"/></Relationships>
</file>

<file path=xl/tables/_rels/table5.xml.rels><?xml version="1.0" encoding="UTF-8" standalone="yes"?>
<Relationships xmlns="http://schemas.openxmlformats.org/package/2006/relationships"><Relationship Id="rId1" Type="http://schemas.openxmlformats.org/officeDocument/2006/relationships/queryTable" Target="../queryTables/queryTable2.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127F0E2F-AA2A-439C-89C4-E343379BAB54}" name="テーブル5" displayName="テーブル5" ref="A1:A11" totalsRowShown="0" headerRowDxfId="82" dataDxfId="80" headerRowBorderDxfId="81" tableBorderDxfId="79" totalsRowBorderDxfId="78">
  <autoFilter ref="A1:A11" xr:uid="{127F0E2F-AA2A-439C-89C4-E343379BAB54}"/>
  <tableColumns count="1">
    <tableColumn id="1" xr3:uid="{B4A2B73F-8EF6-4E24-B1E0-5FE3189284DC}" name="医療を受けた人" dataDxfId="77"/>
  </tableColumns>
  <tableStyleInfo name="TableStyleMedium2"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B7A9D90A-1D82-4FB9-9699-964659401605}" name="テーブル6" displayName="テーブル6" ref="A1:A31" totalsRowShown="0" headerRowDxfId="76" dataDxfId="74" headerRowBorderDxfId="75" tableBorderDxfId="73" totalsRowBorderDxfId="72">
  <autoFilter ref="A1:A31" xr:uid="{B7A9D90A-1D82-4FB9-9699-964659401605}"/>
  <tableColumns count="1">
    <tableColumn id="1" xr3:uid="{E5273406-27D2-4A8D-BC65-41D6F4B17E2B}" name="病院・薬局などの名称" dataDxfId="71"/>
  </tableColumns>
  <tableStyleInfo name="TableStyleMedium2"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2B2D2F2-F9AF-4E3A-B877-591DAB8329F0}" name="テーブル2" displayName="テーブル2" ref="A1:J1001" totalsRowShown="0" headerRowDxfId="70" headerRowBorderDxfId="69" tableBorderDxfId="68">
  <autoFilter ref="A1:J1001" xr:uid="{02B2D2F2-F9AF-4E3A-B877-591DAB8329F0}"/>
  <tableColumns count="10">
    <tableColumn id="1" xr3:uid="{C5997ABE-CB02-4606-AF41-2E1D692AEB66}" name="No" dataDxfId="67">
      <calculatedColumnFormula>ROW()-1</calculatedColumnFormula>
    </tableColumn>
    <tableColumn id="2" xr3:uid="{1CA3BF5E-D1A3-4D00-8948-2ED9CC4ACC74}" name="医療を受けた人（全角10文字以内）" dataDxfId="66"/>
    <tableColumn id="3" xr3:uid="{1A6ED39E-469F-4750-9C83-4786DBE14F5B}" name="病院・薬局などの名称（全角20文字以内）" dataDxfId="65"/>
    <tableColumn id="4" xr3:uid="{7C01D26F-4C03-4117-89E0-2485921B8ACB}" name="診療・治療" dataDxfId="64"/>
    <tableColumn id="5" xr3:uid="{D55CBFDD-BCF1-483E-9A6F-963DB38F6C53}" name="医薬品購入" dataDxfId="63"/>
    <tableColumn id="6" xr3:uid="{BB480BAC-A89E-41B1-93F4-91FC20C6451B}" name="介護保険サービス" dataDxfId="62"/>
    <tableColumn id="7" xr3:uid="{3D6E6FF9-701D-4B46-B9DE-B9C36B7A8634}" name="その他の医療費" dataDxfId="61"/>
    <tableColumn id="8" xr3:uid="{C4CB835B-2205-49C0-BDB1-16CC4A74B796}" name="支払った医療費の金額（半角数字９桁以内）" dataDxfId="60"/>
    <tableColumn id="9" xr3:uid="{CE87E98E-344A-438D-B1DC-FA1D6109A8BB}" name="左のうち、補填される金額（半角数字９桁以内）" dataDxfId="59"/>
    <tableColumn id="10" xr3:uid="{2FA5E950-504B-4303-B6FF-A0922FEAA5FF}" name="支払年月日（任意）" dataDxfId="58"/>
  </tableColumns>
  <tableStyleInfo name="TableStyleMedium2"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2413B01D-A0DB-4A35-B92D-DC12108F443F}" name="対象者テーブル" displayName="対象者テーブル" ref="A1:A4" tableType="queryTable" totalsRowShown="0">
  <autoFilter ref="A1:A4" xr:uid="{2413B01D-A0DB-4A35-B92D-DC12108F443F}"/>
  <tableColumns count="1">
    <tableColumn id="1" xr3:uid="{05D13CE2-7E15-4403-AB8A-1DB645F1E571}" uniqueName="1" name="医療を受けた人" queryTableFieldId="1" dataDxfId="57"/>
  </tableColumns>
  <tableStyleInfo name="TableStyleMedium7"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381133B6-D1EC-4BD3-909C-CD3609B8FFD7}" name="医療費集計表" displayName="医療費集計表" ref="A1:J4" tableType="queryTable" totalsRowShown="0">
  <autoFilter ref="A1:J4" xr:uid="{381133B6-D1EC-4BD3-909C-CD3609B8FFD7}"/>
  <tableColumns count="10">
    <tableColumn id="3" xr3:uid="{2E2F85E0-2307-47AE-875B-CDFD6475A8B8}" uniqueName="3" name="NO" queryTableFieldId="97"/>
    <tableColumn id="2" xr3:uid="{748DE18A-66E7-4ED9-BF40-A8437C0B27C2}" uniqueName="2" name="医療を受けた人" queryTableFieldId="95" dataDxfId="56"/>
    <tableColumn id="52" xr3:uid="{F79A1E8A-8E5F-4266-88E7-D66714506967}" uniqueName="52" name="病院・薬局などの名称（全角20文字以内）" queryTableFieldId="76" dataDxfId="55"/>
    <tableColumn id="53" xr3:uid="{E5913EC7-865D-4797-8382-A6E93FBCC6AF}" uniqueName="53" name="診療・治療" queryTableFieldId="77" dataDxfId="54"/>
    <tableColumn id="54" xr3:uid="{782E645B-B857-4B70-B5A1-4B75EE10BD41}" uniqueName="54" name="医薬品購入" queryTableFieldId="78" dataDxfId="53"/>
    <tableColumn id="61" xr3:uid="{A8AAE55B-C959-4514-8169-8FDB9BA3A82F}" uniqueName="61" name="介護保険サービス" queryTableFieldId="85" dataDxfId="52"/>
    <tableColumn id="56" xr3:uid="{422A05EE-49D9-4704-A9BF-D4230514F4AC}" uniqueName="56" name="その他の医療費" queryTableFieldId="80" dataDxfId="51"/>
    <tableColumn id="62" xr3:uid="{EB8C36A9-69B8-4BD4-BE2F-A9B4C2D4252A}" uniqueName="62" name="支払った医療費の金額（半角数字９桁以内）" queryTableFieldId="86"/>
    <tableColumn id="63" xr3:uid="{3A327805-9533-4E3C-9C7B-2027EAFCCB4F}" uniqueName="63" name="左のうち、補填される金額（半角数字９桁以内）" queryTableFieldId="87"/>
    <tableColumn id="64" xr3:uid="{1BFD401E-F458-41B6-B555-6211F13EA711}" uniqueName="64" name="支払年月日（任意）" queryTableFieldId="88" dataDxfId="50"/>
  </tableColumns>
  <tableStyleInfo name="TableStyleMedium7" showFirstColumn="0" showLastColumn="0" showRowStripes="1" showColumnStripes="0"/>
</table>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www.nta.go.jp/taxes/shiraberu/shinkoku/tokushu/iryouhi-download.htm" TargetMode="External"/></Relationships>
</file>

<file path=xl/worksheets/_rels/sheet2.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7.bin"/><Relationship Id="rId4" Type="http://schemas.openxmlformats.org/officeDocument/2006/relationships/comments" Target="../comments1.xm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0819AB2-EBB9-4364-9B54-C4352BAAB79D}">
  <sheetPr codeName="Sheet1"/>
  <dimension ref="B2:K98"/>
  <sheetViews>
    <sheetView tabSelected="1" workbookViewId="0">
      <selection activeCell="B7" sqref="B7"/>
    </sheetView>
  </sheetViews>
  <sheetFormatPr defaultRowHeight="18.75" x14ac:dyDescent="0.4"/>
  <cols>
    <col min="1" max="1" width="2.875" style="2" customWidth="1"/>
    <col min="2" max="2" width="4.375" style="2" customWidth="1"/>
    <col min="3" max="3" width="20" style="2" customWidth="1"/>
    <col min="4" max="4" width="19.5" style="2" customWidth="1"/>
    <col min="5" max="8" width="16" style="2" customWidth="1"/>
    <col min="9" max="10" width="21.5" style="2" customWidth="1"/>
    <col min="11" max="11" width="13.875" style="2" customWidth="1"/>
    <col min="12" max="16384" width="9" style="2"/>
  </cols>
  <sheetData>
    <row r="2" spans="2:4" ht="24" x14ac:dyDescent="0.4">
      <c r="B2" s="1" t="s">
        <v>20</v>
      </c>
    </row>
    <row r="4" spans="2:4" x14ac:dyDescent="0.4">
      <c r="B4" s="2" t="s">
        <v>120</v>
      </c>
    </row>
    <row r="5" spans="2:4" x14ac:dyDescent="0.4">
      <c r="B5" s="18" t="s">
        <v>162</v>
      </c>
    </row>
    <row r="6" spans="2:4" x14ac:dyDescent="0.4">
      <c r="B6" s="19" t="s">
        <v>163</v>
      </c>
    </row>
    <row r="7" spans="2:4" x14ac:dyDescent="0.4">
      <c r="B7" s="18" t="s">
        <v>129</v>
      </c>
    </row>
    <row r="8" spans="2:4" x14ac:dyDescent="0.4">
      <c r="B8" s="19" t="s">
        <v>158</v>
      </c>
    </row>
    <row r="9" spans="2:4" x14ac:dyDescent="0.4">
      <c r="C9" s="23" t="s">
        <v>25</v>
      </c>
      <c r="D9" s="23"/>
    </row>
    <row r="10" spans="2:4" x14ac:dyDescent="0.4">
      <c r="B10" s="138" t="s">
        <v>130</v>
      </c>
      <c r="C10" s="20"/>
      <c r="D10" s="20"/>
    </row>
    <row r="11" spans="2:4" x14ac:dyDescent="0.4">
      <c r="B11" s="137"/>
      <c r="C11" s="20"/>
      <c r="D11" s="20"/>
    </row>
    <row r="12" spans="2:4" x14ac:dyDescent="0.4">
      <c r="B12" s="2" t="s">
        <v>157</v>
      </c>
    </row>
    <row r="13" spans="2:4" x14ac:dyDescent="0.4">
      <c r="B13" s="18" t="s">
        <v>116</v>
      </c>
    </row>
    <row r="14" spans="2:4" x14ac:dyDescent="0.4">
      <c r="B14" s="18" t="s">
        <v>125</v>
      </c>
    </row>
    <row r="15" spans="2:4" x14ac:dyDescent="0.4">
      <c r="B15" s="18" t="s">
        <v>126</v>
      </c>
    </row>
    <row r="16" spans="2:4" x14ac:dyDescent="0.4">
      <c r="B16" s="18" t="s">
        <v>121</v>
      </c>
    </row>
    <row r="17" spans="2:11" x14ac:dyDescent="0.4">
      <c r="B17" s="18" t="s">
        <v>131</v>
      </c>
    </row>
    <row r="18" spans="2:11" x14ac:dyDescent="0.4">
      <c r="B18" s="18" t="s">
        <v>132</v>
      </c>
    </row>
    <row r="19" spans="2:11" x14ac:dyDescent="0.4">
      <c r="B19" s="147" t="s">
        <v>7</v>
      </c>
      <c r="C19" s="148"/>
      <c r="D19" s="147" t="s">
        <v>8</v>
      </c>
      <c r="E19" s="148"/>
      <c r="F19" s="148"/>
      <c r="G19" s="148"/>
      <c r="H19" s="148"/>
      <c r="I19" s="148"/>
      <c r="J19" s="149"/>
    </row>
    <row r="20" spans="2:11" ht="13.5" customHeight="1" x14ac:dyDescent="0.4">
      <c r="B20" s="150" t="s">
        <v>9</v>
      </c>
      <c r="C20" s="151"/>
      <c r="D20" s="152" t="s">
        <v>124</v>
      </c>
      <c r="E20" s="153"/>
      <c r="F20" s="153"/>
      <c r="G20" s="153"/>
      <c r="H20" s="153"/>
      <c r="I20" s="153"/>
      <c r="J20" s="154"/>
    </row>
    <row r="21" spans="2:11" ht="13.5" customHeight="1" x14ac:dyDescent="0.4">
      <c r="B21" s="155" t="s">
        <v>10</v>
      </c>
      <c r="C21" s="156"/>
      <c r="D21" s="157" t="s">
        <v>123</v>
      </c>
      <c r="E21" s="158"/>
      <c r="F21" s="158"/>
      <c r="G21" s="158"/>
      <c r="H21" s="158"/>
      <c r="I21" s="158"/>
      <c r="J21" s="159"/>
    </row>
    <row r="22" spans="2:11" ht="13.5" customHeight="1" x14ac:dyDescent="0.4">
      <c r="B22" s="155" t="s">
        <v>11</v>
      </c>
      <c r="C22" s="156"/>
      <c r="D22" s="157" t="s">
        <v>122</v>
      </c>
      <c r="E22" s="158"/>
      <c r="F22" s="158"/>
      <c r="G22" s="158"/>
      <c r="H22" s="158"/>
      <c r="I22" s="158"/>
      <c r="J22" s="159"/>
    </row>
    <row r="23" spans="2:11" ht="13.5" customHeight="1" x14ac:dyDescent="0.4">
      <c r="B23" s="155" t="s">
        <v>12</v>
      </c>
      <c r="C23" s="156"/>
      <c r="D23" s="157" t="s">
        <v>127</v>
      </c>
      <c r="E23" s="158"/>
      <c r="F23" s="158"/>
      <c r="G23" s="158"/>
      <c r="H23" s="158"/>
      <c r="I23" s="158"/>
      <c r="J23" s="159"/>
    </row>
    <row r="24" spans="2:11" ht="56.25" customHeight="1" x14ac:dyDescent="0.4">
      <c r="B24" s="165" t="s">
        <v>13</v>
      </c>
      <c r="C24" s="166"/>
      <c r="D24" s="167" t="s">
        <v>128</v>
      </c>
      <c r="E24" s="168"/>
      <c r="F24" s="168"/>
      <c r="G24" s="168"/>
      <c r="H24" s="168"/>
      <c r="I24" s="168"/>
      <c r="J24" s="169"/>
    </row>
    <row r="26" spans="2:11" x14ac:dyDescent="0.4">
      <c r="B26" s="2" t="s">
        <v>33</v>
      </c>
    </row>
    <row r="27" spans="2:11" x14ac:dyDescent="0.4">
      <c r="B27" s="2" t="s">
        <v>133</v>
      </c>
    </row>
    <row r="28" spans="2:11" ht="20.100000000000001" customHeight="1" x14ac:dyDescent="0.4">
      <c r="B28" s="160" t="s">
        <v>14</v>
      </c>
      <c r="C28" s="24" t="s">
        <v>9</v>
      </c>
      <c r="D28" s="24" t="s">
        <v>10</v>
      </c>
      <c r="E28" s="162" t="s">
        <v>15</v>
      </c>
      <c r="F28" s="163"/>
      <c r="G28" s="163"/>
      <c r="H28" s="164"/>
      <c r="I28" s="24" t="s">
        <v>12</v>
      </c>
      <c r="J28" s="24" t="s">
        <v>13</v>
      </c>
      <c r="K28" s="25" t="s">
        <v>29</v>
      </c>
    </row>
    <row r="29" spans="2:11" ht="20.100000000000001" customHeight="1" thickBot="1" x14ac:dyDescent="0.45">
      <c r="B29" s="161"/>
      <c r="C29" s="26" t="s">
        <v>26</v>
      </c>
      <c r="D29" s="26" t="s">
        <v>27</v>
      </c>
      <c r="E29" s="27" t="s">
        <v>16</v>
      </c>
      <c r="F29" s="28" t="s">
        <v>17</v>
      </c>
      <c r="G29" s="28" t="s">
        <v>32</v>
      </c>
      <c r="H29" s="29" t="s">
        <v>18</v>
      </c>
      <c r="I29" s="26" t="s">
        <v>28</v>
      </c>
      <c r="J29" s="26" t="s">
        <v>28</v>
      </c>
      <c r="K29" s="30" t="s">
        <v>30</v>
      </c>
    </row>
    <row r="30" spans="2:11" ht="27.75" customHeight="1" thickTop="1" x14ac:dyDescent="0.4">
      <c r="B30" s="4">
        <v>1</v>
      </c>
      <c r="C30" s="5" t="s">
        <v>138</v>
      </c>
      <c r="D30" s="6" t="s">
        <v>21</v>
      </c>
      <c r="E30" s="7" t="s">
        <v>19</v>
      </c>
      <c r="F30" s="7" t="s">
        <v>19</v>
      </c>
      <c r="G30" s="7"/>
      <c r="H30" s="7"/>
      <c r="I30" s="8">
        <v>250000</v>
      </c>
      <c r="J30" s="8">
        <v>200000</v>
      </c>
      <c r="K30" s="9">
        <v>43467</v>
      </c>
    </row>
    <row r="31" spans="2:11" ht="27.75" customHeight="1" x14ac:dyDescent="0.4">
      <c r="B31" s="7">
        <v>2</v>
      </c>
      <c r="C31" s="5" t="s">
        <v>140</v>
      </c>
      <c r="D31" s="6" t="s">
        <v>21</v>
      </c>
      <c r="E31" s="7" t="s">
        <v>6</v>
      </c>
      <c r="F31" s="7"/>
      <c r="G31" s="7"/>
      <c r="H31" s="7"/>
      <c r="I31" s="10">
        <v>40400</v>
      </c>
      <c r="J31" s="10"/>
      <c r="K31" s="12">
        <v>43527</v>
      </c>
    </row>
    <row r="32" spans="2:11" ht="27.75" customHeight="1" x14ac:dyDescent="0.4">
      <c r="B32" s="7">
        <v>3</v>
      </c>
      <c r="C32" s="5" t="s">
        <v>138</v>
      </c>
      <c r="D32" s="6" t="s">
        <v>144</v>
      </c>
      <c r="E32" s="7"/>
      <c r="F32" s="7"/>
      <c r="G32" s="7"/>
      <c r="H32" s="7" t="s">
        <v>19</v>
      </c>
      <c r="I32" s="10">
        <v>2000</v>
      </c>
      <c r="J32" s="10"/>
      <c r="K32" s="11"/>
    </row>
    <row r="33" spans="2:11" ht="27.75" customHeight="1" x14ac:dyDescent="0.4">
      <c r="B33" s="7">
        <v>4</v>
      </c>
      <c r="C33" s="5" t="s">
        <v>142</v>
      </c>
      <c r="D33" s="6" t="s">
        <v>23</v>
      </c>
      <c r="E33" s="7"/>
      <c r="F33" s="7"/>
      <c r="G33" s="7" t="s">
        <v>6</v>
      </c>
      <c r="H33" s="7"/>
      <c r="I33" s="10">
        <v>150000</v>
      </c>
      <c r="J33" s="10"/>
      <c r="K33" s="145"/>
    </row>
    <row r="34" spans="2:11" ht="27.75" customHeight="1" x14ac:dyDescent="0.4">
      <c r="B34" s="32">
        <v>5</v>
      </c>
      <c r="C34" s="33" t="s">
        <v>138</v>
      </c>
      <c r="D34" s="34" t="s">
        <v>22</v>
      </c>
      <c r="E34" s="32"/>
      <c r="F34" s="32" t="s">
        <v>6</v>
      </c>
      <c r="G34" s="32"/>
      <c r="H34" s="32"/>
      <c r="I34" s="35">
        <v>5000</v>
      </c>
      <c r="J34" s="35"/>
      <c r="K34" s="13"/>
    </row>
    <row r="35" spans="2:11" ht="27.75" customHeight="1" x14ac:dyDescent="0.4">
      <c r="B35" s="36"/>
      <c r="C35" s="14"/>
      <c r="D35" s="15"/>
      <c r="E35" s="36"/>
      <c r="F35" s="36"/>
      <c r="G35" s="36"/>
      <c r="H35" s="36"/>
      <c r="I35" s="37"/>
      <c r="J35" s="37"/>
      <c r="K35" s="31"/>
    </row>
    <row r="36" spans="2:11" x14ac:dyDescent="0.4">
      <c r="C36" s="125" t="s">
        <v>134</v>
      </c>
      <c r="D36" s="125" t="s">
        <v>135</v>
      </c>
      <c r="E36" s="22"/>
      <c r="F36" s="21"/>
      <c r="G36" s="21"/>
      <c r="H36" s="21"/>
      <c r="I36" s="21"/>
      <c r="J36" s="21"/>
    </row>
    <row r="37" spans="2:11" ht="39" x14ac:dyDescent="0.4">
      <c r="C37" s="139" t="s">
        <v>1</v>
      </c>
      <c r="D37" s="139" t="s">
        <v>24</v>
      </c>
      <c r="E37" s="3"/>
    </row>
    <row r="38" spans="2:11" x14ac:dyDescent="0.4">
      <c r="C38" s="16" t="s">
        <v>138</v>
      </c>
      <c r="D38" s="16" t="s">
        <v>21</v>
      </c>
      <c r="E38" s="3"/>
    </row>
    <row r="39" spans="2:11" x14ac:dyDescent="0.4">
      <c r="C39" s="16" t="s">
        <v>140</v>
      </c>
      <c r="D39" s="16" t="s">
        <v>22</v>
      </c>
      <c r="E39" s="3"/>
    </row>
    <row r="40" spans="2:11" x14ac:dyDescent="0.4">
      <c r="C40" s="17" t="s">
        <v>142</v>
      </c>
      <c r="D40" s="16" t="s">
        <v>146</v>
      </c>
      <c r="E40" s="3"/>
    </row>
    <row r="41" spans="2:11" x14ac:dyDescent="0.4">
      <c r="D41" s="17" t="s">
        <v>23</v>
      </c>
      <c r="E41" s="3"/>
    </row>
    <row r="42" spans="2:11" x14ac:dyDescent="0.4">
      <c r="E42" s="3"/>
    </row>
    <row r="43" spans="2:11" x14ac:dyDescent="0.4">
      <c r="B43" s="2" t="s">
        <v>148</v>
      </c>
      <c r="E43" s="3"/>
    </row>
    <row r="44" spans="2:11" x14ac:dyDescent="0.4">
      <c r="B44" s="18" t="s">
        <v>147</v>
      </c>
      <c r="E44" s="3"/>
    </row>
    <row r="45" spans="2:11" x14ac:dyDescent="0.4">
      <c r="E45" s="3"/>
    </row>
    <row r="46" spans="2:11" x14ac:dyDescent="0.4">
      <c r="E46" s="3"/>
    </row>
    <row r="47" spans="2:11" x14ac:dyDescent="0.4">
      <c r="E47" s="3"/>
    </row>
    <row r="48" spans="2:11" x14ac:dyDescent="0.4">
      <c r="E48" s="3"/>
    </row>
    <row r="49" spans="2:5" x14ac:dyDescent="0.4">
      <c r="E49" s="3"/>
    </row>
    <row r="50" spans="2:5" x14ac:dyDescent="0.4">
      <c r="B50" s="18" t="s">
        <v>118</v>
      </c>
      <c r="E50" s="3"/>
    </row>
    <row r="51" spans="2:5" x14ac:dyDescent="0.4">
      <c r="E51" s="3"/>
    </row>
    <row r="52" spans="2:5" x14ac:dyDescent="0.4">
      <c r="E52" s="3"/>
    </row>
    <row r="53" spans="2:5" x14ac:dyDescent="0.4">
      <c r="E53" s="3"/>
    </row>
    <row r="54" spans="2:5" x14ac:dyDescent="0.4">
      <c r="E54" s="3"/>
    </row>
    <row r="55" spans="2:5" x14ac:dyDescent="0.4">
      <c r="E55" s="3"/>
    </row>
    <row r="56" spans="2:5" x14ac:dyDescent="0.4">
      <c r="B56" s="18" t="s">
        <v>136</v>
      </c>
    </row>
    <row r="57" spans="2:5" x14ac:dyDescent="0.4">
      <c r="E57" s="3"/>
    </row>
    <row r="58" spans="2:5" x14ac:dyDescent="0.4">
      <c r="E58" s="3"/>
    </row>
    <row r="59" spans="2:5" x14ac:dyDescent="0.4">
      <c r="E59" s="3"/>
    </row>
    <row r="60" spans="2:5" x14ac:dyDescent="0.4">
      <c r="E60" s="3"/>
    </row>
    <row r="61" spans="2:5" x14ac:dyDescent="0.4">
      <c r="E61" s="3"/>
    </row>
    <row r="62" spans="2:5" x14ac:dyDescent="0.4">
      <c r="E62" s="3"/>
    </row>
    <row r="63" spans="2:5" x14ac:dyDescent="0.4">
      <c r="E63" s="3"/>
    </row>
    <row r="64" spans="2:5" x14ac:dyDescent="0.4">
      <c r="E64" s="3"/>
    </row>
    <row r="65" spans="2:5" x14ac:dyDescent="0.4">
      <c r="E65" s="3"/>
    </row>
    <row r="66" spans="2:5" x14ac:dyDescent="0.4">
      <c r="E66" s="3"/>
    </row>
    <row r="67" spans="2:5" x14ac:dyDescent="0.4">
      <c r="E67" s="3"/>
    </row>
    <row r="68" spans="2:5" x14ac:dyDescent="0.4">
      <c r="E68" s="3"/>
    </row>
    <row r="69" spans="2:5" x14ac:dyDescent="0.4">
      <c r="E69" s="3"/>
    </row>
    <row r="70" spans="2:5" x14ac:dyDescent="0.4">
      <c r="B70" s="2" t="s">
        <v>149</v>
      </c>
      <c r="E70" s="3"/>
    </row>
    <row r="71" spans="2:5" x14ac:dyDescent="0.4">
      <c r="B71" s="18" t="s">
        <v>117</v>
      </c>
      <c r="E71" s="3"/>
    </row>
    <row r="72" spans="2:5" x14ac:dyDescent="0.4">
      <c r="E72" s="3"/>
    </row>
    <row r="73" spans="2:5" x14ac:dyDescent="0.4">
      <c r="E73" s="3"/>
    </row>
    <row r="74" spans="2:5" x14ac:dyDescent="0.4">
      <c r="E74" s="3"/>
    </row>
    <row r="75" spans="2:5" x14ac:dyDescent="0.4">
      <c r="E75" s="3"/>
    </row>
    <row r="76" spans="2:5" x14ac:dyDescent="0.4">
      <c r="E76" s="3"/>
    </row>
    <row r="77" spans="2:5" x14ac:dyDescent="0.4">
      <c r="B77" s="18" t="s">
        <v>118</v>
      </c>
      <c r="E77" s="3"/>
    </row>
    <row r="78" spans="2:5" x14ac:dyDescent="0.4">
      <c r="E78" s="3"/>
    </row>
    <row r="83" spans="2:2" x14ac:dyDescent="0.4">
      <c r="B83" s="18" t="s">
        <v>159</v>
      </c>
    </row>
    <row r="97" spans="2:2" x14ac:dyDescent="0.4">
      <c r="B97" s="2" t="s">
        <v>160</v>
      </c>
    </row>
    <row r="98" spans="2:2" x14ac:dyDescent="0.4">
      <c r="B98" s="18" t="s">
        <v>161</v>
      </c>
    </row>
  </sheetData>
  <mergeCells count="14">
    <mergeCell ref="B28:B29"/>
    <mergeCell ref="E28:H28"/>
    <mergeCell ref="B22:C22"/>
    <mergeCell ref="D22:J22"/>
    <mergeCell ref="B23:C23"/>
    <mergeCell ref="D23:J23"/>
    <mergeCell ref="B24:C24"/>
    <mergeCell ref="D24:J24"/>
    <mergeCell ref="B19:C19"/>
    <mergeCell ref="D19:J19"/>
    <mergeCell ref="B20:C20"/>
    <mergeCell ref="D20:J20"/>
    <mergeCell ref="B21:C21"/>
    <mergeCell ref="D21:J21"/>
  </mergeCells>
  <phoneticPr fontId="2"/>
  <dataValidations disablePrompts="1" count="2">
    <dataValidation type="list" allowBlank="1" showInputMessage="1" showErrorMessage="1" sqref="C30:C35" xr:uid="{8FD1639B-25C6-4A86-B4F8-2647E8D69A8E}">
      <formula1>$C$38:$C$40</formula1>
    </dataValidation>
    <dataValidation type="list" allowBlank="1" showInputMessage="1" showErrorMessage="1" sqref="D30:D35" xr:uid="{A9A4C802-D0DC-4C32-87E9-F9BA6D8DBE82}">
      <formula1>$D$38:$D$41</formula1>
    </dataValidation>
  </dataValidations>
  <hyperlinks>
    <hyperlink ref="C9" r:id="rId1" xr:uid="{04C51415-DCB7-4F3B-8D7A-498DC762527F}"/>
  </hyperlinks>
  <pageMargins left="0.7" right="0.7" top="0.75" bottom="0.75" header="0.3" footer="0.3"/>
  <pageSetup paperSize="9" orientation="portrait" horizontalDpi="0" verticalDpi="0" r:id="rId2"/>
  <drawing r:id="rId3"/>
  <extLst>
    <ext xmlns:x14="http://schemas.microsoft.com/office/spreadsheetml/2009/9/main" uri="{CCE6A557-97BC-4b89-ADB6-D9C93CAAB3DF}">
      <x14:dataValidations xmlns:xm="http://schemas.microsoft.com/office/excel/2006/main" disablePrompts="1" count="1">
        <x14:dataValidation type="list" allowBlank="1" showInputMessage="1" showErrorMessage="1" xr:uid="{738653E1-DD89-4C48-969D-31DE06B7D825}">
          <x14:formula1>
            <xm:f>医療費入力表!$M$1:$M$2</xm:f>
          </x14:formula1>
          <xm:sqref>E30:H35</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B140AB-2C08-4115-8ADB-D145DF7582C0}">
  <sheetPr codeName="Sheet4">
    <tabColor rgb="FFFFFF00"/>
  </sheetPr>
  <dimension ref="A1:A11"/>
  <sheetViews>
    <sheetView workbookViewId="0">
      <selection activeCell="D16" sqref="D16"/>
    </sheetView>
  </sheetViews>
  <sheetFormatPr defaultRowHeight="18.75" x14ac:dyDescent="0.4"/>
  <cols>
    <col min="1" max="1" width="24.25" customWidth="1"/>
  </cols>
  <sheetData>
    <row r="1" spans="1:1" ht="19.5" x14ac:dyDescent="0.4">
      <c r="A1" s="135" t="s">
        <v>1</v>
      </c>
    </row>
    <row r="2" spans="1:1" x14ac:dyDescent="0.4">
      <c r="A2" s="123" t="s">
        <v>138</v>
      </c>
    </row>
    <row r="3" spans="1:1" x14ac:dyDescent="0.4">
      <c r="A3" s="123" t="s">
        <v>140</v>
      </c>
    </row>
    <row r="4" spans="1:1" x14ac:dyDescent="0.4">
      <c r="A4" s="123" t="s">
        <v>142</v>
      </c>
    </row>
    <row r="5" spans="1:1" x14ac:dyDescent="0.4">
      <c r="A5" s="123"/>
    </row>
    <row r="6" spans="1:1" x14ac:dyDescent="0.4">
      <c r="A6" s="123"/>
    </row>
    <row r="7" spans="1:1" x14ac:dyDescent="0.4">
      <c r="A7" s="123"/>
    </row>
    <row r="8" spans="1:1" x14ac:dyDescent="0.4">
      <c r="A8" s="123"/>
    </row>
    <row r="9" spans="1:1" x14ac:dyDescent="0.4">
      <c r="A9" s="123"/>
    </row>
    <row r="10" spans="1:1" x14ac:dyDescent="0.4">
      <c r="A10" s="123"/>
    </row>
    <row r="11" spans="1:1" x14ac:dyDescent="0.4">
      <c r="A11" s="124"/>
    </row>
  </sheetData>
  <phoneticPr fontId="2"/>
  <pageMargins left="0.7" right="0.7" top="0.75" bottom="0.75" header="0.3" footer="0.3"/>
  <pageSetup paperSize="9" orientation="portrait" horizontalDpi="0" verticalDpi="0" r:id="rId1"/>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E008081-8A78-4F2A-90CD-A16F38D80B13}">
  <sheetPr codeName="Sheet5">
    <tabColor rgb="FFFFFF00"/>
  </sheetPr>
  <dimension ref="A1:A31"/>
  <sheetViews>
    <sheetView workbookViewId="0">
      <selection activeCell="A3" sqref="A3"/>
    </sheetView>
  </sheetViews>
  <sheetFormatPr defaultRowHeight="18.75" x14ac:dyDescent="0.4"/>
  <cols>
    <col min="1" max="1" width="35.875" customWidth="1"/>
  </cols>
  <sheetData>
    <row r="1" spans="1:1" ht="19.5" x14ac:dyDescent="0.4">
      <c r="A1" s="135" t="s">
        <v>24</v>
      </c>
    </row>
    <row r="2" spans="1:1" x14ac:dyDescent="0.4">
      <c r="A2" s="123" t="s">
        <v>153</v>
      </c>
    </row>
    <row r="3" spans="1:1" x14ac:dyDescent="0.4">
      <c r="A3" s="123" t="s">
        <v>150</v>
      </c>
    </row>
    <row r="4" spans="1:1" x14ac:dyDescent="0.4">
      <c r="A4" s="123" t="s">
        <v>145</v>
      </c>
    </row>
    <row r="5" spans="1:1" x14ac:dyDescent="0.4">
      <c r="A5" s="123" t="s">
        <v>23</v>
      </c>
    </row>
    <row r="6" spans="1:1" x14ac:dyDescent="0.4">
      <c r="A6" s="123" t="s">
        <v>151</v>
      </c>
    </row>
    <row r="7" spans="1:1" x14ac:dyDescent="0.4">
      <c r="A7" s="123" t="s">
        <v>152</v>
      </c>
    </row>
    <row r="8" spans="1:1" x14ac:dyDescent="0.4">
      <c r="A8" s="123"/>
    </row>
    <row r="9" spans="1:1" x14ac:dyDescent="0.4">
      <c r="A9" s="123"/>
    </row>
    <row r="10" spans="1:1" x14ac:dyDescent="0.4">
      <c r="A10" s="123"/>
    </row>
    <row r="11" spans="1:1" x14ac:dyDescent="0.4">
      <c r="A11" s="123"/>
    </row>
    <row r="12" spans="1:1" x14ac:dyDescent="0.4">
      <c r="A12" s="123"/>
    </row>
    <row r="13" spans="1:1" x14ac:dyDescent="0.4">
      <c r="A13" s="123"/>
    </row>
    <row r="14" spans="1:1" x14ac:dyDescent="0.4">
      <c r="A14" s="123"/>
    </row>
    <row r="15" spans="1:1" x14ac:dyDescent="0.4">
      <c r="A15" s="123"/>
    </row>
    <row r="16" spans="1:1" x14ac:dyDescent="0.4">
      <c r="A16" s="123"/>
    </row>
    <row r="17" spans="1:1" x14ac:dyDescent="0.4">
      <c r="A17" s="123"/>
    </row>
    <row r="18" spans="1:1" x14ac:dyDescent="0.4">
      <c r="A18" s="123"/>
    </row>
    <row r="19" spans="1:1" x14ac:dyDescent="0.4">
      <c r="A19" s="123"/>
    </row>
    <row r="20" spans="1:1" x14ac:dyDescent="0.4">
      <c r="A20" s="123"/>
    </row>
    <row r="21" spans="1:1" x14ac:dyDescent="0.4">
      <c r="A21" s="123"/>
    </row>
    <row r="22" spans="1:1" x14ac:dyDescent="0.4">
      <c r="A22" s="123"/>
    </row>
    <row r="23" spans="1:1" x14ac:dyDescent="0.4">
      <c r="A23" s="123"/>
    </row>
    <row r="24" spans="1:1" x14ac:dyDescent="0.4">
      <c r="A24" s="123"/>
    </row>
    <row r="25" spans="1:1" x14ac:dyDescent="0.4">
      <c r="A25" s="123"/>
    </row>
    <row r="26" spans="1:1" x14ac:dyDescent="0.4">
      <c r="A26" s="123"/>
    </row>
    <row r="27" spans="1:1" x14ac:dyDescent="0.4">
      <c r="A27" s="123"/>
    </row>
    <row r="28" spans="1:1" x14ac:dyDescent="0.4">
      <c r="A28" s="123"/>
    </row>
    <row r="29" spans="1:1" s="127" customFormat="1" x14ac:dyDescent="0.4">
      <c r="A29" s="123"/>
    </row>
    <row r="30" spans="1:1" x14ac:dyDescent="0.4">
      <c r="A30" s="123"/>
    </row>
    <row r="31" spans="1:1" x14ac:dyDescent="0.4">
      <c r="A31" s="124"/>
    </row>
  </sheetData>
  <phoneticPr fontId="2"/>
  <pageMargins left="0.7" right="0.7" top="0.75" bottom="0.75" header="0.3" footer="0.3"/>
  <pageSetup paperSize="9" orientation="portrait" horizontalDpi="0" verticalDpi="0" r:id="rId1"/>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8D31E12-068F-4DF8-9941-3B47C20F5565}">
  <sheetPr codeName="Sheet3">
    <tabColor theme="4" tint="0.59999389629810485"/>
  </sheetPr>
  <dimension ref="A1:M1001"/>
  <sheetViews>
    <sheetView zoomScale="90" zoomScaleNormal="90" workbookViewId="0">
      <selection activeCell="B10" sqref="B10"/>
    </sheetView>
  </sheetViews>
  <sheetFormatPr defaultRowHeight="18.75" x14ac:dyDescent="0.4"/>
  <cols>
    <col min="1" max="1" width="10.5" customWidth="1"/>
    <col min="2" max="2" width="29.75" customWidth="1"/>
    <col min="3" max="3" width="44.5" customWidth="1"/>
    <col min="4" max="5" width="15.625" customWidth="1"/>
    <col min="6" max="6" width="16.125" customWidth="1"/>
    <col min="7" max="7" width="15.625" customWidth="1"/>
    <col min="8" max="8" width="36.125" customWidth="1"/>
    <col min="9" max="9" width="39.5" customWidth="1"/>
    <col min="10" max="10" width="17.75" style="144" customWidth="1"/>
    <col min="12" max="12" width="5.5" customWidth="1"/>
    <col min="13" max="13" width="12" hidden="1" customWidth="1"/>
  </cols>
  <sheetData>
    <row r="1" spans="1:13" ht="19.5" x14ac:dyDescent="0.4">
      <c r="A1" s="46" t="s">
        <v>0</v>
      </c>
      <c r="B1" s="47" t="s">
        <v>34</v>
      </c>
      <c r="C1" s="47" t="s">
        <v>36</v>
      </c>
      <c r="D1" s="47" t="s">
        <v>2</v>
      </c>
      <c r="E1" s="47" t="s">
        <v>3</v>
      </c>
      <c r="F1" s="47" t="s">
        <v>4</v>
      </c>
      <c r="G1" s="47" t="s">
        <v>5</v>
      </c>
      <c r="H1" s="47" t="s">
        <v>38</v>
      </c>
      <c r="I1" s="47" t="s">
        <v>40</v>
      </c>
      <c r="J1" s="140" t="s">
        <v>42</v>
      </c>
    </row>
    <row r="2" spans="1:13" ht="19.5" x14ac:dyDescent="0.4">
      <c r="A2" s="42">
        <f>ROW()-1</f>
        <v>1</v>
      </c>
      <c r="B2" s="38" t="s">
        <v>138</v>
      </c>
      <c r="C2" s="38" t="s">
        <v>153</v>
      </c>
      <c r="D2" s="38" t="s">
        <v>19</v>
      </c>
      <c r="E2" s="38" t="s">
        <v>19</v>
      </c>
      <c r="F2" s="38"/>
      <c r="G2" s="38"/>
      <c r="H2" s="39">
        <v>250000</v>
      </c>
      <c r="I2" s="39">
        <v>200000</v>
      </c>
      <c r="J2" s="141">
        <v>43467</v>
      </c>
      <c r="M2" t="s">
        <v>6</v>
      </c>
    </row>
    <row r="3" spans="1:13" ht="19.5" x14ac:dyDescent="0.4">
      <c r="A3" s="43">
        <f t="shared" ref="A3:A66" si="0">ROW()-1</f>
        <v>2</v>
      </c>
      <c r="B3" s="40" t="s">
        <v>140</v>
      </c>
      <c r="C3" s="40" t="s">
        <v>153</v>
      </c>
      <c r="D3" s="40" t="s">
        <v>6</v>
      </c>
      <c r="E3" s="40"/>
      <c r="F3" s="40"/>
      <c r="G3" s="40"/>
      <c r="H3" s="41">
        <v>40400</v>
      </c>
      <c r="I3" s="41"/>
      <c r="J3" s="141">
        <v>43527</v>
      </c>
    </row>
    <row r="4" spans="1:13" ht="19.5" x14ac:dyDescent="0.4">
      <c r="A4" s="43">
        <f t="shared" si="0"/>
        <v>3</v>
      </c>
      <c r="B4" s="40" t="s">
        <v>138</v>
      </c>
      <c r="C4" s="40" t="s">
        <v>145</v>
      </c>
      <c r="D4" s="40"/>
      <c r="E4" s="40"/>
      <c r="F4" s="40"/>
      <c r="G4" s="40" t="s">
        <v>19</v>
      </c>
      <c r="H4" s="41">
        <v>2000</v>
      </c>
      <c r="I4" s="41"/>
      <c r="J4" s="141"/>
    </row>
    <row r="5" spans="1:13" ht="19.5" x14ac:dyDescent="0.4">
      <c r="A5" s="43">
        <f t="shared" si="0"/>
        <v>4</v>
      </c>
      <c r="B5" s="40" t="s">
        <v>142</v>
      </c>
      <c r="C5" s="40" t="s">
        <v>23</v>
      </c>
      <c r="D5" s="40"/>
      <c r="E5" s="40"/>
      <c r="F5" s="40" t="s">
        <v>6</v>
      </c>
      <c r="G5" s="40"/>
      <c r="H5" s="41">
        <v>150000</v>
      </c>
      <c r="I5" s="41"/>
      <c r="J5" s="141"/>
    </row>
    <row r="6" spans="1:13" ht="19.5" x14ac:dyDescent="0.4">
      <c r="A6" s="43">
        <f t="shared" si="0"/>
        <v>5</v>
      </c>
      <c r="B6" s="40" t="s">
        <v>138</v>
      </c>
      <c r="C6" s="40" t="s">
        <v>150</v>
      </c>
      <c r="D6" s="40"/>
      <c r="E6" s="40" t="s">
        <v>6</v>
      </c>
      <c r="F6" s="40"/>
      <c r="G6" s="40"/>
      <c r="H6" s="41">
        <v>5000</v>
      </c>
      <c r="I6" s="41"/>
      <c r="J6" s="141"/>
    </row>
    <row r="7" spans="1:13" ht="19.5" x14ac:dyDescent="0.4">
      <c r="A7" s="43">
        <f t="shared" si="0"/>
        <v>6</v>
      </c>
      <c r="B7" s="40" t="s">
        <v>138</v>
      </c>
      <c r="C7" s="38" t="s">
        <v>151</v>
      </c>
      <c r="D7" s="40" t="s">
        <v>6</v>
      </c>
      <c r="E7" s="40"/>
      <c r="F7" s="40"/>
      <c r="G7" s="40"/>
      <c r="H7" s="41">
        <v>500</v>
      </c>
      <c r="I7" s="41"/>
      <c r="J7" s="141"/>
    </row>
    <row r="8" spans="1:13" ht="19.5" x14ac:dyDescent="0.4">
      <c r="A8" s="43">
        <f t="shared" si="0"/>
        <v>7</v>
      </c>
      <c r="B8" s="40" t="s">
        <v>142</v>
      </c>
      <c r="C8" s="40" t="s">
        <v>152</v>
      </c>
      <c r="D8" s="40" t="s">
        <v>6</v>
      </c>
      <c r="E8" s="40"/>
      <c r="F8" s="40"/>
      <c r="G8" s="40"/>
      <c r="H8" s="41">
        <v>3000</v>
      </c>
      <c r="I8" s="41"/>
      <c r="J8" s="141"/>
    </row>
    <row r="9" spans="1:13" ht="19.5" x14ac:dyDescent="0.4">
      <c r="A9" s="43">
        <f t="shared" si="0"/>
        <v>8</v>
      </c>
      <c r="B9" s="40" t="s">
        <v>140</v>
      </c>
      <c r="C9" s="40" t="s">
        <v>150</v>
      </c>
      <c r="D9" s="40"/>
      <c r="E9" s="40" t="s">
        <v>6</v>
      </c>
      <c r="F9" s="40"/>
      <c r="G9" s="40"/>
      <c r="H9" s="41">
        <v>4000</v>
      </c>
      <c r="I9" s="41"/>
      <c r="J9" s="141"/>
    </row>
    <row r="10" spans="1:13" ht="19.5" x14ac:dyDescent="0.4">
      <c r="A10" s="43">
        <f t="shared" si="0"/>
        <v>9</v>
      </c>
      <c r="B10" s="40"/>
      <c r="C10" s="40"/>
      <c r="D10" s="40"/>
      <c r="E10" s="40"/>
      <c r="F10" s="40"/>
      <c r="G10" s="40"/>
      <c r="H10" s="41"/>
      <c r="I10" s="41"/>
      <c r="J10" s="142"/>
    </row>
    <row r="11" spans="1:13" ht="19.5" x14ac:dyDescent="0.4">
      <c r="A11" s="43">
        <f t="shared" si="0"/>
        <v>10</v>
      </c>
      <c r="B11" s="40"/>
      <c r="C11" s="40"/>
      <c r="D11" s="40"/>
      <c r="E11" s="40"/>
      <c r="F11" s="40"/>
      <c r="G11" s="40"/>
      <c r="H11" s="41"/>
      <c r="I11" s="41"/>
      <c r="J11" s="142"/>
    </row>
    <row r="12" spans="1:13" ht="19.5" x14ac:dyDescent="0.4">
      <c r="A12" s="43">
        <f t="shared" si="0"/>
        <v>11</v>
      </c>
      <c r="B12" s="40"/>
      <c r="C12" s="40"/>
      <c r="D12" s="40"/>
      <c r="E12" s="40"/>
      <c r="F12" s="40"/>
      <c r="G12" s="40"/>
      <c r="H12" s="41"/>
      <c r="I12" s="41"/>
      <c r="J12" s="142"/>
    </row>
    <row r="13" spans="1:13" ht="19.5" x14ac:dyDescent="0.4">
      <c r="A13" s="43">
        <f t="shared" si="0"/>
        <v>12</v>
      </c>
      <c r="B13" s="40"/>
      <c r="C13" s="40"/>
      <c r="D13" s="40"/>
      <c r="E13" s="40"/>
      <c r="F13" s="40"/>
      <c r="G13" s="40"/>
      <c r="H13" s="41"/>
      <c r="I13" s="41"/>
      <c r="J13" s="142"/>
    </row>
    <row r="14" spans="1:13" ht="19.5" x14ac:dyDescent="0.4">
      <c r="A14" s="43">
        <f t="shared" si="0"/>
        <v>13</v>
      </c>
      <c r="B14" s="40"/>
      <c r="C14" s="40"/>
      <c r="D14" s="40"/>
      <c r="E14" s="40"/>
      <c r="F14" s="40"/>
      <c r="G14" s="40"/>
      <c r="H14" s="41"/>
      <c r="I14" s="41"/>
      <c r="J14" s="142"/>
    </row>
    <row r="15" spans="1:13" ht="19.5" x14ac:dyDescent="0.4">
      <c r="A15" s="43">
        <f t="shared" si="0"/>
        <v>14</v>
      </c>
      <c r="B15" s="40"/>
      <c r="C15" s="40"/>
      <c r="D15" s="40"/>
      <c r="E15" s="40"/>
      <c r="F15" s="40"/>
      <c r="G15" s="40"/>
      <c r="H15" s="41"/>
      <c r="I15" s="41"/>
      <c r="J15" s="142"/>
    </row>
    <row r="16" spans="1:13" ht="19.5" x14ac:dyDescent="0.4">
      <c r="A16" s="43">
        <f t="shared" si="0"/>
        <v>15</v>
      </c>
      <c r="B16" s="40"/>
      <c r="C16" s="40"/>
      <c r="D16" s="40"/>
      <c r="E16" s="40"/>
      <c r="F16" s="40"/>
      <c r="G16" s="40"/>
      <c r="H16" s="41"/>
      <c r="I16" s="41"/>
      <c r="J16" s="142"/>
    </row>
    <row r="17" spans="1:10" ht="19.5" x14ac:dyDescent="0.4">
      <c r="A17" s="43">
        <f t="shared" si="0"/>
        <v>16</v>
      </c>
      <c r="B17" s="40"/>
      <c r="C17" s="40"/>
      <c r="D17" s="40"/>
      <c r="E17" s="40"/>
      <c r="F17" s="40"/>
      <c r="G17" s="40"/>
      <c r="H17" s="41"/>
      <c r="I17" s="41"/>
      <c r="J17" s="142"/>
    </row>
    <row r="18" spans="1:10" ht="19.5" x14ac:dyDescent="0.4">
      <c r="A18" s="43">
        <f t="shared" si="0"/>
        <v>17</v>
      </c>
      <c r="B18" s="40"/>
      <c r="C18" s="40"/>
      <c r="D18" s="40"/>
      <c r="E18" s="40"/>
      <c r="F18" s="40"/>
      <c r="G18" s="40"/>
      <c r="H18" s="41"/>
      <c r="I18" s="41"/>
      <c r="J18" s="142"/>
    </row>
    <row r="19" spans="1:10" ht="19.5" x14ac:dyDescent="0.4">
      <c r="A19" s="43">
        <f t="shared" si="0"/>
        <v>18</v>
      </c>
      <c r="B19" s="40"/>
      <c r="C19" s="40"/>
      <c r="D19" s="40"/>
      <c r="E19" s="40"/>
      <c r="F19" s="40"/>
      <c r="G19" s="40"/>
      <c r="H19" s="41"/>
      <c r="I19" s="41"/>
      <c r="J19" s="142"/>
    </row>
    <row r="20" spans="1:10" ht="19.5" x14ac:dyDescent="0.4">
      <c r="A20" s="43">
        <f t="shared" si="0"/>
        <v>19</v>
      </c>
      <c r="B20" s="40"/>
      <c r="C20" s="40"/>
      <c r="D20" s="40"/>
      <c r="E20" s="40"/>
      <c r="F20" s="40"/>
      <c r="G20" s="40"/>
      <c r="H20" s="41"/>
      <c r="I20" s="41"/>
      <c r="J20" s="142"/>
    </row>
    <row r="21" spans="1:10" ht="19.5" x14ac:dyDescent="0.4">
      <c r="A21" s="43">
        <f t="shared" si="0"/>
        <v>20</v>
      </c>
      <c r="B21" s="40"/>
      <c r="C21" s="40"/>
      <c r="D21" s="40"/>
      <c r="E21" s="40"/>
      <c r="F21" s="40"/>
      <c r="G21" s="40"/>
      <c r="H21" s="41"/>
      <c r="I21" s="41"/>
      <c r="J21" s="142"/>
    </row>
    <row r="22" spans="1:10" ht="19.5" x14ac:dyDescent="0.4">
      <c r="A22" s="43">
        <f t="shared" si="0"/>
        <v>21</v>
      </c>
      <c r="B22" s="40"/>
      <c r="C22" s="40"/>
      <c r="D22" s="40"/>
      <c r="E22" s="40"/>
      <c r="F22" s="40"/>
      <c r="G22" s="40"/>
      <c r="H22" s="41"/>
      <c r="I22" s="41"/>
      <c r="J22" s="142"/>
    </row>
    <row r="23" spans="1:10" ht="19.5" x14ac:dyDescent="0.4">
      <c r="A23" s="43">
        <f t="shared" si="0"/>
        <v>22</v>
      </c>
      <c r="B23" s="40"/>
      <c r="C23" s="40"/>
      <c r="D23" s="40"/>
      <c r="E23" s="40"/>
      <c r="F23" s="40"/>
      <c r="G23" s="40"/>
      <c r="H23" s="41"/>
      <c r="I23" s="41"/>
      <c r="J23" s="142"/>
    </row>
    <row r="24" spans="1:10" ht="19.5" x14ac:dyDescent="0.4">
      <c r="A24" s="43">
        <f t="shared" si="0"/>
        <v>23</v>
      </c>
      <c r="B24" s="40"/>
      <c r="C24" s="40"/>
      <c r="D24" s="40"/>
      <c r="E24" s="40"/>
      <c r="F24" s="40"/>
      <c r="G24" s="40"/>
      <c r="H24" s="41"/>
      <c r="I24" s="41"/>
      <c r="J24" s="142"/>
    </row>
    <row r="25" spans="1:10" ht="19.5" x14ac:dyDescent="0.4">
      <c r="A25" s="43">
        <f t="shared" si="0"/>
        <v>24</v>
      </c>
      <c r="B25" s="40"/>
      <c r="C25" s="40"/>
      <c r="D25" s="40"/>
      <c r="E25" s="40"/>
      <c r="F25" s="40"/>
      <c r="G25" s="40"/>
      <c r="H25" s="41"/>
      <c r="I25" s="41"/>
      <c r="J25" s="142"/>
    </row>
    <row r="26" spans="1:10" ht="19.5" x14ac:dyDescent="0.4">
      <c r="A26" s="43">
        <f t="shared" si="0"/>
        <v>25</v>
      </c>
      <c r="B26" s="40"/>
      <c r="C26" s="40"/>
      <c r="D26" s="40"/>
      <c r="E26" s="40"/>
      <c r="F26" s="40"/>
      <c r="G26" s="40"/>
      <c r="H26" s="41"/>
      <c r="I26" s="41"/>
      <c r="J26" s="142"/>
    </row>
    <row r="27" spans="1:10" ht="19.5" x14ac:dyDescent="0.4">
      <c r="A27" s="43">
        <f t="shared" si="0"/>
        <v>26</v>
      </c>
      <c r="B27" s="40"/>
      <c r="C27" s="40"/>
      <c r="D27" s="40"/>
      <c r="E27" s="40"/>
      <c r="F27" s="40"/>
      <c r="G27" s="40"/>
      <c r="H27" s="41"/>
      <c r="I27" s="41"/>
      <c r="J27" s="142"/>
    </row>
    <row r="28" spans="1:10" ht="19.5" x14ac:dyDescent="0.4">
      <c r="A28" s="43">
        <f t="shared" si="0"/>
        <v>27</v>
      </c>
      <c r="B28" s="40"/>
      <c r="C28" s="40"/>
      <c r="D28" s="40"/>
      <c r="E28" s="40"/>
      <c r="F28" s="40"/>
      <c r="G28" s="40"/>
      <c r="H28" s="41"/>
      <c r="I28" s="41"/>
      <c r="J28" s="142"/>
    </row>
    <row r="29" spans="1:10" ht="19.5" x14ac:dyDescent="0.4">
      <c r="A29" s="43">
        <f t="shared" si="0"/>
        <v>28</v>
      </c>
      <c r="B29" s="40"/>
      <c r="C29" s="40"/>
      <c r="D29" s="40"/>
      <c r="E29" s="40"/>
      <c r="F29" s="40"/>
      <c r="G29" s="40"/>
      <c r="H29" s="41"/>
      <c r="I29" s="41"/>
      <c r="J29" s="142"/>
    </row>
    <row r="30" spans="1:10" ht="19.5" x14ac:dyDescent="0.4">
      <c r="A30" s="43">
        <f t="shared" si="0"/>
        <v>29</v>
      </c>
      <c r="B30" s="40"/>
      <c r="C30" s="40"/>
      <c r="D30" s="40"/>
      <c r="E30" s="40"/>
      <c r="F30" s="40"/>
      <c r="G30" s="40"/>
      <c r="H30" s="41"/>
      <c r="I30" s="41"/>
      <c r="J30" s="142"/>
    </row>
    <row r="31" spans="1:10" ht="19.5" x14ac:dyDescent="0.4">
      <c r="A31" s="43">
        <f t="shared" si="0"/>
        <v>30</v>
      </c>
      <c r="B31" s="40"/>
      <c r="C31" s="40"/>
      <c r="D31" s="40"/>
      <c r="E31" s="40"/>
      <c r="F31" s="40"/>
      <c r="G31" s="40"/>
      <c r="H31" s="41"/>
      <c r="I31" s="41"/>
      <c r="J31" s="142"/>
    </row>
    <row r="32" spans="1:10" ht="19.5" x14ac:dyDescent="0.4">
      <c r="A32" s="43">
        <f t="shared" si="0"/>
        <v>31</v>
      </c>
      <c r="B32" s="40"/>
      <c r="C32" s="40"/>
      <c r="D32" s="40"/>
      <c r="E32" s="40"/>
      <c r="F32" s="40"/>
      <c r="G32" s="40"/>
      <c r="H32" s="41"/>
      <c r="I32" s="41"/>
      <c r="J32" s="142"/>
    </row>
    <row r="33" spans="1:10" ht="19.5" x14ac:dyDescent="0.4">
      <c r="A33" s="43">
        <f t="shared" si="0"/>
        <v>32</v>
      </c>
      <c r="B33" s="40"/>
      <c r="C33" s="40"/>
      <c r="D33" s="40"/>
      <c r="E33" s="40"/>
      <c r="F33" s="40"/>
      <c r="G33" s="40"/>
      <c r="H33" s="41"/>
      <c r="I33" s="41"/>
      <c r="J33" s="142"/>
    </row>
    <row r="34" spans="1:10" ht="19.5" x14ac:dyDescent="0.4">
      <c r="A34" s="43">
        <f t="shared" si="0"/>
        <v>33</v>
      </c>
      <c r="B34" s="40"/>
      <c r="C34" s="40"/>
      <c r="D34" s="40"/>
      <c r="E34" s="40"/>
      <c r="F34" s="40"/>
      <c r="G34" s="40"/>
      <c r="H34" s="41"/>
      <c r="I34" s="41"/>
      <c r="J34" s="142"/>
    </row>
    <row r="35" spans="1:10" ht="19.5" x14ac:dyDescent="0.4">
      <c r="A35" s="43">
        <f t="shared" si="0"/>
        <v>34</v>
      </c>
      <c r="B35" s="40"/>
      <c r="C35" s="40"/>
      <c r="D35" s="40"/>
      <c r="E35" s="40"/>
      <c r="F35" s="40"/>
      <c r="G35" s="40"/>
      <c r="H35" s="41"/>
      <c r="I35" s="41"/>
      <c r="J35" s="142"/>
    </row>
    <row r="36" spans="1:10" ht="19.5" x14ac:dyDescent="0.4">
      <c r="A36" s="43">
        <f t="shared" si="0"/>
        <v>35</v>
      </c>
      <c r="B36" s="40"/>
      <c r="C36" s="40"/>
      <c r="D36" s="40"/>
      <c r="E36" s="40"/>
      <c r="F36" s="40"/>
      <c r="G36" s="40"/>
      <c r="H36" s="41"/>
      <c r="I36" s="41"/>
      <c r="J36" s="142"/>
    </row>
    <row r="37" spans="1:10" ht="19.5" x14ac:dyDescent="0.4">
      <c r="A37" s="43">
        <f t="shared" si="0"/>
        <v>36</v>
      </c>
      <c r="B37" s="40"/>
      <c r="C37" s="40"/>
      <c r="D37" s="40"/>
      <c r="E37" s="40"/>
      <c r="F37" s="40"/>
      <c r="G37" s="40"/>
      <c r="H37" s="41"/>
      <c r="I37" s="41"/>
      <c r="J37" s="142"/>
    </row>
    <row r="38" spans="1:10" ht="19.5" x14ac:dyDescent="0.4">
      <c r="A38" s="43">
        <f t="shared" si="0"/>
        <v>37</v>
      </c>
      <c r="B38" s="40"/>
      <c r="C38" s="40"/>
      <c r="D38" s="40"/>
      <c r="E38" s="40"/>
      <c r="F38" s="40"/>
      <c r="G38" s="40"/>
      <c r="H38" s="41"/>
      <c r="I38" s="41"/>
      <c r="J38" s="142"/>
    </row>
    <row r="39" spans="1:10" ht="19.5" x14ac:dyDescent="0.4">
      <c r="A39" s="43">
        <f t="shared" si="0"/>
        <v>38</v>
      </c>
      <c r="B39" s="40"/>
      <c r="C39" s="40"/>
      <c r="D39" s="40"/>
      <c r="E39" s="40"/>
      <c r="F39" s="40"/>
      <c r="G39" s="40"/>
      <c r="H39" s="41"/>
      <c r="I39" s="41"/>
      <c r="J39" s="142"/>
    </row>
    <row r="40" spans="1:10" ht="19.5" x14ac:dyDescent="0.4">
      <c r="A40" s="43">
        <f t="shared" si="0"/>
        <v>39</v>
      </c>
      <c r="B40" s="40"/>
      <c r="C40" s="40"/>
      <c r="D40" s="40"/>
      <c r="E40" s="40"/>
      <c r="F40" s="40"/>
      <c r="G40" s="40"/>
      <c r="H40" s="41"/>
      <c r="I40" s="41"/>
      <c r="J40" s="142"/>
    </row>
    <row r="41" spans="1:10" ht="19.5" x14ac:dyDescent="0.4">
      <c r="A41" s="43">
        <f t="shared" si="0"/>
        <v>40</v>
      </c>
      <c r="B41" s="40"/>
      <c r="C41" s="40"/>
      <c r="D41" s="40"/>
      <c r="E41" s="40"/>
      <c r="F41" s="40"/>
      <c r="G41" s="40"/>
      <c r="H41" s="41"/>
      <c r="I41" s="41"/>
      <c r="J41" s="142"/>
    </row>
    <row r="42" spans="1:10" ht="19.5" x14ac:dyDescent="0.4">
      <c r="A42" s="43">
        <f t="shared" si="0"/>
        <v>41</v>
      </c>
      <c r="B42" s="40"/>
      <c r="C42" s="40"/>
      <c r="D42" s="40"/>
      <c r="E42" s="40"/>
      <c r="F42" s="40"/>
      <c r="G42" s="40"/>
      <c r="H42" s="41"/>
      <c r="I42" s="41"/>
      <c r="J42" s="142"/>
    </row>
    <row r="43" spans="1:10" ht="19.5" x14ac:dyDescent="0.4">
      <c r="A43" s="43">
        <f t="shared" si="0"/>
        <v>42</v>
      </c>
      <c r="B43" s="40"/>
      <c r="C43" s="40"/>
      <c r="D43" s="40"/>
      <c r="E43" s="40"/>
      <c r="F43" s="40"/>
      <c r="G43" s="40"/>
      <c r="H43" s="41"/>
      <c r="I43" s="41"/>
      <c r="J43" s="142"/>
    </row>
    <row r="44" spans="1:10" ht="19.5" x14ac:dyDescent="0.4">
      <c r="A44" s="43">
        <f t="shared" si="0"/>
        <v>43</v>
      </c>
      <c r="B44" s="40"/>
      <c r="C44" s="40"/>
      <c r="D44" s="40"/>
      <c r="E44" s="40"/>
      <c r="F44" s="40"/>
      <c r="G44" s="40"/>
      <c r="H44" s="41"/>
      <c r="I44" s="41"/>
      <c r="J44" s="142"/>
    </row>
    <row r="45" spans="1:10" ht="19.5" x14ac:dyDescent="0.4">
      <c r="A45" s="43">
        <f t="shared" si="0"/>
        <v>44</v>
      </c>
      <c r="B45" s="40"/>
      <c r="C45" s="40"/>
      <c r="D45" s="40"/>
      <c r="E45" s="40"/>
      <c r="F45" s="40"/>
      <c r="G45" s="40"/>
      <c r="H45" s="41"/>
      <c r="I45" s="41"/>
      <c r="J45" s="142"/>
    </row>
    <row r="46" spans="1:10" ht="19.5" x14ac:dyDescent="0.4">
      <c r="A46" s="43">
        <f t="shared" si="0"/>
        <v>45</v>
      </c>
      <c r="B46" s="40"/>
      <c r="C46" s="40"/>
      <c r="D46" s="40"/>
      <c r="E46" s="40"/>
      <c r="F46" s="40"/>
      <c r="G46" s="40"/>
      <c r="H46" s="41"/>
      <c r="I46" s="41"/>
      <c r="J46" s="142"/>
    </row>
    <row r="47" spans="1:10" ht="19.5" x14ac:dyDescent="0.4">
      <c r="A47" s="43">
        <f t="shared" si="0"/>
        <v>46</v>
      </c>
      <c r="B47" s="40"/>
      <c r="C47" s="40"/>
      <c r="D47" s="40"/>
      <c r="E47" s="40"/>
      <c r="F47" s="40"/>
      <c r="G47" s="40"/>
      <c r="H47" s="41"/>
      <c r="I47" s="41"/>
      <c r="J47" s="142"/>
    </row>
    <row r="48" spans="1:10" ht="19.5" x14ac:dyDescent="0.4">
      <c r="A48" s="43">
        <f t="shared" si="0"/>
        <v>47</v>
      </c>
      <c r="B48" s="40"/>
      <c r="C48" s="40"/>
      <c r="D48" s="40"/>
      <c r="E48" s="40"/>
      <c r="F48" s="40"/>
      <c r="G48" s="40"/>
      <c r="H48" s="41"/>
      <c r="I48" s="41"/>
      <c r="J48" s="142"/>
    </row>
    <row r="49" spans="1:10" ht="19.5" x14ac:dyDescent="0.4">
      <c r="A49" s="43">
        <f t="shared" si="0"/>
        <v>48</v>
      </c>
      <c r="B49" s="40"/>
      <c r="C49" s="40"/>
      <c r="D49" s="40"/>
      <c r="E49" s="40"/>
      <c r="F49" s="40"/>
      <c r="G49" s="40"/>
      <c r="H49" s="41"/>
      <c r="I49" s="41"/>
      <c r="J49" s="142"/>
    </row>
    <row r="50" spans="1:10" ht="19.5" x14ac:dyDescent="0.4">
      <c r="A50" s="43">
        <f t="shared" si="0"/>
        <v>49</v>
      </c>
      <c r="B50" s="40"/>
      <c r="C50" s="40"/>
      <c r="D50" s="40"/>
      <c r="E50" s="40"/>
      <c r="F50" s="40"/>
      <c r="G50" s="40"/>
      <c r="H50" s="41"/>
      <c r="I50" s="41"/>
      <c r="J50" s="142"/>
    </row>
    <row r="51" spans="1:10" ht="19.5" x14ac:dyDescent="0.4">
      <c r="A51" s="43">
        <f t="shared" si="0"/>
        <v>50</v>
      </c>
      <c r="B51" s="40"/>
      <c r="C51" s="40"/>
      <c r="D51" s="40"/>
      <c r="E51" s="40"/>
      <c r="F51" s="40"/>
      <c r="G51" s="40"/>
      <c r="H51" s="41"/>
      <c r="I51" s="41"/>
      <c r="J51" s="142"/>
    </row>
    <row r="52" spans="1:10" ht="19.5" x14ac:dyDescent="0.4">
      <c r="A52" s="43">
        <f t="shared" si="0"/>
        <v>51</v>
      </c>
      <c r="B52" s="40"/>
      <c r="C52" s="40"/>
      <c r="D52" s="40"/>
      <c r="E52" s="40"/>
      <c r="F52" s="40"/>
      <c r="G52" s="40"/>
      <c r="H52" s="41"/>
      <c r="I52" s="41"/>
      <c r="J52" s="142"/>
    </row>
    <row r="53" spans="1:10" ht="19.5" x14ac:dyDescent="0.4">
      <c r="A53" s="43">
        <f t="shared" si="0"/>
        <v>52</v>
      </c>
      <c r="B53" s="40"/>
      <c r="C53" s="40"/>
      <c r="D53" s="40"/>
      <c r="E53" s="40"/>
      <c r="F53" s="40"/>
      <c r="G53" s="40"/>
      <c r="H53" s="41"/>
      <c r="I53" s="41"/>
      <c r="J53" s="142"/>
    </row>
    <row r="54" spans="1:10" ht="19.5" x14ac:dyDescent="0.4">
      <c r="A54" s="43">
        <f t="shared" si="0"/>
        <v>53</v>
      </c>
      <c r="B54" s="40"/>
      <c r="C54" s="40"/>
      <c r="D54" s="40"/>
      <c r="E54" s="40"/>
      <c r="F54" s="40"/>
      <c r="G54" s="40"/>
      <c r="H54" s="41"/>
      <c r="I54" s="41"/>
      <c r="J54" s="142"/>
    </row>
    <row r="55" spans="1:10" ht="19.5" x14ac:dyDescent="0.4">
      <c r="A55" s="43">
        <f t="shared" si="0"/>
        <v>54</v>
      </c>
      <c r="B55" s="40"/>
      <c r="C55" s="40"/>
      <c r="D55" s="40"/>
      <c r="E55" s="40"/>
      <c r="F55" s="40"/>
      <c r="G55" s="40"/>
      <c r="H55" s="41"/>
      <c r="I55" s="41"/>
      <c r="J55" s="142"/>
    </row>
    <row r="56" spans="1:10" ht="19.5" x14ac:dyDescent="0.4">
      <c r="A56" s="43">
        <f t="shared" si="0"/>
        <v>55</v>
      </c>
      <c r="B56" s="40"/>
      <c r="C56" s="40"/>
      <c r="D56" s="40"/>
      <c r="E56" s="40"/>
      <c r="F56" s="40"/>
      <c r="G56" s="40"/>
      <c r="H56" s="41"/>
      <c r="I56" s="41"/>
      <c r="J56" s="142"/>
    </row>
    <row r="57" spans="1:10" ht="19.5" x14ac:dyDescent="0.4">
      <c r="A57" s="43">
        <f t="shared" si="0"/>
        <v>56</v>
      </c>
      <c r="B57" s="40"/>
      <c r="C57" s="40"/>
      <c r="D57" s="40"/>
      <c r="E57" s="40"/>
      <c r="F57" s="40"/>
      <c r="G57" s="40"/>
      <c r="H57" s="41"/>
      <c r="I57" s="41"/>
      <c r="J57" s="142"/>
    </row>
    <row r="58" spans="1:10" ht="19.5" x14ac:dyDescent="0.4">
      <c r="A58" s="43">
        <f t="shared" si="0"/>
        <v>57</v>
      </c>
      <c r="B58" s="40"/>
      <c r="C58" s="40"/>
      <c r="D58" s="40"/>
      <c r="E58" s="40"/>
      <c r="F58" s="40"/>
      <c r="G58" s="40"/>
      <c r="H58" s="41"/>
      <c r="I58" s="41"/>
      <c r="J58" s="142"/>
    </row>
    <row r="59" spans="1:10" ht="19.5" x14ac:dyDescent="0.4">
      <c r="A59" s="43">
        <f t="shared" si="0"/>
        <v>58</v>
      </c>
      <c r="B59" s="40"/>
      <c r="C59" s="40"/>
      <c r="D59" s="40"/>
      <c r="E59" s="40"/>
      <c r="F59" s="40"/>
      <c r="G59" s="40"/>
      <c r="H59" s="41"/>
      <c r="I59" s="41"/>
      <c r="J59" s="142"/>
    </row>
    <row r="60" spans="1:10" ht="19.5" x14ac:dyDescent="0.4">
      <c r="A60" s="43">
        <f t="shared" si="0"/>
        <v>59</v>
      </c>
      <c r="B60" s="40"/>
      <c r="C60" s="40"/>
      <c r="D60" s="40"/>
      <c r="E60" s="40"/>
      <c r="F60" s="40"/>
      <c r="G60" s="40"/>
      <c r="H60" s="41"/>
      <c r="I60" s="41"/>
      <c r="J60" s="142"/>
    </row>
    <row r="61" spans="1:10" ht="19.5" x14ac:dyDescent="0.4">
      <c r="A61" s="43">
        <f t="shared" si="0"/>
        <v>60</v>
      </c>
      <c r="B61" s="40"/>
      <c r="C61" s="40"/>
      <c r="D61" s="40"/>
      <c r="E61" s="40"/>
      <c r="F61" s="40"/>
      <c r="G61" s="40"/>
      <c r="H61" s="41"/>
      <c r="I61" s="41"/>
      <c r="J61" s="142"/>
    </row>
    <row r="62" spans="1:10" ht="19.5" x14ac:dyDescent="0.4">
      <c r="A62" s="43">
        <f t="shared" si="0"/>
        <v>61</v>
      </c>
      <c r="B62" s="40"/>
      <c r="C62" s="40"/>
      <c r="D62" s="40"/>
      <c r="E62" s="40"/>
      <c r="F62" s="40"/>
      <c r="G62" s="40"/>
      <c r="H62" s="41"/>
      <c r="I62" s="41"/>
      <c r="J62" s="142"/>
    </row>
    <row r="63" spans="1:10" ht="19.5" x14ac:dyDescent="0.4">
      <c r="A63" s="43">
        <f t="shared" si="0"/>
        <v>62</v>
      </c>
      <c r="B63" s="40"/>
      <c r="C63" s="40"/>
      <c r="D63" s="40"/>
      <c r="E63" s="40"/>
      <c r="F63" s="40"/>
      <c r="G63" s="40"/>
      <c r="H63" s="41"/>
      <c r="I63" s="41"/>
      <c r="J63" s="142"/>
    </row>
    <row r="64" spans="1:10" ht="19.5" x14ac:dyDescent="0.4">
      <c r="A64" s="43">
        <f t="shared" si="0"/>
        <v>63</v>
      </c>
      <c r="B64" s="40"/>
      <c r="C64" s="40"/>
      <c r="D64" s="40"/>
      <c r="E64" s="40"/>
      <c r="F64" s="40"/>
      <c r="G64" s="40"/>
      <c r="H64" s="41"/>
      <c r="I64" s="41"/>
      <c r="J64" s="142"/>
    </row>
    <row r="65" spans="1:10" ht="19.5" x14ac:dyDescent="0.4">
      <c r="A65" s="43">
        <f t="shared" si="0"/>
        <v>64</v>
      </c>
      <c r="B65" s="40"/>
      <c r="C65" s="40"/>
      <c r="D65" s="40"/>
      <c r="E65" s="40"/>
      <c r="F65" s="40"/>
      <c r="G65" s="40"/>
      <c r="H65" s="41"/>
      <c r="I65" s="41"/>
      <c r="J65" s="142"/>
    </row>
    <row r="66" spans="1:10" ht="19.5" x14ac:dyDescent="0.4">
      <c r="A66" s="43">
        <f t="shared" si="0"/>
        <v>65</v>
      </c>
      <c r="B66" s="40"/>
      <c r="C66" s="40"/>
      <c r="D66" s="40"/>
      <c r="E66" s="40"/>
      <c r="F66" s="40"/>
      <c r="G66" s="40"/>
      <c r="H66" s="41"/>
      <c r="I66" s="41"/>
      <c r="J66" s="142"/>
    </row>
    <row r="67" spans="1:10" ht="19.5" x14ac:dyDescent="0.4">
      <c r="A67" s="43">
        <f t="shared" ref="A67:A130" si="1">ROW()-1</f>
        <v>66</v>
      </c>
      <c r="B67" s="40"/>
      <c r="C67" s="40"/>
      <c r="D67" s="40"/>
      <c r="E67" s="40"/>
      <c r="F67" s="40"/>
      <c r="G67" s="40"/>
      <c r="H67" s="41"/>
      <c r="I67" s="41"/>
      <c r="J67" s="142"/>
    </row>
    <row r="68" spans="1:10" ht="19.5" x14ac:dyDescent="0.4">
      <c r="A68" s="43">
        <f t="shared" si="1"/>
        <v>67</v>
      </c>
      <c r="B68" s="40"/>
      <c r="C68" s="40"/>
      <c r="D68" s="40"/>
      <c r="E68" s="40"/>
      <c r="F68" s="40"/>
      <c r="G68" s="40"/>
      <c r="H68" s="41"/>
      <c r="I68" s="41"/>
      <c r="J68" s="142"/>
    </row>
    <row r="69" spans="1:10" ht="19.5" x14ac:dyDescent="0.4">
      <c r="A69" s="43">
        <f t="shared" si="1"/>
        <v>68</v>
      </c>
      <c r="B69" s="40"/>
      <c r="C69" s="40"/>
      <c r="D69" s="40"/>
      <c r="E69" s="40"/>
      <c r="F69" s="40"/>
      <c r="G69" s="40"/>
      <c r="H69" s="41"/>
      <c r="I69" s="41"/>
      <c r="J69" s="142"/>
    </row>
    <row r="70" spans="1:10" ht="19.5" x14ac:dyDescent="0.4">
      <c r="A70" s="43">
        <f t="shared" si="1"/>
        <v>69</v>
      </c>
      <c r="B70" s="40"/>
      <c r="C70" s="40"/>
      <c r="D70" s="40"/>
      <c r="E70" s="40"/>
      <c r="F70" s="40"/>
      <c r="G70" s="40"/>
      <c r="H70" s="41"/>
      <c r="I70" s="41"/>
      <c r="J70" s="142"/>
    </row>
    <row r="71" spans="1:10" ht="19.5" x14ac:dyDescent="0.4">
      <c r="A71" s="43">
        <f t="shared" si="1"/>
        <v>70</v>
      </c>
      <c r="B71" s="40"/>
      <c r="C71" s="40"/>
      <c r="D71" s="40"/>
      <c r="E71" s="40"/>
      <c r="F71" s="40"/>
      <c r="G71" s="40"/>
      <c r="H71" s="41"/>
      <c r="I71" s="41"/>
      <c r="J71" s="142"/>
    </row>
    <row r="72" spans="1:10" ht="19.5" x14ac:dyDescent="0.4">
      <c r="A72" s="43">
        <f t="shared" si="1"/>
        <v>71</v>
      </c>
      <c r="B72" s="40"/>
      <c r="C72" s="40"/>
      <c r="D72" s="40"/>
      <c r="E72" s="40"/>
      <c r="F72" s="40"/>
      <c r="G72" s="40"/>
      <c r="H72" s="41"/>
      <c r="I72" s="41"/>
      <c r="J72" s="142"/>
    </row>
    <row r="73" spans="1:10" ht="19.5" x14ac:dyDescent="0.4">
      <c r="A73" s="43">
        <f t="shared" si="1"/>
        <v>72</v>
      </c>
      <c r="B73" s="40"/>
      <c r="C73" s="40"/>
      <c r="D73" s="40"/>
      <c r="E73" s="40"/>
      <c r="F73" s="40"/>
      <c r="G73" s="40"/>
      <c r="H73" s="41"/>
      <c r="I73" s="41"/>
      <c r="J73" s="142"/>
    </row>
    <row r="74" spans="1:10" ht="19.5" x14ac:dyDescent="0.4">
      <c r="A74" s="43">
        <f t="shared" si="1"/>
        <v>73</v>
      </c>
      <c r="B74" s="40"/>
      <c r="C74" s="40"/>
      <c r="D74" s="40"/>
      <c r="E74" s="40"/>
      <c r="F74" s="40"/>
      <c r="G74" s="40"/>
      <c r="H74" s="41"/>
      <c r="I74" s="41"/>
      <c r="J74" s="142"/>
    </row>
    <row r="75" spans="1:10" ht="19.5" x14ac:dyDescent="0.4">
      <c r="A75" s="43">
        <f t="shared" si="1"/>
        <v>74</v>
      </c>
      <c r="B75" s="40"/>
      <c r="C75" s="40"/>
      <c r="D75" s="40"/>
      <c r="E75" s="40"/>
      <c r="F75" s="40"/>
      <c r="G75" s="40"/>
      <c r="H75" s="41"/>
      <c r="I75" s="41"/>
      <c r="J75" s="142"/>
    </row>
    <row r="76" spans="1:10" ht="19.5" x14ac:dyDescent="0.4">
      <c r="A76" s="43">
        <f t="shared" si="1"/>
        <v>75</v>
      </c>
      <c r="B76" s="40"/>
      <c r="C76" s="40"/>
      <c r="D76" s="40"/>
      <c r="E76" s="40"/>
      <c r="F76" s="40"/>
      <c r="G76" s="40"/>
      <c r="H76" s="41"/>
      <c r="I76" s="41"/>
      <c r="J76" s="142"/>
    </row>
    <row r="77" spans="1:10" ht="19.5" x14ac:dyDescent="0.4">
      <c r="A77" s="43">
        <f t="shared" si="1"/>
        <v>76</v>
      </c>
      <c r="B77" s="40"/>
      <c r="C77" s="40"/>
      <c r="D77" s="40"/>
      <c r="E77" s="40"/>
      <c r="F77" s="40"/>
      <c r="G77" s="40"/>
      <c r="H77" s="41"/>
      <c r="I77" s="41"/>
      <c r="J77" s="142"/>
    </row>
    <row r="78" spans="1:10" ht="19.5" x14ac:dyDescent="0.4">
      <c r="A78" s="43">
        <f t="shared" si="1"/>
        <v>77</v>
      </c>
      <c r="B78" s="40"/>
      <c r="C78" s="40"/>
      <c r="D78" s="40"/>
      <c r="E78" s="40"/>
      <c r="F78" s="40"/>
      <c r="G78" s="40"/>
      <c r="H78" s="41"/>
      <c r="I78" s="41"/>
      <c r="J78" s="142"/>
    </row>
    <row r="79" spans="1:10" ht="19.5" x14ac:dyDescent="0.4">
      <c r="A79" s="43">
        <f t="shared" si="1"/>
        <v>78</v>
      </c>
      <c r="B79" s="40"/>
      <c r="C79" s="40"/>
      <c r="D79" s="40"/>
      <c r="E79" s="40"/>
      <c r="F79" s="40"/>
      <c r="G79" s="40"/>
      <c r="H79" s="41"/>
      <c r="I79" s="41"/>
      <c r="J79" s="142"/>
    </row>
    <row r="80" spans="1:10" ht="19.5" x14ac:dyDescent="0.4">
      <c r="A80" s="43">
        <f t="shared" si="1"/>
        <v>79</v>
      </c>
      <c r="B80" s="40"/>
      <c r="C80" s="40"/>
      <c r="D80" s="40"/>
      <c r="E80" s="40"/>
      <c r="F80" s="40"/>
      <c r="G80" s="40"/>
      <c r="H80" s="41"/>
      <c r="I80" s="41"/>
      <c r="J80" s="142"/>
    </row>
    <row r="81" spans="1:10" ht="19.5" x14ac:dyDescent="0.4">
      <c r="A81" s="43">
        <f t="shared" si="1"/>
        <v>80</v>
      </c>
      <c r="B81" s="40"/>
      <c r="C81" s="40"/>
      <c r="D81" s="40"/>
      <c r="E81" s="40"/>
      <c r="F81" s="40"/>
      <c r="G81" s="40"/>
      <c r="H81" s="41"/>
      <c r="I81" s="41"/>
      <c r="J81" s="142"/>
    </row>
    <row r="82" spans="1:10" ht="19.5" x14ac:dyDescent="0.4">
      <c r="A82" s="43">
        <f t="shared" si="1"/>
        <v>81</v>
      </c>
      <c r="B82" s="40"/>
      <c r="C82" s="40"/>
      <c r="D82" s="40"/>
      <c r="E82" s="40"/>
      <c r="F82" s="40"/>
      <c r="G82" s="40"/>
      <c r="H82" s="41"/>
      <c r="I82" s="41"/>
      <c r="J82" s="142"/>
    </row>
    <row r="83" spans="1:10" ht="19.5" x14ac:dyDescent="0.4">
      <c r="A83" s="43">
        <f t="shared" si="1"/>
        <v>82</v>
      </c>
      <c r="B83" s="40"/>
      <c r="C83" s="40"/>
      <c r="D83" s="40"/>
      <c r="E83" s="40"/>
      <c r="F83" s="40"/>
      <c r="G83" s="40"/>
      <c r="H83" s="41"/>
      <c r="I83" s="41"/>
      <c r="J83" s="142"/>
    </row>
    <row r="84" spans="1:10" ht="19.5" x14ac:dyDescent="0.4">
      <c r="A84" s="43">
        <f t="shared" si="1"/>
        <v>83</v>
      </c>
      <c r="B84" s="40"/>
      <c r="C84" s="40"/>
      <c r="D84" s="40"/>
      <c r="E84" s="40"/>
      <c r="F84" s="40"/>
      <c r="G84" s="40"/>
      <c r="H84" s="41"/>
      <c r="I84" s="41"/>
      <c r="J84" s="142"/>
    </row>
    <row r="85" spans="1:10" ht="19.5" x14ac:dyDescent="0.4">
      <c r="A85" s="43">
        <f t="shared" si="1"/>
        <v>84</v>
      </c>
      <c r="B85" s="40"/>
      <c r="C85" s="40"/>
      <c r="D85" s="40"/>
      <c r="E85" s="40"/>
      <c r="F85" s="40"/>
      <c r="G85" s="40"/>
      <c r="H85" s="41"/>
      <c r="I85" s="41"/>
      <c r="J85" s="142"/>
    </row>
    <row r="86" spans="1:10" ht="19.5" x14ac:dyDescent="0.4">
      <c r="A86" s="43">
        <f t="shared" si="1"/>
        <v>85</v>
      </c>
      <c r="B86" s="40"/>
      <c r="C86" s="40"/>
      <c r="D86" s="40"/>
      <c r="E86" s="40"/>
      <c r="F86" s="40"/>
      <c r="G86" s="40"/>
      <c r="H86" s="41"/>
      <c r="I86" s="41"/>
      <c r="J86" s="142"/>
    </row>
    <row r="87" spans="1:10" ht="19.5" x14ac:dyDescent="0.4">
      <c r="A87" s="43">
        <f t="shared" si="1"/>
        <v>86</v>
      </c>
      <c r="B87" s="40"/>
      <c r="C87" s="40"/>
      <c r="D87" s="40"/>
      <c r="E87" s="40"/>
      <c r="F87" s="40"/>
      <c r="G87" s="40"/>
      <c r="H87" s="41"/>
      <c r="I87" s="41"/>
      <c r="J87" s="142"/>
    </row>
    <row r="88" spans="1:10" ht="19.5" x14ac:dyDescent="0.4">
      <c r="A88" s="43">
        <f t="shared" si="1"/>
        <v>87</v>
      </c>
      <c r="B88" s="40"/>
      <c r="C88" s="40"/>
      <c r="D88" s="40"/>
      <c r="E88" s="40"/>
      <c r="F88" s="40"/>
      <c r="G88" s="40"/>
      <c r="H88" s="41"/>
      <c r="I88" s="41"/>
      <c r="J88" s="142"/>
    </row>
    <row r="89" spans="1:10" ht="19.5" x14ac:dyDescent="0.4">
      <c r="A89" s="43">
        <f t="shared" si="1"/>
        <v>88</v>
      </c>
      <c r="B89" s="40"/>
      <c r="C89" s="40"/>
      <c r="D89" s="40"/>
      <c r="E89" s="40"/>
      <c r="F89" s="40"/>
      <c r="G89" s="40"/>
      <c r="H89" s="41"/>
      <c r="I89" s="41"/>
      <c r="J89" s="142"/>
    </row>
    <row r="90" spans="1:10" ht="19.5" x14ac:dyDescent="0.4">
      <c r="A90" s="43">
        <f t="shared" si="1"/>
        <v>89</v>
      </c>
      <c r="B90" s="40"/>
      <c r="C90" s="40"/>
      <c r="D90" s="40"/>
      <c r="E90" s="40"/>
      <c r="F90" s="40"/>
      <c r="G90" s="40"/>
      <c r="H90" s="41"/>
      <c r="I90" s="41"/>
      <c r="J90" s="142"/>
    </row>
    <row r="91" spans="1:10" ht="19.5" x14ac:dyDescent="0.4">
      <c r="A91" s="43">
        <f t="shared" si="1"/>
        <v>90</v>
      </c>
      <c r="B91" s="40"/>
      <c r="C91" s="40"/>
      <c r="D91" s="40"/>
      <c r="E91" s="40"/>
      <c r="F91" s="40"/>
      <c r="G91" s="40"/>
      <c r="H91" s="41"/>
      <c r="I91" s="41"/>
      <c r="J91" s="142"/>
    </row>
    <row r="92" spans="1:10" ht="19.5" x14ac:dyDescent="0.4">
      <c r="A92" s="43">
        <f t="shared" si="1"/>
        <v>91</v>
      </c>
      <c r="B92" s="40"/>
      <c r="C92" s="40"/>
      <c r="D92" s="40"/>
      <c r="E92" s="40"/>
      <c r="F92" s="40"/>
      <c r="G92" s="40"/>
      <c r="H92" s="41"/>
      <c r="I92" s="41"/>
      <c r="J92" s="142"/>
    </row>
    <row r="93" spans="1:10" ht="19.5" x14ac:dyDescent="0.4">
      <c r="A93" s="43">
        <f t="shared" si="1"/>
        <v>92</v>
      </c>
      <c r="B93" s="40"/>
      <c r="C93" s="40"/>
      <c r="D93" s="40"/>
      <c r="E93" s="40"/>
      <c r="F93" s="40"/>
      <c r="G93" s="40"/>
      <c r="H93" s="41"/>
      <c r="I93" s="41"/>
      <c r="J93" s="142"/>
    </row>
    <row r="94" spans="1:10" ht="19.5" x14ac:dyDescent="0.4">
      <c r="A94" s="43">
        <f t="shared" si="1"/>
        <v>93</v>
      </c>
      <c r="B94" s="40"/>
      <c r="C94" s="40"/>
      <c r="D94" s="40"/>
      <c r="E94" s="40"/>
      <c r="F94" s="40"/>
      <c r="G94" s="40"/>
      <c r="H94" s="41"/>
      <c r="I94" s="41"/>
      <c r="J94" s="142"/>
    </row>
    <row r="95" spans="1:10" ht="19.5" x14ac:dyDescent="0.4">
      <c r="A95" s="43">
        <f t="shared" si="1"/>
        <v>94</v>
      </c>
      <c r="B95" s="40"/>
      <c r="C95" s="40"/>
      <c r="D95" s="40"/>
      <c r="E95" s="40"/>
      <c r="F95" s="40"/>
      <c r="G95" s="40"/>
      <c r="H95" s="41"/>
      <c r="I95" s="41"/>
      <c r="J95" s="142"/>
    </row>
    <row r="96" spans="1:10" ht="19.5" x14ac:dyDescent="0.4">
      <c r="A96" s="43">
        <f t="shared" si="1"/>
        <v>95</v>
      </c>
      <c r="B96" s="40"/>
      <c r="C96" s="40"/>
      <c r="D96" s="40"/>
      <c r="E96" s="40"/>
      <c r="F96" s="40"/>
      <c r="G96" s="40"/>
      <c r="H96" s="41"/>
      <c r="I96" s="41"/>
      <c r="J96" s="142"/>
    </row>
    <row r="97" spans="1:10" ht="19.5" x14ac:dyDescent="0.4">
      <c r="A97" s="43">
        <f t="shared" si="1"/>
        <v>96</v>
      </c>
      <c r="B97" s="40"/>
      <c r="C97" s="40"/>
      <c r="D97" s="40"/>
      <c r="E97" s="40"/>
      <c r="F97" s="40"/>
      <c r="G97" s="40"/>
      <c r="H97" s="41"/>
      <c r="I97" s="41"/>
      <c r="J97" s="142"/>
    </row>
    <row r="98" spans="1:10" ht="19.5" x14ac:dyDescent="0.4">
      <c r="A98" s="43">
        <f t="shared" si="1"/>
        <v>97</v>
      </c>
      <c r="B98" s="40"/>
      <c r="C98" s="40"/>
      <c r="D98" s="40"/>
      <c r="E98" s="40"/>
      <c r="F98" s="40"/>
      <c r="G98" s="40"/>
      <c r="H98" s="41"/>
      <c r="I98" s="41"/>
      <c r="J98" s="142"/>
    </row>
    <row r="99" spans="1:10" ht="19.5" x14ac:dyDescent="0.4">
      <c r="A99" s="43">
        <f t="shared" si="1"/>
        <v>98</v>
      </c>
      <c r="B99" s="40"/>
      <c r="C99" s="40"/>
      <c r="D99" s="40"/>
      <c r="E99" s="40"/>
      <c r="F99" s="40"/>
      <c r="G99" s="40"/>
      <c r="H99" s="41"/>
      <c r="I99" s="41"/>
      <c r="J99" s="142"/>
    </row>
    <row r="100" spans="1:10" ht="19.5" x14ac:dyDescent="0.4">
      <c r="A100" s="43">
        <f t="shared" si="1"/>
        <v>99</v>
      </c>
      <c r="B100" s="40"/>
      <c r="C100" s="40"/>
      <c r="D100" s="40"/>
      <c r="E100" s="40"/>
      <c r="F100" s="40"/>
      <c r="G100" s="40"/>
      <c r="H100" s="41"/>
      <c r="I100" s="41"/>
      <c r="J100" s="142"/>
    </row>
    <row r="101" spans="1:10" ht="19.5" x14ac:dyDescent="0.4">
      <c r="A101" s="43">
        <f t="shared" si="1"/>
        <v>100</v>
      </c>
      <c r="B101" s="40"/>
      <c r="C101" s="40"/>
      <c r="D101" s="40"/>
      <c r="E101" s="40"/>
      <c r="F101" s="40"/>
      <c r="G101" s="40"/>
      <c r="H101" s="41"/>
      <c r="I101" s="41"/>
      <c r="J101" s="142"/>
    </row>
    <row r="102" spans="1:10" ht="19.5" x14ac:dyDescent="0.4">
      <c r="A102" s="43">
        <f t="shared" si="1"/>
        <v>101</v>
      </c>
      <c r="B102" s="40"/>
      <c r="C102" s="40"/>
      <c r="D102" s="40"/>
      <c r="E102" s="40"/>
      <c r="F102" s="40"/>
      <c r="G102" s="40"/>
      <c r="H102" s="41"/>
      <c r="I102" s="41"/>
      <c r="J102" s="142"/>
    </row>
    <row r="103" spans="1:10" ht="19.5" x14ac:dyDescent="0.4">
      <c r="A103" s="43">
        <f t="shared" si="1"/>
        <v>102</v>
      </c>
      <c r="B103" s="40"/>
      <c r="C103" s="40"/>
      <c r="D103" s="40"/>
      <c r="E103" s="40"/>
      <c r="F103" s="40"/>
      <c r="G103" s="40"/>
      <c r="H103" s="41"/>
      <c r="I103" s="41"/>
      <c r="J103" s="142"/>
    </row>
    <row r="104" spans="1:10" ht="19.5" x14ac:dyDescent="0.4">
      <c r="A104" s="43">
        <f t="shared" si="1"/>
        <v>103</v>
      </c>
      <c r="B104" s="40"/>
      <c r="C104" s="40"/>
      <c r="D104" s="40"/>
      <c r="E104" s="40"/>
      <c r="F104" s="40"/>
      <c r="G104" s="40"/>
      <c r="H104" s="41"/>
      <c r="I104" s="41"/>
      <c r="J104" s="142"/>
    </row>
    <row r="105" spans="1:10" ht="19.5" x14ac:dyDescent="0.4">
      <c r="A105" s="43">
        <f t="shared" si="1"/>
        <v>104</v>
      </c>
      <c r="B105" s="40"/>
      <c r="C105" s="40"/>
      <c r="D105" s="40"/>
      <c r="E105" s="40"/>
      <c r="F105" s="40"/>
      <c r="G105" s="40"/>
      <c r="H105" s="41"/>
      <c r="I105" s="41"/>
      <c r="J105" s="142"/>
    </row>
    <row r="106" spans="1:10" ht="19.5" x14ac:dyDescent="0.4">
      <c r="A106" s="43">
        <f t="shared" si="1"/>
        <v>105</v>
      </c>
      <c r="B106" s="40"/>
      <c r="C106" s="40"/>
      <c r="D106" s="40"/>
      <c r="E106" s="40"/>
      <c r="F106" s="40"/>
      <c r="G106" s="40"/>
      <c r="H106" s="41"/>
      <c r="I106" s="41"/>
      <c r="J106" s="142"/>
    </row>
    <row r="107" spans="1:10" ht="19.5" x14ac:dyDescent="0.4">
      <c r="A107" s="43">
        <f t="shared" si="1"/>
        <v>106</v>
      </c>
      <c r="B107" s="40"/>
      <c r="C107" s="40"/>
      <c r="D107" s="40"/>
      <c r="E107" s="40"/>
      <c r="F107" s="40"/>
      <c r="G107" s="40"/>
      <c r="H107" s="41"/>
      <c r="I107" s="41"/>
      <c r="J107" s="142"/>
    </row>
    <row r="108" spans="1:10" ht="19.5" x14ac:dyDescent="0.4">
      <c r="A108" s="43">
        <f t="shared" si="1"/>
        <v>107</v>
      </c>
      <c r="B108" s="40"/>
      <c r="C108" s="40"/>
      <c r="D108" s="40"/>
      <c r="E108" s="40"/>
      <c r="F108" s="40"/>
      <c r="G108" s="40"/>
      <c r="H108" s="41"/>
      <c r="I108" s="41"/>
      <c r="J108" s="142"/>
    </row>
    <row r="109" spans="1:10" ht="19.5" x14ac:dyDescent="0.4">
      <c r="A109" s="43">
        <f t="shared" si="1"/>
        <v>108</v>
      </c>
      <c r="B109" s="40"/>
      <c r="C109" s="40"/>
      <c r="D109" s="40"/>
      <c r="E109" s="40"/>
      <c r="F109" s="40"/>
      <c r="G109" s="40"/>
      <c r="H109" s="41"/>
      <c r="I109" s="41"/>
      <c r="J109" s="142"/>
    </row>
    <row r="110" spans="1:10" ht="19.5" x14ac:dyDescent="0.4">
      <c r="A110" s="43">
        <f t="shared" si="1"/>
        <v>109</v>
      </c>
      <c r="B110" s="40"/>
      <c r="C110" s="40"/>
      <c r="D110" s="40"/>
      <c r="E110" s="40"/>
      <c r="F110" s="40"/>
      <c r="G110" s="40"/>
      <c r="H110" s="41"/>
      <c r="I110" s="41"/>
      <c r="J110" s="142"/>
    </row>
    <row r="111" spans="1:10" ht="19.5" x14ac:dyDescent="0.4">
      <c r="A111" s="43">
        <f t="shared" si="1"/>
        <v>110</v>
      </c>
      <c r="B111" s="40"/>
      <c r="C111" s="40"/>
      <c r="D111" s="40"/>
      <c r="E111" s="40"/>
      <c r="F111" s="40"/>
      <c r="G111" s="40"/>
      <c r="H111" s="41"/>
      <c r="I111" s="41"/>
      <c r="J111" s="142"/>
    </row>
    <row r="112" spans="1:10" ht="19.5" x14ac:dyDescent="0.4">
      <c r="A112" s="43">
        <f t="shared" si="1"/>
        <v>111</v>
      </c>
      <c r="B112" s="40"/>
      <c r="C112" s="40"/>
      <c r="D112" s="40"/>
      <c r="E112" s="40"/>
      <c r="F112" s="40"/>
      <c r="G112" s="40"/>
      <c r="H112" s="41"/>
      <c r="I112" s="41"/>
      <c r="J112" s="142"/>
    </row>
    <row r="113" spans="1:10" ht="19.5" x14ac:dyDescent="0.4">
      <c r="A113" s="43">
        <f t="shared" si="1"/>
        <v>112</v>
      </c>
      <c r="B113" s="40"/>
      <c r="C113" s="40"/>
      <c r="D113" s="40"/>
      <c r="E113" s="40"/>
      <c r="F113" s="40"/>
      <c r="G113" s="40"/>
      <c r="H113" s="41"/>
      <c r="I113" s="41"/>
      <c r="J113" s="142"/>
    </row>
    <row r="114" spans="1:10" ht="19.5" x14ac:dyDescent="0.4">
      <c r="A114" s="43">
        <f t="shared" si="1"/>
        <v>113</v>
      </c>
      <c r="B114" s="40"/>
      <c r="C114" s="40"/>
      <c r="D114" s="40"/>
      <c r="E114" s="40"/>
      <c r="F114" s="40"/>
      <c r="G114" s="40"/>
      <c r="H114" s="41"/>
      <c r="I114" s="41"/>
      <c r="J114" s="142"/>
    </row>
    <row r="115" spans="1:10" ht="19.5" x14ac:dyDescent="0.4">
      <c r="A115" s="43">
        <f t="shared" si="1"/>
        <v>114</v>
      </c>
      <c r="B115" s="40"/>
      <c r="C115" s="40"/>
      <c r="D115" s="40"/>
      <c r="E115" s="40"/>
      <c r="F115" s="40"/>
      <c r="G115" s="40"/>
      <c r="H115" s="41"/>
      <c r="I115" s="41"/>
      <c r="J115" s="142"/>
    </row>
    <row r="116" spans="1:10" ht="19.5" x14ac:dyDescent="0.4">
      <c r="A116" s="43">
        <f t="shared" si="1"/>
        <v>115</v>
      </c>
      <c r="B116" s="40"/>
      <c r="C116" s="40"/>
      <c r="D116" s="40"/>
      <c r="E116" s="40"/>
      <c r="F116" s="40"/>
      <c r="G116" s="40"/>
      <c r="H116" s="41"/>
      <c r="I116" s="41"/>
      <c r="J116" s="142"/>
    </row>
    <row r="117" spans="1:10" ht="19.5" x14ac:dyDescent="0.4">
      <c r="A117" s="43">
        <f t="shared" si="1"/>
        <v>116</v>
      </c>
      <c r="B117" s="40"/>
      <c r="C117" s="40"/>
      <c r="D117" s="40"/>
      <c r="E117" s="40"/>
      <c r="F117" s="40"/>
      <c r="G117" s="40"/>
      <c r="H117" s="41"/>
      <c r="I117" s="41"/>
      <c r="J117" s="142"/>
    </row>
    <row r="118" spans="1:10" ht="19.5" x14ac:dyDescent="0.4">
      <c r="A118" s="43">
        <f t="shared" si="1"/>
        <v>117</v>
      </c>
      <c r="B118" s="40"/>
      <c r="C118" s="40"/>
      <c r="D118" s="40"/>
      <c r="E118" s="40"/>
      <c r="F118" s="40"/>
      <c r="G118" s="40"/>
      <c r="H118" s="41"/>
      <c r="I118" s="41"/>
      <c r="J118" s="142"/>
    </row>
    <row r="119" spans="1:10" ht="19.5" x14ac:dyDescent="0.4">
      <c r="A119" s="43">
        <f t="shared" si="1"/>
        <v>118</v>
      </c>
      <c r="B119" s="40"/>
      <c r="C119" s="40"/>
      <c r="D119" s="40"/>
      <c r="E119" s="40"/>
      <c r="F119" s="40"/>
      <c r="G119" s="40"/>
      <c r="H119" s="41"/>
      <c r="I119" s="41"/>
      <c r="J119" s="142"/>
    </row>
    <row r="120" spans="1:10" ht="19.5" x14ac:dyDescent="0.4">
      <c r="A120" s="43">
        <f t="shared" si="1"/>
        <v>119</v>
      </c>
      <c r="B120" s="40"/>
      <c r="C120" s="40"/>
      <c r="D120" s="40"/>
      <c r="E120" s="40"/>
      <c r="F120" s="40"/>
      <c r="G120" s="40"/>
      <c r="H120" s="41"/>
      <c r="I120" s="41"/>
      <c r="J120" s="142"/>
    </row>
    <row r="121" spans="1:10" ht="19.5" x14ac:dyDescent="0.4">
      <c r="A121" s="43">
        <f t="shared" si="1"/>
        <v>120</v>
      </c>
      <c r="B121" s="40"/>
      <c r="C121" s="40"/>
      <c r="D121" s="40"/>
      <c r="E121" s="40"/>
      <c r="F121" s="40"/>
      <c r="G121" s="40"/>
      <c r="H121" s="41"/>
      <c r="I121" s="41"/>
      <c r="J121" s="142"/>
    </row>
    <row r="122" spans="1:10" ht="19.5" x14ac:dyDescent="0.4">
      <c r="A122" s="43">
        <f t="shared" si="1"/>
        <v>121</v>
      </c>
      <c r="B122" s="40"/>
      <c r="C122" s="40"/>
      <c r="D122" s="40"/>
      <c r="E122" s="40"/>
      <c r="F122" s="40"/>
      <c r="G122" s="40"/>
      <c r="H122" s="41"/>
      <c r="I122" s="41"/>
      <c r="J122" s="142"/>
    </row>
    <row r="123" spans="1:10" ht="19.5" x14ac:dyDescent="0.4">
      <c r="A123" s="43">
        <f t="shared" si="1"/>
        <v>122</v>
      </c>
      <c r="B123" s="40"/>
      <c r="C123" s="40"/>
      <c r="D123" s="40"/>
      <c r="E123" s="40"/>
      <c r="F123" s="40"/>
      <c r="G123" s="40"/>
      <c r="H123" s="41"/>
      <c r="I123" s="41"/>
      <c r="J123" s="142"/>
    </row>
    <row r="124" spans="1:10" ht="19.5" x14ac:dyDescent="0.4">
      <c r="A124" s="43">
        <f t="shared" si="1"/>
        <v>123</v>
      </c>
      <c r="B124" s="40"/>
      <c r="C124" s="40"/>
      <c r="D124" s="40"/>
      <c r="E124" s="40"/>
      <c r="F124" s="40"/>
      <c r="G124" s="40"/>
      <c r="H124" s="41"/>
      <c r="I124" s="41"/>
      <c r="J124" s="142"/>
    </row>
    <row r="125" spans="1:10" ht="19.5" x14ac:dyDescent="0.4">
      <c r="A125" s="43">
        <f t="shared" si="1"/>
        <v>124</v>
      </c>
      <c r="B125" s="40"/>
      <c r="C125" s="40"/>
      <c r="D125" s="40"/>
      <c r="E125" s="40"/>
      <c r="F125" s="40"/>
      <c r="G125" s="40"/>
      <c r="H125" s="41"/>
      <c r="I125" s="41"/>
      <c r="J125" s="142"/>
    </row>
    <row r="126" spans="1:10" ht="19.5" x14ac:dyDescent="0.4">
      <c r="A126" s="43">
        <f t="shared" si="1"/>
        <v>125</v>
      </c>
      <c r="B126" s="40"/>
      <c r="C126" s="40"/>
      <c r="D126" s="40"/>
      <c r="E126" s="40"/>
      <c r="F126" s="40"/>
      <c r="G126" s="40"/>
      <c r="H126" s="41"/>
      <c r="I126" s="41"/>
      <c r="J126" s="142"/>
    </row>
    <row r="127" spans="1:10" ht="19.5" x14ac:dyDescent="0.4">
      <c r="A127" s="43">
        <f t="shared" si="1"/>
        <v>126</v>
      </c>
      <c r="B127" s="40"/>
      <c r="C127" s="40"/>
      <c r="D127" s="40"/>
      <c r="E127" s="40"/>
      <c r="F127" s="40"/>
      <c r="G127" s="40"/>
      <c r="H127" s="41"/>
      <c r="I127" s="41"/>
      <c r="J127" s="142"/>
    </row>
    <row r="128" spans="1:10" ht="19.5" x14ac:dyDescent="0.4">
      <c r="A128" s="43">
        <f t="shared" si="1"/>
        <v>127</v>
      </c>
      <c r="B128" s="40"/>
      <c r="C128" s="40"/>
      <c r="D128" s="40"/>
      <c r="E128" s="40"/>
      <c r="F128" s="40"/>
      <c r="G128" s="40"/>
      <c r="H128" s="41"/>
      <c r="I128" s="41"/>
      <c r="J128" s="142"/>
    </row>
    <row r="129" spans="1:10" ht="19.5" x14ac:dyDescent="0.4">
      <c r="A129" s="43">
        <f t="shared" si="1"/>
        <v>128</v>
      </c>
      <c r="B129" s="40"/>
      <c r="C129" s="40"/>
      <c r="D129" s="40"/>
      <c r="E129" s="40"/>
      <c r="F129" s="40"/>
      <c r="G129" s="40"/>
      <c r="H129" s="41"/>
      <c r="I129" s="41"/>
      <c r="J129" s="142"/>
    </row>
    <row r="130" spans="1:10" ht="19.5" x14ac:dyDescent="0.4">
      <c r="A130" s="43">
        <f t="shared" si="1"/>
        <v>129</v>
      </c>
      <c r="B130" s="40"/>
      <c r="C130" s="40"/>
      <c r="D130" s="40"/>
      <c r="E130" s="40"/>
      <c r="F130" s="40"/>
      <c r="G130" s="40"/>
      <c r="H130" s="41"/>
      <c r="I130" s="41"/>
      <c r="J130" s="142"/>
    </row>
    <row r="131" spans="1:10" ht="19.5" x14ac:dyDescent="0.4">
      <c r="A131" s="43">
        <f t="shared" ref="A131:A194" si="2">ROW()-1</f>
        <v>130</v>
      </c>
      <c r="B131" s="40"/>
      <c r="C131" s="40"/>
      <c r="D131" s="40"/>
      <c r="E131" s="40"/>
      <c r="F131" s="40"/>
      <c r="G131" s="40"/>
      <c r="H131" s="41"/>
      <c r="I131" s="41"/>
      <c r="J131" s="142"/>
    </row>
    <row r="132" spans="1:10" ht="19.5" x14ac:dyDescent="0.4">
      <c r="A132" s="43">
        <f t="shared" si="2"/>
        <v>131</v>
      </c>
      <c r="B132" s="40"/>
      <c r="C132" s="40"/>
      <c r="D132" s="40"/>
      <c r="E132" s="40"/>
      <c r="F132" s="40"/>
      <c r="G132" s="40"/>
      <c r="H132" s="41"/>
      <c r="I132" s="41"/>
      <c r="J132" s="142"/>
    </row>
    <row r="133" spans="1:10" ht="19.5" x14ac:dyDescent="0.4">
      <c r="A133" s="43">
        <f t="shared" si="2"/>
        <v>132</v>
      </c>
      <c r="B133" s="40"/>
      <c r="C133" s="40"/>
      <c r="D133" s="40"/>
      <c r="E133" s="40"/>
      <c r="F133" s="40"/>
      <c r="G133" s="40"/>
      <c r="H133" s="41"/>
      <c r="I133" s="41"/>
      <c r="J133" s="142"/>
    </row>
    <row r="134" spans="1:10" ht="19.5" x14ac:dyDescent="0.4">
      <c r="A134" s="43">
        <f t="shared" si="2"/>
        <v>133</v>
      </c>
      <c r="B134" s="40"/>
      <c r="C134" s="40"/>
      <c r="D134" s="40"/>
      <c r="E134" s="40"/>
      <c r="F134" s="40"/>
      <c r="G134" s="40"/>
      <c r="H134" s="41"/>
      <c r="I134" s="41"/>
      <c r="J134" s="142"/>
    </row>
    <row r="135" spans="1:10" ht="19.5" x14ac:dyDescent="0.4">
      <c r="A135" s="43">
        <f t="shared" si="2"/>
        <v>134</v>
      </c>
      <c r="B135" s="40"/>
      <c r="C135" s="40"/>
      <c r="D135" s="40"/>
      <c r="E135" s="40"/>
      <c r="F135" s="40"/>
      <c r="G135" s="40"/>
      <c r="H135" s="41"/>
      <c r="I135" s="41"/>
      <c r="J135" s="142"/>
    </row>
    <row r="136" spans="1:10" ht="19.5" x14ac:dyDescent="0.4">
      <c r="A136" s="43">
        <f t="shared" si="2"/>
        <v>135</v>
      </c>
      <c r="B136" s="40"/>
      <c r="C136" s="40"/>
      <c r="D136" s="40"/>
      <c r="E136" s="40"/>
      <c r="F136" s="40"/>
      <c r="G136" s="40"/>
      <c r="H136" s="41"/>
      <c r="I136" s="41"/>
      <c r="J136" s="142"/>
    </row>
    <row r="137" spans="1:10" ht="19.5" x14ac:dyDescent="0.4">
      <c r="A137" s="43">
        <f t="shared" si="2"/>
        <v>136</v>
      </c>
      <c r="B137" s="40"/>
      <c r="C137" s="40"/>
      <c r="D137" s="40"/>
      <c r="E137" s="40"/>
      <c r="F137" s="40"/>
      <c r="G137" s="40"/>
      <c r="H137" s="41"/>
      <c r="I137" s="41"/>
      <c r="J137" s="142"/>
    </row>
    <row r="138" spans="1:10" ht="19.5" x14ac:dyDescent="0.4">
      <c r="A138" s="43">
        <f t="shared" si="2"/>
        <v>137</v>
      </c>
      <c r="B138" s="40"/>
      <c r="C138" s="40"/>
      <c r="D138" s="40"/>
      <c r="E138" s="40"/>
      <c r="F138" s="40"/>
      <c r="G138" s="40"/>
      <c r="H138" s="41"/>
      <c r="I138" s="41"/>
      <c r="J138" s="142"/>
    </row>
    <row r="139" spans="1:10" ht="19.5" x14ac:dyDescent="0.4">
      <c r="A139" s="43">
        <f t="shared" si="2"/>
        <v>138</v>
      </c>
      <c r="B139" s="40"/>
      <c r="C139" s="40"/>
      <c r="D139" s="40"/>
      <c r="E139" s="40"/>
      <c r="F139" s="40"/>
      <c r="G139" s="40"/>
      <c r="H139" s="41"/>
      <c r="I139" s="41"/>
      <c r="J139" s="142"/>
    </row>
    <row r="140" spans="1:10" ht="19.5" x14ac:dyDescent="0.4">
      <c r="A140" s="43">
        <f t="shared" si="2"/>
        <v>139</v>
      </c>
      <c r="B140" s="40"/>
      <c r="C140" s="40"/>
      <c r="D140" s="40"/>
      <c r="E140" s="40"/>
      <c r="F140" s="40"/>
      <c r="G140" s="40"/>
      <c r="H140" s="41"/>
      <c r="I140" s="41"/>
      <c r="J140" s="142"/>
    </row>
    <row r="141" spans="1:10" ht="19.5" x14ac:dyDescent="0.4">
      <c r="A141" s="43">
        <f t="shared" si="2"/>
        <v>140</v>
      </c>
      <c r="B141" s="40"/>
      <c r="C141" s="40"/>
      <c r="D141" s="40"/>
      <c r="E141" s="40"/>
      <c r="F141" s="40"/>
      <c r="G141" s="40"/>
      <c r="H141" s="41"/>
      <c r="I141" s="41"/>
      <c r="J141" s="142"/>
    </row>
    <row r="142" spans="1:10" ht="19.5" x14ac:dyDescent="0.4">
      <c r="A142" s="43">
        <f t="shared" si="2"/>
        <v>141</v>
      </c>
      <c r="B142" s="40"/>
      <c r="C142" s="40"/>
      <c r="D142" s="40"/>
      <c r="E142" s="40"/>
      <c r="F142" s="40"/>
      <c r="G142" s="40"/>
      <c r="H142" s="41"/>
      <c r="I142" s="41"/>
      <c r="J142" s="142"/>
    </row>
    <row r="143" spans="1:10" ht="19.5" x14ac:dyDescent="0.4">
      <c r="A143" s="43">
        <f t="shared" si="2"/>
        <v>142</v>
      </c>
      <c r="B143" s="40"/>
      <c r="C143" s="40"/>
      <c r="D143" s="40"/>
      <c r="E143" s="40"/>
      <c r="F143" s="40"/>
      <c r="G143" s="40"/>
      <c r="H143" s="41"/>
      <c r="I143" s="41"/>
      <c r="J143" s="142"/>
    </row>
    <row r="144" spans="1:10" ht="19.5" x14ac:dyDescent="0.4">
      <c r="A144" s="43">
        <f t="shared" si="2"/>
        <v>143</v>
      </c>
      <c r="B144" s="40"/>
      <c r="C144" s="40"/>
      <c r="D144" s="40"/>
      <c r="E144" s="40"/>
      <c r="F144" s="40"/>
      <c r="G144" s="40"/>
      <c r="H144" s="41"/>
      <c r="I144" s="41"/>
      <c r="J144" s="142"/>
    </row>
    <row r="145" spans="1:10" ht="19.5" x14ac:dyDescent="0.4">
      <c r="A145" s="43">
        <f t="shared" si="2"/>
        <v>144</v>
      </c>
      <c r="B145" s="40"/>
      <c r="C145" s="40"/>
      <c r="D145" s="40"/>
      <c r="E145" s="40"/>
      <c r="F145" s="40"/>
      <c r="G145" s="40"/>
      <c r="H145" s="41"/>
      <c r="I145" s="41"/>
      <c r="J145" s="142"/>
    </row>
    <row r="146" spans="1:10" ht="19.5" x14ac:dyDescent="0.4">
      <c r="A146" s="43">
        <f t="shared" si="2"/>
        <v>145</v>
      </c>
      <c r="B146" s="40"/>
      <c r="C146" s="40"/>
      <c r="D146" s="40"/>
      <c r="E146" s="40"/>
      <c r="F146" s="40"/>
      <c r="G146" s="40"/>
      <c r="H146" s="41"/>
      <c r="I146" s="41"/>
      <c r="J146" s="142"/>
    </row>
    <row r="147" spans="1:10" ht="19.5" x14ac:dyDescent="0.4">
      <c r="A147" s="43">
        <f t="shared" si="2"/>
        <v>146</v>
      </c>
      <c r="B147" s="40"/>
      <c r="C147" s="40"/>
      <c r="D147" s="40"/>
      <c r="E147" s="40"/>
      <c r="F147" s="40"/>
      <c r="G147" s="40"/>
      <c r="H147" s="41"/>
      <c r="I147" s="41"/>
      <c r="J147" s="142"/>
    </row>
    <row r="148" spans="1:10" ht="19.5" x14ac:dyDescent="0.4">
      <c r="A148" s="43">
        <f t="shared" si="2"/>
        <v>147</v>
      </c>
      <c r="B148" s="40"/>
      <c r="C148" s="40"/>
      <c r="D148" s="40"/>
      <c r="E148" s="40"/>
      <c r="F148" s="40"/>
      <c r="G148" s="40"/>
      <c r="H148" s="41"/>
      <c r="I148" s="41"/>
      <c r="J148" s="142"/>
    </row>
    <row r="149" spans="1:10" ht="19.5" x14ac:dyDescent="0.4">
      <c r="A149" s="43">
        <f t="shared" si="2"/>
        <v>148</v>
      </c>
      <c r="B149" s="40"/>
      <c r="C149" s="40"/>
      <c r="D149" s="40"/>
      <c r="E149" s="40"/>
      <c r="F149" s="40"/>
      <c r="G149" s="40"/>
      <c r="H149" s="41"/>
      <c r="I149" s="41"/>
      <c r="J149" s="142"/>
    </row>
    <row r="150" spans="1:10" ht="19.5" x14ac:dyDescent="0.4">
      <c r="A150" s="43">
        <f t="shared" si="2"/>
        <v>149</v>
      </c>
      <c r="B150" s="40"/>
      <c r="C150" s="40"/>
      <c r="D150" s="40"/>
      <c r="E150" s="40"/>
      <c r="F150" s="40"/>
      <c r="G150" s="40"/>
      <c r="H150" s="41"/>
      <c r="I150" s="41"/>
      <c r="J150" s="142"/>
    </row>
    <row r="151" spans="1:10" ht="19.5" x14ac:dyDescent="0.4">
      <c r="A151" s="43">
        <f t="shared" si="2"/>
        <v>150</v>
      </c>
      <c r="B151" s="40"/>
      <c r="C151" s="40"/>
      <c r="D151" s="40"/>
      <c r="E151" s="40"/>
      <c r="F151" s="40"/>
      <c r="G151" s="40"/>
      <c r="H151" s="41"/>
      <c r="I151" s="41"/>
      <c r="J151" s="142"/>
    </row>
    <row r="152" spans="1:10" ht="19.5" x14ac:dyDescent="0.4">
      <c r="A152" s="43">
        <f t="shared" si="2"/>
        <v>151</v>
      </c>
      <c r="B152" s="40"/>
      <c r="C152" s="40"/>
      <c r="D152" s="40"/>
      <c r="E152" s="40"/>
      <c r="F152" s="40"/>
      <c r="G152" s="40"/>
      <c r="H152" s="41"/>
      <c r="I152" s="41"/>
      <c r="J152" s="142"/>
    </row>
    <row r="153" spans="1:10" ht="19.5" x14ac:dyDescent="0.4">
      <c r="A153" s="43">
        <f t="shared" si="2"/>
        <v>152</v>
      </c>
      <c r="B153" s="40"/>
      <c r="C153" s="40"/>
      <c r="D153" s="40"/>
      <c r="E153" s="40"/>
      <c r="F153" s="40"/>
      <c r="G153" s="40"/>
      <c r="H153" s="41"/>
      <c r="I153" s="41"/>
      <c r="J153" s="142"/>
    </row>
    <row r="154" spans="1:10" ht="19.5" x14ac:dyDescent="0.4">
      <c r="A154" s="43">
        <f t="shared" si="2"/>
        <v>153</v>
      </c>
      <c r="B154" s="40"/>
      <c r="C154" s="40"/>
      <c r="D154" s="40"/>
      <c r="E154" s="40"/>
      <c r="F154" s="40"/>
      <c r="G154" s="40"/>
      <c r="H154" s="41"/>
      <c r="I154" s="41"/>
      <c r="J154" s="142"/>
    </row>
    <row r="155" spans="1:10" ht="19.5" x14ac:dyDescent="0.4">
      <c r="A155" s="43">
        <f t="shared" si="2"/>
        <v>154</v>
      </c>
      <c r="B155" s="40"/>
      <c r="C155" s="40"/>
      <c r="D155" s="40"/>
      <c r="E155" s="40"/>
      <c r="F155" s="40"/>
      <c r="G155" s="40"/>
      <c r="H155" s="41"/>
      <c r="I155" s="41"/>
      <c r="J155" s="142"/>
    </row>
    <row r="156" spans="1:10" ht="19.5" x14ac:dyDescent="0.4">
      <c r="A156" s="43">
        <f t="shared" si="2"/>
        <v>155</v>
      </c>
      <c r="B156" s="40"/>
      <c r="C156" s="40"/>
      <c r="D156" s="40"/>
      <c r="E156" s="40"/>
      <c r="F156" s="40"/>
      <c r="G156" s="40"/>
      <c r="H156" s="41"/>
      <c r="I156" s="41"/>
      <c r="J156" s="142"/>
    </row>
    <row r="157" spans="1:10" ht="19.5" x14ac:dyDescent="0.4">
      <c r="A157" s="43">
        <f t="shared" si="2"/>
        <v>156</v>
      </c>
      <c r="B157" s="40"/>
      <c r="C157" s="40"/>
      <c r="D157" s="40"/>
      <c r="E157" s="40"/>
      <c r="F157" s="40"/>
      <c r="G157" s="40"/>
      <c r="H157" s="41"/>
      <c r="I157" s="41"/>
      <c r="J157" s="142"/>
    </row>
    <row r="158" spans="1:10" ht="19.5" x14ac:dyDescent="0.4">
      <c r="A158" s="43">
        <f t="shared" si="2"/>
        <v>157</v>
      </c>
      <c r="B158" s="40"/>
      <c r="C158" s="40"/>
      <c r="D158" s="40"/>
      <c r="E158" s="40"/>
      <c r="F158" s="40"/>
      <c r="G158" s="40"/>
      <c r="H158" s="41"/>
      <c r="I158" s="41"/>
      <c r="J158" s="142"/>
    </row>
    <row r="159" spans="1:10" ht="19.5" x14ac:dyDescent="0.4">
      <c r="A159" s="43">
        <f t="shared" si="2"/>
        <v>158</v>
      </c>
      <c r="B159" s="40"/>
      <c r="C159" s="40"/>
      <c r="D159" s="40"/>
      <c r="E159" s="40"/>
      <c r="F159" s="40"/>
      <c r="G159" s="40"/>
      <c r="H159" s="41"/>
      <c r="I159" s="41"/>
      <c r="J159" s="142"/>
    </row>
    <row r="160" spans="1:10" ht="19.5" x14ac:dyDescent="0.4">
      <c r="A160" s="43">
        <f t="shared" si="2"/>
        <v>159</v>
      </c>
      <c r="B160" s="40"/>
      <c r="C160" s="40"/>
      <c r="D160" s="40"/>
      <c r="E160" s="40"/>
      <c r="F160" s="40"/>
      <c r="G160" s="40"/>
      <c r="H160" s="41"/>
      <c r="I160" s="41"/>
      <c r="J160" s="142"/>
    </row>
    <row r="161" spans="1:10" ht="19.5" x14ac:dyDescent="0.4">
      <c r="A161" s="43">
        <f t="shared" si="2"/>
        <v>160</v>
      </c>
      <c r="B161" s="40"/>
      <c r="C161" s="40"/>
      <c r="D161" s="40"/>
      <c r="E161" s="40"/>
      <c r="F161" s="40"/>
      <c r="G161" s="40"/>
      <c r="H161" s="41"/>
      <c r="I161" s="41"/>
      <c r="J161" s="142"/>
    </row>
    <row r="162" spans="1:10" ht="19.5" x14ac:dyDescent="0.4">
      <c r="A162" s="43">
        <f t="shared" si="2"/>
        <v>161</v>
      </c>
      <c r="B162" s="40"/>
      <c r="C162" s="40"/>
      <c r="D162" s="40"/>
      <c r="E162" s="40"/>
      <c r="F162" s="40"/>
      <c r="G162" s="40"/>
      <c r="H162" s="41"/>
      <c r="I162" s="41"/>
      <c r="J162" s="142"/>
    </row>
    <row r="163" spans="1:10" ht="19.5" x14ac:dyDescent="0.4">
      <c r="A163" s="43">
        <f t="shared" si="2"/>
        <v>162</v>
      </c>
      <c r="B163" s="40"/>
      <c r="C163" s="40"/>
      <c r="D163" s="40"/>
      <c r="E163" s="40"/>
      <c r="F163" s="40"/>
      <c r="G163" s="40"/>
      <c r="H163" s="41"/>
      <c r="I163" s="41"/>
      <c r="J163" s="142"/>
    </row>
    <row r="164" spans="1:10" ht="19.5" x14ac:dyDescent="0.4">
      <c r="A164" s="43">
        <f t="shared" si="2"/>
        <v>163</v>
      </c>
      <c r="B164" s="40"/>
      <c r="C164" s="40"/>
      <c r="D164" s="40"/>
      <c r="E164" s="40"/>
      <c r="F164" s="40"/>
      <c r="G164" s="40"/>
      <c r="H164" s="41"/>
      <c r="I164" s="41"/>
      <c r="J164" s="142"/>
    </row>
    <row r="165" spans="1:10" ht="19.5" x14ac:dyDescent="0.4">
      <c r="A165" s="43">
        <f t="shared" si="2"/>
        <v>164</v>
      </c>
      <c r="B165" s="40"/>
      <c r="C165" s="40"/>
      <c r="D165" s="40"/>
      <c r="E165" s="40"/>
      <c r="F165" s="40"/>
      <c r="G165" s="40"/>
      <c r="H165" s="41"/>
      <c r="I165" s="41"/>
      <c r="J165" s="142"/>
    </row>
    <row r="166" spans="1:10" ht="19.5" x14ac:dyDescent="0.4">
      <c r="A166" s="43">
        <f t="shared" si="2"/>
        <v>165</v>
      </c>
      <c r="B166" s="40"/>
      <c r="C166" s="40"/>
      <c r="D166" s="40"/>
      <c r="E166" s="40"/>
      <c r="F166" s="40"/>
      <c r="G166" s="40"/>
      <c r="H166" s="41"/>
      <c r="I166" s="41"/>
      <c r="J166" s="142"/>
    </row>
    <row r="167" spans="1:10" ht="19.5" x14ac:dyDescent="0.4">
      <c r="A167" s="43">
        <f t="shared" si="2"/>
        <v>166</v>
      </c>
      <c r="B167" s="40"/>
      <c r="C167" s="40"/>
      <c r="D167" s="40"/>
      <c r="E167" s="40"/>
      <c r="F167" s="40"/>
      <c r="G167" s="40"/>
      <c r="H167" s="41"/>
      <c r="I167" s="41"/>
      <c r="J167" s="142"/>
    </row>
    <row r="168" spans="1:10" ht="19.5" x14ac:dyDescent="0.4">
      <c r="A168" s="43">
        <f t="shared" si="2"/>
        <v>167</v>
      </c>
      <c r="B168" s="40"/>
      <c r="C168" s="40"/>
      <c r="D168" s="40"/>
      <c r="E168" s="40"/>
      <c r="F168" s="40"/>
      <c r="G168" s="40"/>
      <c r="H168" s="41"/>
      <c r="I168" s="41"/>
      <c r="J168" s="142"/>
    </row>
    <row r="169" spans="1:10" ht="19.5" x14ac:dyDescent="0.4">
      <c r="A169" s="43">
        <f t="shared" si="2"/>
        <v>168</v>
      </c>
      <c r="B169" s="40"/>
      <c r="C169" s="40"/>
      <c r="D169" s="40"/>
      <c r="E169" s="40"/>
      <c r="F169" s="40"/>
      <c r="G169" s="40"/>
      <c r="H169" s="41"/>
      <c r="I169" s="41"/>
      <c r="J169" s="142"/>
    </row>
    <row r="170" spans="1:10" ht="19.5" x14ac:dyDescent="0.4">
      <c r="A170" s="43">
        <f t="shared" si="2"/>
        <v>169</v>
      </c>
      <c r="B170" s="40"/>
      <c r="C170" s="40"/>
      <c r="D170" s="40"/>
      <c r="E170" s="40"/>
      <c r="F170" s="40"/>
      <c r="G170" s="40"/>
      <c r="H170" s="41"/>
      <c r="I170" s="41"/>
      <c r="J170" s="142"/>
    </row>
    <row r="171" spans="1:10" ht="19.5" x14ac:dyDescent="0.4">
      <c r="A171" s="43">
        <f t="shared" si="2"/>
        <v>170</v>
      </c>
      <c r="B171" s="40"/>
      <c r="C171" s="40"/>
      <c r="D171" s="40"/>
      <c r="E171" s="40"/>
      <c r="F171" s="40"/>
      <c r="G171" s="40"/>
      <c r="H171" s="41"/>
      <c r="I171" s="41"/>
      <c r="J171" s="142"/>
    </row>
    <row r="172" spans="1:10" ht="19.5" x14ac:dyDescent="0.4">
      <c r="A172" s="43">
        <f t="shared" si="2"/>
        <v>171</v>
      </c>
      <c r="B172" s="40"/>
      <c r="C172" s="40"/>
      <c r="D172" s="40"/>
      <c r="E172" s="40"/>
      <c r="F172" s="40"/>
      <c r="G172" s="40"/>
      <c r="H172" s="41"/>
      <c r="I172" s="41"/>
      <c r="J172" s="142"/>
    </row>
    <row r="173" spans="1:10" ht="19.5" x14ac:dyDescent="0.4">
      <c r="A173" s="43">
        <f t="shared" si="2"/>
        <v>172</v>
      </c>
      <c r="B173" s="40"/>
      <c r="C173" s="40"/>
      <c r="D173" s="40"/>
      <c r="E173" s="40"/>
      <c r="F173" s="40"/>
      <c r="G173" s="40"/>
      <c r="H173" s="41"/>
      <c r="I173" s="41"/>
      <c r="J173" s="142"/>
    </row>
    <row r="174" spans="1:10" ht="19.5" x14ac:dyDescent="0.4">
      <c r="A174" s="43">
        <f t="shared" si="2"/>
        <v>173</v>
      </c>
      <c r="B174" s="40"/>
      <c r="C174" s="40"/>
      <c r="D174" s="40"/>
      <c r="E174" s="40"/>
      <c r="F174" s="40"/>
      <c r="G174" s="40"/>
      <c r="H174" s="41"/>
      <c r="I174" s="41"/>
      <c r="J174" s="142"/>
    </row>
    <row r="175" spans="1:10" ht="19.5" x14ac:dyDescent="0.4">
      <c r="A175" s="43">
        <f t="shared" si="2"/>
        <v>174</v>
      </c>
      <c r="B175" s="40"/>
      <c r="C175" s="40"/>
      <c r="D175" s="40"/>
      <c r="E175" s="40"/>
      <c r="F175" s="40"/>
      <c r="G175" s="40"/>
      <c r="H175" s="41"/>
      <c r="I175" s="41"/>
      <c r="J175" s="142"/>
    </row>
    <row r="176" spans="1:10" ht="19.5" x14ac:dyDescent="0.4">
      <c r="A176" s="43">
        <f t="shared" si="2"/>
        <v>175</v>
      </c>
      <c r="B176" s="40"/>
      <c r="C176" s="40"/>
      <c r="D176" s="40"/>
      <c r="E176" s="40"/>
      <c r="F176" s="40"/>
      <c r="G176" s="40"/>
      <c r="H176" s="41"/>
      <c r="I176" s="41"/>
      <c r="J176" s="142"/>
    </row>
    <row r="177" spans="1:10" ht="19.5" x14ac:dyDescent="0.4">
      <c r="A177" s="43">
        <f t="shared" si="2"/>
        <v>176</v>
      </c>
      <c r="B177" s="40"/>
      <c r="C177" s="40"/>
      <c r="D177" s="40"/>
      <c r="E177" s="40"/>
      <c r="F177" s="40"/>
      <c r="G177" s="40"/>
      <c r="H177" s="41"/>
      <c r="I177" s="41"/>
      <c r="J177" s="142"/>
    </row>
    <row r="178" spans="1:10" ht="19.5" x14ac:dyDescent="0.4">
      <c r="A178" s="43">
        <f t="shared" si="2"/>
        <v>177</v>
      </c>
      <c r="B178" s="40"/>
      <c r="C178" s="40"/>
      <c r="D178" s="40"/>
      <c r="E178" s="40"/>
      <c r="F178" s="40"/>
      <c r="G178" s="40"/>
      <c r="H178" s="41"/>
      <c r="I178" s="41"/>
      <c r="J178" s="142"/>
    </row>
    <row r="179" spans="1:10" ht="19.5" x14ac:dyDescent="0.4">
      <c r="A179" s="43">
        <f t="shared" si="2"/>
        <v>178</v>
      </c>
      <c r="B179" s="40"/>
      <c r="C179" s="40"/>
      <c r="D179" s="40"/>
      <c r="E179" s="40"/>
      <c r="F179" s="40"/>
      <c r="G179" s="40"/>
      <c r="H179" s="41"/>
      <c r="I179" s="41"/>
      <c r="J179" s="142"/>
    </row>
    <row r="180" spans="1:10" ht="19.5" x14ac:dyDescent="0.4">
      <c r="A180" s="43">
        <f t="shared" si="2"/>
        <v>179</v>
      </c>
      <c r="B180" s="40"/>
      <c r="C180" s="40"/>
      <c r="D180" s="40"/>
      <c r="E180" s="40"/>
      <c r="F180" s="40"/>
      <c r="G180" s="40"/>
      <c r="H180" s="41"/>
      <c r="I180" s="41"/>
      <c r="J180" s="142"/>
    </row>
    <row r="181" spans="1:10" ht="19.5" x14ac:dyDescent="0.4">
      <c r="A181" s="43">
        <f t="shared" si="2"/>
        <v>180</v>
      </c>
      <c r="B181" s="40"/>
      <c r="C181" s="40"/>
      <c r="D181" s="40"/>
      <c r="E181" s="40"/>
      <c r="F181" s="40"/>
      <c r="G181" s="40"/>
      <c r="H181" s="41"/>
      <c r="I181" s="41"/>
      <c r="J181" s="142"/>
    </row>
    <row r="182" spans="1:10" ht="19.5" x14ac:dyDescent="0.4">
      <c r="A182" s="43">
        <f t="shared" si="2"/>
        <v>181</v>
      </c>
      <c r="B182" s="40"/>
      <c r="C182" s="40"/>
      <c r="D182" s="40"/>
      <c r="E182" s="40"/>
      <c r="F182" s="40"/>
      <c r="G182" s="40"/>
      <c r="H182" s="41"/>
      <c r="I182" s="41"/>
      <c r="J182" s="142"/>
    </row>
    <row r="183" spans="1:10" ht="19.5" x14ac:dyDescent="0.4">
      <c r="A183" s="43">
        <f t="shared" si="2"/>
        <v>182</v>
      </c>
      <c r="B183" s="40"/>
      <c r="C183" s="40"/>
      <c r="D183" s="40"/>
      <c r="E183" s="40"/>
      <c r="F183" s="40"/>
      <c r="G183" s="40"/>
      <c r="H183" s="41"/>
      <c r="I183" s="41"/>
      <c r="J183" s="142"/>
    </row>
    <row r="184" spans="1:10" ht="19.5" x14ac:dyDescent="0.4">
      <c r="A184" s="43">
        <f t="shared" si="2"/>
        <v>183</v>
      </c>
      <c r="B184" s="40"/>
      <c r="C184" s="40"/>
      <c r="D184" s="40"/>
      <c r="E184" s="40"/>
      <c r="F184" s="40"/>
      <c r="G184" s="40"/>
      <c r="H184" s="41"/>
      <c r="I184" s="41"/>
      <c r="J184" s="142"/>
    </row>
    <row r="185" spans="1:10" ht="19.5" x14ac:dyDescent="0.4">
      <c r="A185" s="43">
        <f t="shared" si="2"/>
        <v>184</v>
      </c>
      <c r="B185" s="40"/>
      <c r="C185" s="40"/>
      <c r="D185" s="40"/>
      <c r="E185" s="40"/>
      <c r="F185" s="40"/>
      <c r="G185" s="40"/>
      <c r="H185" s="41"/>
      <c r="I185" s="41"/>
      <c r="J185" s="142"/>
    </row>
    <row r="186" spans="1:10" ht="19.5" x14ac:dyDescent="0.4">
      <c r="A186" s="43">
        <f t="shared" si="2"/>
        <v>185</v>
      </c>
      <c r="B186" s="40"/>
      <c r="C186" s="40"/>
      <c r="D186" s="40"/>
      <c r="E186" s="40"/>
      <c r="F186" s="40"/>
      <c r="G186" s="40"/>
      <c r="H186" s="41"/>
      <c r="I186" s="41"/>
      <c r="J186" s="142"/>
    </row>
    <row r="187" spans="1:10" ht="19.5" x14ac:dyDescent="0.4">
      <c r="A187" s="43">
        <f t="shared" si="2"/>
        <v>186</v>
      </c>
      <c r="B187" s="40"/>
      <c r="C187" s="40"/>
      <c r="D187" s="40"/>
      <c r="E187" s="40"/>
      <c r="F187" s="40"/>
      <c r="G187" s="40"/>
      <c r="H187" s="41"/>
      <c r="I187" s="41"/>
      <c r="J187" s="142"/>
    </row>
    <row r="188" spans="1:10" ht="19.5" x14ac:dyDescent="0.4">
      <c r="A188" s="43">
        <f t="shared" si="2"/>
        <v>187</v>
      </c>
      <c r="B188" s="40"/>
      <c r="C188" s="40"/>
      <c r="D188" s="40"/>
      <c r="E188" s="40"/>
      <c r="F188" s="40"/>
      <c r="G188" s="40"/>
      <c r="H188" s="41"/>
      <c r="I188" s="41"/>
      <c r="J188" s="142"/>
    </row>
    <row r="189" spans="1:10" ht="19.5" x14ac:dyDescent="0.4">
      <c r="A189" s="43">
        <f t="shared" si="2"/>
        <v>188</v>
      </c>
      <c r="B189" s="40"/>
      <c r="C189" s="40"/>
      <c r="D189" s="40"/>
      <c r="E189" s="40"/>
      <c r="F189" s="40"/>
      <c r="G189" s="40"/>
      <c r="H189" s="41"/>
      <c r="I189" s="41"/>
      <c r="J189" s="142"/>
    </row>
    <row r="190" spans="1:10" ht="19.5" x14ac:dyDescent="0.4">
      <c r="A190" s="43">
        <f t="shared" si="2"/>
        <v>189</v>
      </c>
      <c r="B190" s="40"/>
      <c r="C190" s="40"/>
      <c r="D190" s="40"/>
      <c r="E190" s="40"/>
      <c r="F190" s="40"/>
      <c r="G190" s="40"/>
      <c r="H190" s="41"/>
      <c r="I190" s="41"/>
      <c r="J190" s="142"/>
    </row>
    <row r="191" spans="1:10" ht="19.5" x14ac:dyDescent="0.4">
      <c r="A191" s="43">
        <f t="shared" si="2"/>
        <v>190</v>
      </c>
      <c r="B191" s="40"/>
      <c r="C191" s="40"/>
      <c r="D191" s="40"/>
      <c r="E191" s="40"/>
      <c r="F191" s="40"/>
      <c r="G191" s="40"/>
      <c r="H191" s="41"/>
      <c r="I191" s="41"/>
      <c r="J191" s="142"/>
    </row>
    <row r="192" spans="1:10" ht="19.5" x14ac:dyDescent="0.4">
      <c r="A192" s="43">
        <f t="shared" si="2"/>
        <v>191</v>
      </c>
      <c r="B192" s="40"/>
      <c r="C192" s="40"/>
      <c r="D192" s="40"/>
      <c r="E192" s="40"/>
      <c r="F192" s="40"/>
      <c r="G192" s="40"/>
      <c r="H192" s="41"/>
      <c r="I192" s="41"/>
      <c r="J192" s="142"/>
    </row>
    <row r="193" spans="1:10" ht="19.5" x14ac:dyDescent="0.4">
      <c r="A193" s="43">
        <f t="shared" si="2"/>
        <v>192</v>
      </c>
      <c r="B193" s="40"/>
      <c r="C193" s="40"/>
      <c r="D193" s="40"/>
      <c r="E193" s="40"/>
      <c r="F193" s="40"/>
      <c r="G193" s="40"/>
      <c r="H193" s="41"/>
      <c r="I193" s="41"/>
      <c r="J193" s="142"/>
    </row>
    <row r="194" spans="1:10" ht="19.5" x14ac:dyDescent="0.4">
      <c r="A194" s="43">
        <f t="shared" si="2"/>
        <v>193</v>
      </c>
      <c r="B194" s="40"/>
      <c r="C194" s="40"/>
      <c r="D194" s="40"/>
      <c r="E194" s="40"/>
      <c r="F194" s="40"/>
      <c r="G194" s="40"/>
      <c r="H194" s="41"/>
      <c r="I194" s="41"/>
      <c r="J194" s="142"/>
    </row>
    <row r="195" spans="1:10" ht="19.5" x14ac:dyDescent="0.4">
      <c r="A195" s="43">
        <f t="shared" ref="A195:A258" si="3">ROW()-1</f>
        <v>194</v>
      </c>
      <c r="B195" s="40"/>
      <c r="C195" s="40"/>
      <c r="D195" s="40"/>
      <c r="E195" s="40"/>
      <c r="F195" s="40"/>
      <c r="G195" s="40"/>
      <c r="H195" s="41"/>
      <c r="I195" s="41"/>
      <c r="J195" s="142"/>
    </row>
    <row r="196" spans="1:10" ht="19.5" x14ac:dyDescent="0.4">
      <c r="A196" s="43">
        <f t="shared" si="3"/>
        <v>195</v>
      </c>
      <c r="B196" s="40"/>
      <c r="C196" s="40"/>
      <c r="D196" s="40"/>
      <c r="E196" s="40"/>
      <c r="F196" s="40"/>
      <c r="G196" s="40"/>
      <c r="H196" s="41"/>
      <c r="I196" s="41"/>
      <c r="J196" s="142"/>
    </row>
    <row r="197" spans="1:10" ht="19.5" x14ac:dyDescent="0.4">
      <c r="A197" s="43">
        <f t="shared" si="3"/>
        <v>196</v>
      </c>
      <c r="B197" s="40"/>
      <c r="C197" s="40"/>
      <c r="D197" s="40"/>
      <c r="E197" s="40"/>
      <c r="F197" s="40"/>
      <c r="G197" s="40"/>
      <c r="H197" s="41"/>
      <c r="I197" s="41"/>
      <c r="J197" s="142"/>
    </row>
    <row r="198" spans="1:10" ht="19.5" x14ac:dyDescent="0.4">
      <c r="A198" s="43">
        <f t="shared" si="3"/>
        <v>197</v>
      </c>
      <c r="B198" s="40"/>
      <c r="C198" s="40"/>
      <c r="D198" s="40"/>
      <c r="E198" s="40"/>
      <c r="F198" s="40"/>
      <c r="G198" s="40"/>
      <c r="H198" s="41"/>
      <c r="I198" s="41"/>
      <c r="J198" s="142"/>
    </row>
    <row r="199" spans="1:10" ht="19.5" x14ac:dyDescent="0.4">
      <c r="A199" s="43">
        <f t="shared" si="3"/>
        <v>198</v>
      </c>
      <c r="B199" s="40"/>
      <c r="C199" s="40"/>
      <c r="D199" s="40"/>
      <c r="E199" s="40"/>
      <c r="F199" s="40"/>
      <c r="G199" s="40"/>
      <c r="H199" s="41"/>
      <c r="I199" s="41"/>
      <c r="J199" s="142"/>
    </row>
    <row r="200" spans="1:10" ht="19.5" x14ac:dyDescent="0.4">
      <c r="A200" s="43">
        <f t="shared" si="3"/>
        <v>199</v>
      </c>
      <c r="B200" s="40"/>
      <c r="C200" s="40"/>
      <c r="D200" s="40"/>
      <c r="E200" s="40"/>
      <c r="F200" s="40"/>
      <c r="G200" s="40"/>
      <c r="H200" s="41"/>
      <c r="I200" s="41"/>
      <c r="J200" s="142"/>
    </row>
    <row r="201" spans="1:10" ht="19.5" x14ac:dyDescent="0.4">
      <c r="A201" s="43">
        <f t="shared" si="3"/>
        <v>200</v>
      </c>
      <c r="B201" s="40"/>
      <c r="C201" s="40"/>
      <c r="D201" s="40"/>
      <c r="E201" s="40"/>
      <c r="F201" s="40"/>
      <c r="G201" s="40"/>
      <c r="H201" s="41"/>
      <c r="I201" s="41"/>
      <c r="J201" s="142"/>
    </row>
    <row r="202" spans="1:10" ht="19.5" x14ac:dyDescent="0.4">
      <c r="A202" s="43">
        <f t="shared" si="3"/>
        <v>201</v>
      </c>
      <c r="B202" s="40"/>
      <c r="C202" s="40"/>
      <c r="D202" s="40"/>
      <c r="E202" s="40"/>
      <c r="F202" s="40"/>
      <c r="G202" s="40"/>
      <c r="H202" s="41"/>
      <c r="I202" s="41"/>
      <c r="J202" s="142"/>
    </row>
    <row r="203" spans="1:10" ht="19.5" x14ac:dyDescent="0.4">
      <c r="A203" s="43">
        <f t="shared" si="3"/>
        <v>202</v>
      </c>
      <c r="B203" s="40"/>
      <c r="C203" s="40"/>
      <c r="D203" s="40"/>
      <c r="E203" s="40"/>
      <c r="F203" s="40"/>
      <c r="G203" s="40"/>
      <c r="H203" s="41"/>
      <c r="I203" s="41"/>
      <c r="J203" s="142"/>
    </row>
    <row r="204" spans="1:10" ht="19.5" x14ac:dyDescent="0.4">
      <c r="A204" s="43">
        <f t="shared" si="3"/>
        <v>203</v>
      </c>
      <c r="B204" s="40"/>
      <c r="C204" s="40"/>
      <c r="D204" s="40"/>
      <c r="E204" s="40"/>
      <c r="F204" s="40"/>
      <c r="G204" s="40"/>
      <c r="H204" s="41"/>
      <c r="I204" s="41"/>
      <c r="J204" s="142"/>
    </row>
    <row r="205" spans="1:10" ht="19.5" x14ac:dyDescent="0.4">
      <c r="A205" s="43">
        <f t="shared" si="3"/>
        <v>204</v>
      </c>
      <c r="B205" s="40"/>
      <c r="C205" s="40"/>
      <c r="D205" s="40"/>
      <c r="E205" s="40"/>
      <c r="F205" s="40"/>
      <c r="G205" s="40"/>
      <c r="H205" s="41"/>
      <c r="I205" s="41"/>
      <c r="J205" s="142"/>
    </row>
    <row r="206" spans="1:10" ht="19.5" x14ac:dyDescent="0.4">
      <c r="A206" s="43">
        <f t="shared" si="3"/>
        <v>205</v>
      </c>
      <c r="B206" s="40"/>
      <c r="C206" s="40"/>
      <c r="D206" s="40"/>
      <c r="E206" s="40"/>
      <c r="F206" s="40"/>
      <c r="G206" s="40"/>
      <c r="H206" s="41"/>
      <c r="I206" s="41"/>
      <c r="J206" s="142"/>
    </row>
    <row r="207" spans="1:10" ht="19.5" x14ac:dyDescent="0.4">
      <c r="A207" s="43">
        <f t="shared" si="3"/>
        <v>206</v>
      </c>
      <c r="B207" s="40"/>
      <c r="C207" s="40"/>
      <c r="D207" s="40"/>
      <c r="E207" s="40"/>
      <c r="F207" s="40"/>
      <c r="G207" s="40"/>
      <c r="H207" s="41"/>
      <c r="I207" s="41"/>
      <c r="J207" s="142"/>
    </row>
    <row r="208" spans="1:10" ht="19.5" x14ac:dyDescent="0.4">
      <c r="A208" s="43">
        <f t="shared" si="3"/>
        <v>207</v>
      </c>
      <c r="B208" s="40"/>
      <c r="C208" s="40"/>
      <c r="D208" s="40"/>
      <c r="E208" s="40"/>
      <c r="F208" s="40"/>
      <c r="G208" s="40"/>
      <c r="H208" s="41"/>
      <c r="I208" s="41"/>
      <c r="J208" s="142"/>
    </row>
    <row r="209" spans="1:10" ht="19.5" x14ac:dyDescent="0.4">
      <c r="A209" s="43">
        <f t="shared" si="3"/>
        <v>208</v>
      </c>
      <c r="B209" s="40"/>
      <c r="C209" s="40"/>
      <c r="D209" s="40"/>
      <c r="E209" s="40"/>
      <c r="F209" s="40"/>
      <c r="G209" s="40"/>
      <c r="H209" s="41"/>
      <c r="I209" s="41"/>
      <c r="J209" s="142"/>
    </row>
    <row r="210" spans="1:10" ht="19.5" x14ac:dyDescent="0.4">
      <c r="A210" s="43">
        <f t="shared" si="3"/>
        <v>209</v>
      </c>
      <c r="B210" s="40"/>
      <c r="C210" s="40"/>
      <c r="D210" s="40"/>
      <c r="E210" s="40"/>
      <c r="F210" s="40"/>
      <c r="G210" s="40"/>
      <c r="H210" s="41"/>
      <c r="I210" s="41"/>
      <c r="J210" s="142"/>
    </row>
    <row r="211" spans="1:10" ht="19.5" x14ac:dyDescent="0.4">
      <c r="A211" s="43">
        <f t="shared" si="3"/>
        <v>210</v>
      </c>
      <c r="B211" s="40"/>
      <c r="C211" s="40"/>
      <c r="D211" s="40"/>
      <c r="E211" s="40"/>
      <c r="F211" s="40"/>
      <c r="G211" s="40"/>
      <c r="H211" s="41"/>
      <c r="I211" s="41"/>
      <c r="J211" s="142"/>
    </row>
    <row r="212" spans="1:10" ht="19.5" x14ac:dyDescent="0.4">
      <c r="A212" s="43">
        <f t="shared" si="3"/>
        <v>211</v>
      </c>
      <c r="B212" s="40"/>
      <c r="C212" s="40"/>
      <c r="D212" s="40"/>
      <c r="E212" s="40"/>
      <c r="F212" s="40"/>
      <c r="G212" s="40"/>
      <c r="H212" s="41"/>
      <c r="I212" s="41"/>
      <c r="J212" s="142"/>
    </row>
    <row r="213" spans="1:10" ht="19.5" x14ac:dyDescent="0.4">
      <c r="A213" s="43">
        <f t="shared" si="3"/>
        <v>212</v>
      </c>
      <c r="B213" s="40"/>
      <c r="C213" s="40"/>
      <c r="D213" s="40"/>
      <c r="E213" s="40"/>
      <c r="F213" s="40"/>
      <c r="G213" s="40"/>
      <c r="H213" s="41"/>
      <c r="I213" s="41"/>
      <c r="J213" s="142"/>
    </row>
    <row r="214" spans="1:10" ht="19.5" x14ac:dyDescent="0.4">
      <c r="A214" s="43">
        <f t="shared" si="3"/>
        <v>213</v>
      </c>
      <c r="B214" s="40"/>
      <c r="C214" s="40"/>
      <c r="D214" s="40"/>
      <c r="E214" s="40"/>
      <c r="F214" s="40"/>
      <c r="G214" s="40"/>
      <c r="H214" s="41"/>
      <c r="I214" s="41"/>
      <c r="J214" s="142"/>
    </row>
    <row r="215" spans="1:10" ht="19.5" x14ac:dyDescent="0.4">
      <c r="A215" s="43">
        <f t="shared" si="3"/>
        <v>214</v>
      </c>
      <c r="B215" s="40"/>
      <c r="C215" s="40"/>
      <c r="D215" s="40"/>
      <c r="E215" s="40"/>
      <c r="F215" s="40"/>
      <c r="G215" s="40"/>
      <c r="H215" s="41"/>
      <c r="I215" s="41"/>
      <c r="J215" s="142"/>
    </row>
    <row r="216" spans="1:10" ht="19.5" x14ac:dyDescent="0.4">
      <c r="A216" s="43">
        <f t="shared" si="3"/>
        <v>215</v>
      </c>
      <c r="B216" s="40"/>
      <c r="C216" s="40"/>
      <c r="D216" s="40"/>
      <c r="E216" s="40"/>
      <c r="F216" s="40"/>
      <c r="G216" s="40"/>
      <c r="H216" s="41"/>
      <c r="I216" s="41"/>
      <c r="J216" s="142"/>
    </row>
    <row r="217" spans="1:10" ht="19.5" x14ac:dyDescent="0.4">
      <c r="A217" s="43">
        <f t="shared" si="3"/>
        <v>216</v>
      </c>
      <c r="B217" s="40"/>
      <c r="C217" s="40"/>
      <c r="D217" s="40"/>
      <c r="E217" s="40"/>
      <c r="F217" s="40"/>
      <c r="G217" s="40"/>
      <c r="H217" s="41"/>
      <c r="I217" s="41"/>
      <c r="J217" s="142"/>
    </row>
    <row r="218" spans="1:10" ht="19.5" x14ac:dyDescent="0.4">
      <c r="A218" s="43">
        <f t="shared" si="3"/>
        <v>217</v>
      </c>
      <c r="B218" s="40"/>
      <c r="C218" s="40"/>
      <c r="D218" s="40"/>
      <c r="E218" s="40"/>
      <c r="F218" s="40"/>
      <c r="G218" s="40"/>
      <c r="H218" s="41"/>
      <c r="I218" s="41"/>
      <c r="J218" s="142"/>
    </row>
    <row r="219" spans="1:10" ht="19.5" x14ac:dyDescent="0.4">
      <c r="A219" s="43">
        <f t="shared" si="3"/>
        <v>218</v>
      </c>
      <c r="B219" s="40"/>
      <c r="C219" s="40"/>
      <c r="D219" s="40"/>
      <c r="E219" s="40"/>
      <c r="F219" s="40"/>
      <c r="G219" s="40"/>
      <c r="H219" s="41"/>
      <c r="I219" s="41"/>
      <c r="J219" s="142"/>
    </row>
    <row r="220" spans="1:10" ht="19.5" x14ac:dyDescent="0.4">
      <c r="A220" s="43">
        <f t="shared" si="3"/>
        <v>219</v>
      </c>
      <c r="B220" s="40"/>
      <c r="C220" s="40"/>
      <c r="D220" s="40"/>
      <c r="E220" s="40"/>
      <c r="F220" s="40"/>
      <c r="G220" s="40"/>
      <c r="H220" s="41"/>
      <c r="I220" s="41"/>
      <c r="J220" s="142"/>
    </row>
    <row r="221" spans="1:10" ht="19.5" x14ac:dyDescent="0.4">
      <c r="A221" s="43">
        <f t="shared" si="3"/>
        <v>220</v>
      </c>
      <c r="B221" s="40"/>
      <c r="C221" s="40"/>
      <c r="D221" s="40"/>
      <c r="E221" s="40"/>
      <c r="F221" s="40"/>
      <c r="G221" s="40"/>
      <c r="H221" s="41"/>
      <c r="I221" s="41"/>
      <c r="J221" s="142"/>
    </row>
    <row r="222" spans="1:10" ht="19.5" x14ac:dyDescent="0.4">
      <c r="A222" s="43">
        <f t="shared" si="3"/>
        <v>221</v>
      </c>
      <c r="B222" s="40"/>
      <c r="C222" s="40"/>
      <c r="D222" s="40"/>
      <c r="E222" s="40"/>
      <c r="F222" s="40"/>
      <c r="G222" s="40"/>
      <c r="H222" s="41"/>
      <c r="I222" s="41"/>
      <c r="J222" s="142"/>
    </row>
    <row r="223" spans="1:10" ht="19.5" x14ac:dyDescent="0.4">
      <c r="A223" s="43">
        <f t="shared" si="3"/>
        <v>222</v>
      </c>
      <c r="B223" s="40"/>
      <c r="C223" s="40"/>
      <c r="D223" s="40"/>
      <c r="E223" s="40"/>
      <c r="F223" s="40"/>
      <c r="G223" s="40"/>
      <c r="H223" s="41"/>
      <c r="I223" s="41"/>
      <c r="J223" s="142"/>
    </row>
    <row r="224" spans="1:10" ht="19.5" x14ac:dyDescent="0.4">
      <c r="A224" s="43">
        <f t="shared" si="3"/>
        <v>223</v>
      </c>
      <c r="B224" s="40"/>
      <c r="C224" s="40"/>
      <c r="D224" s="40"/>
      <c r="E224" s="40"/>
      <c r="F224" s="40"/>
      <c r="G224" s="40"/>
      <c r="H224" s="41"/>
      <c r="I224" s="41"/>
      <c r="J224" s="142"/>
    </row>
    <row r="225" spans="1:10" ht="19.5" x14ac:dyDescent="0.4">
      <c r="A225" s="43">
        <f t="shared" si="3"/>
        <v>224</v>
      </c>
      <c r="B225" s="40"/>
      <c r="C225" s="40"/>
      <c r="D225" s="40"/>
      <c r="E225" s="40"/>
      <c r="F225" s="40"/>
      <c r="G225" s="40"/>
      <c r="H225" s="41"/>
      <c r="I225" s="41"/>
      <c r="J225" s="142"/>
    </row>
    <row r="226" spans="1:10" ht="19.5" x14ac:dyDescent="0.4">
      <c r="A226" s="43">
        <f t="shared" si="3"/>
        <v>225</v>
      </c>
      <c r="B226" s="40"/>
      <c r="C226" s="40"/>
      <c r="D226" s="40"/>
      <c r="E226" s="40"/>
      <c r="F226" s="40"/>
      <c r="G226" s="40"/>
      <c r="H226" s="41"/>
      <c r="I226" s="41"/>
      <c r="J226" s="142"/>
    </row>
    <row r="227" spans="1:10" ht="19.5" x14ac:dyDescent="0.4">
      <c r="A227" s="43">
        <f t="shared" si="3"/>
        <v>226</v>
      </c>
      <c r="B227" s="40"/>
      <c r="C227" s="40"/>
      <c r="D227" s="40"/>
      <c r="E227" s="40"/>
      <c r="F227" s="40"/>
      <c r="G227" s="40"/>
      <c r="H227" s="41"/>
      <c r="I227" s="41"/>
      <c r="J227" s="142"/>
    </row>
    <row r="228" spans="1:10" ht="19.5" x14ac:dyDescent="0.4">
      <c r="A228" s="43">
        <f t="shared" si="3"/>
        <v>227</v>
      </c>
      <c r="B228" s="40"/>
      <c r="C228" s="40"/>
      <c r="D228" s="40"/>
      <c r="E228" s="40"/>
      <c r="F228" s="40"/>
      <c r="G228" s="40"/>
      <c r="H228" s="41"/>
      <c r="I228" s="41"/>
      <c r="J228" s="142"/>
    </row>
    <row r="229" spans="1:10" ht="19.5" x14ac:dyDescent="0.4">
      <c r="A229" s="43">
        <f t="shared" si="3"/>
        <v>228</v>
      </c>
      <c r="B229" s="40"/>
      <c r="C229" s="40"/>
      <c r="D229" s="40"/>
      <c r="E229" s="40"/>
      <c r="F229" s="40"/>
      <c r="G229" s="40"/>
      <c r="H229" s="41"/>
      <c r="I229" s="41"/>
      <c r="J229" s="142"/>
    </row>
    <row r="230" spans="1:10" ht="19.5" x14ac:dyDescent="0.4">
      <c r="A230" s="43">
        <f t="shared" si="3"/>
        <v>229</v>
      </c>
      <c r="B230" s="40"/>
      <c r="C230" s="40"/>
      <c r="D230" s="40"/>
      <c r="E230" s="40"/>
      <c r="F230" s="40"/>
      <c r="G230" s="40"/>
      <c r="H230" s="41"/>
      <c r="I230" s="41"/>
      <c r="J230" s="142"/>
    </row>
    <row r="231" spans="1:10" ht="19.5" x14ac:dyDescent="0.4">
      <c r="A231" s="43">
        <f t="shared" si="3"/>
        <v>230</v>
      </c>
      <c r="B231" s="40"/>
      <c r="C231" s="40"/>
      <c r="D231" s="40"/>
      <c r="E231" s="40"/>
      <c r="F231" s="40"/>
      <c r="G231" s="40"/>
      <c r="H231" s="41"/>
      <c r="I231" s="41"/>
      <c r="J231" s="142"/>
    </row>
    <row r="232" spans="1:10" ht="19.5" x14ac:dyDescent="0.4">
      <c r="A232" s="43">
        <f t="shared" si="3"/>
        <v>231</v>
      </c>
      <c r="B232" s="40"/>
      <c r="C232" s="40"/>
      <c r="D232" s="40"/>
      <c r="E232" s="40"/>
      <c r="F232" s="40"/>
      <c r="G232" s="40"/>
      <c r="H232" s="41"/>
      <c r="I232" s="41"/>
      <c r="J232" s="142"/>
    </row>
    <row r="233" spans="1:10" ht="19.5" x14ac:dyDescent="0.4">
      <c r="A233" s="43">
        <f t="shared" si="3"/>
        <v>232</v>
      </c>
      <c r="B233" s="40"/>
      <c r="C233" s="40"/>
      <c r="D233" s="40"/>
      <c r="E233" s="40"/>
      <c r="F233" s="40"/>
      <c r="G233" s="40"/>
      <c r="H233" s="41"/>
      <c r="I233" s="41"/>
      <c r="J233" s="142"/>
    </row>
    <row r="234" spans="1:10" ht="19.5" x14ac:dyDescent="0.4">
      <c r="A234" s="43">
        <f t="shared" si="3"/>
        <v>233</v>
      </c>
      <c r="B234" s="40"/>
      <c r="C234" s="40"/>
      <c r="D234" s="40"/>
      <c r="E234" s="40"/>
      <c r="F234" s="40"/>
      <c r="G234" s="40"/>
      <c r="H234" s="41"/>
      <c r="I234" s="41"/>
      <c r="J234" s="142"/>
    </row>
    <row r="235" spans="1:10" ht="19.5" x14ac:dyDescent="0.4">
      <c r="A235" s="43">
        <f t="shared" si="3"/>
        <v>234</v>
      </c>
      <c r="B235" s="40"/>
      <c r="C235" s="40"/>
      <c r="D235" s="40"/>
      <c r="E235" s="40"/>
      <c r="F235" s="40"/>
      <c r="G235" s="40"/>
      <c r="H235" s="41"/>
      <c r="I235" s="41"/>
      <c r="J235" s="142"/>
    </row>
    <row r="236" spans="1:10" ht="19.5" x14ac:dyDescent="0.4">
      <c r="A236" s="43">
        <f t="shared" si="3"/>
        <v>235</v>
      </c>
      <c r="B236" s="40"/>
      <c r="C236" s="40"/>
      <c r="D236" s="40"/>
      <c r="E236" s="40"/>
      <c r="F236" s="40"/>
      <c r="G236" s="40"/>
      <c r="H236" s="41"/>
      <c r="I236" s="41"/>
      <c r="J236" s="142"/>
    </row>
    <row r="237" spans="1:10" ht="19.5" x14ac:dyDescent="0.4">
      <c r="A237" s="43">
        <f t="shared" si="3"/>
        <v>236</v>
      </c>
      <c r="B237" s="40"/>
      <c r="C237" s="40"/>
      <c r="D237" s="40"/>
      <c r="E237" s="40"/>
      <c r="F237" s="40"/>
      <c r="G237" s="40"/>
      <c r="H237" s="41"/>
      <c r="I237" s="41"/>
      <c r="J237" s="142"/>
    </row>
    <row r="238" spans="1:10" ht="19.5" x14ac:dyDescent="0.4">
      <c r="A238" s="43">
        <f t="shared" si="3"/>
        <v>237</v>
      </c>
      <c r="B238" s="40"/>
      <c r="C238" s="40"/>
      <c r="D238" s="40"/>
      <c r="E238" s="40"/>
      <c r="F238" s="40"/>
      <c r="G238" s="40"/>
      <c r="H238" s="41"/>
      <c r="I238" s="41"/>
      <c r="J238" s="142"/>
    </row>
    <row r="239" spans="1:10" ht="19.5" x14ac:dyDescent="0.4">
      <c r="A239" s="43">
        <f t="shared" si="3"/>
        <v>238</v>
      </c>
      <c r="B239" s="40"/>
      <c r="C239" s="40"/>
      <c r="D239" s="40"/>
      <c r="E239" s="40"/>
      <c r="F239" s="40"/>
      <c r="G239" s="40"/>
      <c r="H239" s="41"/>
      <c r="I239" s="41"/>
      <c r="J239" s="142"/>
    </row>
    <row r="240" spans="1:10" ht="19.5" x14ac:dyDescent="0.4">
      <c r="A240" s="43">
        <f t="shared" si="3"/>
        <v>239</v>
      </c>
      <c r="B240" s="40"/>
      <c r="C240" s="40"/>
      <c r="D240" s="40"/>
      <c r="E240" s="40"/>
      <c r="F240" s="40"/>
      <c r="G240" s="40"/>
      <c r="H240" s="41"/>
      <c r="I240" s="41"/>
      <c r="J240" s="142"/>
    </row>
    <row r="241" spans="1:10" ht="19.5" x14ac:dyDescent="0.4">
      <c r="A241" s="43">
        <f t="shared" si="3"/>
        <v>240</v>
      </c>
      <c r="B241" s="40"/>
      <c r="C241" s="40"/>
      <c r="D241" s="40"/>
      <c r="E241" s="40"/>
      <c r="F241" s="40"/>
      <c r="G241" s="40"/>
      <c r="H241" s="41"/>
      <c r="I241" s="41"/>
      <c r="J241" s="142"/>
    </row>
    <row r="242" spans="1:10" ht="19.5" x14ac:dyDescent="0.4">
      <c r="A242" s="43">
        <f t="shared" si="3"/>
        <v>241</v>
      </c>
      <c r="B242" s="40"/>
      <c r="C242" s="40"/>
      <c r="D242" s="40"/>
      <c r="E242" s="40"/>
      <c r="F242" s="40"/>
      <c r="G242" s="40"/>
      <c r="H242" s="41"/>
      <c r="I242" s="41"/>
      <c r="J242" s="142"/>
    </row>
    <row r="243" spans="1:10" ht="19.5" x14ac:dyDescent="0.4">
      <c r="A243" s="43">
        <f t="shared" si="3"/>
        <v>242</v>
      </c>
      <c r="B243" s="40"/>
      <c r="C243" s="40"/>
      <c r="D243" s="40"/>
      <c r="E243" s="40"/>
      <c r="F243" s="40"/>
      <c r="G243" s="40"/>
      <c r="H243" s="41"/>
      <c r="I243" s="41"/>
      <c r="J243" s="142"/>
    </row>
    <row r="244" spans="1:10" ht="19.5" x14ac:dyDescent="0.4">
      <c r="A244" s="43">
        <f t="shared" si="3"/>
        <v>243</v>
      </c>
      <c r="B244" s="40"/>
      <c r="C244" s="40"/>
      <c r="D244" s="40"/>
      <c r="E244" s="40"/>
      <c r="F244" s="40"/>
      <c r="G244" s="40"/>
      <c r="H244" s="41"/>
      <c r="I244" s="41"/>
      <c r="J244" s="142"/>
    </row>
    <row r="245" spans="1:10" ht="19.5" x14ac:dyDescent="0.4">
      <c r="A245" s="43">
        <f t="shared" si="3"/>
        <v>244</v>
      </c>
      <c r="B245" s="40"/>
      <c r="C245" s="40"/>
      <c r="D245" s="40"/>
      <c r="E245" s="40"/>
      <c r="F245" s="40"/>
      <c r="G245" s="40"/>
      <c r="H245" s="41"/>
      <c r="I245" s="41"/>
      <c r="J245" s="142"/>
    </row>
    <row r="246" spans="1:10" ht="19.5" x14ac:dyDescent="0.4">
      <c r="A246" s="43">
        <f t="shared" si="3"/>
        <v>245</v>
      </c>
      <c r="B246" s="40"/>
      <c r="C246" s="40"/>
      <c r="D246" s="40"/>
      <c r="E246" s="40"/>
      <c r="F246" s="40"/>
      <c r="G246" s="40"/>
      <c r="H246" s="41"/>
      <c r="I246" s="41"/>
      <c r="J246" s="142"/>
    </row>
    <row r="247" spans="1:10" ht="19.5" x14ac:dyDescent="0.4">
      <c r="A247" s="43">
        <f t="shared" si="3"/>
        <v>246</v>
      </c>
      <c r="B247" s="40"/>
      <c r="C247" s="40"/>
      <c r="D247" s="40"/>
      <c r="E247" s="40"/>
      <c r="F247" s="40"/>
      <c r="G247" s="40"/>
      <c r="H247" s="41"/>
      <c r="I247" s="41"/>
      <c r="J247" s="142"/>
    </row>
    <row r="248" spans="1:10" ht="19.5" x14ac:dyDescent="0.4">
      <c r="A248" s="43">
        <f t="shared" si="3"/>
        <v>247</v>
      </c>
      <c r="B248" s="40"/>
      <c r="C248" s="40"/>
      <c r="D248" s="40"/>
      <c r="E248" s="40"/>
      <c r="F248" s="40"/>
      <c r="G248" s="40"/>
      <c r="H248" s="41"/>
      <c r="I248" s="41"/>
      <c r="J248" s="142"/>
    </row>
    <row r="249" spans="1:10" ht="19.5" x14ac:dyDescent="0.4">
      <c r="A249" s="43">
        <f t="shared" si="3"/>
        <v>248</v>
      </c>
      <c r="B249" s="40"/>
      <c r="C249" s="40"/>
      <c r="D249" s="40"/>
      <c r="E249" s="40"/>
      <c r="F249" s="40"/>
      <c r="G249" s="40"/>
      <c r="H249" s="41"/>
      <c r="I249" s="41"/>
      <c r="J249" s="142"/>
    </row>
    <row r="250" spans="1:10" ht="19.5" x14ac:dyDescent="0.4">
      <c r="A250" s="43">
        <f t="shared" si="3"/>
        <v>249</v>
      </c>
      <c r="B250" s="40"/>
      <c r="C250" s="40"/>
      <c r="D250" s="40"/>
      <c r="E250" s="40"/>
      <c r="F250" s="40"/>
      <c r="G250" s="40"/>
      <c r="H250" s="41"/>
      <c r="I250" s="41"/>
      <c r="J250" s="142"/>
    </row>
    <row r="251" spans="1:10" ht="19.5" x14ac:dyDescent="0.4">
      <c r="A251" s="43">
        <f t="shared" si="3"/>
        <v>250</v>
      </c>
      <c r="B251" s="40"/>
      <c r="C251" s="40"/>
      <c r="D251" s="40"/>
      <c r="E251" s="40"/>
      <c r="F251" s="40"/>
      <c r="G251" s="40"/>
      <c r="H251" s="41"/>
      <c r="I251" s="41"/>
      <c r="J251" s="142"/>
    </row>
    <row r="252" spans="1:10" ht="19.5" x14ac:dyDescent="0.4">
      <c r="A252" s="43">
        <f t="shared" si="3"/>
        <v>251</v>
      </c>
      <c r="B252" s="40"/>
      <c r="C252" s="40"/>
      <c r="D252" s="40"/>
      <c r="E252" s="40"/>
      <c r="F252" s="40"/>
      <c r="G252" s="40"/>
      <c r="H252" s="41"/>
      <c r="I252" s="41"/>
      <c r="J252" s="142"/>
    </row>
    <row r="253" spans="1:10" ht="19.5" x14ac:dyDescent="0.4">
      <c r="A253" s="43">
        <f t="shared" si="3"/>
        <v>252</v>
      </c>
      <c r="B253" s="40"/>
      <c r="C253" s="40"/>
      <c r="D253" s="40"/>
      <c r="E253" s="40"/>
      <c r="F253" s="40"/>
      <c r="G253" s="40"/>
      <c r="H253" s="41"/>
      <c r="I253" s="41"/>
      <c r="J253" s="142"/>
    </row>
    <row r="254" spans="1:10" ht="19.5" x14ac:dyDescent="0.4">
      <c r="A254" s="43">
        <f t="shared" si="3"/>
        <v>253</v>
      </c>
      <c r="B254" s="40"/>
      <c r="C254" s="40"/>
      <c r="D254" s="40"/>
      <c r="E254" s="40"/>
      <c r="F254" s="40"/>
      <c r="G254" s="40"/>
      <c r="H254" s="41"/>
      <c r="I254" s="41"/>
      <c r="J254" s="142"/>
    </row>
    <row r="255" spans="1:10" ht="19.5" x14ac:dyDescent="0.4">
      <c r="A255" s="43">
        <f t="shared" si="3"/>
        <v>254</v>
      </c>
      <c r="B255" s="40"/>
      <c r="C255" s="40"/>
      <c r="D255" s="40"/>
      <c r="E255" s="40"/>
      <c r="F255" s="40"/>
      <c r="G255" s="40"/>
      <c r="H255" s="41"/>
      <c r="I255" s="41"/>
      <c r="J255" s="142"/>
    </row>
    <row r="256" spans="1:10" ht="19.5" x14ac:dyDescent="0.4">
      <c r="A256" s="43">
        <f t="shared" si="3"/>
        <v>255</v>
      </c>
      <c r="B256" s="40"/>
      <c r="C256" s="40"/>
      <c r="D256" s="40"/>
      <c r="E256" s="40"/>
      <c r="F256" s="40"/>
      <c r="G256" s="40"/>
      <c r="H256" s="41"/>
      <c r="I256" s="41"/>
      <c r="J256" s="142"/>
    </row>
    <row r="257" spans="1:10" ht="19.5" x14ac:dyDescent="0.4">
      <c r="A257" s="43">
        <f t="shared" si="3"/>
        <v>256</v>
      </c>
      <c r="B257" s="40"/>
      <c r="C257" s="40"/>
      <c r="D257" s="40"/>
      <c r="E257" s="40"/>
      <c r="F257" s="40"/>
      <c r="G257" s="40"/>
      <c r="H257" s="41"/>
      <c r="I257" s="41"/>
      <c r="J257" s="142"/>
    </row>
    <row r="258" spans="1:10" ht="19.5" x14ac:dyDescent="0.4">
      <c r="A258" s="43">
        <f t="shared" si="3"/>
        <v>257</v>
      </c>
      <c r="B258" s="40"/>
      <c r="C258" s="40"/>
      <c r="D258" s="40"/>
      <c r="E258" s="40"/>
      <c r="F258" s="40"/>
      <c r="G258" s="40"/>
      <c r="H258" s="41"/>
      <c r="I258" s="41"/>
      <c r="J258" s="142"/>
    </row>
    <row r="259" spans="1:10" ht="19.5" x14ac:dyDescent="0.4">
      <c r="A259" s="43">
        <f t="shared" ref="A259:A322" si="4">ROW()-1</f>
        <v>258</v>
      </c>
      <c r="B259" s="40"/>
      <c r="C259" s="40"/>
      <c r="D259" s="40"/>
      <c r="E259" s="40"/>
      <c r="F259" s="40"/>
      <c r="G259" s="40"/>
      <c r="H259" s="41"/>
      <c r="I259" s="41"/>
      <c r="J259" s="142"/>
    </row>
    <row r="260" spans="1:10" ht="19.5" x14ac:dyDescent="0.4">
      <c r="A260" s="43">
        <f t="shared" si="4"/>
        <v>259</v>
      </c>
      <c r="B260" s="40"/>
      <c r="C260" s="40"/>
      <c r="D260" s="40"/>
      <c r="E260" s="40"/>
      <c r="F260" s="40"/>
      <c r="G260" s="40"/>
      <c r="H260" s="41"/>
      <c r="I260" s="41"/>
      <c r="J260" s="142"/>
    </row>
    <row r="261" spans="1:10" ht="19.5" x14ac:dyDescent="0.4">
      <c r="A261" s="43">
        <f t="shared" si="4"/>
        <v>260</v>
      </c>
      <c r="B261" s="40"/>
      <c r="C261" s="40"/>
      <c r="D261" s="40"/>
      <c r="E261" s="40"/>
      <c r="F261" s="40"/>
      <c r="G261" s="40"/>
      <c r="H261" s="41"/>
      <c r="I261" s="41"/>
      <c r="J261" s="142"/>
    </row>
    <row r="262" spans="1:10" ht="19.5" x14ac:dyDescent="0.4">
      <c r="A262" s="43">
        <f t="shared" si="4"/>
        <v>261</v>
      </c>
      <c r="B262" s="40"/>
      <c r="C262" s="40"/>
      <c r="D262" s="40"/>
      <c r="E262" s="40"/>
      <c r="F262" s="40"/>
      <c r="G262" s="40"/>
      <c r="H262" s="41"/>
      <c r="I262" s="41"/>
      <c r="J262" s="142"/>
    </row>
    <row r="263" spans="1:10" ht="19.5" x14ac:dyDescent="0.4">
      <c r="A263" s="43">
        <f t="shared" si="4"/>
        <v>262</v>
      </c>
      <c r="B263" s="40"/>
      <c r="C263" s="40"/>
      <c r="D263" s="40"/>
      <c r="E263" s="40"/>
      <c r="F263" s="40"/>
      <c r="G263" s="40"/>
      <c r="H263" s="41"/>
      <c r="I263" s="41"/>
      <c r="J263" s="142"/>
    </row>
    <row r="264" spans="1:10" ht="19.5" x14ac:dyDescent="0.4">
      <c r="A264" s="43">
        <f t="shared" si="4"/>
        <v>263</v>
      </c>
      <c r="B264" s="40"/>
      <c r="C264" s="40"/>
      <c r="D264" s="40"/>
      <c r="E264" s="40"/>
      <c r="F264" s="40"/>
      <c r="G264" s="40"/>
      <c r="H264" s="41"/>
      <c r="I264" s="41"/>
      <c r="J264" s="142"/>
    </row>
    <row r="265" spans="1:10" ht="19.5" x14ac:dyDescent="0.4">
      <c r="A265" s="43">
        <f t="shared" si="4"/>
        <v>264</v>
      </c>
      <c r="B265" s="40"/>
      <c r="C265" s="40"/>
      <c r="D265" s="40"/>
      <c r="E265" s="40"/>
      <c r="F265" s="40"/>
      <c r="G265" s="40"/>
      <c r="H265" s="41"/>
      <c r="I265" s="41"/>
      <c r="J265" s="142"/>
    </row>
    <row r="266" spans="1:10" ht="19.5" x14ac:dyDescent="0.4">
      <c r="A266" s="43">
        <f t="shared" si="4"/>
        <v>265</v>
      </c>
      <c r="B266" s="40"/>
      <c r="C266" s="40"/>
      <c r="D266" s="40"/>
      <c r="E266" s="40"/>
      <c r="F266" s="40"/>
      <c r="G266" s="40"/>
      <c r="H266" s="41"/>
      <c r="I266" s="41"/>
      <c r="J266" s="142"/>
    </row>
    <row r="267" spans="1:10" ht="19.5" x14ac:dyDescent="0.4">
      <c r="A267" s="43">
        <f t="shared" si="4"/>
        <v>266</v>
      </c>
      <c r="B267" s="40"/>
      <c r="C267" s="40"/>
      <c r="D267" s="40"/>
      <c r="E267" s="40"/>
      <c r="F267" s="40"/>
      <c r="G267" s="40"/>
      <c r="H267" s="41"/>
      <c r="I267" s="41"/>
      <c r="J267" s="142"/>
    </row>
    <row r="268" spans="1:10" ht="19.5" x14ac:dyDescent="0.4">
      <c r="A268" s="43">
        <f t="shared" si="4"/>
        <v>267</v>
      </c>
      <c r="B268" s="40"/>
      <c r="C268" s="40"/>
      <c r="D268" s="40"/>
      <c r="E268" s="40"/>
      <c r="F268" s="40"/>
      <c r="G268" s="40"/>
      <c r="H268" s="41"/>
      <c r="I268" s="41"/>
      <c r="J268" s="142"/>
    </row>
    <row r="269" spans="1:10" ht="19.5" x14ac:dyDescent="0.4">
      <c r="A269" s="43">
        <f t="shared" si="4"/>
        <v>268</v>
      </c>
      <c r="B269" s="40"/>
      <c r="C269" s="40"/>
      <c r="D269" s="40"/>
      <c r="E269" s="40"/>
      <c r="F269" s="40"/>
      <c r="G269" s="40"/>
      <c r="H269" s="41"/>
      <c r="I269" s="41"/>
      <c r="J269" s="142"/>
    </row>
    <row r="270" spans="1:10" ht="19.5" x14ac:dyDescent="0.4">
      <c r="A270" s="43">
        <f t="shared" si="4"/>
        <v>269</v>
      </c>
      <c r="B270" s="40"/>
      <c r="C270" s="40"/>
      <c r="D270" s="40"/>
      <c r="E270" s="40"/>
      <c r="F270" s="40"/>
      <c r="G270" s="40"/>
      <c r="H270" s="41"/>
      <c r="I270" s="41"/>
      <c r="J270" s="142"/>
    </row>
    <row r="271" spans="1:10" ht="19.5" x14ac:dyDescent="0.4">
      <c r="A271" s="43">
        <f t="shared" si="4"/>
        <v>270</v>
      </c>
      <c r="B271" s="40"/>
      <c r="C271" s="40"/>
      <c r="D271" s="40"/>
      <c r="E271" s="40"/>
      <c r="F271" s="40"/>
      <c r="G271" s="40"/>
      <c r="H271" s="41"/>
      <c r="I271" s="41"/>
      <c r="J271" s="142"/>
    </row>
    <row r="272" spans="1:10" ht="19.5" x14ac:dyDescent="0.4">
      <c r="A272" s="43">
        <f t="shared" si="4"/>
        <v>271</v>
      </c>
      <c r="B272" s="40"/>
      <c r="C272" s="40"/>
      <c r="D272" s="40"/>
      <c r="E272" s="40"/>
      <c r="F272" s="40"/>
      <c r="G272" s="40"/>
      <c r="H272" s="41"/>
      <c r="I272" s="41"/>
      <c r="J272" s="142"/>
    </row>
    <row r="273" spans="1:10" ht="19.5" x14ac:dyDescent="0.4">
      <c r="A273" s="43">
        <f t="shared" si="4"/>
        <v>272</v>
      </c>
      <c r="B273" s="40"/>
      <c r="C273" s="40"/>
      <c r="D273" s="40"/>
      <c r="E273" s="40"/>
      <c r="F273" s="40"/>
      <c r="G273" s="40"/>
      <c r="H273" s="41"/>
      <c r="I273" s="41"/>
      <c r="J273" s="142"/>
    </row>
    <row r="274" spans="1:10" ht="19.5" x14ac:dyDescent="0.4">
      <c r="A274" s="43">
        <f t="shared" si="4"/>
        <v>273</v>
      </c>
      <c r="B274" s="40"/>
      <c r="C274" s="40"/>
      <c r="D274" s="40"/>
      <c r="E274" s="40"/>
      <c r="F274" s="40"/>
      <c r="G274" s="40"/>
      <c r="H274" s="41"/>
      <c r="I274" s="41"/>
      <c r="J274" s="142"/>
    </row>
    <row r="275" spans="1:10" ht="19.5" x14ac:dyDescent="0.4">
      <c r="A275" s="43">
        <f t="shared" si="4"/>
        <v>274</v>
      </c>
      <c r="B275" s="40"/>
      <c r="C275" s="40"/>
      <c r="D275" s="40"/>
      <c r="E275" s="40"/>
      <c r="F275" s="40"/>
      <c r="G275" s="40"/>
      <c r="H275" s="41"/>
      <c r="I275" s="41"/>
      <c r="J275" s="142"/>
    </row>
    <row r="276" spans="1:10" ht="19.5" x14ac:dyDescent="0.4">
      <c r="A276" s="43">
        <f t="shared" si="4"/>
        <v>275</v>
      </c>
      <c r="B276" s="40"/>
      <c r="C276" s="40"/>
      <c r="D276" s="40"/>
      <c r="E276" s="40"/>
      <c r="F276" s="40"/>
      <c r="G276" s="40"/>
      <c r="H276" s="41"/>
      <c r="I276" s="41"/>
      <c r="J276" s="142"/>
    </row>
    <row r="277" spans="1:10" ht="19.5" x14ac:dyDescent="0.4">
      <c r="A277" s="43">
        <f t="shared" si="4"/>
        <v>276</v>
      </c>
      <c r="B277" s="40"/>
      <c r="C277" s="40"/>
      <c r="D277" s="40"/>
      <c r="E277" s="40"/>
      <c r="F277" s="40"/>
      <c r="G277" s="40"/>
      <c r="H277" s="41"/>
      <c r="I277" s="41"/>
      <c r="J277" s="142"/>
    </row>
    <row r="278" spans="1:10" ht="19.5" x14ac:dyDescent="0.4">
      <c r="A278" s="43">
        <f t="shared" si="4"/>
        <v>277</v>
      </c>
      <c r="B278" s="40"/>
      <c r="C278" s="40"/>
      <c r="D278" s="40"/>
      <c r="E278" s="40"/>
      <c r="F278" s="40"/>
      <c r="G278" s="40"/>
      <c r="H278" s="41"/>
      <c r="I278" s="41"/>
      <c r="J278" s="142"/>
    </row>
    <row r="279" spans="1:10" ht="19.5" x14ac:dyDescent="0.4">
      <c r="A279" s="43">
        <f t="shared" si="4"/>
        <v>278</v>
      </c>
      <c r="B279" s="40"/>
      <c r="C279" s="40"/>
      <c r="D279" s="40"/>
      <c r="E279" s="40"/>
      <c r="F279" s="40"/>
      <c r="G279" s="40"/>
      <c r="H279" s="41"/>
      <c r="I279" s="41"/>
      <c r="J279" s="142"/>
    </row>
    <row r="280" spans="1:10" ht="19.5" x14ac:dyDescent="0.4">
      <c r="A280" s="43">
        <f t="shared" si="4"/>
        <v>279</v>
      </c>
      <c r="B280" s="40"/>
      <c r="C280" s="40"/>
      <c r="D280" s="40"/>
      <c r="E280" s="40"/>
      <c r="F280" s="40"/>
      <c r="G280" s="40"/>
      <c r="H280" s="41"/>
      <c r="I280" s="41"/>
      <c r="J280" s="142"/>
    </row>
    <row r="281" spans="1:10" ht="19.5" x14ac:dyDescent="0.4">
      <c r="A281" s="43">
        <f t="shared" si="4"/>
        <v>280</v>
      </c>
      <c r="B281" s="40"/>
      <c r="C281" s="40"/>
      <c r="D281" s="40"/>
      <c r="E281" s="40"/>
      <c r="F281" s="40"/>
      <c r="G281" s="40"/>
      <c r="H281" s="41"/>
      <c r="I281" s="41"/>
      <c r="J281" s="142"/>
    </row>
    <row r="282" spans="1:10" ht="19.5" x14ac:dyDescent="0.4">
      <c r="A282" s="43">
        <f t="shared" si="4"/>
        <v>281</v>
      </c>
      <c r="B282" s="40"/>
      <c r="C282" s="40"/>
      <c r="D282" s="40"/>
      <c r="E282" s="40"/>
      <c r="F282" s="40"/>
      <c r="G282" s="40"/>
      <c r="H282" s="41"/>
      <c r="I282" s="41"/>
      <c r="J282" s="142"/>
    </row>
    <row r="283" spans="1:10" ht="19.5" x14ac:dyDescent="0.4">
      <c r="A283" s="43">
        <f t="shared" si="4"/>
        <v>282</v>
      </c>
      <c r="B283" s="40"/>
      <c r="C283" s="40"/>
      <c r="D283" s="40"/>
      <c r="E283" s="40"/>
      <c r="F283" s="40"/>
      <c r="G283" s="40"/>
      <c r="H283" s="41"/>
      <c r="I283" s="41"/>
      <c r="J283" s="142"/>
    </row>
    <row r="284" spans="1:10" ht="19.5" x14ac:dyDescent="0.4">
      <c r="A284" s="43">
        <f t="shared" si="4"/>
        <v>283</v>
      </c>
      <c r="B284" s="40"/>
      <c r="C284" s="40"/>
      <c r="D284" s="40"/>
      <c r="E284" s="40"/>
      <c r="F284" s="40"/>
      <c r="G284" s="40"/>
      <c r="H284" s="41"/>
      <c r="I284" s="41"/>
      <c r="J284" s="142"/>
    </row>
    <row r="285" spans="1:10" ht="19.5" x14ac:dyDescent="0.4">
      <c r="A285" s="43">
        <f t="shared" si="4"/>
        <v>284</v>
      </c>
      <c r="B285" s="40"/>
      <c r="C285" s="40"/>
      <c r="D285" s="40"/>
      <c r="E285" s="40"/>
      <c r="F285" s="40"/>
      <c r="G285" s="40"/>
      <c r="H285" s="41"/>
      <c r="I285" s="41"/>
      <c r="J285" s="142"/>
    </row>
    <row r="286" spans="1:10" ht="19.5" x14ac:dyDescent="0.4">
      <c r="A286" s="43">
        <f t="shared" si="4"/>
        <v>285</v>
      </c>
      <c r="B286" s="40"/>
      <c r="C286" s="40"/>
      <c r="D286" s="40"/>
      <c r="E286" s="40"/>
      <c r="F286" s="40"/>
      <c r="G286" s="40"/>
      <c r="H286" s="41"/>
      <c r="I286" s="41"/>
      <c r="J286" s="142"/>
    </row>
    <row r="287" spans="1:10" ht="19.5" x14ac:dyDescent="0.4">
      <c r="A287" s="43">
        <f t="shared" si="4"/>
        <v>286</v>
      </c>
      <c r="B287" s="40"/>
      <c r="C287" s="40"/>
      <c r="D287" s="40"/>
      <c r="E287" s="40"/>
      <c r="F287" s="40"/>
      <c r="G287" s="40"/>
      <c r="H287" s="41"/>
      <c r="I287" s="41"/>
      <c r="J287" s="142"/>
    </row>
    <row r="288" spans="1:10" ht="19.5" x14ac:dyDescent="0.4">
      <c r="A288" s="43">
        <f t="shared" si="4"/>
        <v>287</v>
      </c>
      <c r="B288" s="40"/>
      <c r="C288" s="40"/>
      <c r="D288" s="40"/>
      <c r="E288" s="40"/>
      <c r="F288" s="40"/>
      <c r="G288" s="40"/>
      <c r="H288" s="41"/>
      <c r="I288" s="41"/>
      <c r="J288" s="142"/>
    </row>
    <row r="289" spans="1:10" ht="19.5" x14ac:dyDescent="0.4">
      <c r="A289" s="43">
        <f t="shared" si="4"/>
        <v>288</v>
      </c>
      <c r="B289" s="40"/>
      <c r="C289" s="40"/>
      <c r="D289" s="40"/>
      <c r="E289" s="40"/>
      <c r="F289" s="40"/>
      <c r="G289" s="40"/>
      <c r="H289" s="41"/>
      <c r="I289" s="41"/>
      <c r="J289" s="142"/>
    </row>
    <row r="290" spans="1:10" ht="19.5" x14ac:dyDescent="0.4">
      <c r="A290" s="43">
        <f t="shared" si="4"/>
        <v>289</v>
      </c>
      <c r="B290" s="40"/>
      <c r="C290" s="40"/>
      <c r="D290" s="40"/>
      <c r="E290" s="40"/>
      <c r="F290" s="40"/>
      <c r="G290" s="40"/>
      <c r="H290" s="41"/>
      <c r="I290" s="41"/>
      <c r="J290" s="142"/>
    </row>
    <row r="291" spans="1:10" ht="19.5" x14ac:dyDescent="0.4">
      <c r="A291" s="43">
        <f t="shared" si="4"/>
        <v>290</v>
      </c>
      <c r="B291" s="40"/>
      <c r="C291" s="40"/>
      <c r="D291" s="40"/>
      <c r="E291" s="40"/>
      <c r="F291" s="40"/>
      <c r="G291" s="40"/>
      <c r="H291" s="41"/>
      <c r="I291" s="41"/>
      <c r="J291" s="142"/>
    </row>
    <row r="292" spans="1:10" ht="19.5" x14ac:dyDescent="0.4">
      <c r="A292" s="43">
        <f t="shared" si="4"/>
        <v>291</v>
      </c>
      <c r="B292" s="40"/>
      <c r="C292" s="40"/>
      <c r="D292" s="40"/>
      <c r="E292" s="40"/>
      <c r="F292" s="40"/>
      <c r="G292" s="40"/>
      <c r="H292" s="41"/>
      <c r="I292" s="41"/>
      <c r="J292" s="142"/>
    </row>
    <row r="293" spans="1:10" ht="19.5" x14ac:dyDescent="0.4">
      <c r="A293" s="43">
        <f t="shared" si="4"/>
        <v>292</v>
      </c>
      <c r="B293" s="40"/>
      <c r="C293" s="40"/>
      <c r="D293" s="40"/>
      <c r="E293" s="40"/>
      <c r="F293" s="40"/>
      <c r="G293" s="40"/>
      <c r="H293" s="41"/>
      <c r="I293" s="41"/>
      <c r="J293" s="142"/>
    </row>
    <row r="294" spans="1:10" ht="19.5" x14ac:dyDescent="0.4">
      <c r="A294" s="43">
        <f t="shared" si="4"/>
        <v>293</v>
      </c>
      <c r="B294" s="40"/>
      <c r="C294" s="40"/>
      <c r="D294" s="40"/>
      <c r="E294" s="40"/>
      <c r="F294" s="40"/>
      <c r="G294" s="40"/>
      <c r="H294" s="41"/>
      <c r="I294" s="41"/>
      <c r="J294" s="142"/>
    </row>
    <row r="295" spans="1:10" ht="19.5" x14ac:dyDescent="0.4">
      <c r="A295" s="43">
        <f t="shared" si="4"/>
        <v>294</v>
      </c>
      <c r="B295" s="40"/>
      <c r="C295" s="40"/>
      <c r="D295" s="40"/>
      <c r="E295" s="40"/>
      <c r="F295" s="40"/>
      <c r="G295" s="40"/>
      <c r="H295" s="41"/>
      <c r="I295" s="41"/>
      <c r="J295" s="142"/>
    </row>
    <row r="296" spans="1:10" ht="19.5" x14ac:dyDescent="0.4">
      <c r="A296" s="43">
        <f t="shared" si="4"/>
        <v>295</v>
      </c>
      <c r="B296" s="40"/>
      <c r="C296" s="40"/>
      <c r="D296" s="40"/>
      <c r="E296" s="40"/>
      <c r="F296" s="40"/>
      <c r="G296" s="40"/>
      <c r="H296" s="41"/>
      <c r="I296" s="41"/>
      <c r="J296" s="142"/>
    </row>
    <row r="297" spans="1:10" ht="19.5" x14ac:dyDescent="0.4">
      <c r="A297" s="43">
        <f t="shared" si="4"/>
        <v>296</v>
      </c>
      <c r="B297" s="40"/>
      <c r="C297" s="40"/>
      <c r="D297" s="40"/>
      <c r="E297" s="40"/>
      <c r="F297" s="40"/>
      <c r="G297" s="40"/>
      <c r="H297" s="41"/>
      <c r="I297" s="41"/>
      <c r="J297" s="142"/>
    </row>
    <row r="298" spans="1:10" ht="19.5" x14ac:dyDescent="0.4">
      <c r="A298" s="43">
        <f t="shared" si="4"/>
        <v>297</v>
      </c>
      <c r="B298" s="40"/>
      <c r="C298" s="40"/>
      <c r="D298" s="40"/>
      <c r="E298" s="40"/>
      <c r="F298" s="40"/>
      <c r="G298" s="40"/>
      <c r="H298" s="41"/>
      <c r="I298" s="41"/>
      <c r="J298" s="142"/>
    </row>
    <row r="299" spans="1:10" ht="19.5" x14ac:dyDescent="0.4">
      <c r="A299" s="43">
        <f t="shared" si="4"/>
        <v>298</v>
      </c>
      <c r="B299" s="40"/>
      <c r="C299" s="40"/>
      <c r="D299" s="40"/>
      <c r="E299" s="40"/>
      <c r="F299" s="40"/>
      <c r="G299" s="40"/>
      <c r="H299" s="41"/>
      <c r="I299" s="41"/>
      <c r="J299" s="142"/>
    </row>
    <row r="300" spans="1:10" ht="19.5" x14ac:dyDescent="0.4">
      <c r="A300" s="43">
        <f t="shared" si="4"/>
        <v>299</v>
      </c>
      <c r="B300" s="40"/>
      <c r="C300" s="40"/>
      <c r="D300" s="40"/>
      <c r="E300" s="40"/>
      <c r="F300" s="40"/>
      <c r="G300" s="40"/>
      <c r="H300" s="41"/>
      <c r="I300" s="41"/>
      <c r="J300" s="142"/>
    </row>
    <row r="301" spans="1:10" ht="19.5" x14ac:dyDescent="0.4">
      <c r="A301" s="43">
        <f t="shared" si="4"/>
        <v>300</v>
      </c>
      <c r="B301" s="40"/>
      <c r="C301" s="40"/>
      <c r="D301" s="40"/>
      <c r="E301" s="40"/>
      <c r="F301" s="40"/>
      <c r="G301" s="40"/>
      <c r="H301" s="41"/>
      <c r="I301" s="41"/>
      <c r="J301" s="142"/>
    </row>
    <row r="302" spans="1:10" ht="19.5" x14ac:dyDescent="0.4">
      <c r="A302" s="43">
        <f t="shared" si="4"/>
        <v>301</v>
      </c>
      <c r="B302" s="40"/>
      <c r="C302" s="40"/>
      <c r="D302" s="40"/>
      <c r="E302" s="40"/>
      <c r="F302" s="40"/>
      <c r="G302" s="40"/>
      <c r="H302" s="41"/>
      <c r="I302" s="41"/>
      <c r="J302" s="142"/>
    </row>
    <row r="303" spans="1:10" ht="19.5" x14ac:dyDescent="0.4">
      <c r="A303" s="43">
        <f t="shared" si="4"/>
        <v>302</v>
      </c>
      <c r="B303" s="40"/>
      <c r="C303" s="40"/>
      <c r="D303" s="40"/>
      <c r="E303" s="40"/>
      <c r="F303" s="40"/>
      <c r="G303" s="40"/>
      <c r="H303" s="41"/>
      <c r="I303" s="41"/>
      <c r="J303" s="142"/>
    </row>
    <row r="304" spans="1:10" ht="19.5" x14ac:dyDescent="0.4">
      <c r="A304" s="43">
        <f t="shared" si="4"/>
        <v>303</v>
      </c>
      <c r="B304" s="40"/>
      <c r="C304" s="40"/>
      <c r="D304" s="40"/>
      <c r="E304" s="40"/>
      <c r="F304" s="40"/>
      <c r="G304" s="40"/>
      <c r="H304" s="41"/>
      <c r="I304" s="41"/>
      <c r="J304" s="142"/>
    </row>
    <row r="305" spans="1:10" ht="19.5" x14ac:dyDescent="0.4">
      <c r="A305" s="43">
        <f t="shared" si="4"/>
        <v>304</v>
      </c>
      <c r="B305" s="40"/>
      <c r="C305" s="40"/>
      <c r="D305" s="40"/>
      <c r="E305" s="40"/>
      <c r="F305" s="40"/>
      <c r="G305" s="40"/>
      <c r="H305" s="41"/>
      <c r="I305" s="41"/>
      <c r="J305" s="142"/>
    </row>
    <row r="306" spans="1:10" ht="19.5" x14ac:dyDescent="0.4">
      <c r="A306" s="43">
        <f t="shared" si="4"/>
        <v>305</v>
      </c>
      <c r="B306" s="40"/>
      <c r="C306" s="40"/>
      <c r="D306" s="40"/>
      <c r="E306" s="40"/>
      <c r="F306" s="40"/>
      <c r="G306" s="40"/>
      <c r="H306" s="41"/>
      <c r="I306" s="41"/>
      <c r="J306" s="142"/>
    </row>
    <row r="307" spans="1:10" ht="19.5" x14ac:dyDescent="0.4">
      <c r="A307" s="43">
        <f t="shared" si="4"/>
        <v>306</v>
      </c>
      <c r="B307" s="40"/>
      <c r="C307" s="40"/>
      <c r="D307" s="40"/>
      <c r="E307" s="40"/>
      <c r="F307" s="40"/>
      <c r="G307" s="40"/>
      <c r="H307" s="41"/>
      <c r="I307" s="41"/>
      <c r="J307" s="142"/>
    </row>
    <row r="308" spans="1:10" ht="19.5" x14ac:dyDescent="0.4">
      <c r="A308" s="43">
        <f t="shared" si="4"/>
        <v>307</v>
      </c>
      <c r="B308" s="40"/>
      <c r="C308" s="40"/>
      <c r="D308" s="40"/>
      <c r="E308" s="40"/>
      <c r="F308" s="40"/>
      <c r="G308" s="40"/>
      <c r="H308" s="41"/>
      <c r="I308" s="41"/>
      <c r="J308" s="142"/>
    </row>
    <row r="309" spans="1:10" ht="19.5" x14ac:dyDescent="0.4">
      <c r="A309" s="43">
        <f t="shared" si="4"/>
        <v>308</v>
      </c>
      <c r="B309" s="40"/>
      <c r="C309" s="40"/>
      <c r="D309" s="40"/>
      <c r="E309" s="40"/>
      <c r="F309" s="40"/>
      <c r="G309" s="40"/>
      <c r="H309" s="41"/>
      <c r="I309" s="41"/>
      <c r="J309" s="142"/>
    </row>
    <row r="310" spans="1:10" ht="19.5" x14ac:dyDescent="0.4">
      <c r="A310" s="43">
        <f t="shared" si="4"/>
        <v>309</v>
      </c>
      <c r="B310" s="40"/>
      <c r="C310" s="40"/>
      <c r="D310" s="40"/>
      <c r="E310" s="40"/>
      <c r="F310" s="40"/>
      <c r="G310" s="40"/>
      <c r="H310" s="41"/>
      <c r="I310" s="41"/>
      <c r="J310" s="142"/>
    </row>
    <row r="311" spans="1:10" ht="19.5" x14ac:dyDescent="0.4">
      <c r="A311" s="43">
        <f t="shared" si="4"/>
        <v>310</v>
      </c>
      <c r="B311" s="40"/>
      <c r="C311" s="40"/>
      <c r="D311" s="40"/>
      <c r="E311" s="40"/>
      <c r="F311" s="40"/>
      <c r="G311" s="40"/>
      <c r="H311" s="41"/>
      <c r="I311" s="41"/>
      <c r="J311" s="142"/>
    </row>
    <row r="312" spans="1:10" ht="19.5" x14ac:dyDescent="0.4">
      <c r="A312" s="43">
        <f t="shared" si="4"/>
        <v>311</v>
      </c>
      <c r="B312" s="40"/>
      <c r="C312" s="40"/>
      <c r="D312" s="40"/>
      <c r="E312" s="40"/>
      <c r="F312" s="40"/>
      <c r="G312" s="40"/>
      <c r="H312" s="41"/>
      <c r="I312" s="41"/>
      <c r="J312" s="142"/>
    </row>
    <row r="313" spans="1:10" ht="19.5" x14ac:dyDescent="0.4">
      <c r="A313" s="43">
        <f t="shared" si="4"/>
        <v>312</v>
      </c>
      <c r="B313" s="40"/>
      <c r="C313" s="40"/>
      <c r="D313" s="40"/>
      <c r="E313" s="40"/>
      <c r="F313" s="40"/>
      <c r="G313" s="40"/>
      <c r="H313" s="41"/>
      <c r="I313" s="41"/>
      <c r="J313" s="142"/>
    </row>
    <row r="314" spans="1:10" ht="19.5" x14ac:dyDescent="0.4">
      <c r="A314" s="43">
        <f t="shared" si="4"/>
        <v>313</v>
      </c>
      <c r="B314" s="40"/>
      <c r="C314" s="40"/>
      <c r="D314" s="40"/>
      <c r="E314" s="40"/>
      <c r="F314" s="40"/>
      <c r="G314" s="40"/>
      <c r="H314" s="41"/>
      <c r="I314" s="41"/>
      <c r="J314" s="142"/>
    </row>
    <row r="315" spans="1:10" ht="19.5" x14ac:dyDescent="0.4">
      <c r="A315" s="43">
        <f t="shared" si="4"/>
        <v>314</v>
      </c>
      <c r="B315" s="40"/>
      <c r="C315" s="40"/>
      <c r="D315" s="40"/>
      <c r="E315" s="40"/>
      <c r="F315" s="40"/>
      <c r="G315" s="40"/>
      <c r="H315" s="41"/>
      <c r="I315" s="41"/>
      <c r="J315" s="142"/>
    </row>
    <row r="316" spans="1:10" ht="19.5" x14ac:dyDescent="0.4">
      <c r="A316" s="43">
        <f t="shared" si="4"/>
        <v>315</v>
      </c>
      <c r="B316" s="40"/>
      <c r="C316" s="40"/>
      <c r="D316" s="40"/>
      <c r="E316" s="40"/>
      <c r="F316" s="40"/>
      <c r="G316" s="40"/>
      <c r="H316" s="41"/>
      <c r="I316" s="41"/>
      <c r="J316" s="142"/>
    </row>
    <row r="317" spans="1:10" ht="19.5" x14ac:dyDescent="0.4">
      <c r="A317" s="43">
        <f t="shared" si="4"/>
        <v>316</v>
      </c>
      <c r="B317" s="40"/>
      <c r="C317" s="40"/>
      <c r="D317" s="40"/>
      <c r="E317" s="40"/>
      <c r="F317" s="40"/>
      <c r="G317" s="40"/>
      <c r="H317" s="41"/>
      <c r="I317" s="41"/>
      <c r="J317" s="142"/>
    </row>
    <row r="318" spans="1:10" ht="19.5" x14ac:dyDescent="0.4">
      <c r="A318" s="43">
        <f t="shared" si="4"/>
        <v>317</v>
      </c>
      <c r="B318" s="40"/>
      <c r="C318" s="40"/>
      <c r="D318" s="40"/>
      <c r="E318" s="40"/>
      <c r="F318" s="40"/>
      <c r="G318" s="40"/>
      <c r="H318" s="41"/>
      <c r="I318" s="41"/>
      <c r="J318" s="142"/>
    </row>
    <row r="319" spans="1:10" ht="19.5" x14ac:dyDescent="0.4">
      <c r="A319" s="43">
        <f t="shared" si="4"/>
        <v>318</v>
      </c>
      <c r="B319" s="40"/>
      <c r="C319" s="40"/>
      <c r="D319" s="40"/>
      <c r="E319" s="40"/>
      <c r="F319" s="40"/>
      <c r="G319" s="40"/>
      <c r="H319" s="41"/>
      <c r="I319" s="41"/>
      <c r="J319" s="142"/>
    </row>
    <row r="320" spans="1:10" ht="19.5" x14ac:dyDescent="0.4">
      <c r="A320" s="43">
        <f t="shared" si="4"/>
        <v>319</v>
      </c>
      <c r="B320" s="40"/>
      <c r="C320" s="40"/>
      <c r="D320" s="40"/>
      <c r="E320" s="40"/>
      <c r="F320" s="40"/>
      <c r="G320" s="40"/>
      <c r="H320" s="41"/>
      <c r="I320" s="41"/>
      <c r="J320" s="142"/>
    </row>
    <row r="321" spans="1:10" ht="19.5" x14ac:dyDescent="0.4">
      <c r="A321" s="43">
        <f t="shared" si="4"/>
        <v>320</v>
      </c>
      <c r="B321" s="40"/>
      <c r="C321" s="40"/>
      <c r="D321" s="40"/>
      <c r="E321" s="40"/>
      <c r="F321" s="40"/>
      <c r="G321" s="40"/>
      <c r="H321" s="41"/>
      <c r="I321" s="41"/>
      <c r="J321" s="142"/>
    </row>
    <row r="322" spans="1:10" ht="19.5" x14ac:dyDescent="0.4">
      <c r="A322" s="43">
        <f t="shared" si="4"/>
        <v>321</v>
      </c>
      <c r="B322" s="40"/>
      <c r="C322" s="40"/>
      <c r="D322" s="40"/>
      <c r="E322" s="40"/>
      <c r="F322" s="40"/>
      <c r="G322" s="40"/>
      <c r="H322" s="41"/>
      <c r="I322" s="41"/>
      <c r="J322" s="142"/>
    </row>
    <row r="323" spans="1:10" ht="19.5" x14ac:dyDescent="0.4">
      <c r="A323" s="43">
        <f t="shared" ref="A323:A386" si="5">ROW()-1</f>
        <v>322</v>
      </c>
      <c r="B323" s="40"/>
      <c r="C323" s="40"/>
      <c r="D323" s="40"/>
      <c r="E323" s="40"/>
      <c r="F323" s="40"/>
      <c r="G323" s="40"/>
      <c r="H323" s="41"/>
      <c r="I323" s="41"/>
      <c r="J323" s="142"/>
    </row>
    <row r="324" spans="1:10" ht="19.5" x14ac:dyDescent="0.4">
      <c r="A324" s="43">
        <f t="shared" si="5"/>
        <v>323</v>
      </c>
      <c r="B324" s="40"/>
      <c r="C324" s="40"/>
      <c r="D324" s="40"/>
      <c r="E324" s="40"/>
      <c r="F324" s="40"/>
      <c r="G324" s="40"/>
      <c r="H324" s="41"/>
      <c r="I324" s="41"/>
      <c r="J324" s="142"/>
    </row>
    <row r="325" spans="1:10" ht="19.5" x14ac:dyDescent="0.4">
      <c r="A325" s="43">
        <f t="shared" si="5"/>
        <v>324</v>
      </c>
      <c r="B325" s="40"/>
      <c r="C325" s="40"/>
      <c r="D325" s="40"/>
      <c r="E325" s="40"/>
      <c r="F325" s="40"/>
      <c r="G325" s="40"/>
      <c r="H325" s="41"/>
      <c r="I325" s="41"/>
      <c r="J325" s="142"/>
    </row>
    <row r="326" spans="1:10" ht="19.5" x14ac:dyDescent="0.4">
      <c r="A326" s="43">
        <f t="shared" si="5"/>
        <v>325</v>
      </c>
      <c r="B326" s="40"/>
      <c r="C326" s="40"/>
      <c r="D326" s="40"/>
      <c r="E326" s="40"/>
      <c r="F326" s="40"/>
      <c r="G326" s="40"/>
      <c r="H326" s="41"/>
      <c r="I326" s="41"/>
      <c r="J326" s="142"/>
    </row>
    <row r="327" spans="1:10" ht="19.5" x14ac:dyDescent="0.4">
      <c r="A327" s="43">
        <f t="shared" si="5"/>
        <v>326</v>
      </c>
      <c r="B327" s="40"/>
      <c r="C327" s="40"/>
      <c r="D327" s="40"/>
      <c r="E327" s="40"/>
      <c r="F327" s="40"/>
      <c r="G327" s="40"/>
      <c r="H327" s="41"/>
      <c r="I327" s="41"/>
      <c r="J327" s="142"/>
    </row>
    <row r="328" spans="1:10" ht="19.5" x14ac:dyDescent="0.4">
      <c r="A328" s="43">
        <f t="shared" si="5"/>
        <v>327</v>
      </c>
      <c r="B328" s="40"/>
      <c r="C328" s="40"/>
      <c r="D328" s="40"/>
      <c r="E328" s="40"/>
      <c r="F328" s="40"/>
      <c r="G328" s="40"/>
      <c r="H328" s="41"/>
      <c r="I328" s="41"/>
      <c r="J328" s="142"/>
    </row>
    <row r="329" spans="1:10" ht="19.5" x14ac:dyDescent="0.4">
      <c r="A329" s="43">
        <f t="shared" si="5"/>
        <v>328</v>
      </c>
      <c r="B329" s="40"/>
      <c r="C329" s="40"/>
      <c r="D329" s="40"/>
      <c r="E329" s="40"/>
      <c r="F329" s="40"/>
      <c r="G329" s="40"/>
      <c r="H329" s="41"/>
      <c r="I329" s="41"/>
      <c r="J329" s="142"/>
    </row>
    <row r="330" spans="1:10" ht="19.5" x14ac:dyDescent="0.4">
      <c r="A330" s="43">
        <f t="shared" si="5"/>
        <v>329</v>
      </c>
      <c r="B330" s="40"/>
      <c r="C330" s="40"/>
      <c r="D330" s="40"/>
      <c r="E330" s="40"/>
      <c r="F330" s="40"/>
      <c r="G330" s="40"/>
      <c r="H330" s="41"/>
      <c r="I330" s="41"/>
      <c r="J330" s="142"/>
    </row>
    <row r="331" spans="1:10" ht="19.5" x14ac:dyDescent="0.4">
      <c r="A331" s="43">
        <f t="shared" si="5"/>
        <v>330</v>
      </c>
      <c r="B331" s="40"/>
      <c r="C331" s="40"/>
      <c r="D331" s="40"/>
      <c r="E331" s="40"/>
      <c r="F331" s="40"/>
      <c r="G331" s="40"/>
      <c r="H331" s="41"/>
      <c r="I331" s="41"/>
      <c r="J331" s="142"/>
    </row>
    <row r="332" spans="1:10" ht="19.5" x14ac:dyDescent="0.4">
      <c r="A332" s="43">
        <f t="shared" si="5"/>
        <v>331</v>
      </c>
      <c r="B332" s="40"/>
      <c r="C332" s="40"/>
      <c r="D332" s="40"/>
      <c r="E332" s="40"/>
      <c r="F332" s="40"/>
      <c r="G332" s="40"/>
      <c r="H332" s="41"/>
      <c r="I332" s="41"/>
      <c r="J332" s="142"/>
    </row>
    <row r="333" spans="1:10" ht="19.5" x14ac:dyDescent="0.4">
      <c r="A333" s="43">
        <f t="shared" si="5"/>
        <v>332</v>
      </c>
      <c r="B333" s="40"/>
      <c r="C333" s="40"/>
      <c r="D333" s="40"/>
      <c r="E333" s="40"/>
      <c r="F333" s="40"/>
      <c r="G333" s="40"/>
      <c r="H333" s="41"/>
      <c r="I333" s="41"/>
      <c r="J333" s="142"/>
    </row>
    <row r="334" spans="1:10" ht="19.5" x14ac:dyDescent="0.4">
      <c r="A334" s="43">
        <f t="shared" si="5"/>
        <v>333</v>
      </c>
      <c r="B334" s="40"/>
      <c r="C334" s="40"/>
      <c r="D334" s="40"/>
      <c r="E334" s="40"/>
      <c r="F334" s="40"/>
      <c r="G334" s="40"/>
      <c r="H334" s="41"/>
      <c r="I334" s="41"/>
      <c r="J334" s="142"/>
    </row>
    <row r="335" spans="1:10" ht="19.5" x14ac:dyDescent="0.4">
      <c r="A335" s="43">
        <f t="shared" si="5"/>
        <v>334</v>
      </c>
      <c r="B335" s="40"/>
      <c r="C335" s="40"/>
      <c r="D335" s="40"/>
      <c r="E335" s="40"/>
      <c r="F335" s="40"/>
      <c r="G335" s="40"/>
      <c r="H335" s="41"/>
      <c r="I335" s="41"/>
      <c r="J335" s="142"/>
    </row>
    <row r="336" spans="1:10" ht="19.5" x14ac:dyDescent="0.4">
      <c r="A336" s="43">
        <f t="shared" si="5"/>
        <v>335</v>
      </c>
      <c r="B336" s="40"/>
      <c r="C336" s="40"/>
      <c r="D336" s="40"/>
      <c r="E336" s="40"/>
      <c r="F336" s="40"/>
      <c r="G336" s="40"/>
      <c r="H336" s="41"/>
      <c r="I336" s="41"/>
      <c r="J336" s="142"/>
    </row>
    <row r="337" spans="1:10" ht="19.5" x14ac:dyDescent="0.4">
      <c r="A337" s="43">
        <f t="shared" si="5"/>
        <v>336</v>
      </c>
      <c r="B337" s="40"/>
      <c r="C337" s="40"/>
      <c r="D337" s="40"/>
      <c r="E337" s="40"/>
      <c r="F337" s="40"/>
      <c r="G337" s="40"/>
      <c r="H337" s="41"/>
      <c r="I337" s="41"/>
      <c r="J337" s="142"/>
    </row>
    <row r="338" spans="1:10" ht="19.5" x14ac:dyDescent="0.4">
      <c r="A338" s="43">
        <f t="shared" si="5"/>
        <v>337</v>
      </c>
      <c r="B338" s="40"/>
      <c r="C338" s="40"/>
      <c r="D338" s="40"/>
      <c r="E338" s="40"/>
      <c r="F338" s="40"/>
      <c r="G338" s="40"/>
      <c r="H338" s="41"/>
      <c r="I338" s="41"/>
      <c r="J338" s="142"/>
    </row>
    <row r="339" spans="1:10" ht="19.5" x14ac:dyDescent="0.4">
      <c r="A339" s="43">
        <f t="shared" si="5"/>
        <v>338</v>
      </c>
      <c r="B339" s="40"/>
      <c r="C339" s="40"/>
      <c r="D339" s="40"/>
      <c r="E339" s="40"/>
      <c r="F339" s="40"/>
      <c r="G339" s="40"/>
      <c r="H339" s="41"/>
      <c r="I339" s="41"/>
      <c r="J339" s="142"/>
    </row>
    <row r="340" spans="1:10" ht="19.5" x14ac:dyDescent="0.4">
      <c r="A340" s="43">
        <f t="shared" si="5"/>
        <v>339</v>
      </c>
      <c r="B340" s="40"/>
      <c r="C340" s="40"/>
      <c r="D340" s="40"/>
      <c r="E340" s="40"/>
      <c r="F340" s="40"/>
      <c r="G340" s="40"/>
      <c r="H340" s="41"/>
      <c r="I340" s="41"/>
      <c r="J340" s="142"/>
    </row>
    <row r="341" spans="1:10" ht="19.5" x14ac:dyDescent="0.4">
      <c r="A341" s="43">
        <f t="shared" si="5"/>
        <v>340</v>
      </c>
      <c r="B341" s="40"/>
      <c r="C341" s="40"/>
      <c r="D341" s="40"/>
      <c r="E341" s="40"/>
      <c r="F341" s="40"/>
      <c r="G341" s="40"/>
      <c r="H341" s="41"/>
      <c r="I341" s="41"/>
      <c r="J341" s="142"/>
    </row>
    <row r="342" spans="1:10" ht="19.5" x14ac:dyDescent="0.4">
      <c r="A342" s="43">
        <f t="shared" si="5"/>
        <v>341</v>
      </c>
      <c r="B342" s="40"/>
      <c r="C342" s="40"/>
      <c r="D342" s="40"/>
      <c r="E342" s="40"/>
      <c r="F342" s="40"/>
      <c r="G342" s="40"/>
      <c r="H342" s="41"/>
      <c r="I342" s="41"/>
      <c r="J342" s="142"/>
    </row>
    <row r="343" spans="1:10" ht="19.5" x14ac:dyDescent="0.4">
      <c r="A343" s="43">
        <f t="shared" si="5"/>
        <v>342</v>
      </c>
      <c r="B343" s="40"/>
      <c r="C343" s="40"/>
      <c r="D343" s="40"/>
      <c r="E343" s="40"/>
      <c r="F343" s="40"/>
      <c r="G343" s="40"/>
      <c r="H343" s="41"/>
      <c r="I343" s="41"/>
      <c r="J343" s="142"/>
    </row>
    <row r="344" spans="1:10" ht="19.5" x14ac:dyDescent="0.4">
      <c r="A344" s="43">
        <f t="shared" si="5"/>
        <v>343</v>
      </c>
      <c r="B344" s="40"/>
      <c r="C344" s="40"/>
      <c r="D344" s="40"/>
      <c r="E344" s="40"/>
      <c r="F344" s="40"/>
      <c r="G344" s="40"/>
      <c r="H344" s="41"/>
      <c r="I344" s="41"/>
      <c r="J344" s="142"/>
    </row>
    <row r="345" spans="1:10" ht="19.5" x14ac:dyDescent="0.4">
      <c r="A345" s="43">
        <f t="shared" si="5"/>
        <v>344</v>
      </c>
      <c r="B345" s="40"/>
      <c r="C345" s="40"/>
      <c r="D345" s="40"/>
      <c r="E345" s="40"/>
      <c r="F345" s="40"/>
      <c r="G345" s="40"/>
      <c r="H345" s="41"/>
      <c r="I345" s="41"/>
      <c r="J345" s="142"/>
    </row>
    <row r="346" spans="1:10" ht="19.5" x14ac:dyDescent="0.4">
      <c r="A346" s="43">
        <f t="shared" si="5"/>
        <v>345</v>
      </c>
      <c r="B346" s="40"/>
      <c r="C346" s="40"/>
      <c r="D346" s="40"/>
      <c r="E346" s="40"/>
      <c r="F346" s="40"/>
      <c r="G346" s="40"/>
      <c r="H346" s="41"/>
      <c r="I346" s="41"/>
      <c r="J346" s="142"/>
    </row>
    <row r="347" spans="1:10" ht="19.5" x14ac:dyDescent="0.4">
      <c r="A347" s="43">
        <f t="shared" si="5"/>
        <v>346</v>
      </c>
      <c r="B347" s="40"/>
      <c r="C347" s="40"/>
      <c r="D347" s="40"/>
      <c r="E347" s="40"/>
      <c r="F347" s="40"/>
      <c r="G347" s="40"/>
      <c r="H347" s="41"/>
      <c r="I347" s="41"/>
      <c r="J347" s="142"/>
    </row>
    <row r="348" spans="1:10" ht="19.5" x14ac:dyDescent="0.4">
      <c r="A348" s="43">
        <f t="shared" si="5"/>
        <v>347</v>
      </c>
      <c r="B348" s="40"/>
      <c r="C348" s="40"/>
      <c r="D348" s="40"/>
      <c r="E348" s="40"/>
      <c r="F348" s="40"/>
      <c r="G348" s="40"/>
      <c r="H348" s="41"/>
      <c r="I348" s="41"/>
      <c r="J348" s="142"/>
    </row>
    <row r="349" spans="1:10" ht="19.5" x14ac:dyDescent="0.4">
      <c r="A349" s="43">
        <f t="shared" si="5"/>
        <v>348</v>
      </c>
      <c r="B349" s="40"/>
      <c r="C349" s="40"/>
      <c r="D349" s="40"/>
      <c r="E349" s="40"/>
      <c r="F349" s="40"/>
      <c r="G349" s="40"/>
      <c r="H349" s="41"/>
      <c r="I349" s="41"/>
      <c r="J349" s="142"/>
    </row>
    <row r="350" spans="1:10" ht="19.5" x14ac:dyDescent="0.4">
      <c r="A350" s="43">
        <f t="shared" si="5"/>
        <v>349</v>
      </c>
      <c r="B350" s="40"/>
      <c r="C350" s="40"/>
      <c r="D350" s="40"/>
      <c r="E350" s="40"/>
      <c r="F350" s="40"/>
      <c r="G350" s="40"/>
      <c r="H350" s="41"/>
      <c r="I350" s="41"/>
      <c r="J350" s="142"/>
    </row>
    <row r="351" spans="1:10" ht="19.5" x14ac:dyDescent="0.4">
      <c r="A351" s="43">
        <f t="shared" si="5"/>
        <v>350</v>
      </c>
      <c r="B351" s="40"/>
      <c r="C351" s="40"/>
      <c r="D351" s="40"/>
      <c r="E351" s="40"/>
      <c r="F351" s="40"/>
      <c r="G351" s="40"/>
      <c r="H351" s="41"/>
      <c r="I351" s="41"/>
      <c r="J351" s="142"/>
    </row>
    <row r="352" spans="1:10" ht="19.5" x14ac:dyDescent="0.4">
      <c r="A352" s="43">
        <f t="shared" si="5"/>
        <v>351</v>
      </c>
      <c r="B352" s="40"/>
      <c r="C352" s="40"/>
      <c r="D352" s="40"/>
      <c r="E352" s="40"/>
      <c r="F352" s="40"/>
      <c r="G352" s="40"/>
      <c r="H352" s="41"/>
      <c r="I352" s="41"/>
      <c r="J352" s="142"/>
    </row>
    <row r="353" spans="1:10" ht="19.5" x14ac:dyDescent="0.4">
      <c r="A353" s="43">
        <f t="shared" si="5"/>
        <v>352</v>
      </c>
      <c r="B353" s="40"/>
      <c r="C353" s="40"/>
      <c r="D353" s="40"/>
      <c r="E353" s="40"/>
      <c r="F353" s="40"/>
      <c r="G353" s="40"/>
      <c r="H353" s="41"/>
      <c r="I353" s="41"/>
      <c r="J353" s="142"/>
    </row>
    <row r="354" spans="1:10" ht="19.5" x14ac:dyDescent="0.4">
      <c r="A354" s="43">
        <f t="shared" si="5"/>
        <v>353</v>
      </c>
      <c r="B354" s="40"/>
      <c r="C354" s="40"/>
      <c r="D354" s="40"/>
      <c r="E354" s="40"/>
      <c r="F354" s="40"/>
      <c r="G354" s="40"/>
      <c r="H354" s="41"/>
      <c r="I354" s="41"/>
      <c r="J354" s="142"/>
    </row>
    <row r="355" spans="1:10" ht="19.5" x14ac:dyDescent="0.4">
      <c r="A355" s="43">
        <f t="shared" si="5"/>
        <v>354</v>
      </c>
      <c r="B355" s="40"/>
      <c r="C355" s="40"/>
      <c r="D355" s="40"/>
      <c r="E355" s="40"/>
      <c r="F355" s="40"/>
      <c r="G355" s="40"/>
      <c r="H355" s="41"/>
      <c r="I355" s="41"/>
      <c r="J355" s="142"/>
    </row>
    <row r="356" spans="1:10" ht="19.5" x14ac:dyDescent="0.4">
      <c r="A356" s="43">
        <f t="shared" si="5"/>
        <v>355</v>
      </c>
      <c r="B356" s="40"/>
      <c r="C356" s="40"/>
      <c r="D356" s="40"/>
      <c r="E356" s="40"/>
      <c r="F356" s="40"/>
      <c r="G356" s="40"/>
      <c r="H356" s="41"/>
      <c r="I356" s="41"/>
      <c r="J356" s="142"/>
    </row>
    <row r="357" spans="1:10" ht="19.5" x14ac:dyDescent="0.4">
      <c r="A357" s="43">
        <f t="shared" si="5"/>
        <v>356</v>
      </c>
      <c r="B357" s="40"/>
      <c r="C357" s="40"/>
      <c r="D357" s="40"/>
      <c r="E357" s="40"/>
      <c r="F357" s="40"/>
      <c r="G357" s="40"/>
      <c r="H357" s="41"/>
      <c r="I357" s="41"/>
      <c r="J357" s="142"/>
    </row>
    <row r="358" spans="1:10" ht="19.5" x14ac:dyDescent="0.4">
      <c r="A358" s="43">
        <f t="shared" si="5"/>
        <v>357</v>
      </c>
      <c r="B358" s="40"/>
      <c r="C358" s="40"/>
      <c r="D358" s="40"/>
      <c r="E358" s="40"/>
      <c r="F358" s="40"/>
      <c r="G358" s="40"/>
      <c r="H358" s="41"/>
      <c r="I358" s="41"/>
      <c r="J358" s="142"/>
    </row>
    <row r="359" spans="1:10" ht="19.5" x14ac:dyDescent="0.4">
      <c r="A359" s="43">
        <f t="shared" si="5"/>
        <v>358</v>
      </c>
      <c r="B359" s="40"/>
      <c r="C359" s="40"/>
      <c r="D359" s="40"/>
      <c r="E359" s="40"/>
      <c r="F359" s="40"/>
      <c r="G359" s="40"/>
      <c r="H359" s="41"/>
      <c r="I359" s="41"/>
      <c r="J359" s="142"/>
    </row>
    <row r="360" spans="1:10" ht="19.5" x14ac:dyDescent="0.4">
      <c r="A360" s="43">
        <f t="shared" si="5"/>
        <v>359</v>
      </c>
      <c r="B360" s="40"/>
      <c r="C360" s="40"/>
      <c r="D360" s="40"/>
      <c r="E360" s="40"/>
      <c r="F360" s="40"/>
      <c r="G360" s="40"/>
      <c r="H360" s="41"/>
      <c r="I360" s="41"/>
      <c r="J360" s="142"/>
    </row>
    <row r="361" spans="1:10" ht="19.5" x14ac:dyDescent="0.4">
      <c r="A361" s="43">
        <f t="shared" si="5"/>
        <v>360</v>
      </c>
      <c r="B361" s="40"/>
      <c r="C361" s="40"/>
      <c r="D361" s="40"/>
      <c r="E361" s="40"/>
      <c r="F361" s="40"/>
      <c r="G361" s="40"/>
      <c r="H361" s="41"/>
      <c r="I361" s="41"/>
      <c r="J361" s="142"/>
    </row>
    <row r="362" spans="1:10" ht="19.5" x14ac:dyDescent="0.4">
      <c r="A362" s="43">
        <f t="shared" si="5"/>
        <v>361</v>
      </c>
      <c r="B362" s="40"/>
      <c r="C362" s="40"/>
      <c r="D362" s="40"/>
      <c r="E362" s="40"/>
      <c r="F362" s="40"/>
      <c r="G362" s="40"/>
      <c r="H362" s="41"/>
      <c r="I362" s="41"/>
      <c r="J362" s="142"/>
    </row>
    <row r="363" spans="1:10" ht="19.5" x14ac:dyDescent="0.4">
      <c r="A363" s="43">
        <f t="shared" si="5"/>
        <v>362</v>
      </c>
      <c r="B363" s="40"/>
      <c r="C363" s="40"/>
      <c r="D363" s="40"/>
      <c r="E363" s="40"/>
      <c r="F363" s="40"/>
      <c r="G363" s="40"/>
      <c r="H363" s="41"/>
      <c r="I363" s="41"/>
      <c r="J363" s="142"/>
    </row>
    <row r="364" spans="1:10" ht="19.5" x14ac:dyDescent="0.4">
      <c r="A364" s="43">
        <f t="shared" si="5"/>
        <v>363</v>
      </c>
      <c r="B364" s="40"/>
      <c r="C364" s="40"/>
      <c r="D364" s="40"/>
      <c r="E364" s="40"/>
      <c r="F364" s="40"/>
      <c r="G364" s="40"/>
      <c r="H364" s="41"/>
      <c r="I364" s="41"/>
      <c r="J364" s="142"/>
    </row>
    <row r="365" spans="1:10" ht="19.5" x14ac:dyDescent="0.4">
      <c r="A365" s="43">
        <f t="shared" si="5"/>
        <v>364</v>
      </c>
      <c r="B365" s="40"/>
      <c r="C365" s="40"/>
      <c r="D365" s="40"/>
      <c r="E365" s="40"/>
      <c r="F365" s="40"/>
      <c r="G365" s="40"/>
      <c r="H365" s="41"/>
      <c r="I365" s="41"/>
      <c r="J365" s="142"/>
    </row>
    <row r="366" spans="1:10" ht="19.5" x14ac:dyDescent="0.4">
      <c r="A366" s="43">
        <f t="shared" si="5"/>
        <v>365</v>
      </c>
      <c r="B366" s="40"/>
      <c r="C366" s="40"/>
      <c r="D366" s="40"/>
      <c r="E366" s="40"/>
      <c r="F366" s="40"/>
      <c r="G366" s="40"/>
      <c r="H366" s="41"/>
      <c r="I366" s="41"/>
      <c r="J366" s="142"/>
    </row>
    <row r="367" spans="1:10" ht="19.5" x14ac:dyDescent="0.4">
      <c r="A367" s="43">
        <f t="shared" si="5"/>
        <v>366</v>
      </c>
      <c r="B367" s="40"/>
      <c r="C367" s="40"/>
      <c r="D367" s="40"/>
      <c r="E367" s="40"/>
      <c r="F367" s="40"/>
      <c r="G367" s="40"/>
      <c r="H367" s="41"/>
      <c r="I367" s="41"/>
      <c r="J367" s="142"/>
    </row>
    <row r="368" spans="1:10" ht="19.5" x14ac:dyDescent="0.4">
      <c r="A368" s="43">
        <f t="shared" si="5"/>
        <v>367</v>
      </c>
      <c r="B368" s="40"/>
      <c r="C368" s="40"/>
      <c r="D368" s="40"/>
      <c r="E368" s="40"/>
      <c r="F368" s="40"/>
      <c r="G368" s="40"/>
      <c r="H368" s="41"/>
      <c r="I368" s="41"/>
      <c r="J368" s="142"/>
    </row>
    <row r="369" spans="1:10" ht="19.5" x14ac:dyDescent="0.4">
      <c r="A369" s="43">
        <f t="shared" si="5"/>
        <v>368</v>
      </c>
      <c r="B369" s="40"/>
      <c r="C369" s="40"/>
      <c r="D369" s="40"/>
      <c r="E369" s="40"/>
      <c r="F369" s="40"/>
      <c r="G369" s="40"/>
      <c r="H369" s="41"/>
      <c r="I369" s="41"/>
      <c r="J369" s="142"/>
    </row>
    <row r="370" spans="1:10" ht="19.5" x14ac:dyDescent="0.4">
      <c r="A370" s="43">
        <f t="shared" si="5"/>
        <v>369</v>
      </c>
      <c r="B370" s="40"/>
      <c r="C370" s="40"/>
      <c r="D370" s="40"/>
      <c r="E370" s="40"/>
      <c r="F370" s="40"/>
      <c r="G370" s="40"/>
      <c r="H370" s="41"/>
      <c r="I370" s="41"/>
      <c r="J370" s="142"/>
    </row>
    <row r="371" spans="1:10" ht="19.5" x14ac:dyDescent="0.4">
      <c r="A371" s="43">
        <f t="shared" si="5"/>
        <v>370</v>
      </c>
      <c r="B371" s="40"/>
      <c r="C371" s="40"/>
      <c r="D371" s="40"/>
      <c r="E371" s="40"/>
      <c r="F371" s="40"/>
      <c r="G371" s="40"/>
      <c r="H371" s="41"/>
      <c r="I371" s="41"/>
      <c r="J371" s="142"/>
    </row>
    <row r="372" spans="1:10" ht="19.5" x14ac:dyDescent="0.4">
      <c r="A372" s="43">
        <f t="shared" si="5"/>
        <v>371</v>
      </c>
      <c r="B372" s="40"/>
      <c r="C372" s="40"/>
      <c r="D372" s="40"/>
      <c r="E372" s="40"/>
      <c r="F372" s="40"/>
      <c r="G372" s="40"/>
      <c r="H372" s="41"/>
      <c r="I372" s="41"/>
      <c r="J372" s="142"/>
    </row>
    <row r="373" spans="1:10" ht="19.5" x14ac:dyDescent="0.4">
      <c r="A373" s="43">
        <f t="shared" si="5"/>
        <v>372</v>
      </c>
      <c r="B373" s="40"/>
      <c r="C373" s="40"/>
      <c r="D373" s="40"/>
      <c r="E373" s="40"/>
      <c r="F373" s="40"/>
      <c r="G373" s="40"/>
      <c r="H373" s="41"/>
      <c r="I373" s="41"/>
      <c r="J373" s="142"/>
    </row>
    <row r="374" spans="1:10" ht="19.5" x14ac:dyDescent="0.4">
      <c r="A374" s="43">
        <f t="shared" si="5"/>
        <v>373</v>
      </c>
      <c r="B374" s="40"/>
      <c r="C374" s="40"/>
      <c r="D374" s="40"/>
      <c r="E374" s="40"/>
      <c r="F374" s="40"/>
      <c r="G374" s="40"/>
      <c r="H374" s="41"/>
      <c r="I374" s="41"/>
      <c r="J374" s="142"/>
    </row>
    <row r="375" spans="1:10" ht="19.5" x14ac:dyDescent="0.4">
      <c r="A375" s="43">
        <f t="shared" si="5"/>
        <v>374</v>
      </c>
      <c r="B375" s="40"/>
      <c r="C375" s="40"/>
      <c r="D375" s="40"/>
      <c r="E375" s="40"/>
      <c r="F375" s="40"/>
      <c r="G375" s="40"/>
      <c r="H375" s="41"/>
      <c r="I375" s="41"/>
      <c r="J375" s="142"/>
    </row>
    <row r="376" spans="1:10" ht="19.5" x14ac:dyDescent="0.4">
      <c r="A376" s="43">
        <f t="shared" si="5"/>
        <v>375</v>
      </c>
      <c r="B376" s="40"/>
      <c r="C376" s="40"/>
      <c r="D376" s="40"/>
      <c r="E376" s="40"/>
      <c r="F376" s="40"/>
      <c r="G376" s="40"/>
      <c r="H376" s="41"/>
      <c r="I376" s="41"/>
      <c r="J376" s="142"/>
    </row>
    <row r="377" spans="1:10" ht="19.5" x14ac:dyDescent="0.4">
      <c r="A377" s="43">
        <f t="shared" si="5"/>
        <v>376</v>
      </c>
      <c r="B377" s="40"/>
      <c r="C377" s="40"/>
      <c r="D377" s="40"/>
      <c r="E377" s="40"/>
      <c r="F377" s="40"/>
      <c r="G377" s="40"/>
      <c r="H377" s="41"/>
      <c r="I377" s="41"/>
      <c r="J377" s="142"/>
    </row>
    <row r="378" spans="1:10" ht="19.5" x14ac:dyDescent="0.4">
      <c r="A378" s="43">
        <f t="shared" si="5"/>
        <v>377</v>
      </c>
      <c r="B378" s="40"/>
      <c r="C378" s="40"/>
      <c r="D378" s="40"/>
      <c r="E378" s="40"/>
      <c r="F378" s="40"/>
      <c r="G378" s="40"/>
      <c r="H378" s="41"/>
      <c r="I378" s="41"/>
      <c r="J378" s="142"/>
    </row>
    <row r="379" spans="1:10" ht="19.5" x14ac:dyDescent="0.4">
      <c r="A379" s="43">
        <f t="shared" si="5"/>
        <v>378</v>
      </c>
      <c r="B379" s="40"/>
      <c r="C379" s="40"/>
      <c r="D379" s="40"/>
      <c r="E379" s="40"/>
      <c r="F379" s="40"/>
      <c r="G379" s="40"/>
      <c r="H379" s="41"/>
      <c r="I379" s="41"/>
      <c r="J379" s="142"/>
    </row>
    <row r="380" spans="1:10" ht="19.5" x14ac:dyDescent="0.4">
      <c r="A380" s="43">
        <f t="shared" si="5"/>
        <v>379</v>
      </c>
      <c r="B380" s="40"/>
      <c r="C380" s="40"/>
      <c r="D380" s="40"/>
      <c r="E380" s="40"/>
      <c r="F380" s="40"/>
      <c r="G380" s="40"/>
      <c r="H380" s="41"/>
      <c r="I380" s="41"/>
      <c r="J380" s="142"/>
    </row>
    <row r="381" spans="1:10" ht="19.5" x14ac:dyDescent="0.4">
      <c r="A381" s="43">
        <f t="shared" si="5"/>
        <v>380</v>
      </c>
      <c r="B381" s="40"/>
      <c r="C381" s="40"/>
      <c r="D381" s="40"/>
      <c r="E381" s="40"/>
      <c r="F381" s="40"/>
      <c r="G381" s="40"/>
      <c r="H381" s="41"/>
      <c r="I381" s="41"/>
      <c r="J381" s="142"/>
    </row>
    <row r="382" spans="1:10" ht="19.5" x14ac:dyDescent="0.4">
      <c r="A382" s="43">
        <f t="shared" si="5"/>
        <v>381</v>
      </c>
      <c r="B382" s="40"/>
      <c r="C382" s="40"/>
      <c r="D382" s="40"/>
      <c r="E382" s="40"/>
      <c r="F382" s="40"/>
      <c r="G382" s="40"/>
      <c r="H382" s="41"/>
      <c r="I382" s="41"/>
      <c r="J382" s="142"/>
    </row>
    <row r="383" spans="1:10" ht="19.5" x14ac:dyDescent="0.4">
      <c r="A383" s="43">
        <f t="shared" si="5"/>
        <v>382</v>
      </c>
      <c r="B383" s="40"/>
      <c r="C383" s="40"/>
      <c r="D383" s="40"/>
      <c r="E383" s="40"/>
      <c r="F383" s="40"/>
      <c r="G383" s="40"/>
      <c r="H383" s="41"/>
      <c r="I383" s="41"/>
      <c r="J383" s="142"/>
    </row>
    <row r="384" spans="1:10" ht="19.5" x14ac:dyDescent="0.4">
      <c r="A384" s="43">
        <f t="shared" si="5"/>
        <v>383</v>
      </c>
      <c r="B384" s="40"/>
      <c r="C384" s="40"/>
      <c r="D384" s="40"/>
      <c r="E384" s="40"/>
      <c r="F384" s="40"/>
      <c r="G384" s="40"/>
      <c r="H384" s="41"/>
      <c r="I384" s="41"/>
      <c r="J384" s="142"/>
    </row>
    <row r="385" spans="1:10" ht="19.5" x14ac:dyDescent="0.4">
      <c r="A385" s="43">
        <f t="shared" si="5"/>
        <v>384</v>
      </c>
      <c r="B385" s="40"/>
      <c r="C385" s="40"/>
      <c r="D385" s="40"/>
      <c r="E385" s="40"/>
      <c r="F385" s="40"/>
      <c r="G385" s="40"/>
      <c r="H385" s="41"/>
      <c r="I385" s="41"/>
      <c r="J385" s="142"/>
    </row>
    <row r="386" spans="1:10" ht="19.5" x14ac:dyDescent="0.4">
      <c r="A386" s="43">
        <f t="shared" si="5"/>
        <v>385</v>
      </c>
      <c r="B386" s="40"/>
      <c r="C386" s="40"/>
      <c r="D386" s="40"/>
      <c r="E386" s="40"/>
      <c r="F386" s="40"/>
      <c r="G386" s="40"/>
      <c r="H386" s="41"/>
      <c r="I386" s="41"/>
      <c r="J386" s="142"/>
    </row>
    <row r="387" spans="1:10" ht="19.5" x14ac:dyDescent="0.4">
      <c r="A387" s="43">
        <f t="shared" ref="A387:A450" si="6">ROW()-1</f>
        <v>386</v>
      </c>
      <c r="B387" s="40"/>
      <c r="C387" s="40"/>
      <c r="D387" s="40"/>
      <c r="E387" s="40"/>
      <c r="F387" s="40"/>
      <c r="G387" s="40"/>
      <c r="H387" s="41"/>
      <c r="I387" s="41"/>
      <c r="J387" s="142"/>
    </row>
    <row r="388" spans="1:10" ht="19.5" x14ac:dyDescent="0.4">
      <c r="A388" s="43">
        <f t="shared" si="6"/>
        <v>387</v>
      </c>
      <c r="B388" s="40"/>
      <c r="C388" s="40"/>
      <c r="D388" s="40"/>
      <c r="E388" s="40"/>
      <c r="F388" s="40"/>
      <c r="G388" s="40"/>
      <c r="H388" s="41"/>
      <c r="I388" s="41"/>
      <c r="J388" s="142"/>
    </row>
    <row r="389" spans="1:10" ht="19.5" x14ac:dyDescent="0.4">
      <c r="A389" s="43">
        <f t="shared" si="6"/>
        <v>388</v>
      </c>
      <c r="B389" s="40"/>
      <c r="C389" s="40"/>
      <c r="D389" s="40"/>
      <c r="E389" s="40"/>
      <c r="F389" s="40"/>
      <c r="G389" s="40"/>
      <c r="H389" s="41"/>
      <c r="I389" s="41"/>
      <c r="J389" s="142"/>
    </row>
    <row r="390" spans="1:10" ht="19.5" x14ac:dyDescent="0.4">
      <c r="A390" s="43">
        <f t="shared" si="6"/>
        <v>389</v>
      </c>
      <c r="B390" s="40"/>
      <c r="C390" s="40"/>
      <c r="D390" s="40"/>
      <c r="E390" s="40"/>
      <c r="F390" s="40"/>
      <c r="G390" s="40"/>
      <c r="H390" s="41"/>
      <c r="I390" s="41"/>
      <c r="J390" s="142"/>
    </row>
    <row r="391" spans="1:10" ht="19.5" x14ac:dyDescent="0.4">
      <c r="A391" s="43">
        <f t="shared" si="6"/>
        <v>390</v>
      </c>
      <c r="B391" s="40"/>
      <c r="C391" s="40"/>
      <c r="D391" s="40"/>
      <c r="E391" s="40"/>
      <c r="F391" s="40"/>
      <c r="G391" s="40"/>
      <c r="H391" s="41"/>
      <c r="I391" s="41"/>
      <c r="J391" s="142"/>
    </row>
    <row r="392" spans="1:10" ht="19.5" x14ac:dyDescent="0.4">
      <c r="A392" s="43">
        <f t="shared" si="6"/>
        <v>391</v>
      </c>
      <c r="B392" s="40"/>
      <c r="C392" s="40"/>
      <c r="D392" s="40"/>
      <c r="E392" s="40"/>
      <c r="F392" s="40"/>
      <c r="G392" s="40"/>
      <c r="H392" s="41"/>
      <c r="I392" s="41"/>
      <c r="J392" s="142"/>
    </row>
    <row r="393" spans="1:10" ht="19.5" x14ac:dyDescent="0.4">
      <c r="A393" s="43">
        <f t="shared" si="6"/>
        <v>392</v>
      </c>
      <c r="B393" s="40"/>
      <c r="C393" s="40"/>
      <c r="D393" s="40"/>
      <c r="E393" s="40"/>
      <c r="F393" s="40"/>
      <c r="G393" s="40"/>
      <c r="H393" s="41"/>
      <c r="I393" s="41"/>
      <c r="J393" s="142"/>
    </row>
    <row r="394" spans="1:10" ht="19.5" x14ac:dyDescent="0.4">
      <c r="A394" s="43">
        <f t="shared" si="6"/>
        <v>393</v>
      </c>
      <c r="B394" s="40"/>
      <c r="C394" s="40"/>
      <c r="D394" s="40"/>
      <c r="E394" s="40"/>
      <c r="F394" s="40"/>
      <c r="G394" s="40"/>
      <c r="H394" s="41"/>
      <c r="I394" s="41"/>
      <c r="J394" s="142"/>
    </row>
    <row r="395" spans="1:10" ht="19.5" x14ac:dyDescent="0.4">
      <c r="A395" s="43">
        <f t="shared" si="6"/>
        <v>394</v>
      </c>
      <c r="B395" s="40"/>
      <c r="C395" s="40"/>
      <c r="D395" s="40"/>
      <c r="E395" s="40"/>
      <c r="F395" s="40"/>
      <c r="G395" s="40"/>
      <c r="H395" s="41"/>
      <c r="I395" s="41"/>
      <c r="J395" s="142"/>
    </row>
    <row r="396" spans="1:10" ht="19.5" x14ac:dyDescent="0.4">
      <c r="A396" s="43">
        <f t="shared" si="6"/>
        <v>395</v>
      </c>
      <c r="B396" s="40"/>
      <c r="C396" s="40"/>
      <c r="D396" s="40"/>
      <c r="E396" s="40"/>
      <c r="F396" s="40"/>
      <c r="G396" s="40"/>
      <c r="H396" s="41"/>
      <c r="I396" s="41"/>
      <c r="J396" s="142"/>
    </row>
    <row r="397" spans="1:10" ht="19.5" x14ac:dyDescent="0.4">
      <c r="A397" s="43">
        <f t="shared" si="6"/>
        <v>396</v>
      </c>
      <c r="B397" s="40"/>
      <c r="C397" s="40"/>
      <c r="D397" s="40"/>
      <c r="E397" s="40"/>
      <c r="F397" s="40"/>
      <c r="G397" s="40"/>
      <c r="H397" s="41"/>
      <c r="I397" s="41"/>
      <c r="J397" s="142"/>
    </row>
    <row r="398" spans="1:10" ht="19.5" x14ac:dyDescent="0.4">
      <c r="A398" s="43">
        <f t="shared" si="6"/>
        <v>397</v>
      </c>
      <c r="B398" s="40"/>
      <c r="C398" s="40"/>
      <c r="D398" s="40"/>
      <c r="E398" s="40"/>
      <c r="F398" s="40"/>
      <c r="G398" s="40"/>
      <c r="H398" s="41"/>
      <c r="I398" s="41"/>
      <c r="J398" s="142"/>
    </row>
    <row r="399" spans="1:10" ht="19.5" x14ac:dyDescent="0.4">
      <c r="A399" s="43">
        <f t="shared" si="6"/>
        <v>398</v>
      </c>
      <c r="B399" s="40"/>
      <c r="C399" s="40"/>
      <c r="D399" s="40"/>
      <c r="E399" s="40"/>
      <c r="F399" s="40"/>
      <c r="G399" s="40"/>
      <c r="H399" s="41"/>
      <c r="I399" s="41"/>
      <c r="J399" s="142"/>
    </row>
    <row r="400" spans="1:10" ht="19.5" x14ac:dyDescent="0.4">
      <c r="A400" s="43">
        <f t="shared" si="6"/>
        <v>399</v>
      </c>
      <c r="B400" s="40"/>
      <c r="C400" s="40"/>
      <c r="D400" s="40"/>
      <c r="E400" s="40"/>
      <c r="F400" s="40"/>
      <c r="G400" s="40"/>
      <c r="H400" s="41"/>
      <c r="I400" s="41"/>
      <c r="J400" s="142"/>
    </row>
    <row r="401" spans="1:10" ht="19.5" x14ac:dyDescent="0.4">
      <c r="A401" s="43">
        <f t="shared" si="6"/>
        <v>400</v>
      </c>
      <c r="B401" s="40"/>
      <c r="C401" s="40"/>
      <c r="D401" s="40"/>
      <c r="E401" s="40"/>
      <c r="F401" s="40"/>
      <c r="G401" s="40"/>
      <c r="H401" s="41"/>
      <c r="I401" s="41"/>
      <c r="J401" s="142"/>
    </row>
    <row r="402" spans="1:10" ht="19.5" x14ac:dyDescent="0.4">
      <c r="A402" s="43">
        <f t="shared" si="6"/>
        <v>401</v>
      </c>
      <c r="B402" s="40"/>
      <c r="C402" s="40"/>
      <c r="D402" s="40"/>
      <c r="E402" s="40"/>
      <c r="F402" s="40"/>
      <c r="G402" s="40"/>
      <c r="H402" s="41"/>
      <c r="I402" s="41"/>
      <c r="J402" s="142"/>
    </row>
    <row r="403" spans="1:10" ht="19.5" x14ac:dyDescent="0.4">
      <c r="A403" s="43">
        <f t="shared" si="6"/>
        <v>402</v>
      </c>
      <c r="B403" s="40"/>
      <c r="C403" s="40"/>
      <c r="D403" s="40"/>
      <c r="E403" s="40"/>
      <c r="F403" s="40"/>
      <c r="G403" s="40"/>
      <c r="H403" s="41"/>
      <c r="I403" s="41"/>
      <c r="J403" s="142"/>
    </row>
    <row r="404" spans="1:10" ht="19.5" x14ac:dyDescent="0.4">
      <c r="A404" s="43">
        <f t="shared" si="6"/>
        <v>403</v>
      </c>
      <c r="B404" s="40"/>
      <c r="C404" s="40"/>
      <c r="D404" s="40"/>
      <c r="E404" s="40"/>
      <c r="F404" s="40"/>
      <c r="G404" s="40"/>
      <c r="H404" s="41"/>
      <c r="I404" s="41"/>
      <c r="J404" s="142"/>
    </row>
    <row r="405" spans="1:10" ht="19.5" x14ac:dyDescent="0.4">
      <c r="A405" s="43">
        <f t="shared" si="6"/>
        <v>404</v>
      </c>
      <c r="B405" s="40"/>
      <c r="C405" s="40"/>
      <c r="D405" s="40"/>
      <c r="E405" s="40"/>
      <c r="F405" s="40"/>
      <c r="G405" s="40"/>
      <c r="H405" s="41"/>
      <c r="I405" s="41"/>
      <c r="J405" s="142"/>
    </row>
    <row r="406" spans="1:10" ht="19.5" x14ac:dyDescent="0.4">
      <c r="A406" s="43">
        <f t="shared" si="6"/>
        <v>405</v>
      </c>
      <c r="B406" s="40"/>
      <c r="C406" s="40"/>
      <c r="D406" s="40"/>
      <c r="E406" s="40"/>
      <c r="F406" s="40"/>
      <c r="G406" s="40"/>
      <c r="H406" s="41"/>
      <c r="I406" s="41"/>
      <c r="J406" s="142"/>
    </row>
    <row r="407" spans="1:10" ht="19.5" x14ac:dyDescent="0.4">
      <c r="A407" s="43">
        <f t="shared" si="6"/>
        <v>406</v>
      </c>
      <c r="B407" s="40"/>
      <c r="C407" s="40"/>
      <c r="D407" s="40"/>
      <c r="E407" s="40"/>
      <c r="F407" s="40"/>
      <c r="G407" s="40"/>
      <c r="H407" s="41"/>
      <c r="I407" s="41"/>
      <c r="J407" s="142"/>
    </row>
    <row r="408" spans="1:10" ht="19.5" x14ac:dyDescent="0.4">
      <c r="A408" s="43">
        <f t="shared" si="6"/>
        <v>407</v>
      </c>
      <c r="B408" s="40"/>
      <c r="C408" s="40"/>
      <c r="D408" s="40"/>
      <c r="E408" s="40"/>
      <c r="F408" s="40"/>
      <c r="G408" s="40"/>
      <c r="H408" s="41"/>
      <c r="I408" s="41"/>
      <c r="J408" s="142"/>
    </row>
    <row r="409" spans="1:10" ht="19.5" x14ac:dyDescent="0.4">
      <c r="A409" s="43">
        <f t="shared" si="6"/>
        <v>408</v>
      </c>
      <c r="B409" s="40"/>
      <c r="C409" s="40"/>
      <c r="D409" s="40"/>
      <c r="E409" s="40"/>
      <c r="F409" s="40"/>
      <c r="G409" s="40"/>
      <c r="H409" s="41"/>
      <c r="I409" s="41"/>
      <c r="J409" s="142"/>
    </row>
    <row r="410" spans="1:10" ht="19.5" x14ac:dyDescent="0.4">
      <c r="A410" s="43">
        <f t="shared" si="6"/>
        <v>409</v>
      </c>
      <c r="B410" s="40"/>
      <c r="C410" s="40"/>
      <c r="D410" s="40"/>
      <c r="E410" s="40"/>
      <c r="F410" s="40"/>
      <c r="G410" s="40"/>
      <c r="H410" s="41"/>
      <c r="I410" s="41"/>
      <c r="J410" s="142"/>
    </row>
    <row r="411" spans="1:10" ht="19.5" x14ac:dyDescent="0.4">
      <c r="A411" s="43">
        <f t="shared" si="6"/>
        <v>410</v>
      </c>
      <c r="B411" s="40"/>
      <c r="C411" s="40"/>
      <c r="D411" s="40"/>
      <c r="E411" s="40"/>
      <c r="F411" s="40"/>
      <c r="G411" s="40"/>
      <c r="H411" s="41"/>
      <c r="I411" s="41"/>
      <c r="J411" s="142"/>
    </row>
    <row r="412" spans="1:10" ht="19.5" x14ac:dyDescent="0.4">
      <c r="A412" s="43">
        <f t="shared" si="6"/>
        <v>411</v>
      </c>
      <c r="B412" s="40"/>
      <c r="C412" s="40"/>
      <c r="D412" s="40"/>
      <c r="E412" s="40"/>
      <c r="F412" s="40"/>
      <c r="G412" s="40"/>
      <c r="H412" s="41"/>
      <c r="I412" s="41"/>
      <c r="J412" s="142"/>
    </row>
    <row r="413" spans="1:10" ht="19.5" x14ac:dyDescent="0.4">
      <c r="A413" s="43">
        <f t="shared" si="6"/>
        <v>412</v>
      </c>
      <c r="B413" s="40"/>
      <c r="C413" s="40"/>
      <c r="D413" s="40"/>
      <c r="E413" s="40"/>
      <c r="F413" s="40"/>
      <c r="G413" s="40"/>
      <c r="H413" s="41"/>
      <c r="I413" s="41"/>
      <c r="J413" s="142"/>
    </row>
    <row r="414" spans="1:10" ht="19.5" x14ac:dyDescent="0.4">
      <c r="A414" s="43">
        <f t="shared" si="6"/>
        <v>413</v>
      </c>
      <c r="B414" s="40"/>
      <c r="C414" s="40"/>
      <c r="D414" s="40"/>
      <c r="E414" s="40"/>
      <c r="F414" s="40"/>
      <c r="G414" s="40"/>
      <c r="H414" s="41"/>
      <c r="I414" s="41"/>
      <c r="J414" s="142"/>
    </row>
    <row r="415" spans="1:10" ht="19.5" x14ac:dyDescent="0.4">
      <c r="A415" s="43">
        <f t="shared" si="6"/>
        <v>414</v>
      </c>
      <c r="B415" s="40"/>
      <c r="C415" s="40"/>
      <c r="D415" s="40"/>
      <c r="E415" s="40"/>
      <c r="F415" s="40"/>
      <c r="G415" s="40"/>
      <c r="H415" s="41"/>
      <c r="I415" s="41"/>
      <c r="J415" s="142"/>
    </row>
    <row r="416" spans="1:10" ht="19.5" x14ac:dyDescent="0.4">
      <c r="A416" s="43">
        <f t="shared" si="6"/>
        <v>415</v>
      </c>
      <c r="B416" s="40"/>
      <c r="C416" s="40"/>
      <c r="D416" s="40"/>
      <c r="E416" s="40"/>
      <c r="F416" s="40"/>
      <c r="G416" s="40"/>
      <c r="H416" s="41"/>
      <c r="I416" s="41"/>
      <c r="J416" s="142"/>
    </row>
    <row r="417" spans="1:10" ht="19.5" x14ac:dyDescent="0.4">
      <c r="A417" s="43">
        <f t="shared" si="6"/>
        <v>416</v>
      </c>
      <c r="B417" s="40"/>
      <c r="C417" s="40"/>
      <c r="D417" s="40"/>
      <c r="E417" s="40"/>
      <c r="F417" s="40"/>
      <c r="G417" s="40"/>
      <c r="H417" s="41"/>
      <c r="I417" s="41"/>
      <c r="J417" s="142"/>
    </row>
    <row r="418" spans="1:10" ht="19.5" x14ac:dyDescent="0.4">
      <c r="A418" s="43">
        <f t="shared" si="6"/>
        <v>417</v>
      </c>
      <c r="B418" s="40"/>
      <c r="C418" s="40"/>
      <c r="D418" s="40"/>
      <c r="E418" s="40"/>
      <c r="F418" s="40"/>
      <c r="G418" s="40"/>
      <c r="H418" s="41"/>
      <c r="I418" s="41"/>
      <c r="J418" s="142"/>
    </row>
    <row r="419" spans="1:10" ht="19.5" x14ac:dyDescent="0.4">
      <c r="A419" s="43">
        <f t="shared" si="6"/>
        <v>418</v>
      </c>
      <c r="B419" s="40"/>
      <c r="C419" s="40"/>
      <c r="D419" s="40"/>
      <c r="E419" s="40"/>
      <c r="F419" s="40"/>
      <c r="G419" s="40"/>
      <c r="H419" s="41"/>
      <c r="I419" s="41"/>
      <c r="J419" s="142"/>
    </row>
    <row r="420" spans="1:10" ht="19.5" x14ac:dyDescent="0.4">
      <c r="A420" s="43">
        <f t="shared" si="6"/>
        <v>419</v>
      </c>
      <c r="B420" s="40"/>
      <c r="C420" s="40"/>
      <c r="D420" s="40"/>
      <c r="E420" s="40"/>
      <c r="F420" s="40"/>
      <c r="G420" s="40"/>
      <c r="H420" s="41"/>
      <c r="I420" s="41"/>
      <c r="J420" s="142"/>
    </row>
    <row r="421" spans="1:10" ht="19.5" x14ac:dyDescent="0.4">
      <c r="A421" s="43">
        <f t="shared" si="6"/>
        <v>420</v>
      </c>
      <c r="B421" s="40"/>
      <c r="C421" s="40"/>
      <c r="D421" s="40"/>
      <c r="E421" s="40"/>
      <c r="F421" s="40"/>
      <c r="G421" s="40"/>
      <c r="H421" s="41"/>
      <c r="I421" s="41"/>
      <c r="J421" s="142"/>
    </row>
    <row r="422" spans="1:10" ht="19.5" x14ac:dyDescent="0.4">
      <c r="A422" s="43">
        <f t="shared" si="6"/>
        <v>421</v>
      </c>
      <c r="B422" s="40"/>
      <c r="C422" s="40"/>
      <c r="D422" s="40"/>
      <c r="E422" s="40"/>
      <c r="F422" s="40"/>
      <c r="G422" s="40"/>
      <c r="H422" s="41"/>
      <c r="I422" s="41"/>
      <c r="J422" s="142"/>
    </row>
    <row r="423" spans="1:10" ht="19.5" x14ac:dyDescent="0.4">
      <c r="A423" s="43">
        <f t="shared" si="6"/>
        <v>422</v>
      </c>
      <c r="B423" s="40"/>
      <c r="C423" s="40"/>
      <c r="D423" s="40"/>
      <c r="E423" s="40"/>
      <c r="F423" s="40"/>
      <c r="G423" s="40"/>
      <c r="H423" s="41"/>
      <c r="I423" s="41"/>
      <c r="J423" s="142"/>
    </row>
    <row r="424" spans="1:10" ht="19.5" x14ac:dyDescent="0.4">
      <c r="A424" s="43">
        <f t="shared" si="6"/>
        <v>423</v>
      </c>
      <c r="B424" s="40"/>
      <c r="C424" s="40"/>
      <c r="D424" s="40"/>
      <c r="E424" s="40"/>
      <c r="F424" s="40"/>
      <c r="G424" s="40"/>
      <c r="H424" s="41"/>
      <c r="I424" s="41"/>
      <c r="J424" s="142"/>
    </row>
    <row r="425" spans="1:10" ht="19.5" x14ac:dyDescent="0.4">
      <c r="A425" s="43">
        <f t="shared" si="6"/>
        <v>424</v>
      </c>
      <c r="B425" s="40"/>
      <c r="C425" s="40"/>
      <c r="D425" s="40"/>
      <c r="E425" s="40"/>
      <c r="F425" s="40"/>
      <c r="G425" s="40"/>
      <c r="H425" s="41"/>
      <c r="I425" s="41"/>
      <c r="J425" s="142"/>
    </row>
    <row r="426" spans="1:10" ht="19.5" x14ac:dyDescent="0.4">
      <c r="A426" s="43">
        <f t="shared" si="6"/>
        <v>425</v>
      </c>
      <c r="B426" s="40"/>
      <c r="C426" s="40"/>
      <c r="D426" s="40"/>
      <c r="E426" s="40"/>
      <c r="F426" s="40"/>
      <c r="G426" s="40"/>
      <c r="H426" s="41"/>
      <c r="I426" s="41"/>
      <c r="J426" s="142"/>
    </row>
    <row r="427" spans="1:10" ht="19.5" x14ac:dyDescent="0.4">
      <c r="A427" s="43">
        <f t="shared" si="6"/>
        <v>426</v>
      </c>
      <c r="B427" s="40"/>
      <c r="C427" s="40"/>
      <c r="D427" s="40"/>
      <c r="E427" s="40"/>
      <c r="F427" s="40"/>
      <c r="G427" s="40"/>
      <c r="H427" s="41"/>
      <c r="I427" s="41"/>
      <c r="J427" s="142"/>
    </row>
    <row r="428" spans="1:10" ht="19.5" x14ac:dyDescent="0.4">
      <c r="A428" s="43">
        <f t="shared" si="6"/>
        <v>427</v>
      </c>
      <c r="B428" s="40"/>
      <c r="C428" s="40"/>
      <c r="D428" s="40"/>
      <c r="E428" s="40"/>
      <c r="F428" s="40"/>
      <c r="G428" s="40"/>
      <c r="H428" s="41"/>
      <c r="I428" s="41"/>
      <c r="J428" s="142"/>
    </row>
    <row r="429" spans="1:10" ht="19.5" x14ac:dyDescent="0.4">
      <c r="A429" s="43">
        <f t="shared" si="6"/>
        <v>428</v>
      </c>
      <c r="B429" s="40"/>
      <c r="C429" s="40"/>
      <c r="D429" s="40"/>
      <c r="E429" s="40"/>
      <c r="F429" s="40"/>
      <c r="G429" s="40"/>
      <c r="H429" s="41"/>
      <c r="I429" s="41"/>
      <c r="J429" s="142"/>
    </row>
    <row r="430" spans="1:10" ht="19.5" x14ac:dyDescent="0.4">
      <c r="A430" s="43">
        <f t="shared" si="6"/>
        <v>429</v>
      </c>
      <c r="B430" s="40"/>
      <c r="C430" s="40"/>
      <c r="D430" s="40"/>
      <c r="E430" s="40"/>
      <c r="F430" s="40"/>
      <c r="G430" s="40"/>
      <c r="H430" s="41"/>
      <c r="I430" s="41"/>
      <c r="J430" s="142"/>
    </row>
    <row r="431" spans="1:10" ht="19.5" x14ac:dyDescent="0.4">
      <c r="A431" s="43">
        <f t="shared" si="6"/>
        <v>430</v>
      </c>
      <c r="B431" s="40"/>
      <c r="C431" s="40"/>
      <c r="D431" s="40"/>
      <c r="E431" s="40"/>
      <c r="F431" s="40"/>
      <c r="G431" s="40"/>
      <c r="H431" s="41"/>
      <c r="I431" s="41"/>
      <c r="J431" s="142"/>
    </row>
    <row r="432" spans="1:10" ht="19.5" x14ac:dyDescent="0.4">
      <c r="A432" s="43">
        <f t="shared" si="6"/>
        <v>431</v>
      </c>
      <c r="B432" s="40"/>
      <c r="C432" s="40"/>
      <c r="D432" s="40"/>
      <c r="E432" s="40"/>
      <c r="F432" s="40"/>
      <c r="G432" s="40"/>
      <c r="H432" s="41"/>
      <c r="I432" s="41"/>
      <c r="J432" s="142"/>
    </row>
    <row r="433" spans="1:10" ht="19.5" x14ac:dyDescent="0.4">
      <c r="A433" s="43">
        <f t="shared" si="6"/>
        <v>432</v>
      </c>
      <c r="B433" s="40"/>
      <c r="C433" s="40"/>
      <c r="D433" s="40"/>
      <c r="E433" s="40"/>
      <c r="F433" s="40"/>
      <c r="G433" s="40"/>
      <c r="H433" s="41"/>
      <c r="I433" s="41"/>
      <c r="J433" s="142"/>
    </row>
    <row r="434" spans="1:10" ht="19.5" x14ac:dyDescent="0.4">
      <c r="A434" s="43">
        <f t="shared" si="6"/>
        <v>433</v>
      </c>
      <c r="B434" s="40"/>
      <c r="C434" s="40"/>
      <c r="D434" s="40"/>
      <c r="E434" s="40"/>
      <c r="F434" s="40"/>
      <c r="G434" s="40"/>
      <c r="H434" s="41"/>
      <c r="I434" s="41"/>
      <c r="J434" s="142"/>
    </row>
    <row r="435" spans="1:10" ht="19.5" x14ac:dyDescent="0.4">
      <c r="A435" s="43">
        <f t="shared" si="6"/>
        <v>434</v>
      </c>
      <c r="B435" s="40"/>
      <c r="C435" s="40"/>
      <c r="D435" s="40"/>
      <c r="E435" s="40"/>
      <c r="F435" s="40"/>
      <c r="G435" s="40"/>
      <c r="H435" s="41"/>
      <c r="I435" s="41"/>
      <c r="J435" s="142"/>
    </row>
    <row r="436" spans="1:10" ht="19.5" x14ac:dyDescent="0.4">
      <c r="A436" s="43">
        <f t="shared" si="6"/>
        <v>435</v>
      </c>
      <c r="B436" s="40"/>
      <c r="C436" s="40"/>
      <c r="D436" s="40"/>
      <c r="E436" s="40"/>
      <c r="F436" s="40"/>
      <c r="G436" s="40"/>
      <c r="H436" s="41"/>
      <c r="I436" s="41"/>
      <c r="J436" s="142"/>
    </row>
    <row r="437" spans="1:10" ht="19.5" x14ac:dyDescent="0.4">
      <c r="A437" s="43">
        <f t="shared" si="6"/>
        <v>436</v>
      </c>
      <c r="B437" s="40"/>
      <c r="C437" s="40"/>
      <c r="D437" s="40"/>
      <c r="E437" s="40"/>
      <c r="F437" s="40"/>
      <c r="G437" s="40"/>
      <c r="H437" s="41"/>
      <c r="I437" s="41"/>
      <c r="J437" s="142"/>
    </row>
    <row r="438" spans="1:10" ht="19.5" x14ac:dyDescent="0.4">
      <c r="A438" s="43">
        <f t="shared" si="6"/>
        <v>437</v>
      </c>
      <c r="B438" s="40"/>
      <c r="C438" s="40"/>
      <c r="D438" s="40"/>
      <c r="E438" s="40"/>
      <c r="F438" s="40"/>
      <c r="G438" s="40"/>
      <c r="H438" s="41"/>
      <c r="I438" s="41"/>
      <c r="J438" s="142"/>
    </row>
    <row r="439" spans="1:10" ht="19.5" x14ac:dyDescent="0.4">
      <c r="A439" s="43">
        <f t="shared" si="6"/>
        <v>438</v>
      </c>
      <c r="B439" s="40"/>
      <c r="C439" s="40"/>
      <c r="D439" s="40"/>
      <c r="E439" s="40"/>
      <c r="F439" s="40"/>
      <c r="G439" s="40"/>
      <c r="H439" s="41"/>
      <c r="I439" s="41"/>
      <c r="J439" s="142"/>
    </row>
    <row r="440" spans="1:10" ht="19.5" x14ac:dyDescent="0.4">
      <c r="A440" s="43">
        <f t="shared" si="6"/>
        <v>439</v>
      </c>
      <c r="B440" s="40"/>
      <c r="C440" s="40"/>
      <c r="D440" s="40"/>
      <c r="E440" s="40"/>
      <c r="F440" s="40"/>
      <c r="G440" s="40"/>
      <c r="H440" s="41"/>
      <c r="I440" s="41"/>
      <c r="J440" s="142"/>
    </row>
    <row r="441" spans="1:10" ht="19.5" x14ac:dyDescent="0.4">
      <c r="A441" s="43">
        <f t="shared" si="6"/>
        <v>440</v>
      </c>
      <c r="B441" s="40"/>
      <c r="C441" s="40"/>
      <c r="D441" s="40"/>
      <c r="E441" s="40"/>
      <c r="F441" s="40"/>
      <c r="G441" s="40"/>
      <c r="H441" s="41"/>
      <c r="I441" s="41"/>
      <c r="J441" s="142"/>
    </row>
    <row r="442" spans="1:10" ht="19.5" x14ac:dyDescent="0.4">
      <c r="A442" s="43">
        <f t="shared" si="6"/>
        <v>441</v>
      </c>
      <c r="B442" s="40"/>
      <c r="C442" s="40"/>
      <c r="D442" s="40"/>
      <c r="E442" s="40"/>
      <c r="F442" s="40"/>
      <c r="G442" s="40"/>
      <c r="H442" s="41"/>
      <c r="I442" s="41"/>
      <c r="J442" s="142"/>
    </row>
    <row r="443" spans="1:10" ht="19.5" x14ac:dyDescent="0.4">
      <c r="A443" s="43">
        <f t="shared" si="6"/>
        <v>442</v>
      </c>
      <c r="B443" s="40"/>
      <c r="C443" s="40"/>
      <c r="D443" s="40"/>
      <c r="E443" s="40"/>
      <c r="F443" s="40"/>
      <c r="G443" s="40"/>
      <c r="H443" s="41"/>
      <c r="I443" s="41"/>
      <c r="J443" s="142"/>
    </row>
    <row r="444" spans="1:10" ht="19.5" x14ac:dyDescent="0.4">
      <c r="A444" s="43">
        <f t="shared" si="6"/>
        <v>443</v>
      </c>
      <c r="B444" s="40"/>
      <c r="C444" s="40"/>
      <c r="D444" s="40"/>
      <c r="E444" s="40"/>
      <c r="F444" s="40"/>
      <c r="G444" s="40"/>
      <c r="H444" s="41"/>
      <c r="I444" s="41"/>
      <c r="J444" s="142"/>
    </row>
    <row r="445" spans="1:10" ht="19.5" x14ac:dyDescent="0.4">
      <c r="A445" s="43">
        <f t="shared" si="6"/>
        <v>444</v>
      </c>
      <c r="B445" s="40"/>
      <c r="C445" s="40"/>
      <c r="D445" s="40"/>
      <c r="E445" s="40"/>
      <c r="F445" s="40"/>
      <c r="G445" s="40"/>
      <c r="H445" s="41"/>
      <c r="I445" s="41"/>
      <c r="J445" s="142"/>
    </row>
    <row r="446" spans="1:10" ht="19.5" x14ac:dyDescent="0.4">
      <c r="A446" s="43">
        <f t="shared" si="6"/>
        <v>445</v>
      </c>
      <c r="B446" s="40"/>
      <c r="C446" s="40"/>
      <c r="D446" s="40"/>
      <c r="E446" s="40"/>
      <c r="F446" s="40"/>
      <c r="G446" s="40"/>
      <c r="H446" s="41"/>
      <c r="I446" s="41"/>
      <c r="J446" s="142"/>
    </row>
    <row r="447" spans="1:10" ht="19.5" x14ac:dyDescent="0.4">
      <c r="A447" s="43">
        <f t="shared" si="6"/>
        <v>446</v>
      </c>
      <c r="B447" s="40"/>
      <c r="C447" s="40"/>
      <c r="D447" s="40"/>
      <c r="E447" s="40"/>
      <c r="F447" s="40"/>
      <c r="G447" s="40"/>
      <c r="H447" s="41"/>
      <c r="I447" s="41"/>
      <c r="J447" s="142"/>
    </row>
    <row r="448" spans="1:10" ht="19.5" x14ac:dyDescent="0.4">
      <c r="A448" s="43">
        <f t="shared" si="6"/>
        <v>447</v>
      </c>
      <c r="B448" s="40"/>
      <c r="C448" s="40"/>
      <c r="D448" s="40"/>
      <c r="E448" s="40"/>
      <c r="F448" s="40"/>
      <c r="G448" s="40"/>
      <c r="H448" s="41"/>
      <c r="I448" s="41"/>
      <c r="J448" s="142"/>
    </row>
    <row r="449" spans="1:10" ht="19.5" x14ac:dyDescent="0.4">
      <c r="A449" s="43">
        <f t="shared" si="6"/>
        <v>448</v>
      </c>
      <c r="B449" s="40"/>
      <c r="C449" s="40"/>
      <c r="D449" s="40"/>
      <c r="E449" s="40"/>
      <c r="F449" s="40"/>
      <c r="G449" s="40"/>
      <c r="H449" s="41"/>
      <c r="I449" s="41"/>
      <c r="J449" s="142"/>
    </row>
    <row r="450" spans="1:10" ht="19.5" x14ac:dyDescent="0.4">
      <c r="A450" s="43">
        <f t="shared" si="6"/>
        <v>449</v>
      </c>
      <c r="B450" s="40"/>
      <c r="C450" s="40"/>
      <c r="D450" s="40"/>
      <c r="E450" s="40"/>
      <c r="F450" s="40"/>
      <c r="G450" s="40"/>
      <c r="H450" s="41"/>
      <c r="I450" s="41"/>
      <c r="J450" s="142"/>
    </row>
    <row r="451" spans="1:10" ht="19.5" x14ac:dyDescent="0.4">
      <c r="A451" s="43">
        <f t="shared" ref="A451:A514" si="7">ROW()-1</f>
        <v>450</v>
      </c>
      <c r="B451" s="40"/>
      <c r="C451" s="40"/>
      <c r="D451" s="40"/>
      <c r="E451" s="40"/>
      <c r="F451" s="40"/>
      <c r="G451" s="40"/>
      <c r="H451" s="41"/>
      <c r="I451" s="41"/>
      <c r="J451" s="142"/>
    </row>
    <row r="452" spans="1:10" ht="19.5" x14ac:dyDescent="0.4">
      <c r="A452" s="43">
        <f t="shared" si="7"/>
        <v>451</v>
      </c>
      <c r="B452" s="40"/>
      <c r="C452" s="40"/>
      <c r="D452" s="40"/>
      <c r="E452" s="40"/>
      <c r="F452" s="40"/>
      <c r="G452" s="40"/>
      <c r="H452" s="41"/>
      <c r="I452" s="41"/>
      <c r="J452" s="142"/>
    </row>
    <row r="453" spans="1:10" ht="19.5" x14ac:dyDescent="0.4">
      <c r="A453" s="43">
        <f t="shared" si="7"/>
        <v>452</v>
      </c>
      <c r="B453" s="40"/>
      <c r="C453" s="40"/>
      <c r="D453" s="40"/>
      <c r="E453" s="40"/>
      <c r="F453" s="40"/>
      <c r="G453" s="40"/>
      <c r="H453" s="41"/>
      <c r="I453" s="41"/>
      <c r="J453" s="142"/>
    </row>
    <row r="454" spans="1:10" ht="19.5" x14ac:dyDescent="0.4">
      <c r="A454" s="43">
        <f t="shared" si="7"/>
        <v>453</v>
      </c>
      <c r="B454" s="40"/>
      <c r="C454" s="40"/>
      <c r="D454" s="40"/>
      <c r="E454" s="40"/>
      <c r="F454" s="40"/>
      <c r="G454" s="40"/>
      <c r="H454" s="41"/>
      <c r="I454" s="41"/>
      <c r="J454" s="142"/>
    </row>
    <row r="455" spans="1:10" ht="19.5" x14ac:dyDescent="0.4">
      <c r="A455" s="43">
        <f t="shared" si="7"/>
        <v>454</v>
      </c>
      <c r="B455" s="40"/>
      <c r="C455" s="40"/>
      <c r="D455" s="40"/>
      <c r="E455" s="40"/>
      <c r="F455" s="40"/>
      <c r="G455" s="40"/>
      <c r="H455" s="41"/>
      <c r="I455" s="41"/>
      <c r="J455" s="142"/>
    </row>
    <row r="456" spans="1:10" ht="19.5" x14ac:dyDescent="0.4">
      <c r="A456" s="43">
        <f t="shared" si="7"/>
        <v>455</v>
      </c>
      <c r="B456" s="40"/>
      <c r="C456" s="40"/>
      <c r="D456" s="40"/>
      <c r="E456" s="40"/>
      <c r="F456" s="40"/>
      <c r="G456" s="40"/>
      <c r="H456" s="41"/>
      <c r="I456" s="41"/>
      <c r="J456" s="142"/>
    </row>
    <row r="457" spans="1:10" ht="19.5" x14ac:dyDescent="0.4">
      <c r="A457" s="43">
        <f t="shared" si="7"/>
        <v>456</v>
      </c>
      <c r="B457" s="40"/>
      <c r="C457" s="40"/>
      <c r="D457" s="40"/>
      <c r="E457" s="40"/>
      <c r="F457" s="40"/>
      <c r="G457" s="40"/>
      <c r="H457" s="41"/>
      <c r="I457" s="41"/>
      <c r="J457" s="142"/>
    </row>
    <row r="458" spans="1:10" ht="19.5" x14ac:dyDescent="0.4">
      <c r="A458" s="43">
        <f t="shared" si="7"/>
        <v>457</v>
      </c>
      <c r="B458" s="40"/>
      <c r="C458" s="40"/>
      <c r="D458" s="40"/>
      <c r="E458" s="40"/>
      <c r="F458" s="40"/>
      <c r="G458" s="40"/>
      <c r="H458" s="41"/>
      <c r="I458" s="41"/>
      <c r="J458" s="142"/>
    </row>
    <row r="459" spans="1:10" ht="19.5" x14ac:dyDescent="0.4">
      <c r="A459" s="43">
        <f t="shared" si="7"/>
        <v>458</v>
      </c>
      <c r="B459" s="40"/>
      <c r="C459" s="40"/>
      <c r="D459" s="40"/>
      <c r="E459" s="40"/>
      <c r="F459" s="40"/>
      <c r="G459" s="40"/>
      <c r="H459" s="41"/>
      <c r="I459" s="41"/>
      <c r="J459" s="142"/>
    </row>
    <row r="460" spans="1:10" ht="19.5" x14ac:dyDescent="0.4">
      <c r="A460" s="43">
        <f t="shared" si="7"/>
        <v>459</v>
      </c>
      <c r="B460" s="40"/>
      <c r="C460" s="40"/>
      <c r="D460" s="40"/>
      <c r="E460" s="40"/>
      <c r="F460" s="40"/>
      <c r="G460" s="40"/>
      <c r="H460" s="41"/>
      <c r="I460" s="41"/>
      <c r="J460" s="142"/>
    </row>
    <row r="461" spans="1:10" ht="19.5" x14ac:dyDescent="0.4">
      <c r="A461" s="43">
        <f t="shared" si="7"/>
        <v>460</v>
      </c>
      <c r="B461" s="40"/>
      <c r="C461" s="40"/>
      <c r="D461" s="40"/>
      <c r="E461" s="40"/>
      <c r="F461" s="40"/>
      <c r="G461" s="40"/>
      <c r="H461" s="41"/>
      <c r="I461" s="41"/>
      <c r="J461" s="142"/>
    </row>
    <row r="462" spans="1:10" ht="19.5" x14ac:dyDescent="0.4">
      <c r="A462" s="43">
        <f t="shared" si="7"/>
        <v>461</v>
      </c>
      <c r="B462" s="40"/>
      <c r="C462" s="40"/>
      <c r="D462" s="40"/>
      <c r="E462" s="40"/>
      <c r="F462" s="40"/>
      <c r="G462" s="40"/>
      <c r="H462" s="41"/>
      <c r="I462" s="41"/>
      <c r="J462" s="142"/>
    </row>
    <row r="463" spans="1:10" ht="19.5" x14ac:dyDescent="0.4">
      <c r="A463" s="43">
        <f t="shared" si="7"/>
        <v>462</v>
      </c>
      <c r="B463" s="40"/>
      <c r="C463" s="40"/>
      <c r="D463" s="40"/>
      <c r="E463" s="40"/>
      <c r="F463" s="40"/>
      <c r="G463" s="40"/>
      <c r="H463" s="41"/>
      <c r="I463" s="41"/>
      <c r="J463" s="142"/>
    </row>
    <row r="464" spans="1:10" ht="19.5" x14ac:dyDescent="0.4">
      <c r="A464" s="43">
        <f t="shared" si="7"/>
        <v>463</v>
      </c>
      <c r="B464" s="40"/>
      <c r="C464" s="40"/>
      <c r="D464" s="40"/>
      <c r="E464" s="40"/>
      <c r="F464" s="40"/>
      <c r="G464" s="40"/>
      <c r="H464" s="41"/>
      <c r="I464" s="41"/>
      <c r="J464" s="142"/>
    </row>
    <row r="465" spans="1:10" ht="19.5" x14ac:dyDescent="0.4">
      <c r="A465" s="43">
        <f t="shared" si="7"/>
        <v>464</v>
      </c>
      <c r="B465" s="40"/>
      <c r="C465" s="40"/>
      <c r="D465" s="40"/>
      <c r="E465" s="40"/>
      <c r="F465" s="40"/>
      <c r="G465" s="40"/>
      <c r="H465" s="41"/>
      <c r="I465" s="41"/>
      <c r="J465" s="142"/>
    </row>
    <row r="466" spans="1:10" ht="19.5" x14ac:dyDescent="0.4">
      <c r="A466" s="43">
        <f t="shared" si="7"/>
        <v>465</v>
      </c>
      <c r="B466" s="40"/>
      <c r="C466" s="40"/>
      <c r="D466" s="40"/>
      <c r="E466" s="40"/>
      <c r="F466" s="40"/>
      <c r="G466" s="40"/>
      <c r="H466" s="41"/>
      <c r="I466" s="41"/>
      <c r="J466" s="142"/>
    </row>
    <row r="467" spans="1:10" ht="19.5" x14ac:dyDescent="0.4">
      <c r="A467" s="43">
        <f t="shared" si="7"/>
        <v>466</v>
      </c>
      <c r="B467" s="40"/>
      <c r="C467" s="40"/>
      <c r="D467" s="40"/>
      <c r="E467" s="40"/>
      <c r="F467" s="40"/>
      <c r="G467" s="40"/>
      <c r="H467" s="41"/>
      <c r="I467" s="41"/>
      <c r="J467" s="142"/>
    </row>
    <row r="468" spans="1:10" ht="19.5" x14ac:dyDescent="0.4">
      <c r="A468" s="43">
        <f t="shared" si="7"/>
        <v>467</v>
      </c>
      <c r="B468" s="40"/>
      <c r="C468" s="40"/>
      <c r="D468" s="40"/>
      <c r="E468" s="40"/>
      <c r="F468" s="40"/>
      <c r="G468" s="40"/>
      <c r="H468" s="41"/>
      <c r="I468" s="41"/>
      <c r="J468" s="142"/>
    </row>
    <row r="469" spans="1:10" ht="19.5" x14ac:dyDescent="0.4">
      <c r="A469" s="43">
        <f t="shared" si="7"/>
        <v>468</v>
      </c>
      <c r="B469" s="40"/>
      <c r="C469" s="40"/>
      <c r="D469" s="40"/>
      <c r="E469" s="40"/>
      <c r="F469" s="40"/>
      <c r="G469" s="40"/>
      <c r="H469" s="41"/>
      <c r="I469" s="41"/>
      <c r="J469" s="142"/>
    </row>
    <row r="470" spans="1:10" ht="19.5" x14ac:dyDescent="0.4">
      <c r="A470" s="43">
        <f t="shared" si="7"/>
        <v>469</v>
      </c>
      <c r="B470" s="40"/>
      <c r="C470" s="40"/>
      <c r="D470" s="40"/>
      <c r="E470" s="40"/>
      <c r="F470" s="40"/>
      <c r="G470" s="40"/>
      <c r="H470" s="41"/>
      <c r="I470" s="41"/>
      <c r="J470" s="142"/>
    </row>
    <row r="471" spans="1:10" ht="19.5" x14ac:dyDescent="0.4">
      <c r="A471" s="43">
        <f t="shared" si="7"/>
        <v>470</v>
      </c>
      <c r="B471" s="40"/>
      <c r="C471" s="40"/>
      <c r="D471" s="40"/>
      <c r="E471" s="40"/>
      <c r="F471" s="40"/>
      <c r="G471" s="40"/>
      <c r="H471" s="41"/>
      <c r="I471" s="41"/>
      <c r="J471" s="142"/>
    </row>
    <row r="472" spans="1:10" ht="19.5" x14ac:dyDescent="0.4">
      <c r="A472" s="43">
        <f t="shared" si="7"/>
        <v>471</v>
      </c>
      <c r="B472" s="40"/>
      <c r="C472" s="40"/>
      <c r="D472" s="40"/>
      <c r="E472" s="40"/>
      <c r="F472" s="40"/>
      <c r="G472" s="40"/>
      <c r="H472" s="41"/>
      <c r="I472" s="41"/>
      <c r="J472" s="142"/>
    </row>
    <row r="473" spans="1:10" ht="19.5" x14ac:dyDescent="0.4">
      <c r="A473" s="43">
        <f t="shared" si="7"/>
        <v>472</v>
      </c>
      <c r="B473" s="40"/>
      <c r="C473" s="40"/>
      <c r="D473" s="40"/>
      <c r="E473" s="40"/>
      <c r="F473" s="40"/>
      <c r="G473" s="40"/>
      <c r="H473" s="41"/>
      <c r="I473" s="41"/>
      <c r="J473" s="142"/>
    </row>
    <row r="474" spans="1:10" ht="19.5" x14ac:dyDescent="0.4">
      <c r="A474" s="43">
        <f t="shared" si="7"/>
        <v>473</v>
      </c>
      <c r="B474" s="40"/>
      <c r="C474" s="40"/>
      <c r="D474" s="40"/>
      <c r="E474" s="40"/>
      <c r="F474" s="40"/>
      <c r="G474" s="40"/>
      <c r="H474" s="41"/>
      <c r="I474" s="41"/>
      <c r="J474" s="142"/>
    </row>
    <row r="475" spans="1:10" ht="19.5" x14ac:dyDescent="0.4">
      <c r="A475" s="43">
        <f t="shared" si="7"/>
        <v>474</v>
      </c>
      <c r="B475" s="40"/>
      <c r="C475" s="40"/>
      <c r="D475" s="40"/>
      <c r="E475" s="40"/>
      <c r="F475" s="40"/>
      <c r="G475" s="40"/>
      <c r="H475" s="41"/>
      <c r="I475" s="41"/>
      <c r="J475" s="142"/>
    </row>
    <row r="476" spans="1:10" ht="19.5" x14ac:dyDescent="0.4">
      <c r="A476" s="43">
        <f t="shared" si="7"/>
        <v>475</v>
      </c>
      <c r="B476" s="40"/>
      <c r="C476" s="40"/>
      <c r="D476" s="40"/>
      <c r="E476" s="40"/>
      <c r="F476" s="40"/>
      <c r="G476" s="40"/>
      <c r="H476" s="41"/>
      <c r="I476" s="41"/>
      <c r="J476" s="142"/>
    </row>
    <row r="477" spans="1:10" ht="19.5" x14ac:dyDescent="0.4">
      <c r="A477" s="43">
        <f t="shared" si="7"/>
        <v>476</v>
      </c>
      <c r="B477" s="40"/>
      <c r="C477" s="40"/>
      <c r="D477" s="40"/>
      <c r="E477" s="40"/>
      <c r="F477" s="40"/>
      <c r="G477" s="40"/>
      <c r="H477" s="41"/>
      <c r="I477" s="41"/>
      <c r="J477" s="142"/>
    </row>
    <row r="478" spans="1:10" ht="19.5" x14ac:dyDescent="0.4">
      <c r="A478" s="43">
        <f t="shared" si="7"/>
        <v>477</v>
      </c>
      <c r="B478" s="40"/>
      <c r="C478" s="40"/>
      <c r="D478" s="40"/>
      <c r="E478" s="40"/>
      <c r="F478" s="40"/>
      <c r="G478" s="40"/>
      <c r="H478" s="41"/>
      <c r="I478" s="41"/>
      <c r="J478" s="142"/>
    </row>
    <row r="479" spans="1:10" ht="19.5" x14ac:dyDescent="0.4">
      <c r="A479" s="43">
        <f t="shared" si="7"/>
        <v>478</v>
      </c>
      <c r="B479" s="40"/>
      <c r="C479" s="40"/>
      <c r="D479" s="40"/>
      <c r="E479" s="40"/>
      <c r="F479" s="40"/>
      <c r="G479" s="40"/>
      <c r="H479" s="41"/>
      <c r="I479" s="41"/>
      <c r="J479" s="142"/>
    </row>
    <row r="480" spans="1:10" ht="19.5" x14ac:dyDescent="0.4">
      <c r="A480" s="43">
        <f t="shared" si="7"/>
        <v>479</v>
      </c>
      <c r="B480" s="40"/>
      <c r="C480" s="40"/>
      <c r="D480" s="40"/>
      <c r="E480" s="40"/>
      <c r="F480" s="40"/>
      <c r="G480" s="40"/>
      <c r="H480" s="41"/>
      <c r="I480" s="41"/>
      <c r="J480" s="142"/>
    </row>
    <row r="481" spans="1:10" ht="19.5" x14ac:dyDescent="0.4">
      <c r="A481" s="43">
        <f t="shared" si="7"/>
        <v>480</v>
      </c>
      <c r="B481" s="40"/>
      <c r="C481" s="40"/>
      <c r="D481" s="40"/>
      <c r="E481" s="40"/>
      <c r="F481" s="40"/>
      <c r="G481" s="40"/>
      <c r="H481" s="41"/>
      <c r="I481" s="41"/>
      <c r="J481" s="142"/>
    </row>
    <row r="482" spans="1:10" ht="19.5" x14ac:dyDescent="0.4">
      <c r="A482" s="43">
        <f t="shared" si="7"/>
        <v>481</v>
      </c>
      <c r="B482" s="40"/>
      <c r="C482" s="40"/>
      <c r="D482" s="40"/>
      <c r="E482" s="40"/>
      <c r="F482" s="40"/>
      <c r="G482" s="40"/>
      <c r="H482" s="41"/>
      <c r="I482" s="41"/>
      <c r="J482" s="142"/>
    </row>
    <row r="483" spans="1:10" ht="19.5" x14ac:dyDescent="0.4">
      <c r="A483" s="43">
        <f t="shared" si="7"/>
        <v>482</v>
      </c>
      <c r="B483" s="40"/>
      <c r="C483" s="40"/>
      <c r="D483" s="40"/>
      <c r="E483" s="40"/>
      <c r="F483" s="40"/>
      <c r="G483" s="40"/>
      <c r="H483" s="41"/>
      <c r="I483" s="41"/>
      <c r="J483" s="142"/>
    </row>
    <row r="484" spans="1:10" ht="19.5" x14ac:dyDescent="0.4">
      <c r="A484" s="43">
        <f t="shared" si="7"/>
        <v>483</v>
      </c>
      <c r="B484" s="40"/>
      <c r="C484" s="40"/>
      <c r="D484" s="40"/>
      <c r="E484" s="40"/>
      <c r="F484" s="40"/>
      <c r="G484" s="40"/>
      <c r="H484" s="41"/>
      <c r="I484" s="41"/>
      <c r="J484" s="142"/>
    </row>
    <row r="485" spans="1:10" ht="19.5" x14ac:dyDescent="0.4">
      <c r="A485" s="43">
        <f t="shared" si="7"/>
        <v>484</v>
      </c>
      <c r="B485" s="40"/>
      <c r="C485" s="40"/>
      <c r="D485" s="40"/>
      <c r="E485" s="40"/>
      <c r="F485" s="40"/>
      <c r="G485" s="40"/>
      <c r="H485" s="41"/>
      <c r="I485" s="41"/>
      <c r="J485" s="142"/>
    </row>
    <row r="486" spans="1:10" ht="19.5" x14ac:dyDescent="0.4">
      <c r="A486" s="43">
        <f t="shared" si="7"/>
        <v>485</v>
      </c>
      <c r="B486" s="40"/>
      <c r="C486" s="40"/>
      <c r="D486" s="40"/>
      <c r="E486" s="40"/>
      <c r="F486" s="40"/>
      <c r="G486" s="40"/>
      <c r="H486" s="41"/>
      <c r="I486" s="41"/>
      <c r="J486" s="142"/>
    </row>
    <row r="487" spans="1:10" ht="19.5" x14ac:dyDescent="0.4">
      <c r="A487" s="43">
        <f t="shared" si="7"/>
        <v>486</v>
      </c>
      <c r="B487" s="40"/>
      <c r="C487" s="40"/>
      <c r="D487" s="40"/>
      <c r="E487" s="40"/>
      <c r="F487" s="40"/>
      <c r="G487" s="40"/>
      <c r="H487" s="41"/>
      <c r="I487" s="41"/>
      <c r="J487" s="142"/>
    </row>
    <row r="488" spans="1:10" ht="19.5" x14ac:dyDescent="0.4">
      <c r="A488" s="43">
        <f t="shared" si="7"/>
        <v>487</v>
      </c>
      <c r="B488" s="40"/>
      <c r="C488" s="40"/>
      <c r="D488" s="40"/>
      <c r="E488" s="40"/>
      <c r="F488" s="40"/>
      <c r="G488" s="40"/>
      <c r="H488" s="41"/>
      <c r="I488" s="41"/>
      <c r="J488" s="142"/>
    </row>
    <row r="489" spans="1:10" ht="19.5" x14ac:dyDescent="0.4">
      <c r="A489" s="43">
        <f t="shared" si="7"/>
        <v>488</v>
      </c>
      <c r="B489" s="40"/>
      <c r="C489" s="40"/>
      <c r="D489" s="40"/>
      <c r="E489" s="40"/>
      <c r="F489" s="40"/>
      <c r="G489" s="40"/>
      <c r="H489" s="41"/>
      <c r="I489" s="41"/>
      <c r="J489" s="142"/>
    </row>
    <row r="490" spans="1:10" ht="19.5" x14ac:dyDescent="0.4">
      <c r="A490" s="43">
        <f t="shared" si="7"/>
        <v>489</v>
      </c>
      <c r="B490" s="40"/>
      <c r="C490" s="40"/>
      <c r="D490" s="40"/>
      <c r="E490" s="40"/>
      <c r="F490" s="40"/>
      <c r="G490" s="40"/>
      <c r="H490" s="41"/>
      <c r="I490" s="41"/>
      <c r="J490" s="142"/>
    </row>
    <row r="491" spans="1:10" ht="19.5" x14ac:dyDescent="0.4">
      <c r="A491" s="43">
        <f t="shared" si="7"/>
        <v>490</v>
      </c>
      <c r="B491" s="40"/>
      <c r="C491" s="40"/>
      <c r="D491" s="40"/>
      <c r="E491" s="40"/>
      <c r="F491" s="40"/>
      <c r="G491" s="40"/>
      <c r="H491" s="41"/>
      <c r="I491" s="41"/>
      <c r="J491" s="142"/>
    </row>
    <row r="492" spans="1:10" ht="19.5" x14ac:dyDescent="0.4">
      <c r="A492" s="43">
        <f t="shared" si="7"/>
        <v>491</v>
      </c>
      <c r="B492" s="40"/>
      <c r="C492" s="40"/>
      <c r="D492" s="40"/>
      <c r="E492" s="40"/>
      <c r="F492" s="40"/>
      <c r="G492" s="40"/>
      <c r="H492" s="41"/>
      <c r="I492" s="41"/>
      <c r="J492" s="142"/>
    </row>
    <row r="493" spans="1:10" ht="19.5" x14ac:dyDescent="0.4">
      <c r="A493" s="43">
        <f t="shared" si="7"/>
        <v>492</v>
      </c>
      <c r="B493" s="40"/>
      <c r="C493" s="40"/>
      <c r="D493" s="40"/>
      <c r="E493" s="40"/>
      <c r="F493" s="40"/>
      <c r="G493" s="40"/>
      <c r="H493" s="41"/>
      <c r="I493" s="41"/>
      <c r="J493" s="142"/>
    </row>
    <row r="494" spans="1:10" ht="19.5" x14ac:dyDescent="0.4">
      <c r="A494" s="43">
        <f t="shared" si="7"/>
        <v>493</v>
      </c>
      <c r="B494" s="40"/>
      <c r="C494" s="40"/>
      <c r="D494" s="40"/>
      <c r="E494" s="40"/>
      <c r="F494" s="40"/>
      <c r="G494" s="40"/>
      <c r="H494" s="41"/>
      <c r="I494" s="41"/>
      <c r="J494" s="142"/>
    </row>
    <row r="495" spans="1:10" ht="19.5" x14ac:dyDescent="0.4">
      <c r="A495" s="43">
        <f t="shared" si="7"/>
        <v>494</v>
      </c>
      <c r="B495" s="40"/>
      <c r="C495" s="40"/>
      <c r="D495" s="40"/>
      <c r="E495" s="40"/>
      <c r="F495" s="40"/>
      <c r="G495" s="40"/>
      <c r="H495" s="41"/>
      <c r="I495" s="41"/>
      <c r="J495" s="142"/>
    </row>
    <row r="496" spans="1:10" ht="19.5" x14ac:dyDescent="0.4">
      <c r="A496" s="43">
        <f t="shared" si="7"/>
        <v>495</v>
      </c>
      <c r="B496" s="40"/>
      <c r="C496" s="40"/>
      <c r="D496" s="40"/>
      <c r="E496" s="40"/>
      <c r="F496" s="40"/>
      <c r="G496" s="40"/>
      <c r="H496" s="41"/>
      <c r="I496" s="41"/>
      <c r="J496" s="142"/>
    </row>
    <row r="497" spans="1:10" ht="19.5" x14ac:dyDescent="0.4">
      <c r="A497" s="43">
        <f t="shared" si="7"/>
        <v>496</v>
      </c>
      <c r="B497" s="40"/>
      <c r="C497" s="40"/>
      <c r="D497" s="40"/>
      <c r="E497" s="40"/>
      <c r="F497" s="40"/>
      <c r="G497" s="40"/>
      <c r="H497" s="41"/>
      <c r="I497" s="41"/>
      <c r="J497" s="142"/>
    </row>
    <row r="498" spans="1:10" ht="19.5" x14ac:dyDescent="0.4">
      <c r="A498" s="43">
        <f t="shared" si="7"/>
        <v>497</v>
      </c>
      <c r="B498" s="40"/>
      <c r="C498" s="40"/>
      <c r="D498" s="40"/>
      <c r="E498" s="40"/>
      <c r="F498" s="40"/>
      <c r="G498" s="40"/>
      <c r="H498" s="41"/>
      <c r="I498" s="41"/>
      <c r="J498" s="142"/>
    </row>
    <row r="499" spans="1:10" ht="19.5" x14ac:dyDescent="0.4">
      <c r="A499" s="43">
        <f t="shared" si="7"/>
        <v>498</v>
      </c>
      <c r="B499" s="40"/>
      <c r="C499" s="40"/>
      <c r="D499" s="40"/>
      <c r="E499" s="40"/>
      <c r="F499" s="40"/>
      <c r="G499" s="40"/>
      <c r="H499" s="41"/>
      <c r="I499" s="41"/>
      <c r="J499" s="142"/>
    </row>
    <row r="500" spans="1:10" ht="19.5" x14ac:dyDescent="0.4">
      <c r="A500" s="43">
        <f t="shared" si="7"/>
        <v>499</v>
      </c>
      <c r="B500" s="40"/>
      <c r="C500" s="40"/>
      <c r="D500" s="40"/>
      <c r="E500" s="40"/>
      <c r="F500" s="40"/>
      <c r="G500" s="40"/>
      <c r="H500" s="41"/>
      <c r="I500" s="41"/>
      <c r="J500" s="142"/>
    </row>
    <row r="501" spans="1:10" ht="19.5" x14ac:dyDescent="0.4">
      <c r="A501" s="43">
        <f t="shared" si="7"/>
        <v>500</v>
      </c>
      <c r="B501" s="40"/>
      <c r="C501" s="40"/>
      <c r="D501" s="40"/>
      <c r="E501" s="40"/>
      <c r="F501" s="40"/>
      <c r="G501" s="40"/>
      <c r="H501" s="41"/>
      <c r="I501" s="41"/>
      <c r="J501" s="142"/>
    </row>
    <row r="502" spans="1:10" ht="19.5" x14ac:dyDescent="0.4">
      <c r="A502" s="43">
        <f t="shared" si="7"/>
        <v>501</v>
      </c>
      <c r="B502" s="40"/>
      <c r="C502" s="40"/>
      <c r="D502" s="40"/>
      <c r="E502" s="40"/>
      <c r="F502" s="40"/>
      <c r="G502" s="40"/>
      <c r="H502" s="41"/>
      <c r="I502" s="41"/>
      <c r="J502" s="142"/>
    </row>
    <row r="503" spans="1:10" ht="19.5" x14ac:dyDescent="0.4">
      <c r="A503" s="43">
        <f t="shared" si="7"/>
        <v>502</v>
      </c>
      <c r="B503" s="40"/>
      <c r="C503" s="40"/>
      <c r="D503" s="40"/>
      <c r="E503" s="40"/>
      <c r="F503" s="40"/>
      <c r="G503" s="40"/>
      <c r="H503" s="41"/>
      <c r="I503" s="41"/>
      <c r="J503" s="142"/>
    </row>
    <row r="504" spans="1:10" ht="19.5" x14ac:dyDescent="0.4">
      <c r="A504" s="43">
        <f t="shared" si="7"/>
        <v>503</v>
      </c>
      <c r="B504" s="40"/>
      <c r="C504" s="40"/>
      <c r="D504" s="40"/>
      <c r="E504" s="40"/>
      <c r="F504" s="40"/>
      <c r="G504" s="40"/>
      <c r="H504" s="41"/>
      <c r="I504" s="41"/>
      <c r="J504" s="142"/>
    </row>
    <row r="505" spans="1:10" ht="19.5" x14ac:dyDescent="0.4">
      <c r="A505" s="43">
        <f t="shared" si="7"/>
        <v>504</v>
      </c>
      <c r="B505" s="40"/>
      <c r="C505" s="40"/>
      <c r="D505" s="40"/>
      <c r="E505" s="40"/>
      <c r="F505" s="40"/>
      <c r="G505" s="40"/>
      <c r="H505" s="41"/>
      <c r="I505" s="41"/>
      <c r="J505" s="142"/>
    </row>
    <row r="506" spans="1:10" ht="19.5" x14ac:dyDescent="0.4">
      <c r="A506" s="43">
        <f t="shared" si="7"/>
        <v>505</v>
      </c>
      <c r="B506" s="40"/>
      <c r="C506" s="40"/>
      <c r="D506" s="40"/>
      <c r="E506" s="40"/>
      <c r="F506" s="40"/>
      <c r="G506" s="40"/>
      <c r="H506" s="41"/>
      <c r="I506" s="41"/>
      <c r="J506" s="142"/>
    </row>
    <row r="507" spans="1:10" ht="19.5" x14ac:dyDescent="0.4">
      <c r="A507" s="43">
        <f t="shared" si="7"/>
        <v>506</v>
      </c>
      <c r="B507" s="40"/>
      <c r="C507" s="40"/>
      <c r="D507" s="40"/>
      <c r="E507" s="40"/>
      <c r="F507" s="40"/>
      <c r="G507" s="40"/>
      <c r="H507" s="41"/>
      <c r="I507" s="41"/>
      <c r="J507" s="142"/>
    </row>
    <row r="508" spans="1:10" ht="19.5" x14ac:dyDescent="0.4">
      <c r="A508" s="43">
        <f t="shared" si="7"/>
        <v>507</v>
      </c>
      <c r="B508" s="40"/>
      <c r="C508" s="40"/>
      <c r="D508" s="40"/>
      <c r="E508" s="40"/>
      <c r="F508" s="40"/>
      <c r="G508" s="40"/>
      <c r="H508" s="41"/>
      <c r="I508" s="41"/>
      <c r="J508" s="142"/>
    </row>
    <row r="509" spans="1:10" ht="19.5" x14ac:dyDescent="0.4">
      <c r="A509" s="43">
        <f t="shared" si="7"/>
        <v>508</v>
      </c>
      <c r="B509" s="40"/>
      <c r="C509" s="40"/>
      <c r="D509" s="40"/>
      <c r="E509" s="40"/>
      <c r="F509" s="40"/>
      <c r="G509" s="40"/>
      <c r="H509" s="41"/>
      <c r="I509" s="41"/>
      <c r="J509" s="142"/>
    </row>
    <row r="510" spans="1:10" ht="19.5" x14ac:dyDescent="0.4">
      <c r="A510" s="43">
        <f t="shared" si="7"/>
        <v>509</v>
      </c>
      <c r="B510" s="40"/>
      <c r="C510" s="40"/>
      <c r="D510" s="40"/>
      <c r="E510" s="40"/>
      <c r="F510" s="40"/>
      <c r="G510" s="40"/>
      <c r="H510" s="41"/>
      <c r="I510" s="41"/>
      <c r="J510" s="142"/>
    </row>
    <row r="511" spans="1:10" ht="19.5" x14ac:dyDescent="0.4">
      <c r="A511" s="43">
        <f t="shared" si="7"/>
        <v>510</v>
      </c>
      <c r="B511" s="40"/>
      <c r="C511" s="40"/>
      <c r="D511" s="40"/>
      <c r="E511" s="40"/>
      <c r="F511" s="40"/>
      <c r="G511" s="40"/>
      <c r="H511" s="41"/>
      <c r="I511" s="41"/>
      <c r="J511" s="142"/>
    </row>
    <row r="512" spans="1:10" ht="19.5" x14ac:dyDescent="0.4">
      <c r="A512" s="43">
        <f t="shared" si="7"/>
        <v>511</v>
      </c>
      <c r="B512" s="40"/>
      <c r="C512" s="40"/>
      <c r="D512" s="40"/>
      <c r="E512" s="40"/>
      <c r="F512" s="40"/>
      <c r="G512" s="40"/>
      <c r="H512" s="41"/>
      <c r="I512" s="41"/>
      <c r="J512" s="142"/>
    </row>
    <row r="513" spans="1:10" ht="19.5" x14ac:dyDescent="0.4">
      <c r="A513" s="43">
        <f t="shared" si="7"/>
        <v>512</v>
      </c>
      <c r="B513" s="40"/>
      <c r="C513" s="40"/>
      <c r="D513" s="40"/>
      <c r="E513" s="40"/>
      <c r="F513" s="40"/>
      <c r="G513" s="40"/>
      <c r="H513" s="41"/>
      <c r="I513" s="41"/>
      <c r="J513" s="142"/>
    </row>
    <row r="514" spans="1:10" ht="19.5" x14ac:dyDescent="0.4">
      <c r="A514" s="43">
        <f t="shared" si="7"/>
        <v>513</v>
      </c>
      <c r="B514" s="40"/>
      <c r="C514" s="40"/>
      <c r="D514" s="40"/>
      <c r="E514" s="40"/>
      <c r="F514" s="40"/>
      <c r="G514" s="40"/>
      <c r="H514" s="41"/>
      <c r="I514" s="41"/>
      <c r="J514" s="142"/>
    </row>
    <row r="515" spans="1:10" ht="19.5" x14ac:dyDescent="0.4">
      <c r="A515" s="43">
        <f t="shared" ref="A515:A578" si="8">ROW()-1</f>
        <v>514</v>
      </c>
      <c r="B515" s="40"/>
      <c r="C515" s="40"/>
      <c r="D515" s="40"/>
      <c r="E515" s="40"/>
      <c r="F515" s="40"/>
      <c r="G515" s="40"/>
      <c r="H515" s="41"/>
      <c r="I515" s="41"/>
      <c r="J515" s="142"/>
    </row>
    <row r="516" spans="1:10" ht="19.5" x14ac:dyDescent="0.4">
      <c r="A516" s="43">
        <f t="shared" si="8"/>
        <v>515</v>
      </c>
      <c r="B516" s="40"/>
      <c r="C516" s="40"/>
      <c r="D516" s="40"/>
      <c r="E516" s="40"/>
      <c r="F516" s="40"/>
      <c r="G516" s="40"/>
      <c r="H516" s="41"/>
      <c r="I516" s="41"/>
      <c r="J516" s="142"/>
    </row>
    <row r="517" spans="1:10" ht="19.5" x14ac:dyDescent="0.4">
      <c r="A517" s="43">
        <f t="shared" si="8"/>
        <v>516</v>
      </c>
      <c r="B517" s="40"/>
      <c r="C517" s="40"/>
      <c r="D517" s="40"/>
      <c r="E517" s="40"/>
      <c r="F517" s="40"/>
      <c r="G517" s="40"/>
      <c r="H517" s="41"/>
      <c r="I517" s="41"/>
      <c r="J517" s="142"/>
    </row>
    <row r="518" spans="1:10" ht="19.5" x14ac:dyDescent="0.4">
      <c r="A518" s="43">
        <f t="shared" si="8"/>
        <v>517</v>
      </c>
      <c r="B518" s="40"/>
      <c r="C518" s="40"/>
      <c r="D518" s="40"/>
      <c r="E518" s="40"/>
      <c r="F518" s="40"/>
      <c r="G518" s="40"/>
      <c r="H518" s="41"/>
      <c r="I518" s="41"/>
      <c r="J518" s="142"/>
    </row>
    <row r="519" spans="1:10" ht="19.5" x14ac:dyDescent="0.4">
      <c r="A519" s="43">
        <f t="shared" si="8"/>
        <v>518</v>
      </c>
      <c r="B519" s="40"/>
      <c r="C519" s="40"/>
      <c r="D519" s="40"/>
      <c r="E519" s="40"/>
      <c r="F519" s="40"/>
      <c r="G519" s="40"/>
      <c r="H519" s="41"/>
      <c r="I519" s="41"/>
      <c r="J519" s="142"/>
    </row>
    <row r="520" spans="1:10" ht="19.5" x14ac:dyDescent="0.4">
      <c r="A520" s="43">
        <f t="shared" si="8"/>
        <v>519</v>
      </c>
      <c r="B520" s="40"/>
      <c r="C520" s="40"/>
      <c r="D520" s="40"/>
      <c r="E520" s="40"/>
      <c r="F520" s="40"/>
      <c r="G520" s="40"/>
      <c r="H520" s="41"/>
      <c r="I520" s="41"/>
      <c r="J520" s="142"/>
    </row>
    <row r="521" spans="1:10" ht="19.5" x14ac:dyDescent="0.4">
      <c r="A521" s="43">
        <f t="shared" si="8"/>
        <v>520</v>
      </c>
      <c r="B521" s="40"/>
      <c r="C521" s="40"/>
      <c r="D521" s="40"/>
      <c r="E521" s="40"/>
      <c r="F521" s="40"/>
      <c r="G521" s="40"/>
      <c r="H521" s="41"/>
      <c r="I521" s="41"/>
      <c r="J521" s="142"/>
    </row>
    <row r="522" spans="1:10" ht="19.5" x14ac:dyDescent="0.4">
      <c r="A522" s="43">
        <f t="shared" si="8"/>
        <v>521</v>
      </c>
      <c r="B522" s="40"/>
      <c r="C522" s="40"/>
      <c r="D522" s="40"/>
      <c r="E522" s="40"/>
      <c r="F522" s="40"/>
      <c r="G522" s="40"/>
      <c r="H522" s="41"/>
      <c r="I522" s="41"/>
      <c r="J522" s="142"/>
    </row>
    <row r="523" spans="1:10" ht="19.5" x14ac:dyDescent="0.4">
      <c r="A523" s="43">
        <f t="shared" si="8"/>
        <v>522</v>
      </c>
      <c r="B523" s="40"/>
      <c r="C523" s="40"/>
      <c r="D523" s="40"/>
      <c r="E523" s="40"/>
      <c r="F523" s="40"/>
      <c r="G523" s="40"/>
      <c r="H523" s="41"/>
      <c r="I523" s="41"/>
      <c r="J523" s="142"/>
    </row>
    <row r="524" spans="1:10" ht="19.5" x14ac:dyDescent="0.4">
      <c r="A524" s="43">
        <f t="shared" si="8"/>
        <v>523</v>
      </c>
      <c r="B524" s="40"/>
      <c r="C524" s="40"/>
      <c r="D524" s="40"/>
      <c r="E524" s="40"/>
      <c r="F524" s="40"/>
      <c r="G524" s="40"/>
      <c r="H524" s="41"/>
      <c r="I524" s="41"/>
      <c r="J524" s="142"/>
    </row>
    <row r="525" spans="1:10" ht="19.5" x14ac:dyDescent="0.4">
      <c r="A525" s="43">
        <f t="shared" si="8"/>
        <v>524</v>
      </c>
      <c r="B525" s="40"/>
      <c r="C525" s="40"/>
      <c r="D525" s="40"/>
      <c r="E525" s="40"/>
      <c r="F525" s="40"/>
      <c r="G525" s="40"/>
      <c r="H525" s="41"/>
      <c r="I525" s="41"/>
      <c r="J525" s="142"/>
    </row>
    <row r="526" spans="1:10" ht="19.5" x14ac:dyDescent="0.4">
      <c r="A526" s="43">
        <f t="shared" si="8"/>
        <v>525</v>
      </c>
      <c r="B526" s="40"/>
      <c r="C526" s="40"/>
      <c r="D526" s="40"/>
      <c r="E526" s="40"/>
      <c r="F526" s="40"/>
      <c r="G526" s="40"/>
      <c r="H526" s="41"/>
      <c r="I526" s="41"/>
      <c r="J526" s="142"/>
    </row>
    <row r="527" spans="1:10" ht="19.5" x14ac:dyDescent="0.4">
      <c r="A527" s="43">
        <f t="shared" si="8"/>
        <v>526</v>
      </c>
      <c r="B527" s="40"/>
      <c r="C527" s="40"/>
      <c r="D527" s="40"/>
      <c r="E527" s="40"/>
      <c r="F527" s="40"/>
      <c r="G527" s="40"/>
      <c r="H527" s="41"/>
      <c r="I527" s="41"/>
      <c r="J527" s="142"/>
    </row>
    <row r="528" spans="1:10" ht="19.5" x14ac:dyDescent="0.4">
      <c r="A528" s="43">
        <f t="shared" si="8"/>
        <v>527</v>
      </c>
      <c r="B528" s="40"/>
      <c r="C528" s="40"/>
      <c r="D528" s="40"/>
      <c r="E528" s="40"/>
      <c r="F528" s="40"/>
      <c r="G528" s="40"/>
      <c r="H528" s="41"/>
      <c r="I528" s="41"/>
      <c r="J528" s="142"/>
    </row>
    <row r="529" spans="1:10" ht="19.5" x14ac:dyDescent="0.4">
      <c r="A529" s="43">
        <f t="shared" si="8"/>
        <v>528</v>
      </c>
      <c r="B529" s="40"/>
      <c r="C529" s="40"/>
      <c r="D529" s="40"/>
      <c r="E529" s="40"/>
      <c r="F529" s="40"/>
      <c r="G529" s="40"/>
      <c r="H529" s="41"/>
      <c r="I529" s="41"/>
      <c r="J529" s="142"/>
    </row>
    <row r="530" spans="1:10" ht="19.5" x14ac:dyDescent="0.4">
      <c r="A530" s="43">
        <f t="shared" si="8"/>
        <v>529</v>
      </c>
      <c r="B530" s="40"/>
      <c r="C530" s="40"/>
      <c r="D530" s="40"/>
      <c r="E530" s="40"/>
      <c r="F530" s="40"/>
      <c r="G530" s="40"/>
      <c r="H530" s="41"/>
      <c r="I530" s="41"/>
      <c r="J530" s="142"/>
    </row>
    <row r="531" spans="1:10" ht="19.5" x14ac:dyDescent="0.4">
      <c r="A531" s="43">
        <f t="shared" si="8"/>
        <v>530</v>
      </c>
      <c r="B531" s="40"/>
      <c r="C531" s="40"/>
      <c r="D531" s="40"/>
      <c r="E531" s="40"/>
      <c r="F531" s="40"/>
      <c r="G531" s="40"/>
      <c r="H531" s="41"/>
      <c r="I531" s="41"/>
      <c r="J531" s="142"/>
    </row>
    <row r="532" spans="1:10" ht="19.5" x14ac:dyDescent="0.4">
      <c r="A532" s="43">
        <f t="shared" si="8"/>
        <v>531</v>
      </c>
      <c r="B532" s="40"/>
      <c r="C532" s="40"/>
      <c r="D532" s="40"/>
      <c r="E532" s="40"/>
      <c r="F532" s="40"/>
      <c r="G532" s="40"/>
      <c r="H532" s="41"/>
      <c r="I532" s="41"/>
      <c r="J532" s="142"/>
    </row>
    <row r="533" spans="1:10" ht="19.5" x14ac:dyDescent="0.4">
      <c r="A533" s="43">
        <f t="shared" si="8"/>
        <v>532</v>
      </c>
      <c r="B533" s="40"/>
      <c r="C533" s="40"/>
      <c r="D533" s="40"/>
      <c r="E533" s="40"/>
      <c r="F533" s="40"/>
      <c r="G533" s="40"/>
      <c r="H533" s="41"/>
      <c r="I533" s="41"/>
      <c r="J533" s="142"/>
    </row>
    <row r="534" spans="1:10" ht="19.5" x14ac:dyDescent="0.4">
      <c r="A534" s="43">
        <f t="shared" si="8"/>
        <v>533</v>
      </c>
      <c r="B534" s="40"/>
      <c r="C534" s="40"/>
      <c r="D534" s="40"/>
      <c r="E534" s="40"/>
      <c r="F534" s="40"/>
      <c r="G534" s="40"/>
      <c r="H534" s="41"/>
      <c r="I534" s="41"/>
      <c r="J534" s="142"/>
    </row>
    <row r="535" spans="1:10" ht="19.5" x14ac:dyDescent="0.4">
      <c r="A535" s="43">
        <f t="shared" si="8"/>
        <v>534</v>
      </c>
      <c r="B535" s="40"/>
      <c r="C535" s="40"/>
      <c r="D535" s="40"/>
      <c r="E535" s="40"/>
      <c r="F535" s="40"/>
      <c r="G535" s="40"/>
      <c r="H535" s="41"/>
      <c r="I535" s="41"/>
      <c r="J535" s="142"/>
    </row>
    <row r="536" spans="1:10" ht="19.5" x14ac:dyDescent="0.4">
      <c r="A536" s="43">
        <f t="shared" si="8"/>
        <v>535</v>
      </c>
      <c r="B536" s="40"/>
      <c r="C536" s="40"/>
      <c r="D536" s="40"/>
      <c r="E536" s="40"/>
      <c r="F536" s="40"/>
      <c r="G536" s="40"/>
      <c r="H536" s="41"/>
      <c r="I536" s="41"/>
      <c r="J536" s="142"/>
    </row>
    <row r="537" spans="1:10" ht="19.5" x14ac:dyDescent="0.4">
      <c r="A537" s="43">
        <f t="shared" si="8"/>
        <v>536</v>
      </c>
      <c r="B537" s="40"/>
      <c r="C537" s="40"/>
      <c r="D537" s="40"/>
      <c r="E537" s="40"/>
      <c r="F537" s="40"/>
      <c r="G537" s="40"/>
      <c r="H537" s="41"/>
      <c r="I537" s="41"/>
      <c r="J537" s="142"/>
    </row>
    <row r="538" spans="1:10" ht="19.5" x14ac:dyDescent="0.4">
      <c r="A538" s="43">
        <f t="shared" si="8"/>
        <v>537</v>
      </c>
      <c r="B538" s="40"/>
      <c r="C538" s="40"/>
      <c r="D538" s="40"/>
      <c r="E538" s="40"/>
      <c r="F538" s="40"/>
      <c r="G538" s="40"/>
      <c r="H538" s="41"/>
      <c r="I538" s="41"/>
      <c r="J538" s="142"/>
    </row>
    <row r="539" spans="1:10" ht="19.5" x14ac:dyDescent="0.4">
      <c r="A539" s="43">
        <f t="shared" si="8"/>
        <v>538</v>
      </c>
      <c r="B539" s="40"/>
      <c r="C539" s="40"/>
      <c r="D539" s="40"/>
      <c r="E539" s="40"/>
      <c r="F539" s="40"/>
      <c r="G539" s="40"/>
      <c r="H539" s="41"/>
      <c r="I539" s="41"/>
      <c r="J539" s="142"/>
    </row>
    <row r="540" spans="1:10" ht="19.5" x14ac:dyDescent="0.4">
      <c r="A540" s="43">
        <f t="shared" si="8"/>
        <v>539</v>
      </c>
      <c r="B540" s="40"/>
      <c r="C540" s="40"/>
      <c r="D540" s="40"/>
      <c r="E540" s="40"/>
      <c r="F540" s="40"/>
      <c r="G540" s="40"/>
      <c r="H540" s="41"/>
      <c r="I540" s="41"/>
      <c r="J540" s="142"/>
    </row>
    <row r="541" spans="1:10" ht="19.5" x14ac:dyDescent="0.4">
      <c r="A541" s="43">
        <f t="shared" si="8"/>
        <v>540</v>
      </c>
      <c r="B541" s="40"/>
      <c r="C541" s="40"/>
      <c r="D541" s="40"/>
      <c r="E541" s="40"/>
      <c r="F541" s="40"/>
      <c r="G541" s="40"/>
      <c r="H541" s="41"/>
      <c r="I541" s="41"/>
      <c r="J541" s="142"/>
    </row>
    <row r="542" spans="1:10" ht="19.5" x14ac:dyDescent="0.4">
      <c r="A542" s="43">
        <f t="shared" si="8"/>
        <v>541</v>
      </c>
      <c r="B542" s="40"/>
      <c r="C542" s="40"/>
      <c r="D542" s="40"/>
      <c r="E542" s="40"/>
      <c r="F542" s="40"/>
      <c r="G542" s="40"/>
      <c r="H542" s="41"/>
      <c r="I542" s="41"/>
      <c r="J542" s="142"/>
    </row>
    <row r="543" spans="1:10" ht="19.5" x14ac:dyDescent="0.4">
      <c r="A543" s="43">
        <f t="shared" si="8"/>
        <v>542</v>
      </c>
      <c r="B543" s="40"/>
      <c r="C543" s="40"/>
      <c r="D543" s="40"/>
      <c r="E543" s="40"/>
      <c r="F543" s="40"/>
      <c r="G543" s="40"/>
      <c r="H543" s="41"/>
      <c r="I543" s="41"/>
      <c r="J543" s="142"/>
    </row>
    <row r="544" spans="1:10" ht="19.5" x14ac:dyDescent="0.4">
      <c r="A544" s="43">
        <f t="shared" si="8"/>
        <v>543</v>
      </c>
      <c r="B544" s="40"/>
      <c r="C544" s="40"/>
      <c r="D544" s="40"/>
      <c r="E544" s="40"/>
      <c r="F544" s="40"/>
      <c r="G544" s="40"/>
      <c r="H544" s="41"/>
      <c r="I544" s="41"/>
      <c r="J544" s="142"/>
    </row>
    <row r="545" spans="1:10" ht="19.5" x14ac:dyDescent="0.4">
      <c r="A545" s="43">
        <f t="shared" si="8"/>
        <v>544</v>
      </c>
      <c r="B545" s="40"/>
      <c r="C545" s="40"/>
      <c r="D545" s="40"/>
      <c r="E545" s="40"/>
      <c r="F545" s="40"/>
      <c r="G545" s="40"/>
      <c r="H545" s="41"/>
      <c r="I545" s="41"/>
      <c r="J545" s="142"/>
    </row>
    <row r="546" spans="1:10" ht="19.5" x14ac:dyDescent="0.4">
      <c r="A546" s="43">
        <f t="shared" si="8"/>
        <v>545</v>
      </c>
      <c r="B546" s="40"/>
      <c r="C546" s="40"/>
      <c r="D546" s="40"/>
      <c r="E546" s="40"/>
      <c r="F546" s="40"/>
      <c r="G546" s="40"/>
      <c r="H546" s="41"/>
      <c r="I546" s="41"/>
      <c r="J546" s="142"/>
    </row>
    <row r="547" spans="1:10" ht="19.5" x14ac:dyDescent="0.4">
      <c r="A547" s="43">
        <f t="shared" si="8"/>
        <v>546</v>
      </c>
      <c r="B547" s="40"/>
      <c r="C547" s="40"/>
      <c r="D547" s="40"/>
      <c r="E547" s="40"/>
      <c r="F547" s="40"/>
      <c r="G547" s="40"/>
      <c r="H547" s="41"/>
      <c r="I547" s="41"/>
      <c r="J547" s="142"/>
    </row>
    <row r="548" spans="1:10" ht="19.5" x14ac:dyDescent="0.4">
      <c r="A548" s="43">
        <f t="shared" si="8"/>
        <v>547</v>
      </c>
      <c r="B548" s="40"/>
      <c r="C548" s="40"/>
      <c r="D548" s="40"/>
      <c r="E548" s="40"/>
      <c r="F548" s="40"/>
      <c r="G548" s="40"/>
      <c r="H548" s="41"/>
      <c r="I548" s="41"/>
      <c r="J548" s="142"/>
    </row>
    <row r="549" spans="1:10" ht="19.5" x14ac:dyDescent="0.4">
      <c r="A549" s="43">
        <f t="shared" si="8"/>
        <v>548</v>
      </c>
      <c r="B549" s="40"/>
      <c r="C549" s="40"/>
      <c r="D549" s="40"/>
      <c r="E549" s="40"/>
      <c r="F549" s="40"/>
      <c r="G549" s="40"/>
      <c r="H549" s="41"/>
      <c r="I549" s="41"/>
      <c r="J549" s="142"/>
    </row>
    <row r="550" spans="1:10" ht="19.5" x14ac:dyDescent="0.4">
      <c r="A550" s="43">
        <f t="shared" si="8"/>
        <v>549</v>
      </c>
      <c r="B550" s="40"/>
      <c r="C550" s="40"/>
      <c r="D550" s="40"/>
      <c r="E550" s="40"/>
      <c r="F550" s="40"/>
      <c r="G550" s="40"/>
      <c r="H550" s="41"/>
      <c r="I550" s="41"/>
      <c r="J550" s="142"/>
    </row>
    <row r="551" spans="1:10" ht="19.5" x14ac:dyDescent="0.4">
      <c r="A551" s="43">
        <f t="shared" si="8"/>
        <v>550</v>
      </c>
      <c r="B551" s="40"/>
      <c r="C551" s="40"/>
      <c r="D551" s="40"/>
      <c r="E551" s="40"/>
      <c r="F551" s="40"/>
      <c r="G551" s="40"/>
      <c r="H551" s="41"/>
      <c r="I551" s="41"/>
      <c r="J551" s="142"/>
    </row>
    <row r="552" spans="1:10" ht="19.5" x14ac:dyDescent="0.4">
      <c r="A552" s="43">
        <f t="shared" si="8"/>
        <v>551</v>
      </c>
      <c r="B552" s="40"/>
      <c r="C552" s="40"/>
      <c r="D552" s="40"/>
      <c r="E552" s="40"/>
      <c r="F552" s="40"/>
      <c r="G552" s="40"/>
      <c r="H552" s="41"/>
      <c r="I552" s="41"/>
      <c r="J552" s="142"/>
    </row>
    <row r="553" spans="1:10" ht="19.5" x14ac:dyDescent="0.4">
      <c r="A553" s="43">
        <f t="shared" si="8"/>
        <v>552</v>
      </c>
      <c r="B553" s="40"/>
      <c r="C553" s="40"/>
      <c r="D553" s="40"/>
      <c r="E553" s="40"/>
      <c r="F553" s="40"/>
      <c r="G553" s="40"/>
      <c r="H553" s="41"/>
      <c r="I553" s="41"/>
      <c r="J553" s="142"/>
    </row>
    <row r="554" spans="1:10" ht="19.5" x14ac:dyDescent="0.4">
      <c r="A554" s="43">
        <f t="shared" si="8"/>
        <v>553</v>
      </c>
      <c r="B554" s="40"/>
      <c r="C554" s="40"/>
      <c r="D554" s="40"/>
      <c r="E554" s="40"/>
      <c r="F554" s="40"/>
      <c r="G554" s="40"/>
      <c r="H554" s="41"/>
      <c r="I554" s="41"/>
      <c r="J554" s="142"/>
    </row>
    <row r="555" spans="1:10" ht="19.5" x14ac:dyDescent="0.4">
      <c r="A555" s="43">
        <f t="shared" si="8"/>
        <v>554</v>
      </c>
      <c r="B555" s="40"/>
      <c r="C555" s="40"/>
      <c r="D555" s="40"/>
      <c r="E555" s="40"/>
      <c r="F555" s="40"/>
      <c r="G555" s="40"/>
      <c r="H555" s="41"/>
      <c r="I555" s="41"/>
      <c r="J555" s="142"/>
    </row>
    <row r="556" spans="1:10" ht="19.5" x14ac:dyDescent="0.4">
      <c r="A556" s="43">
        <f t="shared" si="8"/>
        <v>555</v>
      </c>
      <c r="B556" s="40"/>
      <c r="C556" s="40"/>
      <c r="D556" s="40"/>
      <c r="E556" s="40"/>
      <c r="F556" s="40"/>
      <c r="G556" s="40"/>
      <c r="H556" s="41"/>
      <c r="I556" s="41"/>
      <c r="J556" s="142"/>
    </row>
    <row r="557" spans="1:10" ht="19.5" x14ac:dyDescent="0.4">
      <c r="A557" s="43">
        <f t="shared" si="8"/>
        <v>556</v>
      </c>
      <c r="B557" s="40"/>
      <c r="C557" s="40"/>
      <c r="D557" s="40"/>
      <c r="E557" s="40"/>
      <c r="F557" s="40"/>
      <c r="G557" s="40"/>
      <c r="H557" s="41"/>
      <c r="I557" s="41"/>
      <c r="J557" s="142"/>
    </row>
    <row r="558" spans="1:10" ht="19.5" x14ac:dyDescent="0.4">
      <c r="A558" s="43">
        <f t="shared" si="8"/>
        <v>557</v>
      </c>
      <c r="B558" s="40"/>
      <c r="C558" s="40"/>
      <c r="D558" s="40"/>
      <c r="E558" s="40"/>
      <c r="F558" s="40"/>
      <c r="G558" s="40"/>
      <c r="H558" s="41"/>
      <c r="I558" s="41"/>
      <c r="J558" s="142"/>
    </row>
    <row r="559" spans="1:10" ht="19.5" x14ac:dyDescent="0.4">
      <c r="A559" s="43">
        <f t="shared" si="8"/>
        <v>558</v>
      </c>
      <c r="B559" s="40"/>
      <c r="C559" s="40"/>
      <c r="D559" s="40"/>
      <c r="E559" s="40"/>
      <c r="F559" s="40"/>
      <c r="G559" s="40"/>
      <c r="H559" s="41"/>
      <c r="I559" s="41"/>
      <c r="J559" s="142"/>
    </row>
    <row r="560" spans="1:10" ht="19.5" x14ac:dyDescent="0.4">
      <c r="A560" s="43">
        <f t="shared" si="8"/>
        <v>559</v>
      </c>
      <c r="B560" s="40"/>
      <c r="C560" s="40"/>
      <c r="D560" s="40"/>
      <c r="E560" s="40"/>
      <c r="F560" s="40"/>
      <c r="G560" s="40"/>
      <c r="H560" s="41"/>
      <c r="I560" s="41"/>
      <c r="J560" s="142"/>
    </row>
    <row r="561" spans="1:10" ht="19.5" x14ac:dyDescent="0.4">
      <c r="A561" s="43">
        <f t="shared" si="8"/>
        <v>560</v>
      </c>
      <c r="B561" s="40"/>
      <c r="C561" s="40"/>
      <c r="D561" s="40"/>
      <c r="E561" s="40"/>
      <c r="F561" s="40"/>
      <c r="G561" s="40"/>
      <c r="H561" s="41"/>
      <c r="I561" s="41"/>
      <c r="J561" s="142"/>
    </row>
    <row r="562" spans="1:10" ht="19.5" x14ac:dyDescent="0.4">
      <c r="A562" s="43">
        <f t="shared" si="8"/>
        <v>561</v>
      </c>
      <c r="B562" s="40"/>
      <c r="C562" s="40"/>
      <c r="D562" s="40"/>
      <c r="E562" s="40"/>
      <c r="F562" s="40"/>
      <c r="G562" s="40"/>
      <c r="H562" s="41"/>
      <c r="I562" s="41"/>
      <c r="J562" s="142"/>
    </row>
    <row r="563" spans="1:10" ht="19.5" x14ac:dyDescent="0.4">
      <c r="A563" s="43">
        <f t="shared" si="8"/>
        <v>562</v>
      </c>
      <c r="B563" s="40"/>
      <c r="C563" s="40"/>
      <c r="D563" s="40"/>
      <c r="E563" s="40"/>
      <c r="F563" s="40"/>
      <c r="G563" s="40"/>
      <c r="H563" s="41"/>
      <c r="I563" s="41"/>
      <c r="J563" s="142"/>
    </row>
    <row r="564" spans="1:10" ht="19.5" x14ac:dyDescent="0.4">
      <c r="A564" s="43">
        <f t="shared" si="8"/>
        <v>563</v>
      </c>
      <c r="B564" s="40"/>
      <c r="C564" s="40"/>
      <c r="D564" s="40"/>
      <c r="E564" s="40"/>
      <c r="F564" s="40"/>
      <c r="G564" s="40"/>
      <c r="H564" s="41"/>
      <c r="I564" s="41"/>
      <c r="J564" s="142"/>
    </row>
    <row r="565" spans="1:10" ht="19.5" x14ac:dyDescent="0.4">
      <c r="A565" s="43">
        <f t="shared" si="8"/>
        <v>564</v>
      </c>
      <c r="B565" s="40"/>
      <c r="C565" s="40"/>
      <c r="D565" s="40"/>
      <c r="E565" s="40"/>
      <c r="F565" s="40"/>
      <c r="G565" s="40"/>
      <c r="H565" s="41"/>
      <c r="I565" s="41"/>
      <c r="J565" s="142"/>
    </row>
    <row r="566" spans="1:10" ht="19.5" x14ac:dyDescent="0.4">
      <c r="A566" s="43">
        <f t="shared" si="8"/>
        <v>565</v>
      </c>
      <c r="B566" s="40"/>
      <c r="C566" s="40"/>
      <c r="D566" s="40"/>
      <c r="E566" s="40"/>
      <c r="F566" s="40"/>
      <c r="G566" s="40"/>
      <c r="H566" s="41"/>
      <c r="I566" s="41"/>
      <c r="J566" s="142"/>
    </row>
    <row r="567" spans="1:10" ht="19.5" x14ac:dyDescent="0.4">
      <c r="A567" s="43">
        <f t="shared" si="8"/>
        <v>566</v>
      </c>
      <c r="B567" s="40"/>
      <c r="C567" s="40"/>
      <c r="D567" s="40"/>
      <c r="E567" s="40"/>
      <c r="F567" s="40"/>
      <c r="G567" s="40"/>
      <c r="H567" s="41"/>
      <c r="I567" s="41"/>
      <c r="J567" s="142"/>
    </row>
    <row r="568" spans="1:10" ht="19.5" x14ac:dyDescent="0.4">
      <c r="A568" s="43">
        <f t="shared" si="8"/>
        <v>567</v>
      </c>
      <c r="B568" s="40"/>
      <c r="C568" s="40"/>
      <c r="D568" s="40"/>
      <c r="E568" s="40"/>
      <c r="F568" s="40"/>
      <c r="G568" s="40"/>
      <c r="H568" s="41"/>
      <c r="I568" s="41"/>
      <c r="J568" s="142"/>
    </row>
    <row r="569" spans="1:10" ht="19.5" x14ac:dyDescent="0.4">
      <c r="A569" s="43">
        <f t="shared" si="8"/>
        <v>568</v>
      </c>
      <c r="B569" s="40"/>
      <c r="C569" s="40"/>
      <c r="D569" s="40"/>
      <c r="E569" s="40"/>
      <c r="F569" s="40"/>
      <c r="G569" s="40"/>
      <c r="H569" s="41"/>
      <c r="I569" s="41"/>
      <c r="J569" s="142"/>
    </row>
    <row r="570" spans="1:10" ht="19.5" x14ac:dyDescent="0.4">
      <c r="A570" s="43">
        <f t="shared" si="8"/>
        <v>569</v>
      </c>
      <c r="B570" s="40"/>
      <c r="C570" s="40"/>
      <c r="D570" s="40"/>
      <c r="E570" s="40"/>
      <c r="F570" s="40"/>
      <c r="G570" s="40"/>
      <c r="H570" s="41"/>
      <c r="I570" s="41"/>
      <c r="J570" s="142"/>
    </row>
    <row r="571" spans="1:10" ht="19.5" x14ac:dyDescent="0.4">
      <c r="A571" s="43">
        <f t="shared" si="8"/>
        <v>570</v>
      </c>
      <c r="B571" s="40"/>
      <c r="C571" s="40"/>
      <c r="D571" s="40"/>
      <c r="E571" s="40"/>
      <c r="F571" s="40"/>
      <c r="G571" s="40"/>
      <c r="H571" s="41"/>
      <c r="I571" s="41"/>
      <c r="J571" s="142"/>
    </row>
    <row r="572" spans="1:10" ht="19.5" x14ac:dyDescent="0.4">
      <c r="A572" s="43">
        <f t="shared" si="8"/>
        <v>571</v>
      </c>
      <c r="B572" s="40"/>
      <c r="C572" s="40"/>
      <c r="D572" s="40"/>
      <c r="E572" s="40"/>
      <c r="F572" s="40"/>
      <c r="G572" s="40"/>
      <c r="H572" s="41"/>
      <c r="I572" s="41"/>
      <c r="J572" s="142"/>
    </row>
    <row r="573" spans="1:10" ht="19.5" x14ac:dyDescent="0.4">
      <c r="A573" s="43">
        <f t="shared" si="8"/>
        <v>572</v>
      </c>
      <c r="B573" s="40"/>
      <c r="C573" s="40"/>
      <c r="D573" s="40"/>
      <c r="E573" s="40"/>
      <c r="F573" s="40"/>
      <c r="G573" s="40"/>
      <c r="H573" s="41"/>
      <c r="I573" s="41"/>
      <c r="J573" s="142"/>
    </row>
    <row r="574" spans="1:10" ht="19.5" x14ac:dyDescent="0.4">
      <c r="A574" s="43">
        <f t="shared" si="8"/>
        <v>573</v>
      </c>
      <c r="B574" s="40"/>
      <c r="C574" s="40"/>
      <c r="D574" s="40"/>
      <c r="E574" s="40"/>
      <c r="F574" s="40"/>
      <c r="G574" s="40"/>
      <c r="H574" s="41"/>
      <c r="I574" s="41"/>
      <c r="J574" s="142"/>
    </row>
    <row r="575" spans="1:10" ht="19.5" x14ac:dyDescent="0.4">
      <c r="A575" s="43">
        <f t="shared" si="8"/>
        <v>574</v>
      </c>
      <c r="B575" s="40"/>
      <c r="C575" s="40"/>
      <c r="D575" s="40"/>
      <c r="E575" s="40"/>
      <c r="F575" s="40"/>
      <c r="G575" s="40"/>
      <c r="H575" s="41"/>
      <c r="I575" s="41"/>
      <c r="J575" s="142"/>
    </row>
    <row r="576" spans="1:10" ht="19.5" x14ac:dyDescent="0.4">
      <c r="A576" s="43">
        <f t="shared" si="8"/>
        <v>575</v>
      </c>
      <c r="B576" s="40"/>
      <c r="C576" s="40"/>
      <c r="D576" s="40"/>
      <c r="E576" s="40"/>
      <c r="F576" s="40"/>
      <c r="G576" s="40"/>
      <c r="H576" s="41"/>
      <c r="I576" s="41"/>
      <c r="J576" s="142"/>
    </row>
    <row r="577" spans="1:10" ht="19.5" x14ac:dyDescent="0.4">
      <c r="A577" s="43">
        <f t="shared" si="8"/>
        <v>576</v>
      </c>
      <c r="B577" s="40"/>
      <c r="C577" s="40"/>
      <c r="D577" s="40"/>
      <c r="E577" s="40"/>
      <c r="F577" s="40"/>
      <c r="G577" s="40"/>
      <c r="H577" s="41"/>
      <c r="I577" s="41"/>
      <c r="J577" s="142"/>
    </row>
    <row r="578" spans="1:10" ht="19.5" x14ac:dyDescent="0.4">
      <c r="A578" s="43">
        <f t="shared" si="8"/>
        <v>577</v>
      </c>
      <c r="B578" s="40"/>
      <c r="C578" s="40"/>
      <c r="D578" s="40"/>
      <c r="E578" s="40"/>
      <c r="F578" s="40"/>
      <c r="G578" s="40"/>
      <c r="H578" s="41"/>
      <c r="I578" s="41"/>
      <c r="J578" s="142"/>
    </row>
    <row r="579" spans="1:10" ht="19.5" x14ac:dyDescent="0.4">
      <c r="A579" s="43">
        <f t="shared" ref="A579:A642" si="9">ROW()-1</f>
        <v>578</v>
      </c>
      <c r="B579" s="40"/>
      <c r="C579" s="40"/>
      <c r="D579" s="40"/>
      <c r="E579" s="40"/>
      <c r="F579" s="40"/>
      <c r="G579" s="40"/>
      <c r="H579" s="41"/>
      <c r="I579" s="41"/>
      <c r="J579" s="142"/>
    </row>
    <row r="580" spans="1:10" ht="19.5" x14ac:dyDescent="0.4">
      <c r="A580" s="43">
        <f t="shared" si="9"/>
        <v>579</v>
      </c>
      <c r="B580" s="40"/>
      <c r="C580" s="40"/>
      <c r="D580" s="40"/>
      <c r="E580" s="40"/>
      <c r="F580" s="40"/>
      <c r="G580" s="40"/>
      <c r="H580" s="41"/>
      <c r="I580" s="41"/>
      <c r="J580" s="142"/>
    </row>
    <row r="581" spans="1:10" ht="19.5" x14ac:dyDescent="0.4">
      <c r="A581" s="43">
        <f t="shared" si="9"/>
        <v>580</v>
      </c>
      <c r="B581" s="40"/>
      <c r="C581" s="40"/>
      <c r="D581" s="40"/>
      <c r="E581" s="40"/>
      <c r="F581" s="40"/>
      <c r="G581" s="40"/>
      <c r="H581" s="41"/>
      <c r="I581" s="41"/>
      <c r="J581" s="142"/>
    </row>
    <row r="582" spans="1:10" ht="19.5" x14ac:dyDescent="0.4">
      <c r="A582" s="43">
        <f t="shared" si="9"/>
        <v>581</v>
      </c>
      <c r="B582" s="40"/>
      <c r="C582" s="40"/>
      <c r="D582" s="40"/>
      <c r="E582" s="40"/>
      <c r="F582" s="40"/>
      <c r="G582" s="40"/>
      <c r="H582" s="41"/>
      <c r="I582" s="41"/>
      <c r="J582" s="142"/>
    </row>
    <row r="583" spans="1:10" ht="19.5" x14ac:dyDescent="0.4">
      <c r="A583" s="43">
        <f t="shared" si="9"/>
        <v>582</v>
      </c>
      <c r="B583" s="40"/>
      <c r="C583" s="40"/>
      <c r="D583" s="40"/>
      <c r="E583" s="40"/>
      <c r="F583" s="40"/>
      <c r="G583" s="40"/>
      <c r="H583" s="41"/>
      <c r="I583" s="41"/>
      <c r="J583" s="142"/>
    </row>
    <row r="584" spans="1:10" ht="19.5" x14ac:dyDescent="0.4">
      <c r="A584" s="43">
        <f t="shared" si="9"/>
        <v>583</v>
      </c>
      <c r="B584" s="40"/>
      <c r="C584" s="40"/>
      <c r="D584" s="40"/>
      <c r="E584" s="40"/>
      <c r="F584" s="40"/>
      <c r="G584" s="40"/>
      <c r="H584" s="41"/>
      <c r="I584" s="41"/>
      <c r="J584" s="142"/>
    </row>
    <row r="585" spans="1:10" ht="19.5" x14ac:dyDescent="0.4">
      <c r="A585" s="43">
        <f t="shared" si="9"/>
        <v>584</v>
      </c>
      <c r="B585" s="40"/>
      <c r="C585" s="40"/>
      <c r="D585" s="40"/>
      <c r="E585" s="40"/>
      <c r="F585" s="40"/>
      <c r="G585" s="40"/>
      <c r="H585" s="41"/>
      <c r="I585" s="41"/>
      <c r="J585" s="142"/>
    </row>
    <row r="586" spans="1:10" ht="19.5" x14ac:dyDescent="0.4">
      <c r="A586" s="43">
        <f t="shared" si="9"/>
        <v>585</v>
      </c>
      <c r="B586" s="40"/>
      <c r="C586" s="40"/>
      <c r="D586" s="40"/>
      <c r="E586" s="40"/>
      <c r="F586" s="40"/>
      <c r="G586" s="40"/>
      <c r="H586" s="41"/>
      <c r="I586" s="41"/>
      <c r="J586" s="142"/>
    </row>
    <row r="587" spans="1:10" ht="19.5" x14ac:dyDescent="0.4">
      <c r="A587" s="43">
        <f t="shared" si="9"/>
        <v>586</v>
      </c>
      <c r="B587" s="40"/>
      <c r="C587" s="40"/>
      <c r="D587" s="40"/>
      <c r="E587" s="40"/>
      <c r="F587" s="40"/>
      <c r="G587" s="40"/>
      <c r="H587" s="41"/>
      <c r="I587" s="41"/>
      <c r="J587" s="142"/>
    </row>
    <row r="588" spans="1:10" ht="19.5" x14ac:dyDescent="0.4">
      <c r="A588" s="43">
        <f t="shared" si="9"/>
        <v>587</v>
      </c>
      <c r="B588" s="40"/>
      <c r="C588" s="40"/>
      <c r="D588" s="40"/>
      <c r="E588" s="40"/>
      <c r="F588" s="40"/>
      <c r="G588" s="40"/>
      <c r="H588" s="41"/>
      <c r="I588" s="41"/>
      <c r="J588" s="142"/>
    </row>
    <row r="589" spans="1:10" ht="19.5" x14ac:dyDescent="0.4">
      <c r="A589" s="43">
        <f t="shared" si="9"/>
        <v>588</v>
      </c>
      <c r="B589" s="40"/>
      <c r="C589" s="40"/>
      <c r="D589" s="40"/>
      <c r="E589" s="40"/>
      <c r="F589" s="40"/>
      <c r="G589" s="40"/>
      <c r="H589" s="41"/>
      <c r="I589" s="41"/>
      <c r="J589" s="142"/>
    </row>
    <row r="590" spans="1:10" ht="19.5" x14ac:dyDescent="0.4">
      <c r="A590" s="43">
        <f t="shared" si="9"/>
        <v>589</v>
      </c>
      <c r="B590" s="40"/>
      <c r="C590" s="40"/>
      <c r="D590" s="40"/>
      <c r="E590" s="40"/>
      <c r="F590" s="40"/>
      <c r="G590" s="40"/>
      <c r="H590" s="41"/>
      <c r="I590" s="41"/>
      <c r="J590" s="142"/>
    </row>
    <row r="591" spans="1:10" ht="19.5" x14ac:dyDescent="0.4">
      <c r="A591" s="43">
        <f t="shared" si="9"/>
        <v>590</v>
      </c>
      <c r="B591" s="40"/>
      <c r="C591" s="40"/>
      <c r="D591" s="40"/>
      <c r="E591" s="40"/>
      <c r="F591" s="40"/>
      <c r="G591" s="40"/>
      <c r="H591" s="41"/>
      <c r="I591" s="41"/>
      <c r="J591" s="142"/>
    </row>
    <row r="592" spans="1:10" ht="19.5" x14ac:dyDescent="0.4">
      <c r="A592" s="43">
        <f t="shared" si="9"/>
        <v>591</v>
      </c>
      <c r="B592" s="40"/>
      <c r="C592" s="40"/>
      <c r="D592" s="40"/>
      <c r="E592" s="40"/>
      <c r="F592" s="40"/>
      <c r="G592" s="40"/>
      <c r="H592" s="41"/>
      <c r="I592" s="41"/>
      <c r="J592" s="142"/>
    </row>
    <row r="593" spans="1:10" ht="19.5" x14ac:dyDescent="0.4">
      <c r="A593" s="43">
        <f t="shared" si="9"/>
        <v>592</v>
      </c>
      <c r="B593" s="40"/>
      <c r="C593" s="40"/>
      <c r="D593" s="40"/>
      <c r="E593" s="40"/>
      <c r="F593" s="40"/>
      <c r="G593" s="40"/>
      <c r="H593" s="41"/>
      <c r="I593" s="41"/>
      <c r="J593" s="142"/>
    </row>
    <row r="594" spans="1:10" ht="19.5" x14ac:dyDescent="0.4">
      <c r="A594" s="43">
        <f t="shared" si="9"/>
        <v>593</v>
      </c>
      <c r="B594" s="40"/>
      <c r="C594" s="40"/>
      <c r="D594" s="40"/>
      <c r="E594" s="40"/>
      <c r="F594" s="40"/>
      <c r="G594" s="40"/>
      <c r="H594" s="41"/>
      <c r="I594" s="41"/>
      <c r="J594" s="142"/>
    </row>
    <row r="595" spans="1:10" ht="19.5" x14ac:dyDescent="0.4">
      <c r="A595" s="43">
        <f t="shared" si="9"/>
        <v>594</v>
      </c>
      <c r="B595" s="40"/>
      <c r="C595" s="40"/>
      <c r="D595" s="40"/>
      <c r="E595" s="40"/>
      <c r="F595" s="40"/>
      <c r="G595" s="40"/>
      <c r="H595" s="41"/>
      <c r="I595" s="41"/>
      <c r="J595" s="142"/>
    </row>
    <row r="596" spans="1:10" ht="19.5" x14ac:dyDescent="0.4">
      <c r="A596" s="43">
        <f t="shared" si="9"/>
        <v>595</v>
      </c>
      <c r="B596" s="40"/>
      <c r="C596" s="40"/>
      <c r="D596" s="40"/>
      <c r="E596" s="40"/>
      <c r="F596" s="40"/>
      <c r="G596" s="40"/>
      <c r="H596" s="41"/>
      <c r="I596" s="41"/>
      <c r="J596" s="142"/>
    </row>
    <row r="597" spans="1:10" ht="19.5" x14ac:dyDescent="0.4">
      <c r="A597" s="43">
        <f t="shared" si="9"/>
        <v>596</v>
      </c>
      <c r="B597" s="40"/>
      <c r="C597" s="40"/>
      <c r="D597" s="40"/>
      <c r="E597" s="40"/>
      <c r="F597" s="40"/>
      <c r="G597" s="40"/>
      <c r="H597" s="41"/>
      <c r="I597" s="41"/>
      <c r="J597" s="142"/>
    </row>
    <row r="598" spans="1:10" ht="19.5" x14ac:dyDescent="0.4">
      <c r="A598" s="43">
        <f t="shared" si="9"/>
        <v>597</v>
      </c>
      <c r="B598" s="40"/>
      <c r="C598" s="40"/>
      <c r="D598" s="40"/>
      <c r="E598" s="40"/>
      <c r="F598" s="40"/>
      <c r="G598" s="40"/>
      <c r="H598" s="41"/>
      <c r="I598" s="41"/>
      <c r="J598" s="142"/>
    </row>
    <row r="599" spans="1:10" ht="19.5" x14ac:dyDescent="0.4">
      <c r="A599" s="43">
        <f t="shared" si="9"/>
        <v>598</v>
      </c>
      <c r="B599" s="40"/>
      <c r="C599" s="40"/>
      <c r="D599" s="40"/>
      <c r="E599" s="40"/>
      <c r="F599" s="40"/>
      <c r="G599" s="40"/>
      <c r="H599" s="41"/>
      <c r="I599" s="41"/>
      <c r="J599" s="142"/>
    </row>
    <row r="600" spans="1:10" ht="19.5" x14ac:dyDescent="0.4">
      <c r="A600" s="43">
        <f t="shared" si="9"/>
        <v>599</v>
      </c>
      <c r="B600" s="40"/>
      <c r="C600" s="40"/>
      <c r="D600" s="40"/>
      <c r="E600" s="40"/>
      <c r="F600" s="40"/>
      <c r="G600" s="40"/>
      <c r="H600" s="41"/>
      <c r="I600" s="41"/>
      <c r="J600" s="142"/>
    </row>
    <row r="601" spans="1:10" ht="19.5" x14ac:dyDescent="0.4">
      <c r="A601" s="43">
        <f t="shared" si="9"/>
        <v>600</v>
      </c>
      <c r="B601" s="40"/>
      <c r="C601" s="40"/>
      <c r="D601" s="40"/>
      <c r="E601" s="40"/>
      <c r="F601" s="40"/>
      <c r="G601" s="40"/>
      <c r="H601" s="41"/>
      <c r="I601" s="41"/>
      <c r="J601" s="142"/>
    </row>
    <row r="602" spans="1:10" ht="19.5" x14ac:dyDescent="0.4">
      <c r="A602" s="43">
        <f t="shared" si="9"/>
        <v>601</v>
      </c>
      <c r="B602" s="40"/>
      <c r="C602" s="40"/>
      <c r="D602" s="40"/>
      <c r="E602" s="40"/>
      <c r="F602" s="40"/>
      <c r="G602" s="40"/>
      <c r="H602" s="41"/>
      <c r="I602" s="41"/>
      <c r="J602" s="142"/>
    </row>
    <row r="603" spans="1:10" ht="19.5" x14ac:dyDescent="0.4">
      <c r="A603" s="43">
        <f t="shared" si="9"/>
        <v>602</v>
      </c>
      <c r="B603" s="40"/>
      <c r="C603" s="40"/>
      <c r="D603" s="40"/>
      <c r="E603" s="40"/>
      <c r="F603" s="40"/>
      <c r="G603" s="40"/>
      <c r="H603" s="41"/>
      <c r="I603" s="41"/>
      <c r="J603" s="142"/>
    </row>
    <row r="604" spans="1:10" ht="19.5" x14ac:dyDescent="0.4">
      <c r="A604" s="43">
        <f t="shared" si="9"/>
        <v>603</v>
      </c>
      <c r="B604" s="40"/>
      <c r="C604" s="40"/>
      <c r="D604" s="40"/>
      <c r="E604" s="40"/>
      <c r="F604" s="40"/>
      <c r="G604" s="40"/>
      <c r="H604" s="41"/>
      <c r="I604" s="41"/>
      <c r="J604" s="142"/>
    </row>
    <row r="605" spans="1:10" ht="19.5" x14ac:dyDescent="0.4">
      <c r="A605" s="43">
        <f t="shared" si="9"/>
        <v>604</v>
      </c>
      <c r="B605" s="40"/>
      <c r="C605" s="40"/>
      <c r="D605" s="40"/>
      <c r="E605" s="40"/>
      <c r="F605" s="40"/>
      <c r="G605" s="40"/>
      <c r="H605" s="41"/>
      <c r="I605" s="41"/>
      <c r="J605" s="142"/>
    </row>
    <row r="606" spans="1:10" ht="19.5" x14ac:dyDescent="0.4">
      <c r="A606" s="43">
        <f t="shared" si="9"/>
        <v>605</v>
      </c>
      <c r="B606" s="40"/>
      <c r="C606" s="40"/>
      <c r="D606" s="40"/>
      <c r="E606" s="40"/>
      <c r="F606" s="40"/>
      <c r="G606" s="40"/>
      <c r="H606" s="41"/>
      <c r="I606" s="41"/>
      <c r="J606" s="142"/>
    </row>
    <row r="607" spans="1:10" ht="19.5" x14ac:dyDescent="0.4">
      <c r="A607" s="43">
        <f t="shared" si="9"/>
        <v>606</v>
      </c>
      <c r="B607" s="40"/>
      <c r="C607" s="40"/>
      <c r="D607" s="40"/>
      <c r="E607" s="40"/>
      <c r="F607" s="40"/>
      <c r="G607" s="40"/>
      <c r="H607" s="41"/>
      <c r="I607" s="41"/>
      <c r="J607" s="142"/>
    </row>
    <row r="608" spans="1:10" ht="19.5" x14ac:dyDescent="0.4">
      <c r="A608" s="43">
        <f t="shared" si="9"/>
        <v>607</v>
      </c>
      <c r="B608" s="40"/>
      <c r="C608" s="40"/>
      <c r="D608" s="40"/>
      <c r="E608" s="40"/>
      <c r="F608" s="40"/>
      <c r="G608" s="40"/>
      <c r="H608" s="41"/>
      <c r="I608" s="41"/>
      <c r="J608" s="142"/>
    </row>
    <row r="609" spans="1:10" ht="19.5" x14ac:dyDescent="0.4">
      <c r="A609" s="43">
        <f t="shared" si="9"/>
        <v>608</v>
      </c>
      <c r="B609" s="40"/>
      <c r="C609" s="40"/>
      <c r="D609" s="40"/>
      <c r="E609" s="40"/>
      <c r="F609" s="40"/>
      <c r="G609" s="40"/>
      <c r="H609" s="41"/>
      <c r="I609" s="41"/>
      <c r="J609" s="142"/>
    </row>
    <row r="610" spans="1:10" ht="19.5" x14ac:dyDescent="0.4">
      <c r="A610" s="43">
        <f t="shared" si="9"/>
        <v>609</v>
      </c>
      <c r="B610" s="40"/>
      <c r="C610" s="40"/>
      <c r="D610" s="40"/>
      <c r="E610" s="40"/>
      <c r="F610" s="40"/>
      <c r="G610" s="40"/>
      <c r="H610" s="41"/>
      <c r="I610" s="41"/>
      <c r="J610" s="142"/>
    </row>
    <row r="611" spans="1:10" ht="19.5" x14ac:dyDescent="0.4">
      <c r="A611" s="43">
        <f t="shared" si="9"/>
        <v>610</v>
      </c>
      <c r="B611" s="40"/>
      <c r="C611" s="40"/>
      <c r="D611" s="40"/>
      <c r="E611" s="40"/>
      <c r="F611" s="40"/>
      <c r="G611" s="40"/>
      <c r="H611" s="41"/>
      <c r="I611" s="41"/>
      <c r="J611" s="142"/>
    </row>
    <row r="612" spans="1:10" ht="19.5" x14ac:dyDescent="0.4">
      <c r="A612" s="43">
        <f t="shared" si="9"/>
        <v>611</v>
      </c>
      <c r="B612" s="40"/>
      <c r="C612" s="40"/>
      <c r="D612" s="40"/>
      <c r="E612" s="40"/>
      <c r="F612" s="40"/>
      <c r="G612" s="40"/>
      <c r="H612" s="41"/>
      <c r="I612" s="41"/>
      <c r="J612" s="142"/>
    </row>
    <row r="613" spans="1:10" ht="19.5" x14ac:dyDescent="0.4">
      <c r="A613" s="43">
        <f t="shared" si="9"/>
        <v>612</v>
      </c>
      <c r="B613" s="40"/>
      <c r="C613" s="40"/>
      <c r="D613" s="40"/>
      <c r="E613" s="40"/>
      <c r="F613" s="40"/>
      <c r="G613" s="40"/>
      <c r="H613" s="41"/>
      <c r="I613" s="41"/>
      <c r="J613" s="142"/>
    </row>
    <row r="614" spans="1:10" ht="19.5" x14ac:dyDescent="0.4">
      <c r="A614" s="43">
        <f t="shared" si="9"/>
        <v>613</v>
      </c>
      <c r="B614" s="40"/>
      <c r="C614" s="40"/>
      <c r="D614" s="40"/>
      <c r="E614" s="40"/>
      <c r="F614" s="40"/>
      <c r="G614" s="40"/>
      <c r="H614" s="41"/>
      <c r="I614" s="41"/>
      <c r="J614" s="142"/>
    </row>
    <row r="615" spans="1:10" ht="19.5" x14ac:dyDescent="0.4">
      <c r="A615" s="43">
        <f t="shared" si="9"/>
        <v>614</v>
      </c>
      <c r="B615" s="40"/>
      <c r="C615" s="40"/>
      <c r="D615" s="40"/>
      <c r="E615" s="40"/>
      <c r="F615" s="40"/>
      <c r="G615" s="40"/>
      <c r="H615" s="41"/>
      <c r="I615" s="41"/>
      <c r="J615" s="142"/>
    </row>
    <row r="616" spans="1:10" ht="19.5" x14ac:dyDescent="0.4">
      <c r="A616" s="43">
        <f t="shared" si="9"/>
        <v>615</v>
      </c>
      <c r="B616" s="40"/>
      <c r="C616" s="40"/>
      <c r="D616" s="40"/>
      <c r="E616" s="40"/>
      <c r="F616" s="40"/>
      <c r="G616" s="40"/>
      <c r="H616" s="41"/>
      <c r="I616" s="41"/>
      <c r="J616" s="142"/>
    </row>
    <row r="617" spans="1:10" ht="19.5" x14ac:dyDescent="0.4">
      <c r="A617" s="43">
        <f t="shared" si="9"/>
        <v>616</v>
      </c>
      <c r="B617" s="40"/>
      <c r="C617" s="40"/>
      <c r="D617" s="40"/>
      <c r="E617" s="40"/>
      <c r="F617" s="40"/>
      <c r="G617" s="40"/>
      <c r="H617" s="41"/>
      <c r="I617" s="41"/>
      <c r="J617" s="142"/>
    </row>
    <row r="618" spans="1:10" ht="19.5" x14ac:dyDescent="0.4">
      <c r="A618" s="43">
        <f t="shared" si="9"/>
        <v>617</v>
      </c>
      <c r="B618" s="40"/>
      <c r="C618" s="40"/>
      <c r="D618" s="40"/>
      <c r="E618" s="40"/>
      <c r="F618" s="40"/>
      <c r="G618" s="40"/>
      <c r="H618" s="41"/>
      <c r="I618" s="41"/>
      <c r="J618" s="142"/>
    </row>
    <row r="619" spans="1:10" ht="19.5" x14ac:dyDescent="0.4">
      <c r="A619" s="43">
        <f t="shared" si="9"/>
        <v>618</v>
      </c>
      <c r="B619" s="40"/>
      <c r="C619" s="40"/>
      <c r="D619" s="40"/>
      <c r="E619" s="40"/>
      <c r="F619" s="40"/>
      <c r="G619" s="40"/>
      <c r="H619" s="41"/>
      <c r="I619" s="41"/>
      <c r="J619" s="142"/>
    </row>
    <row r="620" spans="1:10" ht="19.5" x14ac:dyDescent="0.4">
      <c r="A620" s="43">
        <f t="shared" si="9"/>
        <v>619</v>
      </c>
      <c r="B620" s="40"/>
      <c r="C620" s="40"/>
      <c r="D620" s="40"/>
      <c r="E620" s="40"/>
      <c r="F620" s="40"/>
      <c r="G620" s="40"/>
      <c r="H620" s="41"/>
      <c r="I620" s="41"/>
      <c r="J620" s="142"/>
    </row>
    <row r="621" spans="1:10" ht="19.5" x14ac:dyDescent="0.4">
      <c r="A621" s="43">
        <f t="shared" si="9"/>
        <v>620</v>
      </c>
      <c r="B621" s="40"/>
      <c r="C621" s="40"/>
      <c r="D621" s="40"/>
      <c r="E621" s="40"/>
      <c r="F621" s="40"/>
      <c r="G621" s="40"/>
      <c r="H621" s="41"/>
      <c r="I621" s="41"/>
      <c r="J621" s="142"/>
    </row>
    <row r="622" spans="1:10" ht="19.5" x14ac:dyDescent="0.4">
      <c r="A622" s="43">
        <f t="shared" si="9"/>
        <v>621</v>
      </c>
      <c r="B622" s="40"/>
      <c r="C622" s="40"/>
      <c r="D622" s="40"/>
      <c r="E622" s="40"/>
      <c r="F622" s="40"/>
      <c r="G622" s="40"/>
      <c r="H622" s="41"/>
      <c r="I622" s="41"/>
      <c r="J622" s="142"/>
    </row>
    <row r="623" spans="1:10" ht="19.5" x14ac:dyDescent="0.4">
      <c r="A623" s="43">
        <f t="shared" si="9"/>
        <v>622</v>
      </c>
      <c r="B623" s="40"/>
      <c r="C623" s="40"/>
      <c r="D623" s="40"/>
      <c r="E623" s="40"/>
      <c r="F623" s="40"/>
      <c r="G623" s="40"/>
      <c r="H623" s="41"/>
      <c r="I623" s="41"/>
      <c r="J623" s="142"/>
    </row>
    <row r="624" spans="1:10" ht="19.5" x14ac:dyDescent="0.4">
      <c r="A624" s="43">
        <f t="shared" si="9"/>
        <v>623</v>
      </c>
      <c r="B624" s="40"/>
      <c r="C624" s="40"/>
      <c r="D624" s="40"/>
      <c r="E624" s="40"/>
      <c r="F624" s="40"/>
      <c r="G624" s="40"/>
      <c r="H624" s="41"/>
      <c r="I624" s="41"/>
      <c r="J624" s="142"/>
    </row>
    <row r="625" spans="1:10" ht="19.5" x14ac:dyDescent="0.4">
      <c r="A625" s="43">
        <f t="shared" si="9"/>
        <v>624</v>
      </c>
      <c r="B625" s="40"/>
      <c r="C625" s="40"/>
      <c r="D625" s="40"/>
      <c r="E625" s="40"/>
      <c r="F625" s="40"/>
      <c r="G625" s="40"/>
      <c r="H625" s="41"/>
      <c r="I625" s="41"/>
      <c r="J625" s="142"/>
    </row>
    <row r="626" spans="1:10" ht="19.5" x14ac:dyDescent="0.4">
      <c r="A626" s="43">
        <f t="shared" si="9"/>
        <v>625</v>
      </c>
      <c r="B626" s="40"/>
      <c r="C626" s="40"/>
      <c r="D626" s="40"/>
      <c r="E626" s="40"/>
      <c r="F626" s="40"/>
      <c r="G626" s="40"/>
      <c r="H626" s="41"/>
      <c r="I626" s="41"/>
      <c r="J626" s="142"/>
    </row>
    <row r="627" spans="1:10" ht="19.5" x14ac:dyDescent="0.4">
      <c r="A627" s="43">
        <f t="shared" si="9"/>
        <v>626</v>
      </c>
      <c r="B627" s="40"/>
      <c r="C627" s="40"/>
      <c r="D627" s="40"/>
      <c r="E627" s="40"/>
      <c r="F627" s="40"/>
      <c r="G627" s="40"/>
      <c r="H627" s="41"/>
      <c r="I627" s="41"/>
      <c r="J627" s="142"/>
    </row>
    <row r="628" spans="1:10" ht="19.5" x14ac:dyDescent="0.4">
      <c r="A628" s="43">
        <f t="shared" si="9"/>
        <v>627</v>
      </c>
      <c r="B628" s="40"/>
      <c r="C628" s="40"/>
      <c r="D628" s="40"/>
      <c r="E628" s="40"/>
      <c r="F628" s="40"/>
      <c r="G628" s="40"/>
      <c r="H628" s="41"/>
      <c r="I628" s="41"/>
      <c r="J628" s="142"/>
    </row>
    <row r="629" spans="1:10" ht="19.5" x14ac:dyDescent="0.4">
      <c r="A629" s="43">
        <f t="shared" si="9"/>
        <v>628</v>
      </c>
      <c r="B629" s="40"/>
      <c r="C629" s="40"/>
      <c r="D629" s="40"/>
      <c r="E629" s="40"/>
      <c r="F629" s="40"/>
      <c r="G629" s="40"/>
      <c r="H629" s="41"/>
      <c r="I629" s="41"/>
      <c r="J629" s="142"/>
    </row>
    <row r="630" spans="1:10" ht="19.5" x14ac:dyDescent="0.4">
      <c r="A630" s="43">
        <f t="shared" si="9"/>
        <v>629</v>
      </c>
      <c r="B630" s="40"/>
      <c r="C630" s="40"/>
      <c r="D630" s="40"/>
      <c r="E630" s="40"/>
      <c r="F630" s="40"/>
      <c r="G630" s="40"/>
      <c r="H630" s="41"/>
      <c r="I630" s="41"/>
      <c r="J630" s="142"/>
    </row>
    <row r="631" spans="1:10" ht="19.5" x14ac:dyDescent="0.4">
      <c r="A631" s="43">
        <f t="shared" si="9"/>
        <v>630</v>
      </c>
      <c r="B631" s="40"/>
      <c r="C631" s="40"/>
      <c r="D631" s="40"/>
      <c r="E631" s="40"/>
      <c r="F631" s="40"/>
      <c r="G631" s="40"/>
      <c r="H631" s="41"/>
      <c r="I631" s="41"/>
      <c r="J631" s="142"/>
    </row>
    <row r="632" spans="1:10" ht="19.5" x14ac:dyDescent="0.4">
      <c r="A632" s="43">
        <f t="shared" si="9"/>
        <v>631</v>
      </c>
      <c r="B632" s="40"/>
      <c r="C632" s="40"/>
      <c r="D632" s="40"/>
      <c r="E632" s="40"/>
      <c r="F632" s="40"/>
      <c r="G632" s="40"/>
      <c r="H632" s="41"/>
      <c r="I632" s="41"/>
      <c r="J632" s="142"/>
    </row>
    <row r="633" spans="1:10" ht="19.5" x14ac:dyDescent="0.4">
      <c r="A633" s="43">
        <f t="shared" si="9"/>
        <v>632</v>
      </c>
      <c r="B633" s="40"/>
      <c r="C633" s="40"/>
      <c r="D633" s="40"/>
      <c r="E633" s="40"/>
      <c r="F633" s="40"/>
      <c r="G633" s="40"/>
      <c r="H633" s="41"/>
      <c r="I633" s="41"/>
      <c r="J633" s="142"/>
    </row>
    <row r="634" spans="1:10" ht="19.5" x14ac:dyDescent="0.4">
      <c r="A634" s="43">
        <f t="shared" si="9"/>
        <v>633</v>
      </c>
      <c r="B634" s="40"/>
      <c r="C634" s="40"/>
      <c r="D634" s="40"/>
      <c r="E634" s="40"/>
      <c r="F634" s="40"/>
      <c r="G634" s="40"/>
      <c r="H634" s="41"/>
      <c r="I634" s="41"/>
      <c r="J634" s="142"/>
    </row>
    <row r="635" spans="1:10" ht="19.5" x14ac:dyDescent="0.4">
      <c r="A635" s="43">
        <f t="shared" si="9"/>
        <v>634</v>
      </c>
      <c r="B635" s="40"/>
      <c r="C635" s="40"/>
      <c r="D635" s="40"/>
      <c r="E635" s="40"/>
      <c r="F635" s="40"/>
      <c r="G635" s="40"/>
      <c r="H635" s="41"/>
      <c r="I635" s="41"/>
      <c r="J635" s="142"/>
    </row>
    <row r="636" spans="1:10" ht="19.5" x14ac:dyDescent="0.4">
      <c r="A636" s="43">
        <f t="shared" si="9"/>
        <v>635</v>
      </c>
      <c r="B636" s="40"/>
      <c r="C636" s="40"/>
      <c r="D636" s="40"/>
      <c r="E636" s="40"/>
      <c r="F636" s="40"/>
      <c r="G636" s="40"/>
      <c r="H636" s="41"/>
      <c r="I636" s="41"/>
      <c r="J636" s="142"/>
    </row>
    <row r="637" spans="1:10" ht="19.5" x14ac:dyDescent="0.4">
      <c r="A637" s="43">
        <f t="shared" si="9"/>
        <v>636</v>
      </c>
      <c r="B637" s="40"/>
      <c r="C637" s="40"/>
      <c r="D637" s="40"/>
      <c r="E637" s="40"/>
      <c r="F637" s="40"/>
      <c r="G637" s="40"/>
      <c r="H637" s="41"/>
      <c r="I637" s="41"/>
      <c r="J637" s="142"/>
    </row>
    <row r="638" spans="1:10" ht="19.5" x14ac:dyDescent="0.4">
      <c r="A638" s="43">
        <f t="shared" si="9"/>
        <v>637</v>
      </c>
      <c r="B638" s="40"/>
      <c r="C638" s="40"/>
      <c r="D638" s="40"/>
      <c r="E638" s="40"/>
      <c r="F638" s="40"/>
      <c r="G638" s="40"/>
      <c r="H638" s="41"/>
      <c r="I638" s="41"/>
      <c r="J638" s="142"/>
    </row>
    <row r="639" spans="1:10" ht="19.5" x14ac:dyDescent="0.4">
      <c r="A639" s="43">
        <f t="shared" si="9"/>
        <v>638</v>
      </c>
      <c r="B639" s="40"/>
      <c r="C639" s="40"/>
      <c r="D639" s="40"/>
      <c r="E639" s="40"/>
      <c r="F639" s="40"/>
      <c r="G639" s="40"/>
      <c r="H639" s="41"/>
      <c r="I639" s="41"/>
      <c r="J639" s="142"/>
    </row>
    <row r="640" spans="1:10" ht="19.5" x14ac:dyDescent="0.4">
      <c r="A640" s="43">
        <f t="shared" si="9"/>
        <v>639</v>
      </c>
      <c r="B640" s="40"/>
      <c r="C640" s="40"/>
      <c r="D640" s="40"/>
      <c r="E640" s="40"/>
      <c r="F640" s="40"/>
      <c r="G640" s="40"/>
      <c r="H640" s="41"/>
      <c r="I640" s="41"/>
      <c r="J640" s="142"/>
    </row>
    <row r="641" spans="1:10" ht="19.5" x14ac:dyDescent="0.4">
      <c r="A641" s="43">
        <f t="shared" si="9"/>
        <v>640</v>
      </c>
      <c r="B641" s="40"/>
      <c r="C641" s="40"/>
      <c r="D641" s="40"/>
      <c r="E641" s="40"/>
      <c r="F641" s="40"/>
      <c r="G641" s="40"/>
      <c r="H641" s="41"/>
      <c r="I641" s="41"/>
      <c r="J641" s="142"/>
    </row>
    <row r="642" spans="1:10" ht="19.5" x14ac:dyDescent="0.4">
      <c r="A642" s="43">
        <f t="shared" si="9"/>
        <v>641</v>
      </c>
      <c r="B642" s="40"/>
      <c r="C642" s="40"/>
      <c r="D642" s="40"/>
      <c r="E642" s="40"/>
      <c r="F642" s="40"/>
      <c r="G642" s="40"/>
      <c r="H642" s="41"/>
      <c r="I642" s="41"/>
      <c r="J642" s="142"/>
    </row>
    <row r="643" spans="1:10" ht="19.5" x14ac:dyDescent="0.4">
      <c r="A643" s="43">
        <f t="shared" ref="A643:A706" si="10">ROW()-1</f>
        <v>642</v>
      </c>
      <c r="B643" s="40"/>
      <c r="C643" s="40"/>
      <c r="D643" s="40"/>
      <c r="E643" s="40"/>
      <c r="F643" s="40"/>
      <c r="G643" s="40"/>
      <c r="H643" s="41"/>
      <c r="I643" s="41"/>
      <c r="J643" s="142"/>
    </row>
    <row r="644" spans="1:10" ht="19.5" x14ac:dyDescent="0.4">
      <c r="A644" s="43">
        <f t="shared" si="10"/>
        <v>643</v>
      </c>
      <c r="B644" s="40"/>
      <c r="C644" s="40"/>
      <c r="D644" s="40"/>
      <c r="E644" s="40"/>
      <c r="F644" s="40"/>
      <c r="G644" s="40"/>
      <c r="H644" s="41"/>
      <c r="I644" s="41"/>
      <c r="J644" s="142"/>
    </row>
    <row r="645" spans="1:10" ht="19.5" x14ac:dyDescent="0.4">
      <c r="A645" s="43">
        <f t="shared" si="10"/>
        <v>644</v>
      </c>
      <c r="B645" s="40"/>
      <c r="C645" s="40"/>
      <c r="D645" s="40"/>
      <c r="E645" s="40"/>
      <c r="F645" s="40"/>
      <c r="G645" s="40"/>
      <c r="H645" s="41"/>
      <c r="I645" s="41"/>
      <c r="J645" s="142"/>
    </row>
    <row r="646" spans="1:10" ht="19.5" x14ac:dyDescent="0.4">
      <c r="A646" s="43">
        <f t="shared" si="10"/>
        <v>645</v>
      </c>
      <c r="B646" s="40"/>
      <c r="C646" s="40"/>
      <c r="D646" s="40"/>
      <c r="E646" s="40"/>
      <c r="F646" s="40"/>
      <c r="G646" s="40"/>
      <c r="H646" s="41"/>
      <c r="I646" s="41"/>
      <c r="J646" s="142"/>
    </row>
    <row r="647" spans="1:10" ht="19.5" x14ac:dyDescent="0.4">
      <c r="A647" s="43">
        <f t="shared" si="10"/>
        <v>646</v>
      </c>
      <c r="B647" s="40"/>
      <c r="C647" s="40"/>
      <c r="D647" s="40"/>
      <c r="E647" s="40"/>
      <c r="F647" s="40"/>
      <c r="G647" s="40"/>
      <c r="H647" s="41"/>
      <c r="I647" s="41"/>
      <c r="J647" s="142"/>
    </row>
    <row r="648" spans="1:10" ht="19.5" x14ac:dyDescent="0.4">
      <c r="A648" s="43">
        <f t="shared" si="10"/>
        <v>647</v>
      </c>
      <c r="B648" s="40"/>
      <c r="C648" s="40"/>
      <c r="D648" s="40"/>
      <c r="E648" s="40"/>
      <c r="F648" s="40"/>
      <c r="G648" s="40"/>
      <c r="H648" s="41"/>
      <c r="I648" s="41"/>
      <c r="J648" s="142"/>
    </row>
    <row r="649" spans="1:10" ht="19.5" x14ac:dyDescent="0.4">
      <c r="A649" s="43">
        <f t="shared" si="10"/>
        <v>648</v>
      </c>
      <c r="B649" s="40"/>
      <c r="C649" s="40"/>
      <c r="D649" s="40"/>
      <c r="E649" s="40"/>
      <c r="F649" s="40"/>
      <c r="G649" s="40"/>
      <c r="H649" s="41"/>
      <c r="I649" s="41"/>
      <c r="J649" s="142"/>
    </row>
    <row r="650" spans="1:10" ht="19.5" x14ac:dyDescent="0.4">
      <c r="A650" s="43">
        <f t="shared" si="10"/>
        <v>649</v>
      </c>
      <c r="B650" s="40"/>
      <c r="C650" s="40"/>
      <c r="D650" s="40"/>
      <c r="E650" s="40"/>
      <c r="F650" s="40"/>
      <c r="G650" s="40"/>
      <c r="H650" s="41"/>
      <c r="I650" s="41"/>
      <c r="J650" s="142"/>
    </row>
    <row r="651" spans="1:10" ht="19.5" x14ac:dyDescent="0.4">
      <c r="A651" s="43">
        <f t="shared" si="10"/>
        <v>650</v>
      </c>
      <c r="B651" s="40"/>
      <c r="C651" s="40"/>
      <c r="D651" s="40"/>
      <c r="E651" s="40"/>
      <c r="F651" s="40"/>
      <c r="G651" s="40"/>
      <c r="H651" s="41"/>
      <c r="I651" s="41"/>
      <c r="J651" s="142"/>
    </row>
    <row r="652" spans="1:10" ht="19.5" x14ac:dyDescent="0.4">
      <c r="A652" s="43">
        <f t="shared" si="10"/>
        <v>651</v>
      </c>
      <c r="B652" s="40"/>
      <c r="C652" s="40"/>
      <c r="D652" s="40"/>
      <c r="E652" s="40"/>
      <c r="F652" s="40"/>
      <c r="G652" s="40"/>
      <c r="H652" s="41"/>
      <c r="I652" s="41"/>
      <c r="J652" s="142"/>
    </row>
    <row r="653" spans="1:10" ht="19.5" x14ac:dyDescent="0.4">
      <c r="A653" s="43">
        <f t="shared" si="10"/>
        <v>652</v>
      </c>
      <c r="B653" s="40"/>
      <c r="C653" s="40"/>
      <c r="D653" s="40"/>
      <c r="E653" s="40"/>
      <c r="F653" s="40"/>
      <c r="G653" s="40"/>
      <c r="H653" s="41"/>
      <c r="I653" s="41"/>
      <c r="J653" s="142"/>
    </row>
    <row r="654" spans="1:10" ht="19.5" x14ac:dyDescent="0.4">
      <c r="A654" s="43">
        <f t="shared" si="10"/>
        <v>653</v>
      </c>
      <c r="B654" s="40"/>
      <c r="C654" s="40"/>
      <c r="D654" s="40"/>
      <c r="E654" s="40"/>
      <c r="F654" s="40"/>
      <c r="G654" s="40"/>
      <c r="H654" s="41"/>
      <c r="I654" s="41"/>
      <c r="J654" s="142"/>
    </row>
    <row r="655" spans="1:10" ht="19.5" x14ac:dyDescent="0.4">
      <c r="A655" s="43">
        <f t="shared" si="10"/>
        <v>654</v>
      </c>
      <c r="B655" s="40"/>
      <c r="C655" s="40"/>
      <c r="D655" s="40"/>
      <c r="E655" s="40"/>
      <c r="F655" s="40"/>
      <c r="G655" s="40"/>
      <c r="H655" s="41"/>
      <c r="I655" s="41"/>
      <c r="J655" s="142"/>
    </row>
    <row r="656" spans="1:10" ht="19.5" x14ac:dyDescent="0.4">
      <c r="A656" s="43">
        <f t="shared" si="10"/>
        <v>655</v>
      </c>
      <c r="B656" s="40"/>
      <c r="C656" s="40"/>
      <c r="D656" s="40"/>
      <c r="E656" s="40"/>
      <c r="F656" s="40"/>
      <c r="G656" s="40"/>
      <c r="H656" s="41"/>
      <c r="I656" s="41"/>
      <c r="J656" s="142"/>
    </row>
    <row r="657" spans="1:10" ht="19.5" x14ac:dyDescent="0.4">
      <c r="A657" s="43">
        <f t="shared" si="10"/>
        <v>656</v>
      </c>
      <c r="B657" s="40"/>
      <c r="C657" s="40"/>
      <c r="D657" s="40"/>
      <c r="E657" s="40"/>
      <c r="F657" s="40"/>
      <c r="G657" s="40"/>
      <c r="H657" s="41"/>
      <c r="I657" s="41"/>
      <c r="J657" s="142"/>
    </row>
    <row r="658" spans="1:10" ht="19.5" x14ac:dyDescent="0.4">
      <c r="A658" s="43">
        <f t="shared" si="10"/>
        <v>657</v>
      </c>
      <c r="B658" s="40"/>
      <c r="C658" s="40"/>
      <c r="D658" s="40"/>
      <c r="E658" s="40"/>
      <c r="F658" s="40"/>
      <c r="G658" s="40"/>
      <c r="H658" s="41"/>
      <c r="I658" s="41"/>
      <c r="J658" s="142"/>
    </row>
    <row r="659" spans="1:10" ht="19.5" x14ac:dyDescent="0.4">
      <c r="A659" s="43">
        <f t="shared" si="10"/>
        <v>658</v>
      </c>
      <c r="B659" s="40"/>
      <c r="C659" s="40"/>
      <c r="D659" s="40"/>
      <c r="E659" s="40"/>
      <c r="F659" s="40"/>
      <c r="G659" s="40"/>
      <c r="H659" s="41"/>
      <c r="I659" s="41"/>
      <c r="J659" s="142"/>
    </row>
    <row r="660" spans="1:10" ht="19.5" x14ac:dyDescent="0.4">
      <c r="A660" s="43">
        <f t="shared" si="10"/>
        <v>659</v>
      </c>
      <c r="B660" s="40"/>
      <c r="C660" s="40"/>
      <c r="D660" s="40"/>
      <c r="E660" s="40"/>
      <c r="F660" s="40"/>
      <c r="G660" s="40"/>
      <c r="H660" s="41"/>
      <c r="I660" s="41"/>
      <c r="J660" s="142"/>
    </row>
    <row r="661" spans="1:10" ht="19.5" x14ac:dyDescent="0.4">
      <c r="A661" s="43">
        <f t="shared" si="10"/>
        <v>660</v>
      </c>
      <c r="B661" s="40"/>
      <c r="C661" s="40"/>
      <c r="D661" s="40"/>
      <c r="E661" s="40"/>
      <c r="F661" s="40"/>
      <c r="G661" s="40"/>
      <c r="H661" s="41"/>
      <c r="I661" s="41"/>
      <c r="J661" s="142"/>
    </row>
    <row r="662" spans="1:10" ht="19.5" x14ac:dyDescent="0.4">
      <c r="A662" s="43">
        <f t="shared" si="10"/>
        <v>661</v>
      </c>
      <c r="B662" s="40"/>
      <c r="C662" s="40"/>
      <c r="D662" s="40"/>
      <c r="E662" s="40"/>
      <c r="F662" s="40"/>
      <c r="G662" s="40"/>
      <c r="H662" s="41"/>
      <c r="I662" s="41"/>
      <c r="J662" s="142"/>
    </row>
    <row r="663" spans="1:10" ht="19.5" x14ac:dyDescent="0.4">
      <c r="A663" s="43">
        <f t="shared" si="10"/>
        <v>662</v>
      </c>
      <c r="B663" s="40"/>
      <c r="C663" s="40"/>
      <c r="D663" s="40"/>
      <c r="E663" s="40"/>
      <c r="F663" s="40"/>
      <c r="G663" s="40"/>
      <c r="H663" s="41"/>
      <c r="I663" s="41"/>
      <c r="J663" s="142"/>
    </row>
    <row r="664" spans="1:10" ht="19.5" x14ac:dyDescent="0.4">
      <c r="A664" s="43">
        <f t="shared" si="10"/>
        <v>663</v>
      </c>
      <c r="B664" s="40"/>
      <c r="C664" s="40"/>
      <c r="D664" s="40"/>
      <c r="E664" s="40"/>
      <c r="F664" s="40"/>
      <c r="G664" s="40"/>
      <c r="H664" s="41"/>
      <c r="I664" s="41"/>
      <c r="J664" s="142"/>
    </row>
    <row r="665" spans="1:10" ht="19.5" x14ac:dyDescent="0.4">
      <c r="A665" s="43">
        <f t="shared" si="10"/>
        <v>664</v>
      </c>
      <c r="B665" s="40"/>
      <c r="C665" s="40"/>
      <c r="D665" s="40"/>
      <c r="E665" s="40"/>
      <c r="F665" s="40"/>
      <c r="G665" s="40"/>
      <c r="H665" s="41"/>
      <c r="I665" s="41"/>
      <c r="J665" s="142"/>
    </row>
    <row r="666" spans="1:10" ht="19.5" x14ac:dyDescent="0.4">
      <c r="A666" s="43">
        <f t="shared" si="10"/>
        <v>665</v>
      </c>
      <c r="B666" s="40"/>
      <c r="C666" s="40"/>
      <c r="D666" s="40"/>
      <c r="E666" s="40"/>
      <c r="F666" s="40"/>
      <c r="G666" s="40"/>
      <c r="H666" s="41"/>
      <c r="I666" s="41"/>
      <c r="J666" s="142"/>
    </row>
    <row r="667" spans="1:10" ht="19.5" x14ac:dyDescent="0.4">
      <c r="A667" s="43">
        <f t="shared" si="10"/>
        <v>666</v>
      </c>
      <c r="B667" s="40"/>
      <c r="C667" s="40"/>
      <c r="D667" s="40"/>
      <c r="E667" s="40"/>
      <c r="F667" s="40"/>
      <c r="G667" s="40"/>
      <c r="H667" s="41"/>
      <c r="I667" s="41"/>
      <c r="J667" s="142"/>
    </row>
    <row r="668" spans="1:10" ht="19.5" x14ac:dyDescent="0.4">
      <c r="A668" s="43">
        <f t="shared" si="10"/>
        <v>667</v>
      </c>
      <c r="B668" s="40"/>
      <c r="C668" s="40"/>
      <c r="D668" s="40"/>
      <c r="E668" s="40"/>
      <c r="F668" s="40"/>
      <c r="G668" s="40"/>
      <c r="H668" s="41"/>
      <c r="I668" s="41"/>
      <c r="J668" s="142"/>
    </row>
    <row r="669" spans="1:10" ht="19.5" x14ac:dyDescent="0.4">
      <c r="A669" s="43">
        <f t="shared" si="10"/>
        <v>668</v>
      </c>
      <c r="B669" s="40"/>
      <c r="C669" s="40"/>
      <c r="D669" s="40"/>
      <c r="E669" s="40"/>
      <c r="F669" s="40"/>
      <c r="G669" s="40"/>
      <c r="H669" s="41"/>
      <c r="I669" s="41"/>
      <c r="J669" s="142"/>
    </row>
    <row r="670" spans="1:10" ht="19.5" x14ac:dyDescent="0.4">
      <c r="A670" s="43">
        <f t="shared" si="10"/>
        <v>669</v>
      </c>
      <c r="B670" s="40"/>
      <c r="C670" s="40"/>
      <c r="D670" s="40"/>
      <c r="E670" s="40"/>
      <c r="F670" s="40"/>
      <c r="G670" s="40"/>
      <c r="H670" s="41"/>
      <c r="I670" s="41"/>
      <c r="J670" s="142"/>
    </row>
    <row r="671" spans="1:10" ht="19.5" x14ac:dyDescent="0.4">
      <c r="A671" s="43">
        <f t="shared" si="10"/>
        <v>670</v>
      </c>
      <c r="B671" s="40"/>
      <c r="C671" s="40"/>
      <c r="D671" s="40"/>
      <c r="E671" s="40"/>
      <c r="F671" s="40"/>
      <c r="G671" s="40"/>
      <c r="H671" s="41"/>
      <c r="I671" s="41"/>
      <c r="J671" s="142"/>
    </row>
    <row r="672" spans="1:10" ht="19.5" x14ac:dyDescent="0.4">
      <c r="A672" s="43">
        <f t="shared" si="10"/>
        <v>671</v>
      </c>
      <c r="B672" s="40"/>
      <c r="C672" s="40"/>
      <c r="D672" s="40"/>
      <c r="E672" s="40"/>
      <c r="F672" s="40"/>
      <c r="G672" s="40"/>
      <c r="H672" s="41"/>
      <c r="I672" s="41"/>
      <c r="J672" s="142"/>
    </row>
    <row r="673" spans="1:10" ht="19.5" x14ac:dyDescent="0.4">
      <c r="A673" s="43">
        <f t="shared" si="10"/>
        <v>672</v>
      </c>
      <c r="B673" s="40"/>
      <c r="C673" s="40"/>
      <c r="D673" s="40"/>
      <c r="E673" s="40"/>
      <c r="F673" s="40"/>
      <c r="G673" s="40"/>
      <c r="H673" s="41"/>
      <c r="I673" s="41"/>
      <c r="J673" s="142"/>
    </row>
    <row r="674" spans="1:10" ht="19.5" x14ac:dyDescent="0.4">
      <c r="A674" s="43">
        <f t="shared" si="10"/>
        <v>673</v>
      </c>
      <c r="B674" s="40"/>
      <c r="C674" s="40"/>
      <c r="D674" s="40"/>
      <c r="E674" s="40"/>
      <c r="F674" s="40"/>
      <c r="G674" s="40"/>
      <c r="H674" s="41"/>
      <c r="I674" s="41"/>
      <c r="J674" s="142"/>
    </row>
    <row r="675" spans="1:10" ht="19.5" x14ac:dyDescent="0.4">
      <c r="A675" s="43">
        <f t="shared" si="10"/>
        <v>674</v>
      </c>
      <c r="B675" s="40"/>
      <c r="C675" s="40"/>
      <c r="D675" s="40"/>
      <c r="E675" s="40"/>
      <c r="F675" s="40"/>
      <c r="G675" s="40"/>
      <c r="H675" s="41"/>
      <c r="I675" s="41"/>
      <c r="J675" s="142"/>
    </row>
    <row r="676" spans="1:10" ht="19.5" x14ac:dyDescent="0.4">
      <c r="A676" s="43">
        <f t="shared" si="10"/>
        <v>675</v>
      </c>
      <c r="B676" s="40"/>
      <c r="C676" s="40"/>
      <c r="D676" s="40"/>
      <c r="E676" s="40"/>
      <c r="F676" s="40"/>
      <c r="G676" s="40"/>
      <c r="H676" s="41"/>
      <c r="I676" s="41"/>
      <c r="J676" s="142"/>
    </row>
    <row r="677" spans="1:10" ht="19.5" x14ac:dyDescent="0.4">
      <c r="A677" s="43">
        <f t="shared" si="10"/>
        <v>676</v>
      </c>
      <c r="B677" s="40"/>
      <c r="C677" s="40"/>
      <c r="D677" s="40"/>
      <c r="E677" s="40"/>
      <c r="F677" s="40"/>
      <c r="G677" s="40"/>
      <c r="H677" s="41"/>
      <c r="I677" s="41"/>
      <c r="J677" s="142"/>
    </row>
    <row r="678" spans="1:10" ht="19.5" x14ac:dyDescent="0.4">
      <c r="A678" s="43">
        <f t="shared" si="10"/>
        <v>677</v>
      </c>
      <c r="B678" s="40"/>
      <c r="C678" s="40"/>
      <c r="D678" s="40"/>
      <c r="E678" s="40"/>
      <c r="F678" s="40"/>
      <c r="G678" s="40"/>
      <c r="H678" s="41"/>
      <c r="I678" s="41"/>
      <c r="J678" s="142"/>
    </row>
    <row r="679" spans="1:10" ht="19.5" x14ac:dyDescent="0.4">
      <c r="A679" s="43">
        <f t="shared" si="10"/>
        <v>678</v>
      </c>
      <c r="B679" s="40"/>
      <c r="C679" s="40"/>
      <c r="D679" s="40"/>
      <c r="E679" s="40"/>
      <c r="F679" s="40"/>
      <c r="G679" s="40"/>
      <c r="H679" s="41"/>
      <c r="I679" s="41"/>
      <c r="J679" s="142"/>
    </row>
    <row r="680" spans="1:10" ht="19.5" x14ac:dyDescent="0.4">
      <c r="A680" s="43">
        <f t="shared" si="10"/>
        <v>679</v>
      </c>
      <c r="B680" s="40"/>
      <c r="C680" s="40"/>
      <c r="D680" s="40"/>
      <c r="E680" s="40"/>
      <c r="F680" s="40"/>
      <c r="G680" s="40"/>
      <c r="H680" s="41"/>
      <c r="I680" s="41"/>
      <c r="J680" s="142"/>
    </row>
    <row r="681" spans="1:10" ht="19.5" x14ac:dyDescent="0.4">
      <c r="A681" s="43">
        <f t="shared" si="10"/>
        <v>680</v>
      </c>
      <c r="B681" s="40"/>
      <c r="C681" s="40"/>
      <c r="D681" s="40"/>
      <c r="E681" s="40"/>
      <c r="F681" s="40"/>
      <c r="G681" s="40"/>
      <c r="H681" s="41"/>
      <c r="I681" s="41"/>
      <c r="J681" s="142"/>
    </row>
    <row r="682" spans="1:10" ht="19.5" x14ac:dyDescent="0.4">
      <c r="A682" s="43">
        <f t="shared" si="10"/>
        <v>681</v>
      </c>
      <c r="B682" s="40"/>
      <c r="C682" s="40"/>
      <c r="D682" s="40"/>
      <c r="E682" s="40"/>
      <c r="F682" s="40"/>
      <c r="G682" s="40"/>
      <c r="H682" s="41"/>
      <c r="I682" s="41"/>
      <c r="J682" s="142"/>
    </row>
    <row r="683" spans="1:10" ht="19.5" x14ac:dyDescent="0.4">
      <c r="A683" s="43">
        <f t="shared" si="10"/>
        <v>682</v>
      </c>
      <c r="B683" s="40"/>
      <c r="C683" s="40"/>
      <c r="D683" s="40"/>
      <c r="E683" s="40"/>
      <c r="F683" s="40"/>
      <c r="G683" s="40"/>
      <c r="H683" s="41"/>
      <c r="I683" s="41"/>
      <c r="J683" s="142"/>
    </row>
    <row r="684" spans="1:10" ht="19.5" x14ac:dyDescent="0.4">
      <c r="A684" s="43">
        <f t="shared" si="10"/>
        <v>683</v>
      </c>
      <c r="B684" s="40"/>
      <c r="C684" s="40"/>
      <c r="D684" s="40"/>
      <c r="E684" s="40"/>
      <c r="F684" s="40"/>
      <c r="G684" s="40"/>
      <c r="H684" s="41"/>
      <c r="I684" s="41"/>
      <c r="J684" s="142"/>
    </row>
    <row r="685" spans="1:10" ht="19.5" x14ac:dyDescent="0.4">
      <c r="A685" s="43">
        <f t="shared" si="10"/>
        <v>684</v>
      </c>
      <c r="B685" s="40"/>
      <c r="C685" s="40"/>
      <c r="D685" s="40"/>
      <c r="E685" s="40"/>
      <c r="F685" s="40"/>
      <c r="G685" s="40"/>
      <c r="H685" s="41"/>
      <c r="I685" s="41"/>
      <c r="J685" s="142"/>
    </row>
    <row r="686" spans="1:10" ht="19.5" x14ac:dyDescent="0.4">
      <c r="A686" s="43">
        <f t="shared" si="10"/>
        <v>685</v>
      </c>
      <c r="B686" s="40"/>
      <c r="C686" s="40"/>
      <c r="D686" s="40"/>
      <c r="E686" s="40"/>
      <c r="F686" s="40"/>
      <c r="G686" s="40"/>
      <c r="H686" s="41"/>
      <c r="I686" s="41"/>
      <c r="J686" s="142"/>
    </row>
    <row r="687" spans="1:10" ht="19.5" x14ac:dyDescent="0.4">
      <c r="A687" s="43">
        <f t="shared" si="10"/>
        <v>686</v>
      </c>
      <c r="B687" s="40"/>
      <c r="C687" s="40"/>
      <c r="D687" s="40"/>
      <c r="E687" s="40"/>
      <c r="F687" s="40"/>
      <c r="G687" s="40"/>
      <c r="H687" s="41"/>
      <c r="I687" s="41"/>
      <c r="J687" s="142"/>
    </row>
    <row r="688" spans="1:10" ht="19.5" x14ac:dyDescent="0.4">
      <c r="A688" s="43">
        <f t="shared" si="10"/>
        <v>687</v>
      </c>
      <c r="B688" s="40"/>
      <c r="C688" s="40"/>
      <c r="D688" s="40"/>
      <c r="E688" s="40"/>
      <c r="F688" s="40"/>
      <c r="G688" s="40"/>
      <c r="H688" s="41"/>
      <c r="I688" s="41"/>
      <c r="J688" s="142"/>
    </row>
    <row r="689" spans="1:10" ht="19.5" x14ac:dyDescent="0.4">
      <c r="A689" s="43">
        <f t="shared" si="10"/>
        <v>688</v>
      </c>
      <c r="B689" s="40"/>
      <c r="C689" s="40"/>
      <c r="D689" s="40"/>
      <c r="E689" s="40"/>
      <c r="F689" s="40"/>
      <c r="G689" s="40"/>
      <c r="H689" s="41"/>
      <c r="I689" s="41"/>
      <c r="J689" s="142"/>
    </row>
    <row r="690" spans="1:10" ht="19.5" x14ac:dyDescent="0.4">
      <c r="A690" s="43">
        <f t="shared" si="10"/>
        <v>689</v>
      </c>
      <c r="B690" s="40"/>
      <c r="C690" s="40"/>
      <c r="D690" s="40"/>
      <c r="E690" s="40"/>
      <c r="F690" s="40"/>
      <c r="G690" s="40"/>
      <c r="H690" s="41"/>
      <c r="I690" s="41"/>
      <c r="J690" s="142"/>
    </row>
    <row r="691" spans="1:10" ht="19.5" x14ac:dyDescent="0.4">
      <c r="A691" s="43">
        <f t="shared" si="10"/>
        <v>690</v>
      </c>
      <c r="B691" s="40"/>
      <c r="C691" s="40"/>
      <c r="D691" s="40"/>
      <c r="E691" s="40"/>
      <c r="F691" s="40"/>
      <c r="G691" s="40"/>
      <c r="H691" s="41"/>
      <c r="I691" s="41"/>
      <c r="J691" s="142"/>
    </row>
    <row r="692" spans="1:10" ht="19.5" x14ac:dyDescent="0.4">
      <c r="A692" s="43">
        <f t="shared" si="10"/>
        <v>691</v>
      </c>
      <c r="B692" s="40"/>
      <c r="C692" s="40"/>
      <c r="D692" s="40"/>
      <c r="E692" s="40"/>
      <c r="F692" s="40"/>
      <c r="G692" s="40"/>
      <c r="H692" s="41"/>
      <c r="I692" s="41"/>
      <c r="J692" s="142"/>
    </row>
    <row r="693" spans="1:10" ht="19.5" x14ac:dyDescent="0.4">
      <c r="A693" s="43">
        <f t="shared" si="10"/>
        <v>692</v>
      </c>
      <c r="B693" s="40"/>
      <c r="C693" s="40"/>
      <c r="D693" s="40"/>
      <c r="E693" s="40"/>
      <c r="F693" s="40"/>
      <c r="G693" s="40"/>
      <c r="H693" s="41"/>
      <c r="I693" s="41"/>
      <c r="J693" s="142"/>
    </row>
    <row r="694" spans="1:10" ht="19.5" x14ac:dyDescent="0.4">
      <c r="A694" s="43">
        <f t="shared" si="10"/>
        <v>693</v>
      </c>
      <c r="B694" s="40"/>
      <c r="C694" s="40"/>
      <c r="D694" s="40"/>
      <c r="E694" s="40"/>
      <c r="F694" s="40"/>
      <c r="G694" s="40"/>
      <c r="H694" s="41"/>
      <c r="I694" s="41"/>
      <c r="J694" s="142"/>
    </row>
    <row r="695" spans="1:10" ht="19.5" x14ac:dyDescent="0.4">
      <c r="A695" s="43">
        <f t="shared" si="10"/>
        <v>694</v>
      </c>
      <c r="B695" s="40"/>
      <c r="C695" s="40"/>
      <c r="D695" s="40"/>
      <c r="E695" s="40"/>
      <c r="F695" s="40"/>
      <c r="G695" s="40"/>
      <c r="H695" s="41"/>
      <c r="I695" s="41"/>
      <c r="J695" s="142"/>
    </row>
    <row r="696" spans="1:10" ht="19.5" x14ac:dyDescent="0.4">
      <c r="A696" s="43">
        <f t="shared" si="10"/>
        <v>695</v>
      </c>
      <c r="B696" s="40"/>
      <c r="C696" s="40"/>
      <c r="D696" s="40"/>
      <c r="E696" s="40"/>
      <c r="F696" s="40"/>
      <c r="G696" s="40"/>
      <c r="H696" s="41"/>
      <c r="I696" s="41"/>
      <c r="J696" s="142"/>
    </row>
    <row r="697" spans="1:10" ht="19.5" x14ac:dyDescent="0.4">
      <c r="A697" s="43">
        <f t="shared" si="10"/>
        <v>696</v>
      </c>
      <c r="B697" s="40"/>
      <c r="C697" s="40"/>
      <c r="D697" s="40"/>
      <c r="E697" s="40"/>
      <c r="F697" s="40"/>
      <c r="G697" s="40"/>
      <c r="H697" s="41"/>
      <c r="I697" s="41"/>
      <c r="J697" s="142"/>
    </row>
    <row r="698" spans="1:10" ht="19.5" x14ac:dyDescent="0.4">
      <c r="A698" s="43">
        <f t="shared" si="10"/>
        <v>697</v>
      </c>
      <c r="B698" s="40"/>
      <c r="C698" s="40"/>
      <c r="D698" s="40"/>
      <c r="E698" s="40"/>
      <c r="F698" s="40"/>
      <c r="G698" s="40"/>
      <c r="H698" s="41"/>
      <c r="I698" s="41"/>
      <c r="J698" s="142"/>
    </row>
    <row r="699" spans="1:10" ht="19.5" x14ac:dyDescent="0.4">
      <c r="A699" s="43">
        <f t="shared" si="10"/>
        <v>698</v>
      </c>
      <c r="B699" s="40"/>
      <c r="C699" s="40"/>
      <c r="D699" s="40"/>
      <c r="E699" s="40"/>
      <c r="F699" s="40"/>
      <c r="G699" s="40"/>
      <c r="H699" s="41"/>
      <c r="I699" s="41"/>
      <c r="J699" s="142"/>
    </row>
    <row r="700" spans="1:10" ht="19.5" x14ac:dyDescent="0.4">
      <c r="A700" s="43">
        <f t="shared" si="10"/>
        <v>699</v>
      </c>
      <c r="B700" s="40"/>
      <c r="C700" s="40"/>
      <c r="D700" s="40"/>
      <c r="E700" s="40"/>
      <c r="F700" s="40"/>
      <c r="G700" s="40"/>
      <c r="H700" s="41"/>
      <c r="I700" s="41"/>
      <c r="J700" s="142"/>
    </row>
    <row r="701" spans="1:10" ht="19.5" x14ac:dyDescent="0.4">
      <c r="A701" s="43">
        <f t="shared" si="10"/>
        <v>700</v>
      </c>
      <c r="B701" s="40"/>
      <c r="C701" s="40"/>
      <c r="D701" s="40"/>
      <c r="E701" s="40"/>
      <c r="F701" s="40"/>
      <c r="G701" s="40"/>
      <c r="H701" s="41"/>
      <c r="I701" s="41"/>
      <c r="J701" s="142"/>
    </row>
    <row r="702" spans="1:10" ht="19.5" x14ac:dyDescent="0.4">
      <c r="A702" s="43">
        <f t="shared" si="10"/>
        <v>701</v>
      </c>
      <c r="B702" s="40"/>
      <c r="C702" s="40"/>
      <c r="D702" s="40"/>
      <c r="E702" s="40"/>
      <c r="F702" s="40"/>
      <c r="G702" s="40"/>
      <c r="H702" s="41"/>
      <c r="I702" s="41"/>
      <c r="J702" s="142"/>
    </row>
    <row r="703" spans="1:10" ht="19.5" x14ac:dyDescent="0.4">
      <c r="A703" s="43">
        <f t="shared" si="10"/>
        <v>702</v>
      </c>
      <c r="B703" s="40"/>
      <c r="C703" s="40"/>
      <c r="D703" s="40"/>
      <c r="E703" s="40"/>
      <c r="F703" s="40"/>
      <c r="G703" s="40"/>
      <c r="H703" s="41"/>
      <c r="I703" s="41"/>
      <c r="J703" s="142"/>
    </row>
    <row r="704" spans="1:10" ht="19.5" x14ac:dyDescent="0.4">
      <c r="A704" s="43">
        <f t="shared" si="10"/>
        <v>703</v>
      </c>
      <c r="B704" s="40"/>
      <c r="C704" s="40"/>
      <c r="D704" s="40"/>
      <c r="E704" s="40"/>
      <c r="F704" s="40"/>
      <c r="G704" s="40"/>
      <c r="H704" s="41"/>
      <c r="I704" s="41"/>
      <c r="J704" s="142"/>
    </row>
    <row r="705" spans="1:10" ht="19.5" x14ac:dyDescent="0.4">
      <c r="A705" s="43">
        <f t="shared" si="10"/>
        <v>704</v>
      </c>
      <c r="B705" s="40"/>
      <c r="C705" s="40"/>
      <c r="D705" s="40"/>
      <c r="E705" s="40"/>
      <c r="F705" s="40"/>
      <c r="G705" s="40"/>
      <c r="H705" s="41"/>
      <c r="I705" s="41"/>
      <c r="J705" s="142"/>
    </row>
    <row r="706" spans="1:10" ht="19.5" x14ac:dyDescent="0.4">
      <c r="A706" s="43">
        <f t="shared" si="10"/>
        <v>705</v>
      </c>
      <c r="B706" s="40"/>
      <c r="C706" s="40"/>
      <c r="D706" s="40"/>
      <c r="E706" s="40"/>
      <c r="F706" s="40"/>
      <c r="G706" s="40"/>
      <c r="H706" s="41"/>
      <c r="I706" s="41"/>
      <c r="J706" s="142"/>
    </row>
    <row r="707" spans="1:10" ht="19.5" x14ac:dyDescent="0.4">
      <c r="A707" s="43">
        <f t="shared" ref="A707:A770" si="11">ROW()-1</f>
        <v>706</v>
      </c>
      <c r="B707" s="40"/>
      <c r="C707" s="40"/>
      <c r="D707" s="40"/>
      <c r="E707" s="40"/>
      <c r="F707" s="40"/>
      <c r="G707" s="40"/>
      <c r="H707" s="41"/>
      <c r="I707" s="41"/>
      <c r="J707" s="142"/>
    </row>
    <row r="708" spans="1:10" ht="19.5" x14ac:dyDescent="0.4">
      <c r="A708" s="43">
        <f t="shared" si="11"/>
        <v>707</v>
      </c>
      <c r="B708" s="40"/>
      <c r="C708" s="40"/>
      <c r="D708" s="40"/>
      <c r="E708" s="40"/>
      <c r="F708" s="40"/>
      <c r="G708" s="40"/>
      <c r="H708" s="41"/>
      <c r="I708" s="41"/>
      <c r="J708" s="142"/>
    </row>
    <row r="709" spans="1:10" ht="19.5" x14ac:dyDescent="0.4">
      <c r="A709" s="43">
        <f t="shared" si="11"/>
        <v>708</v>
      </c>
      <c r="B709" s="40"/>
      <c r="C709" s="40"/>
      <c r="D709" s="40"/>
      <c r="E709" s="40"/>
      <c r="F709" s="40"/>
      <c r="G709" s="40"/>
      <c r="H709" s="41"/>
      <c r="I709" s="41"/>
      <c r="J709" s="142"/>
    </row>
    <row r="710" spans="1:10" ht="19.5" x14ac:dyDescent="0.4">
      <c r="A710" s="43">
        <f t="shared" si="11"/>
        <v>709</v>
      </c>
      <c r="B710" s="40"/>
      <c r="C710" s="40"/>
      <c r="D710" s="40"/>
      <c r="E710" s="40"/>
      <c r="F710" s="40"/>
      <c r="G710" s="40"/>
      <c r="H710" s="41"/>
      <c r="I710" s="41"/>
      <c r="J710" s="142"/>
    </row>
    <row r="711" spans="1:10" ht="19.5" x14ac:dyDescent="0.4">
      <c r="A711" s="43">
        <f t="shared" si="11"/>
        <v>710</v>
      </c>
      <c r="B711" s="40"/>
      <c r="C711" s="40"/>
      <c r="D711" s="40"/>
      <c r="E711" s="40"/>
      <c r="F711" s="40"/>
      <c r="G711" s="40"/>
      <c r="H711" s="41"/>
      <c r="I711" s="41"/>
      <c r="J711" s="142"/>
    </row>
    <row r="712" spans="1:10" ht="19.5" x14ac:dyDescent="0.4">
      <c r="A712" s="43">
        <f t="shared" si="11"/>
        <v>711</v>
      </c>
      <c r="B712" s="40"/>
      <c r="C712" s="40"/>
      <c r="D712" s="40"/>
      <c r="E712" s="40"/>
      <c r="F712" s="40"/>
      <c r="G712" s="40"/>
      <c r="H712" s="41"/>
      <c r="I712" s="41"/>
      <c r="J712" s="142"/>
    </row>
    <row r="713" spans="1:10" ht="19.5" x14ac:dyDescent="0.4">
      <c r="A713" s="43">
        <f t="shared" si="11"/>
        <v>712</v>
      </c>
      <c r="B713" s="40"/>
      <c r="C713" s="40"/>
      <c r="D713" s="40"/>
      <c r="E713" s="40"/>
      <c r="F713" s="40"/>
      <c r="G713" s="40"/>
      <c r="H713" s="41"/>
      <c r="I713" s="41"/>
      <c r="J713" s="142"/>
    </row>
    <row r="714" spans="1:10" ht="19.5" x14ac:dyDescent="0.4">
      <c r="A714" s="43">
        <f t="shared" si="11"/>
        <v>713</v>
      </c>
      <c r="B714" s="40"/>
      <c r="C714" s="40"/>
      <c r="D714" s="40"/>
      <c r="E714" s="40"/>
      <c r="F714" s="40"/>
      <c r="G714" s="40"/>
      <c r="H714" s="41"/>
      <c r="I714" s="41"/>
      <c r="J714" s="142"/>
    </row>
    <row r="715" spans="1:10" ht="19.5" x14ac:dyDescent="0.4">
      <c r="A715" s="43">
        <f t="shared" si="11"/>
        <v>714</v>
      </c>
      <c r="B715" s="40"/>
      <c r="C715" s="40"/>
      <c r="D715" s="40"/>
      <c r="E715" s="40"/>
      <c r="F715" s="40"/>
      <c r="G715" s="40"/>
      <c r="H715" s="41"/>
      <c r="I715" s="41"/>
      <c r="J715" s="142"/>
    </row>
    <row r="716" spans="1:10" ht="19.5" x14ac:dyDescent="0.4">
      <c r="A716" s="43">
        <f t="shared" si="11"/>
        <v>715</v>
      </c>
      <c r="B716" s="40"/>
      <c r="C716" s="40"/>
      <c r="D716" s="40"/>
      <c r="E716" s="40"/>
      <c r="F716" s="40"/>
      <c r="G716" s="40"/>
      <c r="H716" s="41"/>
      <c r="I716" s="41"/>
      <c r="J716" s="142"/>
    </row>
    <row r="717" spans="1:10" ht="19.5" x14ac:dyDescent="0.4">
      <c r="A717" s="43">
        <f t="shared" si="11"/>
        <v>716</v>
      </c>
      <c r="B717" s="40"/>
      <c r="C717" s="40"/>
      <c r="D717" s="40"/>
      <c r="E717" s="40"/>
      <c r="F717" s="40"/>
      <c r="G717" s="40"/>
      <c r="H717" s="41"/>
      <c r="I717" s="41"/>
      <c r="J717" s="142"/>
    </row>
    <row r="718" spans="1:10" ht="19.5" x14ac:dyDescent="0.4">
      <c r="A718" s="43">
        <f t="shared" si="11"/>
        <v>717</v>
      </c>
      <c r="B718" s="40"/>
      <c r="C718" s="40"/>
      <c r="D718" s="40"/>
      <c r="E718" s="40"/>
      <c r="F718" s="40"/>
      <c r="G718" s="40"/>
      <c r="H718" s="41"/>
      <c r="I718" s="41"/>
      <c r="J718" s="142"/>
    </row>
    <row r="719" spans="1:10" ht="19.5" x14ac:dyDescent="0.4">
      <c r="A719" s="43">
        <f t="shared" si="11"/>
        <v>718</v>
      </c>
      <c r="B719" s="40"/>
      <c r="C719" s="40"/>
      <c r="D719" s="40"/>
      <c r="E719" s="40"/>
      <c r="F719" s="40"/>
      <c r="G719" s="40"/>
      <c r="H719" s="41"/>
      <c r="I719" s="41"/>
      <c r="J719" s="142"/>
    </row>
    <row r="720" spans="1:10" ht="19.5" x14ac:dyDescent="0.4">
      <c r="A720" s="43">
        <f t="shared" si="11"/>
        <v>719</v>
      </c>
      <c r="B720" s="40"/>
      <c r="C720" s="40"/>
      <c r="D720" s="40"/>
      <c r="E720" s="40"/>
      <c r="F720" s="40"/>
      <c r="G720" s="40"/>
      <c r="H720" s="41"/>
      <c r="I720" s="41"/>
      <c r="J720" s="142"/>
    </row>
    <row r="721" spans="1:10" ht="19.5" x14ac:dyDescent="0.4">
      <c r="A721" s="43">
        <f t="shared" si="11"/>
        <v>720</v>
      </c>
      <c r="B721" s="40"/>
      <c r="C721" s="40"/>
      <c r="D721" s="40"/>
      <c r="E721" s="40"/>
      <c r="F721" s="40"/>
      <c r="G721" s="40"/>
      <c r="H721" s="41"/>
      <c r="I721" s="41"/>
      <c r="J721" s="142"/>
    </row>
    <row r="722" spans="1:10" ht="19.5" x14ac:dyDescent="0.4">
      <c r="A722" s="43">
        <f t="shared" si="11"/>
        <v>721</v>
      </c>
      <c r="B722" s="40"/>
      <c r="C722" s="40"/>
      <c r="D722" s="40"/>
      <c r="E722" s="40"/>
      <c r="F722" s="40"/>
      <c r="G722" s="40"/>
      <c r="H722" s="41"/>
      <c r="I722" s="41"/>
      <c r="J722" s="142"/>
    </row>
    <row r="723" spans="1:10" ht="19.5" x14ac:dyDescent="0.4">
      <c r="A723" s="43">
        <f t="shared" si="11"/>
        <v>722</v>
      </c>
      <c r="B723" s="40"/>
      <c r="C723" s="40"/>
      <c r="D723" s="40"/>
      <c r="E723" s="40"/>
      <c r="F723" s="40"/>
      <c r="G723" s="40"/>
      <c r="H723" s="41"/>
      <c r="I723" s="41"/>
      <c r="J723" s="142"/>
    </row>
    <row r="724" spans="1:10" ht="19.5" x14ac:dyDescent="0.4">
      <c r="A724" s="43">
        <f t="shared" si="11"/>
        <v>723</v>
      </c>
      <c r="B724" s="40"/>
      <c r="C724" s="40"/>
      <c r="D724" s="40"/>
      <c r="E724" s="40"/>
      <c r="F724" s="40"/>
      <c r="G724" s="40"/>
      <c r="H724" s="41"/>
      <c r="I724" s="41"/>
      <c r="J724" s="142"/>
    </row>
    <row r="725" spans="1:10" ht="19.5" x14ac:dyDescent="0.4">
      <c r="A725" s="43">
        <f t="shared" si="11"/>
        <v>724</v>
      </c>
      <c r="B725" s="40"/>
      <c r="C725" s="40"/>
      <c r="D725" s="40"/>
      <c r="E725" s="40"/>
      <c r="F725" s="40"/>
      <c r="G725" s="40"/>
      <c r="H725" s="41"/>
      <c r="I725" s="41"/>
      <c r="J725" s="142"/>
    </row>
    <row r="726" spans="1:10" ht="19.5" x14ac:dyDescent="0.4">
      <c r="A726" s="43">
        <f t="shared" si="11"/>
        <v>725</v>
      </c>
      <c r="B726" s="40"/>
      <c r="C726" s="40"/>
      <c r="D726" s="40"/>
      <c r="E726" s="40"/>
      <c r="F726" s="40"/>
      <c r="G726" s="40"/>
      <c r="H726" s="41"/>
      <c r="I726" s="41"/>
      <c r="J726" s="142"/>
    </row>
    <row r="727" spans="1:10" ht="19.5" x14ac:dyDescent="0.4">
      <c r="A727" s="43">
        <f t="shared" si="11"/>
        <v>726</v>
      </c>
      <c r="B727" s="40"/>
      <c r="C727" s="40"/>
      <c r="D727" s="40"/>
      <c r="E727" s="40"/>
      <c r="F727" s="40"/>
      <c r="G727" s="40"/>
      <c r="H727" s="41"/>
      <c r="I727" s="41"/>
      <c r="J727" s="142"/>
    </row>
    <row r="728" spans="1:10" ht="19.5" x14ac:dyDescent="0.4">
      <c r="A728" s="43">
        <f t="shared" si="11"/>
        <v>727</v>
      </c>
      <c r="B728" s="40"/>
      <c r="C728" s="40"/>
      <c r="D728" s="40"/>
      <c r="E728" s="40"/>
      <c r="F728" s="40"/>
      <c r="G728" s="40"/>
      <c r="H728" s="41"/>
      <c r="I728" s="41"/>
      <c r="J728" s="142"/>
    </row>
    <row r="729" spans="1:10" ht="19.5" x14ac:dyDescent="0.4">
      <c r="A729" s="43">
        <f t="shared" si="11"/>
        <v>728</v>
      </c>
      <c r="B729" s="40"/>
      <c r="C729" s="40"/>
      <c r="D729" s="40"/>
      <c r="E729" s="40"/>
      <c r="F729" s="40"/>
      <c r="G729" s="40"/>
      <c r="H729" s="41"/>
      <c r="I729" s="41"/>
      <c r="J729" s="142"/>
    </row>
    <row r="730" spans="1:10" ht="19.5" x14ac:dyDescent="0.4">
      <c r="A730" s="43">
        <f t="shared" si="11"/>
        <v>729</v>
      </c>
      <c r="B730" s="40"/>
      <c r="C730" s="40"/>
      <c r="D730" s="40"/>
      <c r="E730" s="40"/>
      <c r="F730" s="40"/>
      <c r="G730" s="40"/>
      <c r="H730" s="41"/>
      <c r="I730" s="41"/>
      <c r="J730" s="142"/>
    </row>
    <row r="731" spans="1:10" ht="19.5" x14ac:dyDescent="0.4">
      <c r="A731" s="43">
        <f t="shared" si="11"/>
        <v>730</v>
      </c>
      <c r="B731" s="40"/>
      <c r="C731" s="40"/>
      <c r="D731" s="40"/>
      <c r="E731" s="40"/>
      <c r="F731" s="40"/>
      <c r="G731" s="40"/>
      <c r="H731" s="41"/>
      <c r="I731" s="41"/>
      <c r="J731" s="142"/>
    </row>
    <row r="732" spans="1:10" ht="19.5" x14ac:dyDescent="0.4">
      <c r="A732" s="43">
        <f t="shared" si="11"/>
        <v>731</v>
      </c>
      <c r="B732" s="40"/>
      <c r="C732" s="40"/>
      <c r="D732" s="40"/>
      <c r="E732" s="40"/>
      <c r="F732" s="40"/>
      <c r="G732" s="40"/>
      <c r="H732" s="41"/>
      <c r="I732" s="41"/>
      <c r="J732" s="142"/>
    </row>
    <row r="733" spans="1:10" ht="19.5" x14ac:dyDescent="0.4">
      <c r="A733" s="43">
        <f t="shared" si="11"/>
        <v>732</v>
      </c>
      <c r="B733" s="40"/>
      <c r="C733" s="40"/>
      <c r="D733" s="40"/>
      <c r="E733" s="40"/>
      <c r="F733" s="40"/>
      <c r="G733" s="40"/>
      <c r="H733" s="41"/>
      <c r="I733" s="41"/>
      <c r="J733" s="142"/>
    </row>
    <row r="734" spans="1:10" ht="19.5" x14ac:dyDescent="0.4">
      <c r="A734" s="43">
        <f t="shared" si="11"/>
        <v>733</v>
      </c>
      <c r="B734" s="40"/>
      <c r="C734" s="40"/>
      <c r="D734" s="40"/>
      <c r="E734" s="40"/>
      <c r="F734" s="40"/>
      <c r="G734" s="40"/>
      <c r="H734" s="41"/>
      <c r="I734" s="41"/>
      <c r="J734" s="142"/>
    </row>
    <row r="735" spans="1:10" ht="19.5" x14ac:dyDescent="0.4">
      <c r="A735" s="43">
        <f t="shared" si="11"/>
        <v>734</v>
      </c>
      <c r="B735" s="40"/>
      <c r="C735" s="40"/>
      <c r="D735" s="40"/>
      <c r="E735" s="40"/>
      <c r="F735" s="40"/>
      <c r="G735" s="40"/>
      <c r="H735" s="41"/>
      <c r="I735" s="41"/>
      <c r="J735" s="142"/>
    </row>
    <row r="736" spans="1:10" ht="19.5" x14ac:dyDescent="0.4">
      <c r="A736" s="43">
        <f t="shared" si="11"/>
        <v>735</v>
      </c>
      <c r="B736" s="40"/>
      <c r="C736" s="40"/>
      <c r="D736" s="40"/>
      <c r="E736" s="40"/>
      <c r="F736" s="40"/>
      <c r="G736" s="40"/>
      <c r="H736" s="41"/>
      <c r="I736" s="41"/>
      <c r="J736" s="142"/>
    </row>
    <row r="737" spans="1:10" ht="19.5" x14ac:dyDescent="0.4">
      <c r="A737" s="43">
        <f t="shared" si="11"/>
        <v>736</v>
      </c>
      <c r="B737" s="40"/>
      <c r="C737" s="40"/>
      <c r="D737" s="40"/>
      <c r="E737" s="40"/>
      <c r="F737" s="40"/>
      <c r="G737" s="40"/>
      <c r="H737" s="41"/>
      <c r="I737" s="41"/>
      <c r="J737" s="142"/>
    </row>
    <row r="738" spans="1:10" ht="19.5" x14ac:dyDescent="0.4">
      <c r="A738" s="43">
        <f t="shared" si="11"/>
        <v>737</v>
      </c>
      <c r="B738" s="40"/>
      <c r="C738" s="40"/>
      <c r="D738" s="40"/>
      <c r="E738" s="40"/>
      <c r="F738" s="40"/>
      <c r="G738" s="40"/>
      <c r="H738" s="41"/>
      <c r="I738" s="41"/>
      <c r="J738" s="142"/>
    </row>
    <row r="739" spans="1:10" ht="19.5" x14ac:dyDescent="0.4">
      <c r="A739" s="43">
        <f t="shared" si="11"/>
        <v>738</v>
      </c>
      <c r="B739" s="40"/>
      <c r="C739" s="40"/>
      <c r="D739" s="40"/>
      <c r="E739" s="40"/>
      <c r="F739" s="40"/>
      <c r="G739" s="40"/>
      <c r="H739" s="41"/>
      <c r="I739" s="41"/>
      <c r="J739" s="142"/>
    </row>
    <row r="740" spans="1:10" ht="19.5" x14ac:dyDescent="0.4">
      <c r="A740" s="43">
        <f t="shared" si="11"/>
        <v>739</v>
      </c>
      <c r="B740" s="40"/>
      <c r="C740" s="40"/>
      <c r="D740" s="40"/>
      <c r="E740" s="40"/>
      <c r="F740" s="40"/>
      <c r="G740" s="40"/>
      <c r="H740" s="41"/>
      <c r="I740" s="41"/>
      <c r="J740" s="142"/>
    </row>
    <row r="741" spans="1:10" ht="19.5" x14ac:dyDescent="0.4">
      <c r="A741" s="43">
        <f t="shared" si="11"/>
        <v>740</v>
      </c>
      <c r="B741" s="40"/>
      <c r="C741" s="40"/>
      <c r="D741" s="40"/>
      <c r="E741" s="40"/>
      <c r="F741" s="40"/>
      <c r="G741" s="40"/>
      <c r="H741" s="41"/>
      <c r="I741" s="41"/>
      <c r="J741" s="142"/>
    </row>
    <row r="742" spans="1:10" ht="19.5" x14ac:dyDescent="0.4">
      <c r="A742" s="43">
        <f t="shared" si="11"/>
        <v>741</v>
      </c>
      <c r="B742" s="40"/>
      <c r="C742" s="40"/>
      <c r="D742" s="40"/>
      <c r="E742" s="40"/>
      <c r="F742" s="40"/>
      <c r="G742" s="40"/>
      <c r="H742" s="41"/>
      <c r="I742" s="41"/>
      <c r="J742" s="142"/>
    </row>
    <row r="743" spans="1:10" ht="19.5" x14ac:dyDescent="0.4">
      <c r="A743" s="43">
        <f t="shared" si="11"/>
        <v>742</v>
      </c>
      <c r="B743" s="40"/>
      <c r="C743" s="40"/>
      <c r="D743" s="40"/>
      <c r="E743" s="40"/>
      <c r="F743" s="40"/>
      <c r="G743" s="40"/>
      <c r="H743" s="41"/>
      <c r="I743" s="41"/>
      <c r="J743" s="142"/>
    </row>
    <row r="744" spans="1:10" ht="19.5" x14ac:dyDescent="0.4">
      <c r="A744" s="43">
        <f t="shared" si="11"/>
        <v>743</v>
      </c>
      <c r="B744" s="40"/>
      <c r="C744" s="40"/>
      <c r="D744" s="40"/>
      <c r="E744" s="40"/>
      <c r="F744" s="40"/>
      <c r="G744" s="40"/>
      <c r="H744" s="41"/>
      <c r="I744" s="41"/>
      <c r="J744" s="142"/>
    </row>
    <row r="745" spans="1:10" ht="19.5" x14ac:dyDescent="0.4">
      <c r="A745" s="43">
        <f t="shared" si="11"/>
        <v>744</v>
      </c>
      <c r="B745" s="40"/>
      <c r="C745" s="40"/>
      <c r="D745" s="40"/>
      <c r="E745" s="40"/>
      <c r="F745" s="40"/>
      <c r="G745" s="40"/>
      <c r="H745" s="41"/>
      <c r="I745" s="41"/>
      <c r="J745" s="142"/>
    </row>
    <row r="746" spans="1:10" ht="19.5" x14ac:dyDescent="0.4">
      <c r="A746" s="43">
        <f t="shared" si="11"/>
        <v>745</v>
      </c>
      <c r="B746" s="40"/>
      <c r="C746" s="40"/>
      <c r="D746" s="40"/>
      <c r="E746" s="40"/>
      <c r="F746" s="40"/>
      <c r="G746" s="40"/>
      <c r="H746" s="41"/>
      <c r="I746" s="41"/>
      <c r="J746" s="142"/>
    </row>
    <row r="747" spans="1:10" ht="19.5" x14ac:dyDescent="0.4">
      <c r="A747" s="43">
        <f t="shared" si="11"/>
        <v>746</v>
      </c>
      <c r="B747" s="40"/>
      <c r="C747" s="40"/>
      <c r="D747" s="40"/>
      <c r="E747" s="40"/>
      <c r="F747" s="40"/>
      <c r="G747" s="40"/>
      <c r="H747" s="41"/>
      <c r="I747" s="41"/>
      <c r="J747" s="142"/>
    </row>
    <row r="748" spans="1:10" ht="19.5" x14ac:dyDescent="0.4">
      <c r="A748" s="43">
        <f t="shared" si="11"/>
        <v>747</v>
      </c>
      <c r="B748" s="40"/>
      <c r="C748" s="40"/>
      <c r="D748" s="40"/>
      <c r="E748" s="40"/>
      <c r="F748" s="40"/>
      <c r="G748" s="40"/>
      <c r="H748" s="41"/>
      <c r="I748" s="41"/>
      <c r="J748" s="142"/>
    </row>
    <row r="749" spans="1:10" ht="19.5" x14ac:dyDescent="0.4">
      <c r="A749" s="43">
        <f t="shared" si="11"/>
        <v>748</v>
      </c>
      <c r="B749" s="40"/>
      <c r="C749" s="40"/>
      <c r="D749" s="40"/>
      <c r="E749" s="40"/>
      <c r="F749" s="40"/>
      <c r="G749" s="40"/>
      <c r="H749" s="41"/>
      <c r="I749" s="41"/>
      <c r="J749" s="142"/>
    </row>
    <row r="750" spans="1:10" ht="19.5" x14ac:dyDescent="0.4">
      <c r="A750" s="43">
        <f t="shared" si="11"/>
        <v>749</v>
      </c>
      <c r="B750" s="40"/>
      <c r="C750" s="40"/>
      <c r="D750" s="40"/>
      <c r="E750" s="40"/>
      <c r="F750" s="40"/>
      <c r="G750" s="40"/>
      <c r="H750" s="41"/>
      <c r="I750" s="41"/>
      <c r="J750" s="142"/>
    </row>
    <row r="751" spans="1:10" ht="19.5" x14ac:dyDescent="0.4">
      <c r="A751" s="43">
        <f t="shared" si="11"/>
        <v>750</v>
      </c>
      <c r="B751" s="40"/>
      <c r="C751" s="40"/>
      <c r="D751" s="40"/>
      <c r="E751" s="40"/>
      <c r="F751" s="40"/>
      <c r="G751" s="40"/>
      <c r="H751" s="41"/>
      <c r="I751" s="41"/>
      <c r="J751" s="142"/>
    </row>
    <row r="752" spans="1:10" ht="19.5" x14ac:dyDescent="0.4">
      <c r="A752" s="43">
        <f t="shared" si="11"/>
        <v>751</v>
      </c>
      <c r="B752" s="40"/>
      <c r="C752" s="40"/>
      <c r="D752" s="40"/>
      <c r="E752" s="40"/>
      <c r="F752" s="40"/>
      <c r="G752" s="40"/>
      <c r="H752" s="41"/>
      <c r="I752" s="41"/>
      <c r="J752" s="142"/>
    </row>
    <row r="753" spans="1:10" ht="19.5" x14ac:dyDescent="0.4">
      <c r="A753" s="43">
        <f t="shared" si="11"/>
        <v>752</v>
      </c>
      <c r="B753" s="40"/>
      <c r="C753" s="40"/>
      <c r="D753" s="40"/>
      <c r="E753" s="40"/>
      <c r="F753" s="40"/>
      <c r="G753" s="40"/>
      <c r="H753" s="41"/>
      <c r="I753" s="41"/>
      <c r="J753" s="142"/>
    </row>
    <row r="754" spans="1:10" ht="19.5" x14ac:dyDescent="0.4">
      <c r="A754" s="43">
        <f t="shared" si="11"/>
        <v>753</v>
      </c>
      <c r="B754" s="40"/>
      <c r="C754" s="40"/>
      <c r="D754" s="40"/>
      <c r="E754" s="40"/>
      <c r="F754" s="40"/>
      <c r="G754" s="40"/>
      <c r="H754" s="41"/>
      <c r="I754" s="41"/>
      <c r="J754" s="142"/>
    </row>
    <row r="755" spans="1:10" ht="19.5" x14ac:dyDescent="0.4">
      <c r="A755" s="43">
        <f t="shared" si="11"/>
        <v>754</v>
      </c>
      <c r="B755" s="40"/>
      <c r="C755" s="40"/>
      <c r="D755" s="40"/>
      <c r="E755" s="40"/>
      <c r="F755" s="40"/>
      <c r="G755" s="40"/>
      <c r="H755" s="41"/>
      <c r="I755" s="41"/>
      <c r="J755" s="142"/>
    </row>
    <row r="756" spans="1:10" ht="19.5" x14ac:dyDescent="0.4">
      <c r="A756" s="43">
        <f t="shared" si="11"/>
        <v>755</v>
      </c>
      <c r="B756" s="40"/>
      <c r="C756" s="40"/>
      <c r="D756" s="40"/>
      <c r="E756" s="40"/>
      <c r="F756" s="40"/>
      <c r="G756" s="40"/>
      <c r="H756" s="41"/>
      <c r="I756" s="41"/>
      <c r="J756" s="142"/>
    </row>
    <row r="757" spans="1:10" ht="19.5" x14ac:dyDescent="0.4">
      <c r="A757" s="43">
        <f t="shared" si="11"/>
        <v>756</v>
      </c>
      <c r="B757" s="40"/>
      <c r="C757" s="40"/>
      <c r="D757" s="40"/>
      <c r="E757" s="40"/>
      <c r="F757" s="40"/>
      <c r="G757" s="40"/>
      <c r="H757" s="41"/>
      <c r="I757" s="41"/>
      <c r="J757" s="142"/>
    </row>
    <row r="758" spans="1:10" ht="19.5" x14ac:dyDescent="0.4">
      <c r="A758" s="43">
        <f t="shared" si="11"/>
        <v>757</v>
      </c>
      <c r="B758" s="40"/>
      <c r="C758" s="40"/>
      <c r="D758" s="40"/>
      <c r="E758" s="40"/>
      <c r="F758" s="40"/>
      <c r="G758" s="40"/>
      <c r="H758" s="41"/>
      <c r="I758" s="41"/>
      <c r="J758" s="142"/>
    </row>
    <row r="759" spans="1:10" ht="19.5" x14ac:dyDescent="0.4">
      <c r="A759" s="43">
        <f t="shared" si="11"/>
        <v>758</v>
      </c>
      <c r="B759" s="40"/>
      <c r="C759" s="40"/>
      <c r="D759" s="40"/>
      <c r="E759" s="40"/>
      <c r="F759" s="40"/>
      <c r="G759" s="40"/>
      <c r="H759" s="41"/>
      <c r="I759" s="41"/>
      <c r="J759" s="142"/>
    </row>
    <row r="760" spans="1:10" ht="19.5" x14ac:dyDescent="0.4">
      <c r="A760" s="43">
        <f t="shared" si="11"/>
        <v>759</v>
      </c>
      <c r="B760" s="40"/>
      <c r="C760" s="40"/>
      <c r="D760" s="40"/>
      <c r="E760" s="40"/>
      <c r="F760" s="40"/>
      <c r="G760" s="40"/>
      <c r="H760" s="41"/>
      <c r="I760" s="41"/>
      <c r="J760" s="142"/>
    </row>
    <row r="761" spans="1:10" ht="19.5" x14ac:dyDescent="0.4">
      <c r="A761" s="43">
        <f t="shared" si="11"/>
        <v>760</v>
      </c>
      <c r="B761" s="40"/>
      <c r="C761" s="40"/>
      <c r="D761" s="40"/>
      <c r="E761" s="40"/>
      <c r="F761" s="40"/>
      <c r="G761" s="40"/>
      <c r="H761" s="41"/>
      <c r="I761" s="41"/>
      <c r="J761" s="142"/>
    </row>
    <row r="762" spans="1:10" ht="19.5" x14ac:dyDescent="0.4">
      <c r="A762" s="43">
        <f t="shared" si="11"/>
        <v>761</v>
      </c>
      <c r="B762" s="40"/>
      <c r="C762" s="40"/>
      <c r="D762" s="40"/>
      <c r="E762" s="40"/>
      <c r="F762" s="40"/>
      <c r="G762" s="40"/>
      <c r="H762" s="41"/>
      <c r="I762" s="41"/>
      <c r="J762" s="142"/>
    </row>
    <row r="763" spans="1:10" ht="19.5" x14ac:dyDescent="0.4">
      <c r="A763" s="43">
        <f t="shared" si="11"/>
        <v>762</v>
      </c>
      <c r="B763" s="40"/>
      <c r="C763" s="40"/>
      <c r="D763" s="40"/>
      <c r="E763" s="40"/>
      <c r="F763" s="40"/>
      <c r="G763" s="40"/>
      <c r="H763" s="41"/>
      <c r="I763" s="41"/>
      <c r="J763" s="142"/>
    </row>
    <row r="764" spans="1:10" ht="19.5" x14ac:dyDescent="0.4">
      <c r="A764" s="43">
        <f t="shared" si="11"/>
        <v>763</v>
      </c>
      <c r="B764" s="40"/>
      <c r="C764" s="40"/>
      <c r="D764" s="40"/>
      <c r="E764" s="40"/>
      <c r="F764" s="40"/>
      <c r="G764" s="40"/>
      <c r="H764" s="41"/>
      <c r="I764" s="41"/>
      <c r="J764" s="142"/>
    </row>
    <row r="765" spans="1:10" ht="19.5" x14ac:dyDescent="0.4">
      <c r="A765" s="43">
        <f t="shared" si="11"/>
        <v>764</v>
      </c>
      <c r="B765" s="40"/>
      <c r="C765" s="40"/>
      <c r="D765" s="40"/>
      <c r="E765" s="40"/>
      <c r="F765" s="40"/>
      <c r="G765" s="40"/>
      <c r="H765" s="41"/>
      <c r="I765" s="41"/>
      <c r="J765" s="142"/>
    </row>
    <row r="766" spans="1:10" ht="19.5" x14ac:dyDescent="0.4">
      <c r="A766" s="43">
        <f t="shared" si="11"/>
        <v>765</v>
      </c>
      <c r="B766" s="40"/>
      <c r="C766" s="40"/>
      <c r="D766" s="40"/>
      <c r="E766" s="40"/>
      <c r="F766" s="40"/>
      <c r="G766" s="40"/>
      <c r="H766" s="41"/>
      <c r="I766" s="41"/>
      <c r="J766" s="142"/>
    </row>
    <row r="767" spans="1:10" ht="19.5" x14ac:dyDescent="0.4">
      <c r="A767" s="43">
        <f t="shared" si="11"/>
        <v>766</v>
      </c>
      <c r="B767" s="40"/>
      <c r="C767" s="40"/>
      <c r="D767" s="40"/>
      <c r="E767" s="40"/>
      <c r="F767" s="40"/>
      <c r="G767" s="40"/>
      <c r="H767" s="41"/>
      <c r="I767" s="41"/>
      <c r="J767" s="142"/>
    </row>
    <row r="768" spans="1:10" ht="19.5" x14ac:dyDescent="0.4">
      <c r="A768" s="43">
        <f t="shared" si="11"/>
        <v>767</v>
      </c>
      <c r="B768" s="40"/>
      <c r="C768" s="40"/>
      <c r="D768" s="40"/>
      <c r="E768" s="40"/>
      <c r="F768" s="40"/>
      <c r="G768" s="40"/>
      <c r="H768" s="41"/>
      <c r="I768" s="41"/>
      <c r="J768" s="142"/>
    </row>
    <row r="769" spans="1:10" ht="19.5" x14ac:dyDescent="0.4">
      <c r="A769" s="43">
        <f t="shared" si="11"/>
        <v>768</v>
      </c>
      <c r="B769" s="40"/>
      <c r="C769" s="40"/>
      <c r="D769" s="40"/>
      <c r="E769" s="40"/>
      <c r="F769" s="40"/>
      <c r="G769" s="40"/>
      <c r="H769" s="41"/>
      <c r="I769" s="41"/>
      <c r="J769" s="142"/>
    </row>
    <row r="770" spans="1:10" ht="19.5" x14ac:dyDescent="0.4">
      <c r="A770" s="43">
        <f t="shared" si="11"/>
        <v>769</v>
      </c>
      <c r="B770" s="40"/>
      <c r="C770" s="40"/>
      <c r="D770" s="40"/>
      <c r="E770" s="40"/>
      <c r="F770" s="40"/>
      <c r="G770" s="40"/>
      <c r="H770" s="41"/>
      <c r="I770" s="41"/>
      <c r="J770" s="142"/>
    </row>
    <row r="771" spans="1:10" ht="19.5" x14ac:dyDescent="0.4">
      <c r="A771" s="43">
        <f t="shared" ref="A771:A834" si="12">ROW()-1</f>
        <v>770</v>
      </c>
      <c r="B771" s="40"/>
      <c r="C771" s="40"/>
      <c r="D771" s="40"/>
      <c r="E771" s="40"/>
      <c r="F771" s="40"/>
      <c r="G771" s="40"/>
      <c r="H771" s="41"/>
      <c r="I771" s="41"/>
      <c r="J771" s="142"/>
    </row>
    <row r="772" spans="1:10" ht="19.5" x14ac:dyDescent="0.4">
      <c r="A772" s="43">
        <f t="shared" si="12"/>
        <v>771</v>
      </c>
      <c r="B772" s="40"/>
      <c r="C772" s="40"/>
      <c r="D772" s="40"/>
      <c r="E772" s="40"/>
      <c r="F772" s="40"/>
      <c r="G772" s="40"/>
      <c r="H772" s="41"/>
      <c r="I772" s="41"/>
      <c r="J772" s="142"/>
    </row>
    <row r="773" spans="1:10" ht="19.5" x14ac:dyDescent="0.4">
      <c r="A773" s="43">
        <f t="shared" si="12"/>
        <v>772</v>
      </c>
      <c r="B773" s="40"/>
      <c r="C773" s="40"/>
      <c r="D773" s="40"/>
      <c r="E773" s="40"/>
      <c r="F773" s="40"/>
      <c r="G773" s="40"/>
      <c r="H773" s="41"/>
      <c r="I773" s="41"/>
      <c r="J773" s="142"/>
    </row>
    <row r="774" spans="1:10" ht="19.5" x14ac:dyDescent="0.4">
      <c r="A774" s="43">
        <f t="shared" si="12"/>
        <v>773</v>
      </c>
      <c r="B774" s="40"/>
      <c r="C774" s="40"/>
      <c r="D774" s="40"/>
      <c r="E774" s="40"/>
      <c r="F774" s="40"/>
      <c r="G774" s="40"/>
      <c r="H774" s="41"/>
      <c r="I774" s="41"/>
      <c r="J774" s="142"/>
    </row>
    <row r="775" spans="1:10" ht="19.5" x14ac:dyDescent="0.4">
      <c r="A775" s="43">
        <f t="shared" si="12"/>
        <v>774</v>
      </c>
      <c r="B775" s="40"/>
      <c r="C775" s="40"/>
      <c r="D775" s="40"/>
      <c r="E775" s="40"/>
      <c r="F775" s="40"/>
      <c r="G775" s="40"/>
      <c r="H775" s="41"/>
      <c r="I775" s="41"/>
      <c r="J775" s="142"/>
    </row>
    <row r="776" spans="1:10" ht="19.5" x14ac:dyDescent="0.4">
      <c r="A776" s="43">
        <f t="shared" si="12"/>
        <v>775</v>
      </c>
      <c r="B776" s="40"/>
      <c r="C776" s="40"/>
      <c r="D776" s="40"/>
      <c r="E776" s="40"/>
      <c r="F776" s="40"/>
      <c r="G776" s="40"/>
      <c r="H776" s="41"/>
      <c r="I776" s="41"/>
      <c r="J776" s="142"/>
    </row>
    <row r="777" spans="1:10" ht="19.5" x14ac:dyDescent="0.4">
      <c r="A777" s="43">
        <f t="shared" si="12"/>
        <v>776</v>
      </c>
      <c r="B777" s="40"/>
      <c r="C777" s="40"/>
      <c r="D777" s="40"/>
      <c r="E777" s="40"/>
      <c r="F777" s="40"/>
      <c r="G777" s="40"/>
      <c r="H777" s="41"/>
      <c r="I777" s="41"/>
      <c r="J777" s="142"/>
    </row>
    <row r="778" spans="1:10" ht="19.5" x14ac:dyDescent="0.4">
      <c r="A778" s="43">
        <f t="shared" si="12"/>
        <v>777</v>
      </c>
      <c r="B778" s="40"/>
      <c r="C778" s="40"/>
      <c r="D778" s="40"/>
      <c r="E778" s="40"/>
      <c r="F778" s="40"/>
      <c r="G778" s="40"/>
      <c r="H778" s="41"/>
      <c r="I778" s="41"/>
      <c r="J778" s="142"/>
    </row>
    <row r="779" spans="1:10" ht="19.5" x14ac:dyDescent="0.4">
      <c r="A779" s="43">
        <f t="shared" si="12"/>
        <v>778</v>
      </c>
      <c r="B779" s="40"/>
      <c r="C779" s="40"/>
      <c r="D779" s="40"/>
      <c r="E779" s="40"/>
      <c r="F779" s="40"/>
      <c r="G779" s="40"/>
      <c r="H779" s="41"/>
      <c r="I779" s="41"/>
      <c r="J779" s="142"/>
    </row>
    <row r="780" spans="1:10" ht="19.5" x14ac:dyDescent="0.4">
      <c r="A780" s="43">
        <f t="shared" si="12"/>
        <v>779</v>
      </c>
      <c r="B780" s="40"/>
      <c r="C780" s="40"/>
      <c r="D780" s="40"/>
      <c r="E780" s="40"/>
      <c r="F780" s="40"/>
      <c r="G780" s="40"/>
      <c r="H780" s="41"/>
      <c r="I780" s="41"/>
      <c r="J780" s="142"/>
    </row>
    <row r="781" spans="1:10" ht="19.5" x14ac:dyDescent="0.4">
      <c r="A781" s="43">
        <f t="shared" si="12"/>
        <v>780</v>
      </c>
      <c r="B781" s="40"/>
      <c r="C781" s="40"/>
      <c r="D781" s="40"/>
      <c r="E781" s="40"/>
      <c r="F781" s="40"/>
      <c r="G781" s="40"/>
      <c r="H781" s="41"/>
      <c r="I781" s="41"/>
      <c r="J781" s="142"/>
    </row>
    <row r="782" spans="1:10" ht="19.5" x14ac:dyDescent="0.4">
      <c r="A782" s="43">
        <f t="shared" si="12"/>
        <v>781</v>
      </c>
      <c r="B782" s="40"/>
      <c r="C782" s="40"/>
      <c r="D782" s="40"/>
      <c r="E782" s="40"/>
      <c r="F782" s="40"/>
      <c r="G782" s="40"/>
      <c r="H782" s="41"/>
      <c r="I782" s="41"/>
      <c r="J782" s="142"/>
    </row>
    <row r="783" spans="1:10" ht="19.5" x14ac:dyDescent="0.4">
      <c r="A783" s="43">
        <f t="shared" si="12"/>
        <v>782</v>
      </c>
      <c r="B783" s="40"/>
      <c r="C783" s="40"/>
      <c r="D783" s="40"/>
      <c r="E783" s="40"/>
      <c r="F783" s="40"/>
      <c r="G783" s="40"/>
      <c r="H783" s="41"/>
      <c r="I783" s="41"/>
      <c r="J783" s="142"/>
    </row>
    <row r="784" spans="1:10" ht="19.5" x14ac:dyDescent="0.4">
      <c r="A784" s="43">
        <f t="shared" si="12"/>
        <v>783</v>
      </c>
      <c r="B784" s="40"/>
      <c r="C784" s="40"/>
      <c r="D784" s="40"/>
      <c r="E784" s="40"/>
      <c r="F784" s="40"/>
      <c r="G784" s="40"/>
      <c r="H784" s="41"/>
      <c r="I784" s="41"/>
      <c r="J784" s="142"/>
    </row>
    <row r="785" spans="1:10" ht="19.5" x14ac:dyDescent="0.4">
      <c r="A785" s="43">
        <f t="shared" si="12"/>
        <v>784</v>
      </c>
      <c r="B785" s="40"/>
      <c r="C785" s="40"/>
      <c r="D785" s="40"/>
      <c r="E785" s="40"/>
      <c r="F785" s="40"/>
      <c r="G785" s="40"/>
      <c r="H785" s="41"/>
      <c r="I785" s="41"/>
      <c r="J785" s="142"/>
    </row>
    <row r="786" spans="1:10" ht="19.5" x14ac:dyDescent="0.4">
      <c r="A786" s="43">
        <f t="shared" si="12"/>
        <v>785</v>
      </c>
      <c r="B786" s="40"/>
      <c r="C786" s="40"/>
      <c r="D786" s="40"/>
      <c r="E786" s="40"/>
      <c r="F786" s="40"/>
      <c r="G786" s="40"/>
      <c r="H786" s="41"/>
      <c r="I786" s="41"/>
      <c r="J786" s="142"/>
    </row>
    <row r="787" spans="1:10" ht="19.5" x14ac:dyDescent="0.4">
      <c r="A787" s="43">
        <f t="shared" si="12"/>
        <v>786</v>
      </c>
      <c r="B787" s="40"/>
      <c r="C787" s="40"/>
      <c r="D787" s="40"/>
      <c r="E787" s="40"/>
      <c r="F787" s="40"/>
      <c r="G787" s="40"/>
      <c r="H787" s="41"/>
      <c r="I787" s="41"/>
      <c r="J787" s="142"/>
    </row>
    <row r="788" spans="1:10" ht="19.5" x14ac:dyDescent="0.4">
      <c r="A788" s="43">
        <f t="shared" si="12"/>
        <v>787</v>
      </c>
      <c r="B788" s="40"/>
      <c r="C788" s="40"/>
      <c r="D788" s="40"/>
      <c r="E788" s="40"/>
      <c r="F788" s="40"/>
      <c r="G788" s="40"/>
      <c r="H788" s="41"/>
      <c r="I788" s="41"/>
      <c r="J788" s="142"/>
    </row>
    <row r="789" spans="1:10" ht="19.5" x14ac:dyDescent="0.4">
      <c r="A789" s="43">
        <f t="shared" si="12"/>
        <v>788</v>
      </c>
      <c r="B789" s="40"/>
      <c r="C789" s="40"/>
      <c r="D789" s="40"/>
      <c r="E789" s="40"/>
      <c r="F789" s="40"/>
      <c r="G789" s="40"/>
      <c r="H789" s="41"/>
      <c r="I789" s="41"/>
      <c r="J789" s="142"/>
    </row>
    <row r="790" spans="1:10" ht="19.5" x14ac:dyDescent="0.4">
      <c r="A790" s="43">
        <f t="shared" si="12"/>
        <v>789</v>
      </c>
      <c r="B790" s="40"/>
      <c r="C790" s="40"/>
      <c r="D790" s="40"/>
      <c r="E790" s="40"/>
      <c r="F790" s="40"/>
      <c r="G790" s="40"/>
      <c r="H790" s="41"/>
      <c r="I790" s="41"/>
      <c r="J790" s="142"/>
    </row>
    <row r="791" spans="1:10" ht="19.5" x14ac:dyDescent="0.4">
      <c r="A791" s="43">
        <f t="shared" si="12"/>
        <v>790</v>
      </c>
      <c r="B791" s="40"/>
      <c r="C791" s="40"/>
      <c r="D791" s="40"/>
      <c r="E791" s="40"/>
      <c r="F791" s="40"/>
      <c r="G791" s="40"/>
      <c r="H791" s="41"/>
      <c r="I791" s="41"/>
      <c r="J791" s="142"/>
    </row>
    <row r="792" spans="1:10" ht="19.5" x14ac:dyDescent="0.4">
      <c r="A792" s="43">
        <f t="shared" si="12"/>
        <v>791</v>
      </c>
      <c r="B792" s="40"/>
      <c r="C792" s="40"/>
      <c r="D792" s="40"/>
      <c r="E792" s="40"/>
      <c r="F792" s="40"/>
      <c r="G792" s="40"/>
      <c r="H792" s="41"/>
      <c r="I792" s="41"/>
      <c r="J792" s="142"/>
    </row>
    <row r="793" spans="1:10" ht="19.5" x14ac:dyDescent="0.4">
      <c r="A793" s="43">
        <f t="shared" si="12"/>
        <v>792</v>
      </c>
      <c r="B793" s="40"/>
      <c r="C793" s="40"/>
      <c r="D793" s="40"/>
      <c r="E793" s="40"/>
      <c r="F793" s="40"/>
      <c r="G793" s="40"/>
      <c r="H793" s="41"/>
      <c r="I793" s="41"/>
      <c r="J793" s="142"/>
    </row>
    <row r="794" spans="1:10" ht="19.5" x14ac:dyDescent="0.4">
      <c r="A794" s="43">
        <f t="shared" si="12"/>
        <v>793</v>
      </c>
      <c r="B794" s="40"/>
      <c r="C794" s="40"/>
      <c r="D794" s="40"/>
      <c r="E794" s="40"/>
      <c r="F794" s="40"/>
      <c r="G794" s="40"/>
      <c r="H794" s="41"/>
      <c r="I794" s="41"/>
      <c r="J794" s="142"/>
    </row>
    <row r="795" spans="1:10" ht="19.5" x14ac:dyDescent="0.4">
      <c r="A795" s="43">
        <f t="shared" si="12"/>
        <v>794</v>
      </c>
      <c r="B795" s="40"/>
      <c r="C795" s="40"/>
      <c r="D795" s="40"/>
      <c r="E795" s="40"/>
      <c r="F795" s="40"/>
      <c r="G795" s="40"/>
      <c r="H795" s="41"/>
      <c r="I795" s="41"/>
      <c r="J795" s="142"/>
    </row>
    <row r="796" spans="1:10" ht="19.5" x14ac:dyDescent="0.4">
      <c r="A796" s="43">
        <f t="shared" si="12"/>
        <v>795</v>
      </c>
      <c r="B796" s="40"/>
      <c r="C796" s="40"/>
      <c r="D796" s="40"/>
      <c r="E796" s="40"/>
      <c r="F796" s="40"/>
      <c r="G796" s="40"/>
      <c r="H796" s="41"/>
      <c r="I796" s="41"/>
      <c r="J796" s="142"/>
    </row>
    <row r="797" spans="1:10" ht="19.5" x14ac:dyDescent="0.4">
      <c r="A797" s="43">
        <f t="shared" si="12"/>
        <v>796</v>
      </c>
      <c r="B797" s="40"/>
      <c r="C797" s="40"/>
      <c r="D797" s="40"/>
      <c r="E797" s="40"/>
      <c r="F797" s="40"/>
      <c r="G797" s="40"/>
      <c r="H797" s="41"/>
      <c r="I797" s="41"/>
      <c r="J797" s="142"/>
    </row>
    <row r="798" spans="1:10" ht="19.5" x14ac:dyDescent="0.4">
      <c r="A798" s="43">
        <f t="shared" si="12"/>
        <v>797</v>
      </c>
      <c r="B798" s="40"/>
      <c r="C798" s="40"/>
      <c r="D798" s="40"/>
      <c r="E798" s="40"/>
      <c r="F798" s="40"/>
      <c r="G798" s="40"/>
      <c r="H798" s="41"/>
      <c r="I798" s="41"/>
      <c r="J798" s="142"/>
    </row>
    <row r="799" spans="1:10" ht="19.5" x14ac:dyDescent="0.4">
      <c r="A799" s="43">
        <f t="shared" si="12"/>
        <v>798</v>
      </c>
      <c r="B799" s="40"/>
      <c r="C799" s="40"/>
      <c r="D799" s="40"/>
      <c r="E799" s="40"/>
      <c r="F799" s="40"/>
      <c r="G799" s="40"/>
      <c r="H799" s="41"/>
      <c r="I799" s="41"/>
      <c r="J799" s="142"/>
    </row>
    <row r="800" spans="1:10" ht="19.5" x14ac:dyDescent="0.4">
      <c r="A800" s="43">
        <f t="shared" si="12"/>
        <v>799</v>
      </c>
      <c r="B800" s="40"/>
      <c r="C800" s="40"/>
      <c r="D800" s="40"/>
      <c r="E800" s="40"/>
      <c r="F800" s="40"/>
      <c r="G800" s="40"/>
      <c r="H800" s="41"/>
      <c r="I800" s="41"/>
      <c r="J800" s="142"/>
    </row>
    <row r="801" spans="1:10" ht="19.5" x14ac:dyDescent="0.4">
      <c r="A801" s="43">
        <f t="shared" si="12"/>
        <v>800</v>
      </c>
      <c r="B801" s="40"/>
      <c r="C801" s="40"/>
      <c r="D801" s="40"/>
      <c r="E801" s="40"/>
      <c r="F801" s="40"/>
      <c r="G801" s="40"/>
      <c r="H801" s="41"/>
      <c r="I801" s="41"/>
      <c r="J801" s="142"/>
    </row>
    <row r="802" spans="1:10" ht="19.5" x14ac:dyDescent="0.4">
      <c r="A802" s="43">
        <f t="shared" si="12"/>
        <v>801</v>
      </c>
      <c r="B802" s="40"/>
      <c r="C802" s="40"/>
      <c r="D802" s="40"/>
      <c r="E802" s="40"/>
      <c r="F802" s="40"/>
      <c r="G802" s="40"/>
      <c r="H802" s="41"/>
      <c r="I802" s="41"/>
      <c r="J802" s="142"/>
    </row>
    <row r="803" spans="1:10" ht="19.5" x14ac:dyDescent="0.4">
      <c r="A803" s="43">
        <f t="shared" si="12"/>
        <v>802</v>
      </c>
      <c r="B803" s="40"/>
      <c r="C803" s="40"/>
      <c r="D803" s="40"/>
      <c r="E803" s="40"/>
      <c r="F803" s="40"/>
      <c r="G803" s="40"/>
      <c r="H803" s="41"/>
      <c r="I803" s="41"/>
      <c r="J803" s="142"/>
    </row>
    <row r="804" spans="1:10" ht="19.5" x14ac:dyDescent="0.4">
      <c r="A804" s="43">
        <f t="shared" si="12"/>
        <v>803</v>
      </c>
      <c r="B804" s="40"/>
      <c r="C804" s="40"/>
      <c r="D804" s="40"/>
      <c r="E804" s="40"/>
      <c r="F804" s="40"/>
      <c r="G804" s="40"/>
      <c r="H804" s="41"/>
      <c r="I804" s="41"/>
      <c r="J804" s="142"/>
    </row>
    <row r="805" spans="1:10" ht="19.5" x14ac:dyDescent="0.4">
      <c r="A805" s="43">
        <f t="shared" si="12"/>
        <v>804</v>
      </c>
      <c r="B805" s="40"/>
      <c r="C805" s="40"/>
      <c r="D805" s="40"/>
      <c r="E805" s="40"/>
      <c r="F805" s="40"/>
      <c r="G805" s="40"/>
      <c r="H805" s="41"/>
      <c r="I805" s="41"/>
      <c r="J805" s="142"/>
    </row>
    <row r="806" spans="1:10" ht="19.5" x14ac:dyDescent="0.4">
      <c r="A806" s="43">
        <f t="shared" si="12"/>
        <v>805</v>
      </c>
      <c r="B806" s="40"/>
      <c r="C806" s="40"/>
      <c r="D806" s="40"/>
      <c r="E806" s="40"/>
      <c r="F806" s="40"/>
      <c r="G806" s="40"/>
      <c r="H806" s="41"/>
      <c r="I806" s="41"/>
      <c r="J806" s="142"/>
    </row>
    <row r="807" spans="1:10" ht="19.5" x14ac:dyDescent="0.4">
      <c r="A807" s="43">
        <f t="shared" si="12"/>
        <v>806</v>
      </c>
      <c r="B807" s="40"/>
      <c r="C807" s="40"/>
      <c r="D807" s="40"/>
      <c r="E807" s="40"/>
      <c r="F807" s="40"/>
      <c r="G807" s="40"/>
      <c r="H807" s="41"/>
      <c r="I807" s="41"/>
      <c r="J807" s="142"/>
    </row>
    <row r="808" spans="1:10" ht="19.5" x14ac:dyDescent="0.4">
      <c r="A808" s="43">
        <f t="shared" si="12"/>
        <v>807</v>
      </c>
      <c r="B808" s="40"/>
      <c r="C808" s="40"/>
      <c r="D808" s="40"/>
      <c r="E808" s="40"/>
      <c r="F808" s="40"/>
      <c r="G808" s="40"/>
      <c r="H808" s="41"/>
      <c r="I808" s="41"/>
      <c r="J808" s="142"/>
    </row>
    <row r="809" spans="1:10" ht="19.5" x14ac:dyDescent="0.4">
      <c r="A809" s="43">
        <f t="shared" si="12"/>
        <v>808</v>
      </c>
      <c r="B809" s="40"/>
      <c r="C809" s="40"/>
      <c r="D809" s="40"/>
      <c r="E809" s="40"/>
      <c r="F809" s="40"/>
      <c r="G809" s="40"/>
      <c r="H809" s="41"/>
      <c r="I809" s="41"/>
      <c r="J809" s="142"/>
    </row>
    <row r="810" spans="1:10" ht="19.5" x14ac:dyDescent="0.4">
      <c r="A810" s="43">
        <f t="shared" si="12"/>
        <v>809</v>
      </c>
      <c r="B810" s="40"/>
      <c r="C810" s="40"/>
      <c r="D810" s="40"/>
      <c r="E810" s="40"/>
      <c r="F810" s="40"/>
      <c r="G810" s="40"/>
      <c r="H810" s="41"/>
      <c r="I810" s="41"/>
      <c r="J810" s="142"/>
    </row>
    <row r="811" spans="1:10" ht="19.5" x14ac:dyDescent="0.4">
      <c r="A811" s="43">
        <f t="shared" si="12"/>
        <v>810</v>
      </c>
      <c r="B811" s="40"/>
      <c r="C811" s="40"/>
      <c r="D811" s="40"/>
      <c r="E811" s="40"/>
      <c r="F811" s="40"/>
      <c r="G811" s="40"/>
      <c r="H811" s="41"/>
      <c r="I811" s="41"/>
      <c r="J811" s="142"/>
    </row>
    <row r="812" spans="1:10" ht="19.5" x14ac:dyDescent="0.4">
      <c r="A812" s="43">
        <f t="shared" si="12"/>
        <v>811</v>
      </c>
      <c r="B812" s="40"/>
      <c r="C812" s="40"/>
      <c r="D812" s="40"/>
      <c r="E812" s="40"/>
      <c r="F812" s="40"/>
      <c r="G812" s="40"/>
      <c r="H812" s="41"/>
      <c r="I812" s="41"/>
      <c r="J812" s="142"/>
    </row>
    <row r="813" spans="1:10" ht="19.5" x14ac:dyDescent="0.4">
      <c r="A813" s="43">
        <f t="shared" si="12"/>
        <v>812</v>
      </c>
      <c r="B813" s="40"/>
      <c r="C813" s="40"/>
      <c r="D813" s="40"/>
      <c r="E813" s="40"/>
      <c r="F813" s="40"/>
      <c r="G813" s="40"/>
      <c r="H813" s="41"/>
      <c r="I813" s="41"/>
      <c r="J813" s="142"/>
    </row>
    <row r="814" spans="1:10" ht="19.5" x14ac:dyDescent="0.4">
      <c r="A814" s="43">
        <f t="shared" si="12"/>
        <v>813</v>
      </c>
      <c r="B814" s="40"/>
      <c r="C814" s="40"/>
      <c r="D814" s="40"/>
      <c r="E814" s="40"/>
      <c r="F814" s="40"/>
      <c r="G814" s="40"/>
      <c r="H814" s="41"/>
      <c r="I814" s="41"/>
      <c r="J814" s="142"/>
    </row>
    <row r="815" spans="1:10" ht="19.5" x14ac:dyDescent="0.4">
      <c r="A815" s="43">
        <f t="shared" si="12"/>
        <v>814</v>
      </c>
      <c r="B815" s="40"/>
      <c r="C815" s="40"/>
      <c r="D815" s="40"/>
      <c r="E815" s="40"/>
      <c r="F815" s="40"/>
      <c r="G815" s="40"/>
      <c r="H815" s="41"/>
      <c r="I815" s="41"/>
      <c r="J815" s="142"/>
    </row>
    <row r="816" spans="1:10" ht="19.5" x14ac:dyDescent="0.4">
      <c r="A816" s="43">
        <f t="shared" si="12"/>
        <v>815</v>
      </c>
      <c r="B816" s="40"/>
      <c r="C816" s="40"/>
      <c r="D816" s="40"/>
      <c r="E816" s="40"/>
      <c r="F816" s="40"/>
      <c r="G816" s="40"/>
      <c r="H816" s="41"/>
      <c r="I816" s="41"/>
      <c r="J816" s="142"/>
    </row>
    <row r="817" spans="1:10" ht="19.5" x14ac:dyDescent="0.4">
      <c r="A817" s="43">
        <f t="shared" si="12"/>
        <v>816</v>
      </c>
      <c r="B817" s="40"/>
      <c r="C817" s="40"/>
      <c r="D817" s="40"/>
      <c r="E817" s="40"/>
      <c r="F817" s="40"/>
      <c r="G817" s="40"/>
      <c r="H817" s="41"/>
      <c r="I817" s="41"/>
      <c r="J817" s="142"/>
    </row>
    <row r="818" spans="1:10" ht="19.5" x14ac:dyDescent="0.4">
      <c r="A818" s="43">
        <f t="shared" si="12"/>
        <v>817</v>
      </c>
      <c r="B818" s="40"/>
      <c r="C818" s="40"/>
      <c r="D818" s="40"/>
      <c r="E818" s="40"/>
      <c r="F818" s="40"/>
      <c r="G818" s="40"/>
      <c r="H818" s="41"/>
      <c r="I818" s="41"/>
      <c r="J818" s="142"/>
    </row>
    <row r="819" spans="1:10" ht="19.5" x14ac:dyDescent="0.4">
      <c r="A819" s="43">
        <f t="shared" si="12"/>
        <v>818</v>
      </c>
      <c r="B819" s="40"/>
      <c r="C819" s="40"/>
      <c r="D819" s="40"/>
      <c r="E819" s="40"/>
      <c r="F819" s="40"/>
      <c r="G819" s="40"/>
      <c r="H819" s="41"/>
      <c r="I819" s="41"/>
      <c r="J819" s="142"/>
    </row>
    <row r="820" spans="1:10" ht="19.5" x14ac:dyDescent="0.4">
      <c r="A820" s="43">
        <f t="shared" si="12"/>
        <v>819</v>
      </c>
      <c r="B820" s="40"/>
      <c r="C820" s="40"/>
      <c r="D820" s="40"/>
      <c r="E820" s="40"/>
      <c r="F820" s="40"/>
      <c r="G820" s="40"/>
      <c r="H820" s="41"/>
      <c r="I820" s="41"/>
      <c r="J820" s="142"/>
    </row>
    <row r="821" spans="1:10" ht="19.5" x14ac:dyDescent="0.4">
      <c r="A821" s="43">
        <f t="shared" si="12"/>
        <v>820</v>
      </c>
      <c r="B821" s="40"/>
      <c r="C821" s="40"/>
      <c r="D821" s="40"/>
      <c r="E821" s="40"/>
      <c r="F821" s="40"/>
      <c r="G821" s="40"/>
      <c r="H821" s="41"/>
      <c r="I821" s="41"/>
      <c r="J821" s="142"/>
    </row>
    <row r="822" spans="1:10" ht="19.5" x14ac:dyDescent="0.4">
      <c r="A822" s="43">
        <f t="shared" si="12"/>
        <v>821</v>
      </c>
      <c r="B822" s="40"/>
      <c r="C822" s="40"/>
      <c r="D822" s="40"/>
      <c r="E822" s="40"/>
      <c r="F822" s="40"/>
      <c r="G822" s="40"/>
      <c r="H822" s="41"/>
      <c r="I822" s="41"/>
      <c r="J822" s="142"/>
    </row>
    <row r="823" spans="1:10" ht="19.5" x14ac:dyDescent="0.4">
      <c r="A823" s="43">
        <f t="shared" si="12"/>
        <v>822</v>
      </c>
      <c r="B823" s="40"/>
      <c r="C823" s="40"/>
      <c r="D823" s="40"/>
      <c r="E823" s="40"/>
      <c r="F823" s="40"/>
      <c r="G823" s="40"/>
      <c r="H823" s="41"/>
      <c r="I823" s="41"/>
      <c r="J823" s="142"/>
    </row>
    <row r="824" spans="1:10" ht="19.5" x14ac:dyDescent="0.4">
      <c r="A824" s="43">
        <f t="shared" si="12"/>
        <v>823</v>
      </c>
      <c r="B824" s="40"/>
      <c r="C824" s="40"/>
      <c r="D824" s="40"/>
      <c r="E824" s="40"/>
      <c r="F824" s="40"/>
      <c r="G824" s="40"/>
      <c r="H824" s="41"/>
      <c r="I824" s="41"/>
      <c r="J824" s="142"/>
    </row>
    <row r="825" spans="1:10" ht="19.5" x14ac:dyDescent="0.4">
      <c r="A825" s="43">
        <f t="shared" si="12"/>
        <v>824</v>
      </c>
      <c r="B825" s="40"/>
      <c r="C825" s="40"/>
      <c r="D825" s="40"/>
      <c r="E825" s="40"/>
      <c r="F825" s="40"/>
      <c r="G825" s="40"/>
      <c r="H825" s="41"/>
      <c r="I825" s="41"/>
      <c r="J825" s="142"/>
    </row>
    <row r="826" spans="1:10" ht="19.5" x14ac:dyDescent="0.4">
      <c r="A826" s="43">
        <f t="shared" si="12"/>
        <v>825</v>
      </c>
      <c r="B826" s="40"/>
      <c r="C826" s="40"/>
      <c r="D826" s="40"/>
      <c r="E826" s="40"/>
      <c r="F826" s="40"/>
      <c r="G826" s="40"/>
      <c r="H826" s="41"/>
      <c r="I826" s="41"/>
      <c r="J826" s="142"/>
    </row>
    <row r="827" spans="1:10" ht="19.5" x14ac:dyDescent="0.4">
      <c r="A827" s="43">
        <f t="shared" si="12"/>
        <v>826</v>
      </c>
      <c r="B827" s="40"/>
      <c r="C827" s="40"/>
      <c r="D827" s="40"/>
      <c r="E827" s="40"/>
      <c r="F827" s="40"/>
      <c r="G827" s="40"/>
      <c r="H827" s="41"/>
      <c r="I827" s="41"/>
      <c r="J827" s="142"/>
    </row>
    <row r="828" spans="1:10" ht="19.5" x14ac:dyDescent="0.4">
      <c r="A828" s="43">
        <f t="shared" si="12"/>
        <v>827</v>
      </c>
      <c r="B828" s="40"/>
      <c r="C828" s="40"/>
      <c r="D828" s="40"/>
      <c r="E828" s="40"/>
      <c r="F828" s="40"/>
      <c r="G828" s="40"/>
      <c r="H828" s="41"/>
      <c r="I828" s="41"/>
      <c r="J828" s="142"/>
    </row>
    <row r="829" spans="1:10" ht="19.5" x14ac:dyDescent="0.4">
      <c r="A829" s="43">
        <f t="shared" si="12"/>
        <v>828</v>
      </c>
      <c r="B829" s="40"/>
      <c r="C829" s="40"/>
      <c r="D829" s="40"/>
      <c r="E829" s="40"/>
      <c r="F829" s="40"/>
      <c r="G829" s="40"/>
      <c r="H829" s="41"/>
      <c r="I829" s="41"/>
      <c r="J829" s="142"/>
    </row>
    <row r="830" spans="1:10" ht="19.5" x14ac:dyDescent="0.4">
      <c r="A830" s="43">
        <f t="shared" si="12"/>
        <v>829</v>
      </c>
      <c r="B830" s="40"/>
      <c r="C830" s="40"/>
      <c r="D830" s="40"/>
      <c r="E830" s="40"/>
      <c r="F830" s="40"/>
      <c r="G830" s="40"/>
      <c r="H830" s="41"/>
      <c r="I830" s="41"/>
      <c r="J830" s="142"/>
    </row>
    <row r="831" spans="1:10" ht="19.5" x14ac:dyDescent="0.4">
      <c r="A831" s="43">
        <f t="shared" si="12"/>
        <v>830</v>
      </c>
      <c r="B831" s="40"/>
      <c r="C831" s="40"/>
      <c r="D831" s="40"/>
      <c r="E831" s="40"/>
      <c r="F831" s="40"/>
      <c r="G831" s="40"/>
      <c r="H831" s="41"/>
      <c r="I831" s="41"/>
      <c r="J831" s="142"/>
    </row>
    <row r="832" spans="1:10" ht="19.5" x14ac:dyDescent="0.4">
      <c r="A832" s="43">
        <f t="shared" si="12"/>
        <v>831</v>
      </c>
      <c r="B832" s="40"/>
      <c r="C832" s="40"/>
      <c r="D832" s="40"/>
      <c r="E832" s="40"/>
      <c r="F832" s="40"/>
      <c r="G832" s="40"/>
      <c r="H832" s="41"/>
      <c r="I832" s="41"/>
      <c r="J832" s="142"/>
    </row>
    <row r="833" spans="1:10" ht="19.5" x14ac:dyDescent="0.4">
      <c r="A833" s="43">
        <f t="shared" si="12"/>
        <v>832</v>
      </c>
      <c r="B833" s="40"/>
      <c r="C833" s="40"/>
      <c r="D833" s="40"/>
      <c r="E833" s="40"/>
      <c r="F833" s="40"/>
      <c r="G833" s="40"/>
      <c r="H833" s="41"/>
      <c r="I833" s="41"/>
      <c r="J833" s="142"/>
    </row>
    <row r="834" spans="1:10" ht="19.5" x14ac:dyDescent="0.4">
      <c r="A834" s="43">
        <f t="shared" si="12"/>
        <v>833</v>
      </c>
      <c r="B834" s="40"/>
      <c r="C834" s="40"/>
      <c r="D834" s="40"/>
      <c r="E834" s="40"/>
      <c r="F834" s="40"/>
      <c r="G834" s="40"/>
      <c r="H834" s="41"/>
      <c r="I834" s="41"/>
      <c r="J834" s="142"/>
    </row>
    <row r="835" spans="1:10" ht="19.5" x14ac:dyDescent="0.4">
      <c r="A835" s="43">
        <f t="shared" ref="A835:A898" si="13">ROW()-1</f>
        <v>834</v>
      </c>
      <c r="B835" s="40"/>
      <c r="C835" s="40"/>
      <c r="D835" s="40"/>
      <c r="E835" s="40"/>
      <c r="F835" s="40"/>
      <c r="G835" s="40"/>
      <c r="H835" s="41"/>
      <c r="I835" s="41"/>
      <c r="J835" s="142"/>
    </row>
    <row r="836" spans="1:10" ht="19.5" x14ac:dyDescent="0.4">
      <c r="A836" s="43">
        <f t="shared" si="13"/>
        <v>835</v>
      </c>
      <c r="B836" s="40"/>
      <c r="C836" s="40"/>
      <c r="D836" s="40"/>
      <c r="E836" s="40"/>
      <c r="F836" s="40"/>
      <c r="G836" s="40"/>
      <c r="H836" s="41"/>
      <c r="I836" s="41"/>
      <c r="J836" s="142"/>
    </row>
    <row r="837" spans="1:10" ht="19.5" x14ac:dyDescent="0.4">
      <c r="A837" s="43">
        <f t="shared" si="13"/>
        <v>836</v>
      </c>
      <c r="B837" s="40"/>
      <c r="C837" s="40"/>
      <c r="D837" s="40"/>
      <c r="E837" s="40"/>
      <c r="F837" s="40"/>
      <c r="G837" s="40"/>
      <c r="H837" s="41"/>
      <c r="I837" s="41"/>
      <c r="J837" s="142"/>
    </row>
    <row r="838" spans="1:10" ht="19.5" x14ac:dyDescent="0.4">
      <c r="A838" s="43">
        <f t="shared" si="13"/>
        <v>837</v>
      </c>
      <c r="B838" s="40"/>
      <c r="C838" s="40"/>
      <c r="D838" s="40"/>
      <c r="E838" s="40"/>
      <c r="F838" s="40"/>
      <c r="G838" s="40"/>
      <c r="H838" s="41"/>
      <c r="I838" s="41"/>
      <c r="J838" s="142"/>
    </row>
    <row r="839" spans="1:10" ht="19.5" x14ac:dyDescent="0.4">
      <c r="A839" s="43">
        <f t="shared" si="13"/>
        <v>838</v>
      </c>
      <c r="B839" s="40"/>
      <c r="C839" s="40"/>
      <c r="D839" s="40"/>
      <c r="E839" s="40"/>
      <c r="F839" s="40"/>
      <c r="G839" s="40"/>
      <c r="H839" s="41"/>
      <c r="I839" s="41"/>
      <c r="J839" s="142"/>
    </row>
    <row r="840" spans="1:10" ht="19.5" x14ac:dyDescent="0.4">
      <c r="A840" s="43">
        <f t="shared" si="13"/>
        <v>839</v>
      </c>
      <c r="B840" s="40"/>
      <c r="C840" s="40"/>
      <c r="D840" s="40"/>
      <c r="E840" s="40"/>
      <c r="F840" s="40"/>
      <c r="G840" s="40"/>
      <c r="H840" s="41"/>
      <c r="I840" s="41"/>
      <c r="J840" s="142"/>
    </row>
    <row r="841" spans="1:10" ht="19.5" x14ac:dyDescent="0.4">
      <c r="A841" s="43">
        <f t="shared" si="13"/>
        <v>840</v>
      </c>
      <c r="B841" s="40"/>
      <c r="C841" s="40"/>
      <c r="D841" s="40"/>
      <c r="E841" s="40"/>
      <c r="F841" s="40"/>
      <c r="G841" s="40"/>
      <c r="H841" s="41"/>
      <c r="I841" s="41"/>
      <c r="J841" s="142"/>
    </row>
    <row r="842" spans="1:10" ht="19.5" x14ac:dyDescent="0.4">
      <c r="A842" s="43">
        <f t="shared" si="13"/>
        <v>841</v>
      </c>
      <c r="B842" s="40"/>
      <c r="C842" s="40"/>
      <c r="D842" s="40"/>
      <c r="E842" s="40"/>
      <c r="F842" s="40"/>
      <c r="G842" s="40"/>
      <c r="H842" s="41"/>
      <c r="I842" s="41"/>
      <c r="J842" s="142"/>
    </row>
    <row r="843" spans="1:10" ht="19.5" x14ac:dyDescent="0.4">
      <c r="A843" s="43">
        <f t="shared" si="13"/>
        <v>842</v>
      </c>
      <c r="B843" s="40"/>
      <c r="C843" s="40"/>
      <c r="D843" s="40"/>
      <c r="E843" s="40"/>
      <c r="F843" s="40"/>
      <c r="G843" s="40"/>
      <c r="H843" s="41"/>
      <c r="I843" s="41"/>
      <c r="J843" s="142"/>
    </row>
    <row r="844" spans="1:10" ht="19.5" x14ac:dyDescent="0.4">
      <c r="A844" s="43">
        <f t="shared" si="13"/>
        <v>843</v>
      </c>
      <c r="B844" s="40"/>
      <c r="C844" s="40"/>
      <c r="D844" s="40"/>
      <c r="E844" s="40"/>
      <c r="F844" s="40"/>
      <c r="G844" s="40"/>
      <c r="H844" s="41"/>
      <c r="I844" s="41"/>
      <c r="J844" s="142"/>
    </row>
    <row r="845" spans="1:10" ht="19.5" x14ac:dyDescent="0.4">
      <c r="A845" s="43">
        <f t="shared" si="13"/>
        <v>844</v>
      </c>
      <c r="B845" s="40"/>
      <c r="C845" s="40"/>
      <c r="D845" s="40"/>
      <c r="E845" s="40"/>
      <c r="F845" s="40"/>
      <c r="G845" s="40"/>
      <c r="H845" s="41"/>
      <c r="I845" s="41"/>
      <c r="J845" s="142"/>
    </row>
    <row r="846" spans="1:10" ht="19.5" x14ac:dyDescent="0.4">
      <c r="A846" s="43">
        <f t="shared" si="13"/>
        <v>845</v>
      </c>
      <c r="B846" s="40"/>
      <c r="C846" s="40"/>
      <c r="D846" s="40"/>
      <c r="E846" s="40"/>
      <c r="F846" s="40"/>
      <c r="G846" s="40"/>
      <c r="H846" s="41"/>
      <c r="I846" s="41"/>
      <c r="J846" s="142"/>
    </row>
    <row r="847" spans="1:10" ht="19.5" x14ac:dyDescent="0.4">
      <c r="A847" s="43">
        <f t="shared" si="13"/>
        <v>846</v>
      </c>
      <c r="B847" s="40"/>
      <c r="C847" s="40"/>
      <c r="D847" s="40"/>
      <c r="E847" s="40"/>
      <c r="F847" s="40"/>
      <c r="G847" s="40"/>
      <c r="H847" s="41"/>
      <c r="I847" s="41"/>
      <c r="J847" s="142"/>
    </row>
    <row r="848" spans="1:10" ht="19.5" x14ac:dyDescent="0.4">
      <c r="A848" s="43">
        <f t="shared" si="13"/>
        <v>847</v>
      </c>
      <c r="B848" s="40"/>
      <c r="C848" s="40"/>
      <c r="D848" s="40"/>
      <c r="E848" s="40"/>
      <c r="F848" s="40"/>
      <c r="G848" s="40"/>
      <c r="H848" s="41"/>
      <c r="I848" s="41"/>
      <c r="J848" s="142"/>
    </row>
    <row r="849" spans="1:10" ht="19.5" x14ac:dyDescent="0.4">
      <c r="A849" s="43">
        <f t="shared" si="13"/>
        <v>848</v>
      </c>
      <c r="B849" s="40"/>
      <c r="C849" s="40"/>
      <c r="D849" s="40"/>
      <c r="E849" s="40"/>
      <c r="F849" s="40"/>
      <c r="G849" s="40"/>
      <c r="H849" s="41"/>
      <c r="I849" s="41"/>
      <c r="J849" s="142"/>
    </row>
    <row r="850" spans="1:10" ht="19.5" x14ac:dyDescent="0.4">
      <c r="A850" s="43">
        <f t="shared" si="13"/>
        <v>849</v>
      </c>
      <c r="B850" s="40"/>
      <c r="C850" s="40"/>
      <c r="D850" s="40"/>
      <c r="E850" s="40"/>
      <c r="F850" s="40"/>
      <c r="G850" s="40"/>
      <c r="H850" s="41"/>
      <c r="I850" s="41"/>
      <c r="J850" s="142"/>
    </row>
    <row r="851" spans="1:10" ht="19.5" x14ac:dyDescent="0.4">
      <c r="A851" s="43">
        <f t="shared" si="13"/>
        <v>850</v>
      </c>
      <c r="B851" s="40"/>
      <c r="C851" s="40"/>
      <c r="D851" s="40"/>
      <c r="E851" s="40"/>
      <c r="F851" s="40"/>
      <c r="G851" s="40"/>
      <c r="H851" s="41"/>
      <c r="I851" s="41"/>
      <c r="J851" s="142"/>
    </row>
    <row r="852" spans="1:10" ht="19.5" x14ac:dyDescent="0.4">
      <c r="A852" s="43">
        <f t="shared" si="13"/>
        <v>851</v>
      </c>
      <c r="B852" s="40"/>
      <c r="C852" s="40"/>
      <c r="D852" s="40"/>
      <c r="E852" s="40"/>
      <c r="F852" s="40"/>
      <c r="G852" s="40"/>
      <c r="H852" s="41"/>
      <c r="I852" s="41"/>
      <c r="J852" s="142"/>
    </row>
    <row r="853" spans="1:10" ht="19.5" x14ac:dyDescent="0.4">
      <c r="A853" s="43">
        <f t="shared" si="13"/>
        <v>852</v>
      </c>
      <c r="B853" s="40"/>
      <c r="C853" s="40"/>
      <c r="D853" s="40"/>
      <c r="E853" s="40"/>
      <c r="F853" s="40"/>
      <c r="G853" s="40"/>
      <c r="H853" s="41"/>
      <c r="I853" s="41"/>
      <c r="J853" s="142"/>
    </row>
    <row r="854" spans="1:10" ht="19.5" x14ac:dyDescent="0.4">
      <c r="A854" s="43">
        <f t="shared" si="13"/>
        <v>853</v>
      </c>
      <c r="B854" s="40"/>
      <c r="C854" s="40"/>
      <c r="D854" s="40"/>
      <c r="E854" s="40"/>
      <c r="F854" s="40"/>
      <c r="G854" s="40"/>
      <c r="H854" s="41"/>
      <c r="I854" s="41"/>
      <c r="J854" s="142"/>
    </row>
    <row r="855" spans="1:10" ht="19.5" x14ac:dyDescent="0.4">
      <c r="A855" s="43">
        <f t="shared" si="13"/>
        <v>854</v>
      </c>
      <c r="B855" s="40"/>
      <c r="C855" s="40"/>
      <c r="D855" s="40"/>
      <c r="E855" s="40"/>
      <c r="F855" s="40"/>
      <c r="G855" s="40"/>
      <c r="H855" s="41"/>
      <c r="I855" s="41"/>
      <c r="J855" s="142"/>
    </row>
    <row r="856" spans="1:10" ht="19.5" x14ac:dyDescent="0.4">
      <c r="A856" s="43">
        <f t="shared" si="13"/>
        <v>855</v>
      </c>
      <c r="B856" s="40"/>
      <c r="C856" s="40"/>
      <c r="D856" s="40"/>
      <c r="E856" s="40"/>
      <c r="F856" s="40"/>
      <c r="G856" s="40"/>
      <c r="H856" s="41"/>
      <c r="I856" s="41"/>
      <c r="J856" s="142"/>
    </row>
    <row r="857" spans="1:10" ht="19.5" x14ac:dyDescent="0.4">
      <c r="A857" s="43">
        <f t="shared" si="13"/>
        <v>856</v>
      </c>
      <c r="B857" s="40"/>
      <c r="C857" s="40"/>
      <c r="D857" s="40"/>
      <c r="E857" s="40"/>
      <c r="F857" s="40"/>
      <c r="G857" s="40"/>
      <c r="H857" s="41"/>
      <c r="I857" s="41"/>
      <c r="J857" s="142"/>
    </row>
    <row r="858" spans="1:10" ht="19.5" x14ac:dyDescent="0.4">
      <c r="A858" s="43">
        <f t="shared" si="13"/>
        <v>857</v>
      </c>
      <c r="B858" s="40"/>
      <c r="C858" s="40"/>
      <c r="D858" s="40"/>
      <c r="E858" s="40"/>
      <c r="F858" s="40"/>
      <c r="G858" s="40"/>
      <c r="H858" s="41"/>
      <c r="I858" s="41"/>
      <c r="J858" s="142"/>
    </row>
    <row r="859" spans="1:10" ht="19.5" x14ac:dyDescent="0.4">
      <c r="A859" s="43">
        <f t="shared" si="13"/>
        <v>858</v>
      </c>
      <c r="B859" s="40"/>
      <c r="C859" s="40"/>
      <c r="D859" s="40"/>
      <c r="E859" s="40"/>
      <c r="F859" s="40"/>
      <c r="G859" s="40"/>
      <c r="H859" s="41"/>
      <c r="I859" s="41"/>
      <c r="J859" s="142"/>
    </row>
    <row r="860" spans="1:10" ht="19.5" x14ac:dyDescent="0.4">
      <c r="A860" s="43">
        <f t="shared" si="13"/>
        <v>859</v>
      </c>
      <c r="B860" s="40"/>
      <c r="C860" s="40"/>
      <c r="D860" s="40"/>
      <c r="E860" s="40"/>
      <c r="F860" s="40"/>
      <c r="G860" s="40"/>
      <c r="H860" s="41"/>
      <c r="I860" s="41"/>
      <c r="J860" s="142"/>
    </row>
    <row r="861" spans="1:10" ht="19.5" x14ac:dyDescent="0.4">
      <c r="A861" s="43">
        <f t="shared" si="13"/>
        <v>860</v>
      </c>
      <c r="B861" s="40"/>
      <c r="C861" s="40"/>
      <c r="D861" s="40"/>
      <c r="E861" s="40"/>
      <c r="F861" s="40"/>
      <c r="G861" s="40"/>
      <c r="H861" s="41"/>
      <c r="I861" s="41"/>
      <c r="J861" s="142"/>
    </row>
    <row r="862" spans="1:10" ht="19.5" x14ac:dyDescent="0.4">
      <c r="A862" s="43">
        <f t="shared" si="13"/>
        <v>861</v>
      </c>
      <c r="B862" s="40"/>
      <c r="C862" s="40"/>
      <c r="D862" s="40"/>
      <c r="E862" s="40"/>
      <c r="F862" s="40"/>
      <c r="G862" s="40"/>
      <c r="H862" s="41"/>
      <c r="I862" s="41"/>
      <c r="J862" s="142"/>
    </row>
    <row r="863" spans="1:10" ht="19.5" x14ac:dyDescent="0.4">
      <c r="A863" s="43">
        <f t="shared" si="13"/>
        <v>862</v>
      </c>
      <c r="B863" s="40"/>
      <c r="C863" s="40"/>
      <c r="D863" s="40"/>
      <c r="E863" s="40"/>
      <c r="F863" s="40"/>
      <c r="G863" s="40"/>
      <c r="H863" s="41"/>
      <c r="I863" s="41"/>
      <c r="J863" s="142"/>
    </row>
    <row r="864" spans="1:10" ht="19.5" x14ac:dyDescent="0.4">
      <c r="A864" s="43">
        <f t="shared" si="13"/>
        <v>863</v>
      </c>
      <c r="B864" s="40"/>
      <c r="C864" s="40"/>
      <c r="D864" s="40"/>
      <c r="E864" s="40"/>
      <c r="F864" s="40"/>
      <c r="G864" s="40"/>
      <c r="H864" s="41"/>
      <c r="I864" s="41"/>
      <c r="J864" s="142"/>
    </row>
    <row r="865" spans="1:10" ht="19.5" x14ac:dyDescent="0.4">
      <c r="A865" s="43">
        <f t="shared" si="13"/>
        <v>864</v>
      </c>
      <c r="B865" s="40"/>
      <c r="C865" s="40"/>
      <c r="D865" s="40"/>
      <c r="E865" s="40"/>
      <c r="F865" s="40"/>
      <c r="G865" s="40"/>
      <c r="H865" s="41"/>
      <c r="I865" s="41"/>
      <c r="J865" s="142"/>
    </row>
    <row r="866" spans="1:10" ht="19.5" x14ac:dyDescent="0.4">
      <c r="A866" s="43">
        <f t="shared" si="13"/>
        <v>865</v>
      </c>
      <c r="B866" s="40"/>
      <c r="C866" s="40"/>
      <c r="D866" s="40"/>
      <c r="E866" s="40"/>
      <c r="F866" s="40"/>
      <c r="G866" s="40"/>
      <c r="H866" s="41"/>
      <c r="I866" s="41"/>
      <c r="J866" s="142"/>
    </row>
    <row r="867" spans="1:10" ht="19.5" x14ac:dyDescent="0.4">
      <c r="A867" s="43">
        <f t="shared" si="13"/>
        <v>866</v>
      </c>
      <c r="B867" s="40"/>
      <c r="C867" s="40"/>
      <c r="D867" s="40"/>
      <c r="E867" s="40"/>
      <c r="F867" s="40"/>
      <c r="G867" s="40"/>
      <c r="H867" s="41"/>
      <c r="I867" s="41"/>
      <c r="J867" s="142"/>
    </row>
    <row r="868" spans="1:10" ht="19.5" x14ac:dyDescent="0.4">
      <c r="A868" s="43">
        <f t="shared" si="13"/>
        <v>867</v>
      </c>
      <c r="B868" s="40"/>
      <c r="C868" s="40"/>
      <c r="D868" s="40"/>
      <c r="E868" s="40"/>
      <c r="F868" s="40"/>
      <c r="G868" s="40"/>
      <c r="H868" s="41"/>
      <c r="I868" s="41"/>
      <c r="J868" s="142"/>
    </row>
    <row r="869" spans="1:10" ht="19.5" x14ac:dyDescent="0.4">
      <c r="A869" s="43">
        <f t="shared" si="13"/>
        <v>868</v>
      </c>
      <c r="B869" s="40"/>
      <c r="C869" s="40"/>
      <c r="D869" s="40"/>
      <c r="E869" s="40"/>
      <c r="F869" s="40"/>
      <c r="G869" s="40"/>
      <c r="H869" s="41"/>
      <c r="I869" s="41"/>
      <c r="J869" s="142"/>
    </row>
    <row r="870" spans="1:10" ht="19.5" x14ac:dyDescent="0.4">
      <c r="A870" s="43">
        <f t="shared" si="13"/>
        <v>869</v>
      </c>
      <c r="B870" s="40"/>
      <c r="C870" s="40"/>
      <c r="D870" s="40"/>
      <c r="E870" s="40"/>
      <c r="F870" s="40"/>
      <c r="G870" s="40"/>
      <c r="H870" s="41"/>
      <c r="I870" s="41"/>
      <c r="J870" s="142"/>
    </row>
    <row r="871" spans="1:10" ht="19.5" x14ac:dyDescent="0.4">
      <c r="A871" s="43">
        <f t="shared" si="13"/>
        <v>870</v>
      </c>
      <c r="B871" s="40"/>
      <c r="C871" s="40"/>
      <c r="D871" s="40"/>
      <c r="E871" s="40"/>
      <c r="F871" s="40"/>
      <c r="G871" s="40"/>
      <c r="H871" s="41"/>
      <c r="I871" s="41"/>
      <c r="J871" s="142"/>
    </row>
    <row r="872" spans="1:10" ht="19.5" x14ac:dyDescent="0.4">
      <c r="A872" s="43">
        <f t="shared" si="13"/>
        <v>871</v>
      </c>
      <c r="B872" s="40"/>
      <c r="C872" s="40"/>
      <c r="D872" s="40"/>
      <c r="E872" s="40"/>
      <c r="F872" s="40"/>
      <c r="G872" s="40"/>
      <c r="H872" s="41"/>
      <c r="I872" s="41"/>
      <c r="J872" s="142"/>
    </row>
    <row r="873" spans="1:10" ht="19.5" x14ac:dyDescent="0.4">
      <c r="A873" s="43">
        <f t="shared" si="13"/>
        <v>872</v>
      </c>
      <c r="B873" s="40"/>
      <c r="C873" s="40"/>
      <c r="D873" s="40"/>
      <c r="E873" s="40"/>
      <c r="F873" s="40"/>
      <c r="G873" s="40"/>
      <c r="H873" s="41"/>
      <c r="I873" s="41"/>
      <c r="J873" s="142"/>
    </row>
    <row r="874" spans="1:10" ht="19.5" x14ac:dyDescent="0.4">
      <c r="A874" s="43">
        <f t="shared" si="13"/>
        <v>873</v>
      </c>
      <c r="B874" s="40"/>
      <c r="C874" s="40"/>
      <c r="D874" s="40"/>
      <c r="E874" s="40"/>
      <c r="F874" s="40"/>
      <c r="G874" s="40"/>
      <c r="H874" s="41"/>
      <c r="I874" s="41"/>
      <c r="J874" s="142"/>
    </row>
    <row r="875" spans="1:10" ht="19.5" x14ac:dyDescent="0.4">
      <c r="A875" s="43">
        <f t="shared" si="13"/>
        <v>874</v>
      </c>
      <c r="B875" s="40"/>
      <c r="C875" s="40"/>
      <c r="D875" s="40"/>
      <c r="E875" s="40"/>
      <c r="F875" s="40"/>
      <c r="G875" s="40"/>
      <c r="H875" s="41"/>
      <c r="I875" s="41"/>
      <c r="J875" s="142"/>
    </row>
    <row r="876" spans="1:10" ht="19.5" x14ac:dyDescent="0.4">
      <c r="A876" s="43">
        <f t="shared" si="13"/>
        <v>875</v>
      </c>
      <c r="B876" s="40"/>
      <c r="C876" s="40"/>
      <c r="D876" s="40"/>
      <c r="E876" s="40"/>
      <c r="F876" s="40"/>
      <c r="G876" s="40"/>
      <c r="H876" s="41"/>
      <c r="I876" s="41"/>
      <c r="J876" s="142"/>
    </row>
    <row r="877" spans="1:10" ht="19.5" x14ac:dyDescent="0.4">
      <c r="A877" s="43">
        <f t="shared" si="13"/>
        <v>876</v>
      </c>
      <c r="B877" s="40"/>
      <c r="C877" s="40"/>
      <c r="D877" s="40"/>
      <c r="E877" s="40"/>
      <c r="F877" s="40"/>
      <c r="G877" s="40"/>
      <c r="H877" s="41"/>
      <c r="I877" s="41"/>
      <c r="J877" s="142"/>
    </row>
    <row r="878" spans="1:10" ht="19.5" x14ac:dyDescent="0.4">
      <c r="A878" s="43">
        <f t="shared" si="13"/>
        <v>877</v>
      </c>
      <c r="B878" s="40"/>
      <c r="C878" s="40"/>
      <c r="D878" s="40"/>
      <c r="E878" s="40"/>
      <c r="F878" s="40"/>
      <c r="G878" s="40"/>
      <c r="H878" s="41"/>
      <c r="I878" s="41"/>
      <c r="J878" s="142"/>
    </row>
    <row r="879" spans="1:10" ht="19.5" x14ac:dyDescent="0.4">
      <c r="A879" s="43">
        <f t="shared" si="13"/>
        <v>878</v>
      </c>
      <c r="B879" s="40"/>
      <c r="C879" s="40"/>
      <c r="D879" s="40"/>
      <c r="E879" s="40"/>
      <c r="F879" s="40"/>
      <c r="G879" s="40"/>
      <c r="H879" s="41"/>
      <c r="I879" s="41"/>
      <c r="J879" s="142"/>
    </row>
    <row r="880" spans="1:10" ht="19.5" x14ac:dyDescent="0.4">
      <c r="A880" s="43">
        <f t="shared" si="13"/>
        <v>879</v>
      </c>
      <c r="B880" s="40"/>
      <c r="C880" s="40"/>
      <c r="D880" s="40"/>
      <c r="E880" s="40"/>
      <c r="F880" s="40"/>
      <c r="G880" s="40"/>
      <c r="H880" s="41"/>
      <c r="I880" s="41"/>
      <c r="J880" s="142"/>
    </row>
    <row r="881" spans="1:10" ht="19.5" x14ac:dyDescent="0.4">
      <c r="A881" s="43">
        <f t="shared" si="13"/>
        <v>880</v>
      </c>
      <c r="B881" s="40"/>
      <c r="C881" s="40"/>
      <c r="D881" s="40"/>
      <c r="E881" s="40"/>
      <c r="F881" s="40"/>
      <c r="G881" s="40"/>
      <c r="H881" s="41"/>
      <c r="I881" s="41"/>
      <c r="J881" s="142"/>
    </row>
    <row r="882" spans="1:10" ht="19.5" x14ac:dyDescent="0.4">
      <c r="A882" s="43">
        <f t="shared" si="13"/>
        <v>881</v>
      </c>
      <c r="B882" s="40"/>
      <c r="C882" s="40"/>
      <c r="D882" s="40"/>
      <c r="E882" s="40"/>
      <c r="F882" s="40"/>
      <c r="G882" s="40"/>
      <c r="H882" s="41"/>
      <c r="I882" s="41"/>
      <c r="J882" s="142"/>
    </row>
    <row r="883" spans="1:10" ht="19.5" x14ac:dyDescent="0.4">
      <c r="A883" s="43">
        <f t="shared" si="13"/>
        <v>882</v>
      </c>
      <c r="B883" s="40"/>
      <c r="C883" s="40"/>
      <c r="D883" s="40"/>
      <c r="E883" s="40"/>
      <c r="F883" s="40"/>
      <c r="G883" s="40"/>
      <c r="H883" s="41"/>
      <c r="I883" s="41"/>
      <c r="J883" s="142"/>
    </row>
    <row r="884" spans="1:10" ht="19.5" x14ac:dyDescent="0.4">
      <c r="A884" s="43">
        <f t="shared" si="13"/>
        <v>883</v>
      </c>
      <c r="B884" s="40"/>
      <c r="C884" s="40"/>
      <c r="D884" s="40"/>
      <c r="E884" s="40"/>
      <c r="F884" s="40"/>
      <c r="G884" s="40"/>
      <c r="H884" s="41"/>
      <c r="I884" s="41"/>
      <c r="J884" s="142"/>
    </row>
    <row r="885" spans="1:10" ht="19.5" x14ac:dyDescent="0.4">
      <c r="A885" s="43">
        <f t="shared" si="13"/>
        <v>884</v>
      </c>
      <c r="B885" s="40"/>
      <c r="C885" s="40"/>
      <c r="D885" s="40"/>
      <c r="E885" s="40"/>
      <c r="F885" s="40"/>
      <c r="G885" s="40"/>
      <c r="H885" s="41"/>
      <c r="I885" s="41"/>
      <c r="J885" s="142"/>
    </row>
    <row r="886" spans="1:10" ht="19.5" x14ac:dyDescent="0.4">
      <c r="A886" s="43">
        <f t="shared" si="13"/>
        <v>885</v>
      </c>
      <c r="B886" s="40"/>
      <c r="C886" s="40"/>
      <c r="D886" s="40"/>
      <c r="E886" s="40"/>
      <c r="F886" s="40"/>
      <c r="G886" s="40"/>
      <c r="H886" s="41"/>
      <c r="I886" s="41"/>
      <c r="J886" s="142"/>
    </row>
    <row r="887" spans="1:10" ht="19.5" x14ac:dyDescent="0.4">
      <c r="A887" s="43">
        <f t="shared" si="13"/>
        <v>886</v>
      </c>
      <c r="B887" s="40"/>
      <c r="C887" s="40"/>
      <c r="D887" s="40"/>
      <c r="E887" s="40"/>
      <c r="F887" s="40"/>
      <c r="G887" s="40"/>
      <c r="H887" s="41"/>
      <c r="I887" s="41"/>
      <c r="J887" s="142"/>
    </row>
    <row r="888" spans="1:10" ht="19.5" x14ac:dyDescent="0.4">
      <c r="A888" s="43">
        <f t="shared" si="13"/>
        <v>887</v>
      </c>
      <c r="B888" s="40"/>
      <c r="C888" s="40"/>
      <c r="D888" s="40"/>
      <c r="E888" s="40"/>
      <c r="F888" s="40"/>
      <c r="G888" s="40"/>
      <c r="H888" s="41"/>
      <c r="I888" s="41"/>
      <c r="J888" s="142"/>
    </row>
    <row r="889" spans="1:10" ht="19.5" x14ac:dyDescent="0.4">
      <c r="A889" s="43">
        <f t="shared" si="13"/>
        <v>888</v>
      </c>
      <c r="B889" s="40"/>
      <c r="C889" s="40"/>
      <c r="D889" s="40"/>
      <c r="E889" s="40"/>
      <c r="F889" s="40"/>
      <c r="G889" s="40"/>
      <c r="H889" s="41"/>
      <c r="I889" s="41"/>
      <c r="J889" s="142"/>
    </row>
    <row r="890" spans="1:10" ht="19.5" x14ac:dyDescent="0.4">
      <c r="A890" s="43">
        <f t="shared" si="13"/>
        <v>889</v>
      </c>
      <c r="B890" s="40"/>
      <c r="C890" s="40"/>
      <c r="D890" s="40"/>
      <c r="E890" s="40"/>
      <c r="F890" s="40"/>
      <c r="G890" s="40"/>
      <c r="H890" s="41"/>
      <c r="I890" s="41"/>
      <c r="J890" s="142"/>
    </row>
    <row r="891" spans="1:10" ht="19.5" x14ac:dyDescent="0.4">
      <c r="A891" s="43">
        <f t="shared" si="13"/>
        <v>890</v>
      </c>
      <c r="B891" s="40"/>
      <c r="C891" s="40"/>
      <c r="D891" s="40"/>
      <c r="E891" s="40"/>
      <c r="F891" s="40"/>
      <c r="G891" s="40"/>
      <c r="H891" s="41"/>
      <c r="I891" s="41"/>
      <c r="J891" s="142"/>
    </row>
    <row r="892" spans="1:10" ht="19.5" x14ac:dyDescent="0.4">
      <c r="A892" s="43">
        <f t="shared" si="13"/>
        <v>891</v>
      </c>
      <c r="B892" s="40"/>
      <c r="C892" s="40"/>
      <c r="D892" s="40"/>
      <c r="E892" s="40"/>
      <c r="F892" s="40"/>
      <c r="G892" s="40"/>
      <c r="H892" s="41"/>
      <c r="I892" s="41"/>
      <c r="J892" s="142"/>
    </row>
    <row r="893" spans="1:10" ht="19.5" x14ac:dyDescent="0.4">
      <c r="A893" s="43">
        <f t="shared" si="13"/>
        <v>892</v>
      </c>
      <c r="B893" s="40"/>
      <c r="C893" s="40"/>
      <c r="D893" s="40"/>
      <c r="E893" s="40"/>
      <c r="F893" s="40"/>
      <c r="G893" s="40"/>
      <c r="H893" s="41"/>
      <c r="I893" s="41"/>
      <c r="J893" s="142"/>
    </row>
    <row r="894" spans="1:10" ht="19.5" x14ac:dyDescent="0.4">
      <c r="A894" s="43">
        <f t="shared" si="13"/>
        <v>893</v>
      </c>
      <c r="B894" s="40"/>
      <c r="C894" s="40"/>
      <c r="D894" s="40"/>
      <c r="E894" s="40"/>
      <c r="F894" s="40"/>
      <c r="G894" s="40"/>
      <c r="H894" s="41"/>
      <c r="I894" s="41"/>
      <c r="J894" s="142"/>
    </row>
    <row r="895" spans="1:10" ht="19.5" x14ac:dyDescent="0.4">
      <c r="A895" s="43">
        <f t="shared" si="13"/>
        <v>894</v>
      </c>
      <c r="B895" s="40"/>
      <c r="C895" s="40"/>
      <c r="D895" s="40"/>
      <c r="E895" s="40"/>
      <c r="F895" s="40"/>
      <c r="G895" s="40"/>
      <c r="H895" s="41"/>
      <c r="I895" s="41"/>
      <c r="J895" s="142"/>
    </row>
    <row r="896" spans="1:10" ht="19.5" x14ac:dyDescent="0.4">
      <c r="A896" s="43">
        <f t="shared" si="13"/>
        <v>895</v>
      </c>
      <c r="B896" s="40"/>
      <c r="C896" s="40"/>
      <c r="D896" s="40"/>
      <c r="E896" s="40"/>
      <c r="F896" s="40"/>
      <c r="G896" s="40"/>
      <c r="H896" s="41"/>
      <c r="I896" s="41"/>
      <c r="J896" s="142"/>
    </row>
    <row r="897" spans="1:10" ht="19.5" x14ac:dyDescent="0.4">
      <c r="A897" s="43">
        <f t="shared" si="13"/>
        <v>896</v>
      </c>
      <c r="B897" s="40"/>
      <c r="C897" s="40"/>
      <c r="D897" s="40"/>
      <c r="E897" s="40"/>
      <c r="F897" s="40"/>
      <c r="G897" s="40"/>
      <c r="H897" s="41"/>
      <c r="I897" s="41"/>
      <c r="J897" s="142"/>
    </row>
    <row r="898" spans="1:10" ht="19.5" x14ac:dyDescent="0.4">
      <c r="A898" s="43">
        <f t="shared" si="13"/>
        <v>897</v>
      </c>
      <c r="B898" s="40"/>
      <c r="C898" s="40"/>
      <c r="D898" s="40"/>
      <c r="E898" s="40"/>
      <c r="F898" s="40"/>
      <c r="G898" s="40"/>
      <c r="H898" s="41"/>
      <c r="I898" s="41"/>
      <c r="J898" s="142"/>
    </row>
    <row r="899" spans="1:10" ht="19.5" x14ac:dyDescent="0.4">
      <c r="A899" s="43">
        <f t="shared" ref="A899:A962" si="14">ROW()-1</f>
        <v>898</v>
      </c>
      <c r="B899" s="40"/>
      <c r="C899" s="40"/>
      <c r="D899" s="40"/>
      <c r="E899" s="40"/>
      <c r="F899" s="40"/>
      <c r="G899" s="40"/>
      <c r="H899" s="41"/>
      <c r="I899" s="41"/>
      <c r="J899" s="142"/>
    </row>
    <row r="900" spans="1:10" ht="19.5" x14ac:dyDescent="0.4">
      <c r="A900" s="43">
        <f t="shared" si="14"/>
        <v>899</v>
      </c>
      <c r="B900" s="40"/>
      <c r="C900" s="40"/>
      <c r="D900" s="40"/>
      <c r="E900" s="40"/>
      <c r="F900" s="40"/>
      <c r="G900" s="40"/>
      <c r="H900" s="41"/>
      <c r="I900" s="41"/>
      <c r="J900" s="142"/>
    </row>
    <row r="901" spans="1:10" ht="19.5" x14ac:dyDescent="0.4">
      <c r="A901" s="43">
        <f t="shared" si="14"/>
        <v>900</v>
      </c>
      <c r="B901" s="40"/>
      <c r="C901" s="40"/>
      <c r="D901" s="40"/>
      <c r="E901" s="40"/>
      <c r="F901" s="40"/>
      <c r="G901" s="40"/>
      <c r="H901" s="41"/>
      <c r="I901" s="41"/>
      <c r="J901" s="142"/>
    </row>
    <row r="902" spans="1:10" ht="19.5" x14ac:dyDescent="0.4">
      <c r="A902" s="43">
        <f t="shared" si="14"/>
        <v>901</v>
      </c>
      <c r="B902" s="40"/>
      <c r="C902" s="40"/>
      <c r="D902" s="40"/>
      <c r="E902" s="40"/>
      <c r="F902" s="40"/>
      <c r="G902" s="40"/>
      <c r="H902" s="41"/>
      <c r="I902" s="41"/>
      <c r="J902" s="142"/>
    </row>
    <row r="903" spans="1:10" ht="19.5" x14ac:dyDescent="0.4">
      <c r="A903" s="43">
        <f t="shared" si="14"/>
        <v>902</v>
      </c>
      <c r="B903" s="40"/>
      <c r="C903" s="40"/>
      <c r="D903" s="40"/>
      <c r="E903" s="40"/>
      <c r="F903" s="40"/>
      <c r="G903" s="40"/>
      <c r="H903" s="41"/>
      <c r="I903" s="41"/>
      <c r="J903" s="142"/>
    </row>
    <row r="904" spans="1:10" ht="19.5" x14ac:dyDescent="0.4">
      <c r="A904" s="43">
        <f t="shared" si="14"/>
        <v>903</v>
      </c>
      <c r="B904" s="40"/>
      <c r="C904" s="40"/>
      <c r="D904" s="40"/>
      <c r="E904" s="40"/>
      <c r="F904" s="40"/>
      <c r="G904" s="40"/>
      <c r="H904" s="41"/>
      <c r="I904" s="41"/>
      <c r="J904" s="142"/>
    </row>
    <row r="905" spans="1:10" ht="19.5" x14ac:dyDescent="0.4">
      <c r="A905" s="43">
        <f t="shared" si="14"/>
        <v>904</v>
      </c>
      <c r="B905" s="40"/>
      <c r="C905" s="40"/>
      <c r="D905" s="40"/>
      <c r="E905" s="40"/>
      <c r="F905" s="40"/>
      <c r="G905" s="40"/>
      <c r="H905" s="41"/>
      <c r="I905" s="41"/>
      <c r="J905" s="142"/>
    </row>
    <row r="906" spans="1:10" ht="19.5" x14ac:dyDescent="0.4">
      <c r="A906" s="43">
        <f t="shared" si="14"/>
        <v>905</v>
      </c>
      <c r="B906" s="40"/>
      <c r="C906" s="40"/>
      <c r="D906" s="40"/>
      <c r="E906" s="40"/>
      <c r="F906" s="40"/>
      <c r="G906" s="40"/>
      <c r="H906" s="41"/>
      <c r="I906" s="41"/>
      <c r="J906" s="142"/>
    </row>
    <row r="907" spans="1:10" ht="19.5" x14ac:dyDescent="0.4">
      <c r="A907" s="43">
        <f t="shared" si="14"/>
        <v>906</v>
      </c>
      <c r="B907" s="40"/>
      <c r="C907" s="40"/>
      <c r="D907" s="40"/>
      <c r="E907" s="40"/>
      <c r="F907" s="40"/>
      <c r="G907" s="40"/>
      <c r="H907" s="41"/>
      <c r="I907" s="41"/>
      <c r="J907" s="142"/>
    </row>
    <row r="908" spans="1:10" ht="19.5" x14ac:dyDescent="0.4">
      <c r="A908" s="43">
        <f t="shared" si="14"/>
        <v>907</v>
      </c>
      <c r="B908" s="40"/>
      <c r="C908" s="40"/>
      <c r="D908" s="40"/>
      <c r="E908" s="40"/>
      <c r="F908" s="40"/>
      <c r="G908" s="40"/>
      <c r="H908" s="41"/>
      <c r="I908" s="41"/>
      <c r="J908" s="142"/>
    </row>
    <row r="909" spans="1:10" ht="19.5" x14ac:dyDescent="0.4">
      <c r="A909" s="43">
        <f t="shared" si="14"/>
        <v>908</v>
      </c>
      <c r="B909" s="40"/>
      <c r="C909" s="40"/>
      <c r="D909" s="40"/>
      <c r="E909" s="40"/>
      <c r="F909" s="40"/>
      <c r="G909" s="40"/>
      <c r="H909" s="41"/>
      <c r="I909" s="41"/>
      <c r="J909" s="142"/>
    </row>
    <row r="910" spans="1:10" ht="19.5" x14ac:dyDescent="0.4">
      <c r="A910" s="43">
        <f t="shared" si="14"/>
        <v>909</v>
      </c>
      <c r="B910" s="40"/>
      <c r="C910" s="40"/>
      <c r="D910" s="40"/>
      <c r="E910" s="40"/>
      <c r="F910" s="40"/>
      <c r="G910" s="40"/>
      <c r="H910" s="41"/>
      <c r="I910" s="41"/>
      <c r="J910" s="142"/>
    </row>
    <row r="911" spans="1:10" ht="19.5" x14ac:dyDescent="0.4">
      <c r="A911" s="43">
        <f t="shared" si="14"/>
        <v>910</v>
      </c>
      <c r="B911" s="40"/>
      <c r="C911" s="40"/>
      <c r="D911" s="40"/>
      <c r="E911" s="40"/>
      <c r="F911" s="40"/>
      <c r="G911" s="40"/>
      <c r="H911" s="41"/>
      <c r="I911" s="41"/>
      <c r="J911" s="142"/>
    </row>
    <row r="912" spans="1:10" ht="19.5" x14ac:dyDescent="0.4">
      <c r="A912" s="43">
        <f t="shared" si="14"/>
        <v>911</v>
      </c>
      <c r="B912" s="40"/>
      <c r="C912" s="40"/>
      <c r="D912" s="40"/>
      <c r="E912" s="40"/>
      <c r="F912" s="40"/>
      <c r="G912" s="40"/>
      <c r="H912" s="41"/>
      <c r="I912" s="41"/>
      <c r="J912" s="142"/>
    </row>
    <row r="913" spans="1:10" ht="19.5" x14ac:dyDescent="0.4">
      <c r="A913" s="43">
        <f t="shared" si="14"/>
        <v>912</v>
      </c>
      <c r="B913" s="40"/>
      <c r="C913" s="40"/>
      <c r="D913" s="40"/>
      <c r="E913" s="40"/>
      <c r="F913" s="40"/>
      <c r="G913" s="40"/>
      <c r="H913" s="41"/>
      <c r="I913" s="41"/>
      <c r="J913" s="142"/>
    </row>
    <row r="914" spans="1:10" ht="19.5" x14ac:dyDescent="0.4">
      <c r="A914" s="43">
        <f t="shared" si="14"/>
        <v>913</v>
      </c>
      <c r="B914" s="40"/>
      <c r="C914" s="40"/>
      <c r="D914" s="40"/>
      <c r="E914" s="40"/>
      <c r="F914" s="40"/>
      <c r="G914" s="40"/>
      <c r="H914" s="41"/>
      <c r="I914" s="41"/>
      <c r="J914" s="142"/>
    </row>
    <row r="915" spans="1:10" ht="19.5" x14ac:dyDescent="0.4">
      <c r="A915" s="43">
        <f t="shared" si="14"/>
        <v>914</v>
      </c>
      <c r="B915" s="40"/>
      <c r="C915" s="40"/>
      <c r="D915" s="40"/>
      <c r="E915" s="40"/>
      <c r="F915" s="40"/>
      <c r="G915" s="40"/>
      <c r="H915" s="41"/>
      <c r="I915" s="41"/>
      <c r="J915" s="142"/>
    </row>
    <row r="916" spans="1:10" ht="19.5" x14ac:dyDescent="0.4">
      <c r="A916" s="43">
        <f t="shared" si="14"/>
        <v>915</v>
      </c>
      <c r="B916" s="40"/>
      <c r="C916" s="40"/>
      <c r="D916" s="40"/>
      <c r="E916" s="40"/>
      <c r="F916" s="40"/>
      <c r="G916" s="40"/>
      <c r="H916" s="41"/>
      <c r="I916" s="41"/>
      <c r="J916" s="142"/>
    </row>
    <row r="917" spans="1:10" ht="19.5" x14ac:dyDescent="0.4">
      <c r="A917" s="43">
        <f t="shared" si="14"/>
        <v>916</v>
      </c>
      <c r="B917" s="40"/>
      <c r="C917" s="40"/>
      <c r="D917" s="40"/>
      <c r="E917" s="40"/>
      <c r="F917" s="40"/>
      <c r="G917" s="40"/>
      <c r="H917" s="41"/>
      <c r="I917" s="41"/>
      <c r="J917" s="142"/>
    </row>
    <row r="918" spans="1:10" ht="19.5" x14ac:dyDescent="0.4">
      <c r="A918" s="43">
        <f t="shared" si="14"/>
        <v>917</v>
      </c>
      <c r="B918" s="40"/>
      <c r="C918" s="40"/>
      <c r="D918" s="40"/>
      <c r="E918" s="40"/>
      <c r="F918" s="40"/>
      <c r="G918" s="40"/>
      <c r="H918" s="41"/>
      <c r="I918" s="41"/>
      <c r="J918" s="142"/>
    </row>
    <row r="919" spans="1:10" ht="19.5" x14ac:dyDescent="0.4">
      <c r="A919" s="43">
        <f t="shared" si="14"/>
        <v>918</v>
      </c>
      <c r="B919" s="40"/>
      <c r="C919" s="40"/>
      <c r="D919" s="40"/>
      <c r="E919" s="40"/>
      <c r="F919" s="40"/>
      <c r="G919" s="40"/>
      <c r="H919" s="41"/>
      <c r="I919" s="41"/>
      <c r="J919" s="142"/>
    </row>
    <row r="920" spans="1:10" ht="19.5" x14ac:dyDescent="0.4">
      <c r="A920" s="43">
        <f t="shared" si="14"/>
        <v>919</v>
      </c>
      <c r="B920" s="40"/>
      <c r="C920" s="40"/>
      <c r="D920" s="40"/>
      <c r="E920" s="40"/>
      <c r="F920" s="40"/>
      <c r="G920" s="40"/>
      <c r="H920" s="41"/>
      <c r="I920" s="41"/>
      <c r="J920" s="142"/>
    </row>
    <row r="921" spans="1:10" ht="19.5" x14ac:dyDescent="0.4">
      <c r="A921" s="43">
        <f t="shared" si="14"/>
        <v>920</v>
      </c>
      <c r="B921" s="40"/>
      <c r="C921" s="40"/>
      <c r="D921" s="40"/>
      <c r="E921" s="40"/>
      <c r="F921" s="40"/>
      <c r="G921" s="40"/>
      <c r="H921" s="41"/>
      <c r="I921" s="41"/>
      <c r="J921" s="142"/>
    </row>
    <row r="922" spans="1:10" ht="19.5" x14ac:dyDescent="0.4">
      <c r="A922" s="43">
        <f t="shared" si="14"/>
        <v>921</v>
      </c>
      <c r="B922" s="40"/>
      <c r="C922" s="40"/>
      <c r="D922" s="40"/>
      <c r="E922" s="40"/>
      <c r="F922" s="40"/>
      <c r="G922" s="40"/>
      <c r="H922" s="41"/>
      <c r="I922" s="41"/>
      <c r="J922" s="142"/>
    </row>
    <row r="923" spans="1:10" ht="19.5" x14ac:dyDescent="0.4">
      <c r="A923" s="43">
        <f t="shared" si="14"/>
        <v>922</v>
      </c>
      <c r="B923" s="40"/>
      <c r="C923" s="40"/>
      <c r="D923" s="40"/>
      <c r="E923" s="40"/>
      <c r="F923" s="40"/>
      <c r="G923" s="40"/>
      <c r="H923" s="41"/>
      <c r="I923" s="41"/>
      <c r="J923" s="142"/>
    </row>
    <row r="924" spans="1:10" ht="19.5" x14ac:dyDescent="0.4">
      <c r="A924" s="43">
        <f t="shared" si="14"/>
        <v>923</v>
      </c>
      <c r="B924" s="40"/>
      <c r="C924" s="40"/>
      <c r="D924" s="40"/>
      <c r="E924" s="40"/>
      <c r="F924" s="40"/>
      <c r="G924" s="40"/>
      <c r="H924" s="41"/>
      <c r="I924" s="41"/>
      <c r="J924" s="142"/>
    </row>
    <row r="925" spans="1:10" ht="19.5" x14ac:dyDescent="0.4">
      <c r="A925" s="43">
        <f t="shared" si="14"/>
        <v>924</v>
      </c>
      <c r="B925" s="40"/>
      <c r="C925" s="40"/>
      <c r="D925" s="40"/>
      <c r="E925" s="40"/>
      <c r="F925" s="40"/>
      <c r="G925" s="40"/>
      <c r="H925" s="41"/>
      <c r="I925" s="41"/>
      <c r="J925" s="142"/>
    </row>
    <row r="926" spans="1:10" ht="19.5" x14ac:dyDescent="0.4">
      <c r="A926" s="43">
        <f t="shared" si="14"/>
        <v>925</v>
      </c>
      <c r="B926" s="40"/>
      <c r="C926" s="40"/>
      <c r="D926" s="40"/>
      <c r="E926" s="40"/>
      <c r="F926" s="40"/>
      <c r="G926" s="40"/>
      <c r="H926" s="41"/>
      <c r="I926" s="41"/>
      <c r="J926" s="142"/>
    </row>
    <row r="927" spans="1:10" ht="19.5" x14ac:dyDescent="0.4">
      <c r="A927" s="43">
        <f t="shared" si="14"/>
        <v>926</v>
      </c>
      <c r="B927" s="40"/>
      <c r="C927" s="40"/>
      <c r="D927" s="40"/>
      <c r="E927" s="40"/>
      <c r="F927" s="40"/>
      <c r="G927" s="40"/>
      <c r="H927" s="41"/>
      <c r="I927" s="41"/>
      <c r="J927" s="142"/>
    </row>
    <row r="928" spans="1:10" ht="19.5" x14ac:dyDescent="0.4">
      <c r="A928" s="43">
        <f t="shared" si="14"/>
        <v>927</v>
      </c>
      <c r="B928" s="40"/>
      <c r="C928" s="40"/>
      <c r="D928" s="40"/>
      <c r="E928" s="40"/>
      <c r="F928" s="40"/>
      <c r="G928" s="40"/>
      <c r="H928" s="41"/>
      <c r="I928" s="41"/>
      <c r="J928" s="142"/>
    </row>
    <row r="929" spans="1:10" ht="19.5" x14ac:dyDescent="0.4">
      <c r="A929" s="43">
        <f t="shared" si="14"/>
        <v>928</v>
      </c>
      <c r="B929" s="40"/>
      <c r="C929" s="40"/>
      <c r="D929" s="40"/>
      <c r="E929" s="40"/>
      <c r="F929" s="40"/>
      <c r="G929" s="40"/>
      <c r="H929" s="41"/>
      <c r="I929" s="41"/>
      <c r="J929" s="142"/>
    </row>
    <row r="930" spans="1:10" ht="19.5" x14ac:dyDescent="0.4">
      <c r="A930" s="43">
        <f t="shared" si="14"/>
        <v>929</v>
      </c>
      <c r="B930" s="40"/>
      <c r="C930" s="40"/>
      <c r="D930" s="40"/>
      <c r="E930" s="40"/>
      <c r="F930" s="40"/>
      <c r="G930" s="40"/>
      <c r="H930" s="41"/>
      <c r="I930" s="41"/>
      <c r="J930" s="142"/>
    </row>
    <row r="931" spans="1:10" ht="19.5" x14ac:dyDescent="0.4">
      <c r="A931" s="43">
        <f t="shared" si="14"/>
        <v>930</v>
      </c>
      <c r="B931" s="40"/>
      <c r="C931" s="40"/>
      <c r="D931" s="40"/>
      <c r="E931" s="40"/>
      <c r="F931" s="40"/>
      <c r="G931" s="40"/>
      <c r="H931" s="41"/>
      <c r="I931" s="41"/>
      <c r="J931" s="142"/>
    </row>
    <row r="932" spans="1:10" ht="19.5" x14ac:dyDescent="0.4">
      <c r="A932" s="43">
        <f t="shared" si="14"/>
        <v>931</v>
      </c>
      <c r="B932" s="40"/>
      <c r="C932" s="40"/>
      <c r="D932" s="40"/>
      <c r="E932" s="40"/>
      <c r="F932" s="40"/>
      <c r="G932" s="40"/>
      <c r="H932" s="41"/>
      <c r="I932" s="41"/>
      <c r="J932" s="142"/>
    </row>
    <row r="933" spans="1:10" ht="19.5" x14ac:dyDescent="0.4">
      <c r="A933" s="43">
        <f t="shared" si="14"/>
        <v>932</v>
      </c>
      <c r="B933" s="40"/>
      <c r="C933" s="40"/>
      <c r="D933" s="40"/>
      <c r="E933" s="40"/>
      <c r="F933" s="40"/>
      <c r="G933" s="40"/>
      <c r="H933" s="41"/>
      <c r="I933" s="41"/>
      <c r="J933" s="142"/>
    </row>
    <row r="934" spans="1:10" ht="19.5" x14ac:dyDescent="0.4">
      <c r="A934" s="43">
        <f t="shared" si="14"/>
        <v>933</v>
      </c>
      <c r="B934" s="40"/>
      <c r="C934" s="40"/>
      <c r="D934" s="40"/>
      <c r="E934" s="40"/>
      <c r="F934" s="40"/>
      <c r="G934" s="40"/>
      <c r="H934" s="41"/>
      <c r="I934" s="41"/>
      <c r="J934" s="142"/>
    </row>
    <row r="935" spans="1:10" ht="19.5" x14ac:dyDescent="0.4">
      <c r="A935" s="43">
        <f t="shared" si="14"/>
        <v>934</v>
      </c>
      <c r="B935" s="40"/>
      <c r="C935" s="40"/>
      <c r="D935" s="40"/>
      <c r="E935" s="40"/>
      <c r="F935" s="40"/>
      <c r="G935" s="40"/>
      <c r="H935" s="41"/>
      <c r="I935" s="41"/>
      <c r="J935" s="142"/>
    </row>
    <row r="936" spans="1:10" ht="19.5" x14ac:dyDescent="0.4">
      <c r="A936" s="43">
        <f t="shared" si="14"/>
        <v>935</v>
      </c>
      <c r="B936" s="40"/>
      <c r="C936" s="40"/>
      <c r="D936" s="40"/>
      <c r="E936" s="40"/>
      <c r="F936" s="40"/>
      <c r="G936" s="40"/>
      <c r="H936" s="41"/>
      <c r="I936" s="41"/>
      <c r="J936" s="142"/>
    </row>
    <row r="937" spans="1:10" ht="19.5" x14ac:dyDescent="0.4">
      <c r="A937" s="43">
        <f t="shared" si="14"/>
        <v>936</v>
      </c>
      <c r="B937" s="40"/>
      <c r="C937" s="40"/>
      <c r="D937" s="40"/>
      <c r="E937" s="40"/>
      <c r="F937" s="40"/>
      <c r="G937" s="40"/>
      <c r="H937" s="41"/>
      <c r="I937" s="41"/>
      <c r="J937" s="142"/>
    </row>
    <row r="938" spans="1:10" ht="19.5" x14ac:dyDescent="0.4">
      <c r="A938" s="43">
        <f t="shared" si="14"/>
        <v>937</v>
      </c>
      <c r="B938" s="40"/>
      <c r="C938" s="40"/>
      <c r="D938" s="40"/>
      <c r="E938" s="40"/>
      <c r="F938" s="40"/>
      <c r="G938" s="40"/>
      <c r="H938" s="41"/>
      <c r="I938" s="41"/>
      <c r="J938" s="142"/>
    </row>
    <row r="939" spans="1:10" ht="19.5" x14ac:dyDescent="0.4">
      <c r="A939" s="43">
        <f t="shared" si="14"/>
        <v>938</v>
      </c>
      <c r="B939" s="40"/>
      <c r="C939" s="40"/>
      <c r="D939" s="40"/>
      <c r="E939" s="40"/>
      <c r="F939" s="40"/>
      <c r="G939" s="40"/>
      <c r="H939" s="41"/>
      <c r="I939" s="41"/>
      <c r="J939" s="142"/>
    </row>
    <row r="940" spans="1:10" ht="19.5" x14ac:dyDescent="0.4">
      <c r="A940" s="43">
        <f t="shared" si="14"/>
        <v>939</v>
      </c>
      <c r="B940" s="40"/>
      <c r="C940" s="40"/>
      <c r="D940" s="40"/>
      <c r="E940" s="40"/>
      <c r="F940" s="40"/>
      <c r="G940" s="40"/>
      <c r="H940" s="41"/>
      <c r="I940" s="41"/>
      <c r="J940" s="142"/>
    </row>
    <row r="941" spans="1:10" ht="19.5" x14ac:dyDescent="0.4">
      <c r="A941" s="43">
        <f t="shared" si="14"/>
        <v>940</v>
      </c>
      <c r="B941" s="40"/>
      <c r="C941" s="40"/>
      <c r="D941" s="40"/>
      <c r="E941" s="40"/>
      <c r="F941" s="40"/>
      <c r="G941" s="40"/>
      <c r="H941" s="41"/>
      <c r="I941" s="41"/>
      <c r="J941" s="142"/>
    </row>
    <row r="942" spans="1:10" ht="19.5" x14ac:dyDescent="0.4">
      <c r="A942" s="43">
        <f t="shared" si="14"/>
        <v>941</v>
      </c>
      <c r="B942" s="40"/>
      <c r="C942" s="40"/>
      <c r="D942" s="40"/>
      <c r="E942" s="40"/>
      <c r="F942" s="40"/>
      <c r="G942" s="40"/>
      <c r="H942" s="41"/>
      <c r="I942" s="41"/>
      <c r="J942" s="142"/>
    </row>
    <row r="943" spans="1:10" ht="19.5" x14ac:dyDescent="0.4">
      <c r="A943" s="43">
        <f t="shared" si="14"/>
        <v>942</v>
      </c>
      <c r="B943" s="40"/>
      <c r="C943" s="40"/>
      <c r="D943" s="40"/>
      <c r="E943" s="40"/>
      <c r="F943" s="40"/>
      <c r="G943" s="40"/>
      <c r="H943" s="41"/>
      <c r="I943" s="41"/>
      <c r="J943" s="142"/>
    </row>
    <row r="944" spans="1:10" ht="19.5" x14ac:dyDescent="0.4">
      <c r="A944" s="43">
        <f t="shared" si="14"/>
        <v>943</v>
      </c>
      <c r="B944" s="40"/>
      <c r="C944" s="40"/>
      <c r="D944" s="40"/>
      <c r="E944" s="40"/>
      <c r="F944" s="40"/>
      <c r="G944" s="40"/>
      <c r="H944" s="41"/>
      <c r="I944" s="41"/>
      <c r="J944" s="142"/>
    </row>
    <row r="945" spans="1:10" ht="19.5" x14ac:dyDescent="0.4">
      <c r="A945" s="43">
        <f t="shared" si="14"/>
        <v>944</v>
      </c>
      <c r="B945" s="40"/>
      <c r="C945" s="40"/>
      <c r="D945" s="40"/>
      <c r="E945" s="40"/>
      <c r="F945" s="40"/>
      <c r="G945" s="40"/>
      <c r="H945" s="41"/>
      <c r="I945" s="41"/>
      <c r="J945" s="142"/>
    </row>
    <row r="946" spans="1:10" ht="19.5" x14ac:dyDescent="0.4">
      <c r="A946" s="43">
        <f t="shared" si="14"/>
        <v>945</v>
      </c>
      <c r="B946" s="40"/>
      <c r="C946" s="40"/>
      <c r="D946" s="40"/>
      <c r="E946" s="40"/>
      <c r="F946" s="40"/>
      <c r="G946" s="40"/>
      <c r="H946" s="41"/>
      <c r="I946" s="41"/>
      <c r="J946" s="142"/>
    </row>
    <row r="947" spans="1:10" ht="19.5" x14ac:dyDescent="0.4">
      <c r="A947" s="43">
        <f t="shared" si="14"/>
        <v>946</v>
      </c>
      <c r="B947" s="40"/>
      <c r="C947" s="40"/>
      <c r="D947" s="40"/>
      <c r="E947" s="40"/>
      <c r="F947" s="40"/>
      <c r="G947" s="40"/>
      <c r="H947" s="41"/>
      <c r="I947" s="41"/>
      <c r="J947" s="142"/>
    </row>
    <row r="948" spans="1:10" ht="19.5" x14ac:dyDescent="0.4">
      <c r="A948" s="43">
        <f t="shared" si="14"/>
        <v>947</v>
      </c>
      <c r="B948" s="40"/>
      <c r="C948" s="40"/>
      <c r="D948" s="40"/>
      <c r="E948" s="40"/>
      <c r="F948" s="40"/>
      <c r="G948" s="40"/>
      <c r="H948" s="41"/>
      <c r="I948" s="41"/>
      <c r="J948" s="142"/>
    </row>
    <row r="949" spans="1:10" ht="19.5" x14ac:dyDescent="0.4">
      <c r="A949" s="43">
        <f t="shared" si="14"/>
        <v>948</v>
      </c>
      <c r="B949" s="40"/>
      <c r="C949" s="40"/>
      <c r="D949" s="40"/>
      <c r="E949" s="40"/>
      <c r="F949" s="40"/>
      <c r="G949" s="40"/>
      <c r="H949" s="41"/>
      <c r="I949" s="41"/>
      <c r="J949" s="142"/>
    </row>
    <row r="950" spans="1:10" ht="19.5" x14ac:dyDescent="0.4">
      <c r="A950" s="43">
        <f t="shared" si="14"/>
        <v>949</v>
      </c>
      <c r="B950" s="40"/>
      <c r="C950" s="40"/>
      <c r="D950" s="40"/>
      <c r="E950" s="40"/>
      <c r="F950" s="40"/>
      <c r="G950" s="40"/>
      <c r="H950" s="41"/>
      <c r="I950" s="41"/>
      <c r="J950" s="142"/>
    </row>
    <row r="951" spans="1:10" ht="19.5" x14ac:dyDescent="0.4">
      <c r="A951" s="43">
        <f t="shared" si="14"/>
        <v>950</v>
      </c>
      <c r="B951" s="40"/>
      <c r="C951" s="40"/>
      <c r="D951" s="40"/>
      <c r="E951" s="40"/>
      <c r="F951" s="40"/>
      <c r="G951" s="40"/>
      <c r="H951" s="41"/>
      <c r="I951" s="41"/>
      <c r="J951" s="142"/>
    </row>
    <row r="952" spans="1:10" ht="19.5" x14ac:dyDescent="0.4">
      <c r="A952" s="43">
        <f t="shared" si="14"/>
        <v>951</v>
      </c>
      <c r="B952" s="40"/>
      <c r="C952" s="40"/>
      <c r="D952" s="40"/>
      <c r="E952" s="40"/>
      <c r="F952" s="40"/>
      <c r="G952" s="40"/>
      <c r="H952" s="41"/>
      <c r="I952" s="41"/>
      <c r="J952" s="142"/>
    </row>
    <row r="953" spans="1:10" ht="19.5" x14ac:dyDescent="0.4">
      <c r="A953" s="43">
        <f t="shared" si="14"/>
        <v>952</v>
      </c>
      <c r="B953" s="40"/>
      <c r="C953" s="40"/>
      <c r="D953" s="40"/>
      <c r="E953" s="40"/>
      <c r="F953" s="40"/>
      <c r="G953" s="40"/>
      <c r="H953" s="41"/>
      <c r="I953" s="41"/>
      <c r="J953" s="142"/>
    </row>
    <row r="954" spans="1:10" ht="19.5" x14ac:dyDescent="0.4">
      <c r="A954" s="43">
        <f t="shared" si="14"/>
        <v>953</v>
      </c>
      <c r="B954" s="40"/>
      <c r="C954" s="40"/>
      <c r="D954" s="40"/>
      <c r="E954" s="40"/>
      <c r="F954" s="40"/>
      <c r="G954" s="40"/>
      <c r="H954" s="41"/>
      <c r="I954" s="41"/>
      <c r="J954" s="142"/>
    </row>
    <row r="955" spans="1:10" ht="19.5" x14ac:dyDescent="0.4">
      <c r="A955" s="43">
        <f t="shared" si="14"/>
        <v>954</v>
      </c>
      <c r="B955" s="40"/>
      <c r="C955" s="40"/>
      <c r="D955" s="40"/>
      <c r="E955" s="40"/>
      <c r="F955" s="40"/>
      <c r="G955" s="40"/>
      <c r="H955" s="41"/>
      <c r="I955" s="41"/>
      <c r="J955" s="142"/>
    </row>
    <row r="956" spans="1:10" ht="19.5" x14ac:dyDescent="0.4">
      <c r="A956" s="43">
        <f t="shared" si="14"/>
        <v>955</v>
      </c>
      <c r="B956" s="40"/>
      <c r="C956" s="40"/>
      <c r="D956" s="40"/>
      <c r="E956" s="40"/>
      <c r="F956" s="40"/>
      <c r="G956" s="40"/>
      <c r="H956" s="41"/>
      <c r="I956" s="41"/>
      <c r="J956" s="142"/>
    </row>
    <row r="957" spans="1:10" ht="19.5" x14ac:dyDescent="0.4">
      <c r="A957" s="43">
        <f t="shared" si="14"/>
        <v>956</v>
      </c>
      <c r="B957" s="40"/>
      <c r="C957" s="40"/>
      <c r="D957" s="40"/>
      <c r="E957" s="40"/>
      <c r="F957" s="40"/>
      <c r="G957" s="40"/>
      <c r="H957" s="41"/>
      <c r="I957" s="41"/>
      <c r="J957" s="142"/>
    </row>
    <row r="958" spans="1:10" ht="19.5" x14ac:dyDescent="0.4">
      <c r="A958" s="43">
        <f t="shared" si="14"/>
        <v>957</v>
      </c>
      <c r="B958" s="40"/>
      <c r="C958" s="40"/>
      <c r="D958" s="40"/>
      <c r="E958" s="40"/>
      <c r="F958" s="40"/>
      <c r="G958" s="40"/>
      <c r="H958" s="41"/>
      <c r="I958" s="41"/>
      <c r="J958" s="142"/>
    </row>
    <row r="959" spans="1:10" ht="19.5" x14ac:dyDescent="0.4">
      <c r="A959" s="43">
        <f t="shared" si="14"/>
        <v>958</v>
      </c>
      <c r="B959" s="40"/>
      <c r="C959" s="40"/>
      <c r="D959" s="40"/>
      <c r="E959" s="40"/>
      <c r="F959" s="40"/>
      <c r="G959" s="40"/>
      <c r="H959" s="41"/>
      <c r="I959" s="41"/>
      <c r="J959" s="142"/>
    </row>
    <row r="960" spans="1:10" ht="19.5" x14ac:dyDescent="0.4">
      <c r="A960" s="43">
        <f t="shared" si="14"/>
        <v>959</v>
      </c>
      <c r="B960" s="40"/>
      <c r="C960" s="40"/>
      <c r="D960" s="40"/>
      <c r="E960" s="40"/>
      <c r="F960" s="40"/>
      <c r="G960" s="40"/>
      <c r="H960" s="41"/>
      <c r="I960" s="41"/>
      <c r="J960" s="142"/>
    </row>
    <row r="961" spans="1:10" ht="19.5" x14ac:dyDescent="0.4">
      <c r="A961" s="43">
        <f t="shared" si="14"/>
        <v>960</v>
      </c>
      <c r="B961" s="40"/>
      <c r="C961" s="40"/>
      <c r="D961" s="40"/>
      <c r="E961" s="40"/>
      <c r="F961" s="40"/>
      <c r="G961" s="40"/>
      <c r="H961" s="41"/>
      <c r="I961" s="41"/>
      <c r="J961" s="142"/>
    </row>
    <row r="962" spans="1:10" ht="19.5" x14ac:dyDescent="0.4">
      <c r="A962" s="43">
        <f t="shared" si="14"/>
        <v>961</v>
      </c>
      <c r="B962" s="40"/>
      <c r="C962" s="40"/>
      <c r="D962" s="40"/>
      <c r="E962" s="40"/>
      <c r="F962" s="40"/>
      <c r="G962" s="40"/>
      <c r="H962" s="41"/>
      <c r="I962" s="41"/>
      <c r="J962" s="142"/>
    </row>
    <row r="963" spans="1:10" ht="19.5" x14ac:dyDescent="0.4">
      <c r="A963" s="43">
        <f t="shared" ref="A963:A1001" si="15">ROW()-1</f>
        <v>962</v>
      </c>
      <c r="B963" s="40"/>
      <c r="C963" s="40"/>
      <c r="D963" s="40"/>
      <c r="E963" s="40"/>
      <c r="F963" s="40"/>
      <c r="G963" s="40"/>
      <c r="H963" s="41"/>
      <c r="I963" s="41"/>
      <c r="J963" s="142"/>
    </row>
    <row r="964" spans="1:10" ht="19.5" x14ac:dyDescent="0.4">
      <c r="A964" s="43">
        <f t="shared" si="15"/>
        <v>963</v>
      </c>
      <c r="B964" s="40"/>
      <c r="C964" s="40"/>
      <c r="D964" s="40"/>
      <c r="E964" s="40"/>
      <c r="F964" s="40"/>
      <c r="G964" s="40"/>
      <c r="H964" s="41"/>
      <c r="I964" s="41"/>
      <c r="J964" s="142"/>
    </row>
    <row r="965" spans="1:10" ht="19.5" x14ac:dyDescent="0.4">
      <c r="A965" s="43">
        <f t="shared" si="15"/>
        <v>964</v>
      </c>
      <c r="B965" s="40"/>
      <c r="C965" s="40"/>
      <c r="D965" s="40"/>
      <c r="E965" s="40"/>
      <c r="F965" s="40"/>
      <c r="G965" s="40"/>
      <c r="H965" s="41"/>
      <c r="I965" s="41"/>
      <c r="J965" s="142"/>
    </row>
    <row r="966" spans="1:10" ht="19.5" x14ac:dyDescent="0.4">
      <c r="A966" s="43">
        <f t="shared" si="15"/>
        <v>965</v>
      </c>
      <c r="B966" s="40"/>
      <c r="C966" s="40"/>
      <c r="D966" s="40"/>
      <c r="E966" s="40"/>
      <c r="F966" s="40"/>
      <c r="G966" s="40"/>
      <c r="H966" s="41"/>
      <c r="I966" s="41"/>
      <c r="J966" s="142"/>
    </row>
    <row r="967" spans="1:10" ht="19.5" x14ac:dyDescent="0.4">
      <c r="A967" s="43">
        <f t="shared" si="15"/>
        <v>966</v>
      </c>
      <c r="B967" s="40"/>
      <c r="C967" s="40"/>
      <c r="D967" s="40"/>
      <c r="E967" s="40"/>
      <c r="F967" s="40"/>
      <c r="G967" s="40"/>
      <c r="H967" s="41"/>
      <c r="I967" s="41"/>
      <c r="J967" s="142"/>
    </row>
    <row r="968" spans="1:10" ht="19.5" x14ac:dyDescent="0.4">
      <c r="A968" s="43">
        <f t="shared" si="15"/>
        <v>967</v>
      </c>
      <c r="B968" s="40"/>
      <c r="C968" s="40"/>
      <c r="D968" s="40"/>
      <c r="E968" s="40"/>
      <c r="F968" s="40"/>
      <c r="G968" s="40"/>
      <c r="H968" s="41"/>
      <c r="I968" s="41"/>
      <c r="J968" s="142"/>
    </row>
    <row r="969" spans="1:10" ht="19.5" x14ac:dyDescent="0.4">
      <c r="A969" s="43">
        <f t="shared" si="15"/>
        <v>968</v>
      </c>
      <c r="B969" s="40"/>
      <c r="C969" s="40"/>
      <c r="D969" s="40"/>
      <c r="E969" s="40"/>
      <c r="F969" s="40"/>
      <c r="G969" s="40"/>
      <c r="H969" s="41"/>
      <c r="I969" s="41"/>
      <c r="J969" s="142"/>
    </row>
    <row r="970" spans="1:10" ht="19.5" x14ac:dyDescent="0.4">
      <c r="A970" s="43">
        <f t="shared" si="15"/>
        <v>969</v>
      </c>
      <c r="B970" s="40"/>
      <c r="C970" s="40"/>
      <c r="D970" s="40"/>
      <c r="E970" s="40"/>
      <c r="F970" s="40"/>
      <c r="G970" s="40"/>
      <c r="H970" s="41"/>
      <c r="I970" s="41"/>
      <c r="J970" s="142"/>
    </row>
    <row r="971" spans="1:10" ht="19.5" x14ac:dyDescent="0.4">
      <c r="A971" s="43">
        <f t="shared" si="15"/>
        <v>970</v>
      </c>
      <c r="B971" s="40"/>
      <c r="C971" s="40"/>
      <c r="D971" s="40"/>
      <c r="E971" s="40"/>
      <c r="F971" s="40"/>
      <c r="G971" s="40"/>
      <c r="H971" s="41"/>
      <c r="I971" s="41"/>
      <c r="J971" s="142"/>
    </row>
    <row r="972" spans="1:10" ht="19.5" x14ac:dyDescent="0.4">
      <c r="A972" s="43">
        <f t="shared" si="15"/>
        <v>971</v>
      </c>
      <c r="B972" s="40"/>
      <c r="C972" s="40"/>
      <c r="D972" s="40"/>
      <c r="E972" s="40"/>
      <c r="F972" s="40"/>
      <c r="G972" s="40"/>
      <c r="H972" s="41"/>
      <c r="I972" s="41"/>
      <c r="J972" s="142"/>
    </row>
    <row r="973" spans="1:10" ht="19.5" x14ac:dyDescent="0.4">
      <c r="A973" s="43">
        <f t="shared" si="15"/>
        <v>972</v>
      </c>
      <c r="B973" s="40"/>
      <c r="C973" s="40"/>
      <c r="D973" s="40"/>
      <c r="E973" s="40"/>
      <c r="F973" s="40"/>
      <c r="G973" s="40"/>
      <c r="H973" s="41"/>
      <c r="I973" s="41"/>
      <c r="J973" s="142"/>
    </row>
    <row r="974" spans="1:10" ht="19.5" x14ac:dyDescent="0.4">
      <c r="A974" s="43">
        <f t="shared" si="15"/>
        <v>973</v>
      </c>
      <c r="B974" s="40"/>
      <c r="C974" s="40"/>
      <c r="D974" s="40"/>
      <c r="E974" s="40"/>
      <c r="F974" s="40"/>
      <c r="G974" s="40"/>
      <c r="H974" s="41"/>
      <c r="I974" s="41"/>
      <c r="J974" s="142"/>
    </row>
    <row r="975" spans="1:10" ht="19.5" x14ac:dyDescent="0.4">
      <c r="A975" s="43">
        <f t="shared" si="15"/>
        <v>974</v>
      </c>
      <c r="B975" s="40"/>
      <c r="C975" s="40"/>
      <c r="D975" s="40"/>
      <c r="E975" s="40"/>
      <c r="F975" s="40"/>
      <c r="G975" s="40"/>
      <c r="H975" s="41"/>
      <c r="I975" s="41"/>
      <c r="J975" s="142"/>
    </row>
    <row r="976" spans="1:10" ht="19.5" x14ac:dyDescent="0.4">
      <c r="A976" s="43">
        <f t="shared" si="15"/>
        <v>975</v>
      </c>
      <c r="B976" s="40"/>
      <c r="C976" s="40"/>
      <c r="D976" s="40"/>
      <c r="E976" s="40"/>
      <c r="F976" s="40"/>
      <c r="G976" s="40"/>
      <c r="H976" s="41"/>
      <c r="I976" s="41"/>
      <c r="J976" s="142"/>
    </row>
    <row r="977" spans="1:10" ht="19.5" x14ac:dyDescent="0.4">
      <c r="A977" s="43">
        <f t="shared" si="15"/>
        <v>976</v>
      </c>
      <c r="B977" s="40"/>
      <c r="C977" s="40"/>
      <c r="D977" s="40"/>
      <c r="E977" s="40"/>
      <c r="F977" s="40"/>
      <c r="G977" s="40"/>
      <c r="H977" s="41"/>
      <c r="I977" s="41"/>
      <c r="J977" s="142"/>
    </row>
    <row r="978" spans="1:10" ht="19.5" x14ac:dyDescent="0.4">
      <c r="A978" s="43">
        <f t="shared" si="15"/>
        <v>977</v>
      </c>
      <c r="B978" s="40"/>
      <c r="C978" s="40"/>
      <c r="D978" s="40"/>
      <c r="E978" s="40"/>
      <c r="F978" s="40"/>
      <c r="G978" s="40"/>
      <c r="H978" s="41"/>
      <c r="I978" s="41"/>
      <c r="J978" s="142"/>
    </row>
    <row r="979" spans="1:10" ht="19.5" x14ac:dyDescent="0.4">
      <c r="A979" s="43">
        <f t="shared" si="15"/>
        <v>978</v>
      </c>
      <c r="B979" s="40"/>
      <c r="C979" s="40"/>
      <c r="D979" s="40"/>
      <c r="E979" s="40"/>
      <c r="F979" s="40"/>
      <c r="G979" s="40"/>
      <c r="H979" s="41"/>
      <c r="I979" s="41"/>
      <c r="J979" s="142"/>
    </row>
    <row r="980" spans="1:10" ht="19.5" x14ac:dyDescent="0.4">
      <c r="A980" s="43">
        <f t="shared" si="15"/>
        <v>979</v>
      </c>
      <c r="B980" s="40"/>
      <c r="C980" s="40"/>
      <c r="D980" s="40"/>
      <c r="E980" s="40"/>
      <c r="F980" s="40"/>
      <c r="G980" s="40"/>
      <c r="H980" s="41"/>
      <c r="I980" s="41"/>
      <c r="J980" s="142"/>
    </row>
    <row r="981" spans="1:10" ht="19.5" x14ac:dyDescent="0.4">
      <c r="A981" s="43">
        <f t="shared" si="15"/>
        <v>980</v>
      </c>
      <c r="B981" s="40"/>
      <c r="C981" s="40"/>
      <c r="D981" s="40"/>
      <c r="E981" s="40"/>
      <c r="F981" s="40"/>
      <c r="G981" s="40"/>
      <c r="H981" s="41"/>
      <c r="I981" s="41"/>
      <c r="J981" s="142"/>
    </row>
    <row r="982" spans="1:10" ht="19.5" x14ac:dyDescent="0.4">
      <c r="A982" s="43">
        <f t="shared" si="15"/>
        <v>981</v>
      </c>
      <c r="B982" s="40"/>
      <c r="C982" s="40"/>
      <c r="D982" s="40"/>
      <c r="E982" s="40"/>
      <c r="F982" s="40"/>
      <c r="G982" s="40"/>
      <c r="H982" s="41"/>
      <c r="I982" s="41"/>
      <c r="J982" s="142"/>
    </row>
    <row r="983" spans="1:10" ht="19.5" x14ac:dyDescent="0.4">
      <c r="A983" s="43">
        <f t="shared" si="15"/>
        <v>982</v>
      </c>
      <c r="B983" s="40"/>
      <c r="C983" s="40"/>
      <c r="D983" s="40"/>
      <c r="E983" s="40"/>
      <c r="F983" s="40"/>
      <c r="G983" s="40"/>
      <c r="H983" s="41"/>
      <c r="I983" s="41"/>
      <c r="J983" s="142"/>
    </row>
    <row r="984" spans="1:10" ht="19.5" x14ac:dyDescent="0.4">
      <c r="A984" s="43">
        <f t="shared" si="15"/>
        <v>983</v>
      </c>
      <c r="B984" s="40"/>
      <c r="C984" s="40"/>
      <c r="D984" s="40"/>
      <c r="E984" s="40"/>
      <c r="F984" s="40"/>
      <c r="G984" s="40"/>
      <c r="H984" s="41"/>
      <c r="I984" s="41"/>
      <c r="J984" s="142"/>
    </row>
    <row r="985" spans="1:10" ht="19.5" x14ac:dyDescent="0.4">
      <c r="A985" s="43">
        <f t="shared" si="15"/>
        <v>984</v>
      </c>
      <c r="B985" s="40"/>
      <c r="C985" s="40"/>
      <c r="D985" s="40"/>
      <c r="E985" s="40"/>
      <c r="F985" s="40"/>
      <c r="G985" s="40"/>
      <c r="H985" s="41"/>
      <c r="I985" s="41"/>
      <c r="J985" s="142"/>
    </row>
    <row r="986" spans="1:10" ht="19.5" x14ac:dyDescent="0.4">
      <c r="A986" s="43">
        <f t="shared" si="15"/>
        <v>985</v>
      </c>
      <c r="B986" s="40"/>
      <c r="C986" s="40"/>
      <c r="D986" s="40"/>
      <c r="E986" s="40"/>
      <c r="F986" s="40"/>
      <c r="G986" s="40"/>
      <c r="H986" s="41"/>
      <c r="I986" s="41"/>
      <c r="J986" s="142"/>
    </row>
    <row r="987" spans="1:10" ht="19.5" x14ac:dyDescent="0.4">
      <c r="A987" s="43">
        <f t="shared" si="15"/>
        <v>986</v>
      </c>
      <c r="B987" s="40"/>
      <c r="C987" s="40"/>
      <c r="D987" s="40"/>
      <c r="E987" s="40"/>
      <c r="F987" s="40"/>
      <c r="G987" s="40"/>
      <c r="H987" s="41"/>
      <c r="I987" s="41"/>
      <c r="J987" s="142"/>
    </row>
    <row r="988" spans="1:10" ht="19.5" x14ac:dyDescent="0.4">
      <c r="A988" s="43">
        <f t="shared" si="15"/>
        <v>987</v>
      </c>
      <c r="B988" s="40"/>
      <c r="C988" s="40"/>
      <c r="D988" s="40"/>
      <c r="E988" s="40"/>
      <c r="F988" s="40"/>
      <c r="G988" s="40"/>
      <c r="H988" s="41"/>
      <c r="I988" s="41"/>
      <c r="J988" s="142"/>
    </row>
    <row r="989" spans="1:10" ht="19.5" x14ac:dyDescent="0.4">
      <c r="A989" s="43">
        <f t="shared" si="15"/>
        <v>988</v>
      </c>
      <c r="B989" s="40"/>
      <c r="C989" s="40"/>
      <c r="D989" s="40"/>
      <c r="E989" s="40"/>
      <c r="F989" s="40"/>
      <c r="G989" s="40"/>
      <c r="H989" s="41"/>
      <c r="I989" s="41"/>
      <c r="J989" s="142"/>
    </row>
    <row r="990" spans="1:10" ht="19.5" x14ac:dyDescent="0.4">
      <c r="A990" s="43">
        <f t="shared" si="15"/>
        <v>989</v>
      </c>
      <c r="B990" s="40"/>
      <c r="C990" s="40"/>
      <c r="D990" s="40"/>
      <c r="E990" s="40"/>
      <c r="F990" s="40"/>
      <c r="G990" s="40"/>
      <c r="H990" s="41"/>
      <c r="I990" s="41"/>
      <c r="J990" s="142"/>
    </row>
    <row r="991" spans="1:10" ht="19.5" x14ac:dyDescent="0.4">
      <c r="A991" s="43">
        <f t="shared" si="15"/>
        <v>990</v>
      </c>
      <c r="B991" s="40"/>
      <c r="C991" s="40"/>
      <c r="D991" s="40"/>
      <c r="E991" s="40"/>
      <c r="F991" s="40"/>
      <c r="G991" s="40"/>
      <c r="H991" s="41"/>
      <c r="I991" s="41"/>
      <c r="J991" s="142"/>
    </row>
    <row r="992" spans="1:10" ht="19.5" x14ac:dyDescent="0.4">
      <c r="A992" s="43">
        <f t="shared" si="15"/>
        <v>991</v>
      </c>
      <c r="B992" s="40"/>
      <c r="C992" s="40"/>
      <c r="D992" s="40"/>
      <c r="E992" s="40"/>
      <c r="F992" s="40"/>
      <c r="G992" s="40"/>
      <c r="H992" s="41"/>
      <c r="I992" s="41"/>
      <c r="J992" s="142"/>
    </row>
    <row r="993" spans="1:10" ht="19.5" x14ac:dyDescent="0.4">
      <c r="A993" s="43">
        <f t="shared" si="15"/>
        <v>992</v>
      </c>
      <c r="B993" s="40"/>
      <c r="C993" s="40"/>
      <c r="D993" s="40"/>
      <c r="E993" s="40"/>
      <c r="F993" s="40"/>
      <c r="G993" s="40"/>
      <c r="H993" s="41"/>
      <c r="I993" s="41"/>
      <c r="J993" s="142"/>
    </row>
    <row r="994" spans="1:10" ht="19.5" x14ac:dyDescent="0.4">
      <c r="A994" s="43">
        <f t="shared" si="15"/>
        <v>993</v>
      </c>
      <c r="B994" s="40"/>
      <c r="C994" s="40"/>
      <c r="D994" s="40"/>
      <c r="E994" s="40"/>
      <c r="F994" s="40"/>
      <c r="G994" s="40"/>
      <c r="H994" s="41"/>
      <c r="I994" s="41"/>
      <c r="J994" s="142"/>
    </row>
    <row r="995" spans="1:10" ht="19.5" x14ac:dyDescent="0.4">
      <c r="A995" s="43">
        <f t="shared" si="15"/>
        <v>994</v>
      </c>
      <c r="B995" s="40"/>
      <c r="C995" s="40"/>
      <c r="D995" s="40"/>
      <c r="E995" s="40"/>
      <c r="F995" s="40"/>
      <c r="G995" s="40"/>
      <c r="H995" s="41"/>
      <c r="I995" s="41"/>
      <c r="J995" s="142"/>
    </row>
    <row r="996" spans="1:10" ht="19.5" x14ac:dyDescent="0.4">
      <c r="A996" s="43">
        <f t="shared" si="15"/>
        <v>995</v>
      </c>
      <c r="B996" s="40"/>
      <c r="C996" s="40"/>
      <c r="D996" s="40"/>
      <c r="E996" s="40"/>
      <c r="F996" s="40"/>
      <c r="G996" s="40"/>
      <c r="H996" s="41"/>
      <c r="I996" s="41"/>
      <c r="J996" s="142"/>
    </row>
    <row r="997" spans="1:10" ht="19.5" x14ac:dyDescent="0.4">
      <c r="A997" s="43">
        <f t="shared" si="15"/>
        <v>996</v>
      </c>
      <c r="B997" s="40"/>
      <c r="C997" s="40"/>
      <c r="D997" s="40"/>
      <c r="E997" s="40"/>
      <c r="F997" s="40"/>
      <c r="G997" s="40"/>
      <c r="H997" s="41"/>
      <c r="I997" s="41"/>
      <c r="J997" s="142"/>
    </row>
    <row r="998" spans="1:10" ht="19.5" x14ac:dyDescent="0.4">
      <c r="A998" s="43">
        <f t="shared" si="15"/>
        <v>997</v>
      </c>
      <c r="B998" s="40"/>
      <c r="C998" s="40"/>
      <c r="D998" s="40"/>
      <c r="E998" s="40"/>
      <c r="F998" s="40"/>
      <c r="G998" s="40"/>
      <c r="H998" s="41"/>
      <c r="I998" s="41"/>
      <c r="J998" s="142"/>
    </row>
    <row r="999" spans="1:10" ht="19.5" x14ac:dyDescent="0.4">
      <c r="A999" s="43">
        <f t="shared" si="15"/>
        <v>998</v>
      </c>
      <c r="B999" s="40"/>
      <c r="C999" s="40"/>
      <c r="D999" s="40"/>
      <c r="E999" s="40"/>
      <c r="F999" s="40"/>
      <c r="G999" s="40"/>
      <c r="H999" s="41"/>
      <c r="I999" s="41"/>
      <c r="J999" s="142"/>
    </row>
    <row r="1000" spans="1:10" ht="19.5" x14ac:dyDescent="0.4">
      <c r="A1000" s="43">
        <f t="shared" si="15"/>
        <v>999</v>
      </c>
      <c r="B1000" s="40"/>
      <c r="C1000" s="40"/>
      <c r="D1000" s="40"/>
      <c r="E1000" s="40"/>
      <c r="F1000" s="40"/>
      <c r="G1000" s="40"/>
      <c r="H1000" s="41"/>
      <c r="I1000" s="41"/>
      <c r="J1000" s="142"/>
    </row>
    <row r="1001" spans="1:10" ht="19.5" x14ac:dyDescent="0.4">
      <c r="A1001" s="42">
        <f t="shared" si="15"/>
        <v>1000</v>
      </c>
      <c r="B1001" s="38"/>
      <c r="C1001" s="38"/>
      <c r="D1001" s="38"/>
      <c r="E1001" s="38"/>
      <c r="F1001" s="38"/>
      <c r="G1001" s="38"/>
      <c r="H1001" s="44"/>
      <c r="I1001" s="44"/>
      <c r="J1001" s="143"/>
    </row>
  </sheetData>
  <phoneticPr fontId="2"/>
  <dataValidations count="2">
    <dataValidation type="whole" imeMode="off" allowBlank="1" showInputMessage="1" showErrorMessage="1" errorTitle="入力形式エラー" error="入力された内容は入力形式に合っていません。" sqref="H3:I1001" xr:uid="{0BE5A1F8-09C2-4560-A1CA-D82FEDDEABBA}">
      <formula1>0</formula1>
      <formula2>999999999</formula2>
    </dataValidation>
    <dataValidation type="list" allowBlank="1" showInputMessage="1" showErrorMessage="1" sqref="D2:G1001" xr:uid="{65526CCD-DB7E-4016-B56C-B321D836749C}">
      <formula1>$M$1:$M$2</formula1>
    </dataValidation>
  </dataValidations>
  <pageMargins left="0.7" right="0.7" top="0.75" bottom="0.75" header="0.3" footer="0.3"/>
  <pageSetup paperSize="9" orientation="portrait" horizontalDpi="0" verticalDpi="0" r:id="rId1"/>
  <tableParts count="1">
    <tablePart r:id="rId2"/>
  </tableParts>
  <extLst>
    <ext xmlns:x14="http://schemas.microsoft.com/office/spreadsheetml/2009/9/main" uri="{CCE6A557-97BC-4b89-ADB6-D9C93CAAB3DF}">
      <x14:dataValidations xmlns:xm="http://schemas.microsoft.com/office/excel/2006/main" count="2">
        <x14:dataValidation type="list" allowBlank="1" showInputMessage="1" showErrorMessage="1" xr:uid="{43C77FFD-0B6D-45D8-BD98-3ED46805950C}">
          <x14:formula1>
            <xm:f>医療を受けた人!$A$2:$A$12</xm:f>
          </x14:formula1>
          <xm:sqref>B2:B1001</xm:sqref>
        </x14:dataValidation>
        <x14:dataValidation type="list" allowBlank="1" showInputMessage="1" showErrorMessage="1" xr:uid="{C16C1F83-3CBE-43E6-BA23-769D3D04E73F}">
          <x14:formula1>
            <xm:f>病院薬局名称!$A$2:$A$32</xm:f>
          </x14:formula1>
          <xm:sqref>C2:C1001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D0CF443-69C3-4B01-B221-C4E5FFDFF3A1}">
  <sheetPr>
    <tabColor theme="9" tint="0.39997558519241921"/>
  </sheetPr>
  <dimension ref="A1:A4"/>
  <sheetViews>
    <sheetView workbookViewId="0">
      <selection sqref="A1:A4"/>
    </sheetView>
  </sheetViews>
  <sheetFormatPr defaultRowHeight="18.75" x14ac:dyDescent="0.4"/>
  <cols>
    <col min="1" max="1" width="17.375" bestFit="1" customWidth="1"/>
  </cols>
  <sheetData>
    <row r="1" spans="1:1" x14ac:dyDescent="0.4">
      <c r="A1" t="s">
        <v>143</v>
      </c>
    </row>
    <row r="2" spans="1:1" x14ac:dyDescent="0.4">
      <c r="A2" s="45" t="s">
        <v>137</v>
      </c>
    </row>
    <row r="3" spans="1:1" x14ac:dyDescent="0.4">
      <c r="A3" s="45" t="s">
        <v>139</v>
      </c>
    </row>
    <row r="4" spans="1:1" x14ac:dyDescent="0.4">
      <c r="A4" s="45" t="s">
        <v>141</v>
      </c>
    </row>
  </sheetData>
  <phoneticPr fontId="2"/>
  <pageMargins left="0.7" right="0.7" top="0.75" bottom="0.75" header="0.3" footer="0.3"/>
  <pageSetup paperSize="9" orientation="portrait" horizontalDpi="0" verticalDpi="0" r:id="rId1"/>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05CCF4-46B4-4A07-938E-987776A5E41C}">
  <sheetPr codeName="Sheet2">
    <tabColor theme="9" tint="0.39997558519241921"/>
  </sheetPr>
  <dimension ref="A1:CM1001"/>
  <sheetViews>
    <sheetView workbookViewId="0">
      <selection activeCell="B27" sqref="B27"/>
    </sheetView>
  </sheetViews>
  <sheetFormatPr defaultRowHeight="18.75" x14ac:dyDescent="0.4"/>
  <cols>
    <col min="1" max="1" width="6.625" style="126" bestFit="1" customWidth="1"/>
    <col min="2" max="2" width="17.375" style="126" bestFit="1" customWidth="1"/>
    <col min="3" max="3" width="42.625" style="126" bestFit="1" customWidth="1"/>
    <col min="4" max="5" width="13.25" style="126" bestFit="1" customWidth="1"/>
    <col min="6" max="6" width="19.5" style="126" bestFit="1" customWidth="1"/>
    <col min="7" max="7" width="17.375" style="126" bestFit="1" customWidth="1"/>
    <col min="8" max="8" width="44.375" style="126" bestFit="1" customWidth="1"/>
    <col min="9" max="9" width="48.625" style="136" bestFit="1" customWidth="1"/>
    <col min="10" max="10" width="21.5" style="136" customWidth="1"/>
    <col min="11" max="11" width="21.5" style="126" bestFit="1" customWidth="1"/>
    <col min="12" max="12" width="48.625" style="126" bestFit="1" customWidth="1"/>
    <col min="13" max="13" width="21.5" style="136" customWidth="1"/>
    <col min="14" max="14" width="21.5" style="126" bestFit="1" customWidth="1"/>
    <col min="15" max="15" width="17.375" style="126" bestFit="1" customWidth="1"/>
    <col min="16" max="16" width="23.625" style="126" bestFit="1" customWidth="1"/>
    <col min="17" max="17" width="17.375" style="126" bestFit="1" customWidth="1"/>
    <col min="18" max="18" width="19" style="126" bestFit="1" customWidth="1"/>
    <col min="19" max="19" width="13.25" style="126" bestFit="1" customWidth="1"/>
    <col min="20" max="20" width="17.25" style="126" bestFit="1" customWidth="1"/>
    <col min="21" max="21" width="36.5" style="126" bestFit="1" customWidth="1"/>
    <col min="22" max="22" width="42.625" style="126" bestFit="1" customWidth="1"/>
    <col min="23" max="24" width="13.25" style="126" bestFit="1" customWidth="1"/>
    <col min="25" max="25" width="19.5" style="126" bestFit="1" customWidth="1"/>
    <col min="26" max="26" width="17.375" style="126" bestFit="1" customWidth="1"/>
    <col min="27" max="27" width="44.375" style="126" bestFit="1" customWidth="1"/>
    <col min="28" max="28" width="48.625" style="126" bestFit="1" customWidth="1"/>
    <col min="29" max="29" width="21.5" style="126" bestFit="1" customWidth="1"/>
    <col min="30" max="30" width="15.25" style="126" bestFit="1" customWidth="1"/>
    <col min="31" max="31" width="24" style="126" bestFit="1" customWidth="1"/>
    <col min="32" max="32" width="14.5" style="126" bestFit="1" customWidth="1"/>
    <col min="33" max="33" width="45.25" style="126" bestFit="1" customWidth="1"/>
    <col min="34" max="34" width="51.375" style="126" bestFit="1" customWidth="1"/>
    <col min="35" max="36" width="22" style="126" bestFit="1" customWidth="1"/>
    <col min="37" max="37" width="28.25" style="126" bestFit="1" customWidth="1"/>
    <col min="38" max="38" width="26.125" style="126" bestFit="1" customWidth="1"/>
    <col min="39" max="39" width="53.125" style="126" bestFit="1" customWidth="1"/>
    <col min="40" max="40" width="57.25" style="126" bestFit="1" customWidth="1"/>
    <col min="41" max="41" width="30.25" style="126" bestFit="1" customWidth="1"/>
    <col min="42" max="42" width="18.375" style="126" bestFit="1" customWidth="1"/>
    <col min="43" max="43" width="11.125" style="126" bestFit="1" customWidth="1"/>
    <col min="44" max="44" width="15.875" style="126" bestFit="1" customWidth="1"/>
    <col min="45" max="45" width="24.625" style="126" bestFit="1" customWidth="1"/>
    <col min="46" max="46" width="14.5" style="126" bestFit="1" customWidth="1"/>
    <col min="47" max="47" width="45.25" style="126" bestFit="1" customWidth="1"/>
    <col min="48" max="48" width="51.375" style="126" bestFit="1" customWidth="1"/>
    <col min="49" max="50" width="22" style="126" bestFit="1" customWidth="1"/>
    <col min="51" max="51" width="28.25" style="126" bestFit="1" customWidth="1"/>
    <col min="52" max="52" width="26.125" style="126" bestFit="1" customWidth="1"/>
    <col min="53" max="53" width="53.125" style="126" bestFit="1" customWidth="1"/>
    <col min="54" max="54" width="57.25" style="126" bestFit="1" customWidth="1"/>
    <col min="55" max="55" width="30.25" style="126" bestFit="1" customWidth="1"/>
    <col min="56" max="56" width="18.375" style="126" bestFit="1" customWidth="1"/>
    <col min="57" max="57" width="11.125" style="126" bestFit="1" customWidth="1"/>
    <col min="58" max="58" width="7.5" style="126" bestFit="1" customWidth="1"/>
    <col min="59" max="59" width="6.375" style="126" bestFit="1" customWidth="1"/>
    <col min="60" max="60" width="36.5" style="126" bestFit="1" customWidth="1"/>
    <col min="61" max="61" width="42.625" style="126" bestFit="1" customWidth="1"/>
    <col min="62" max="63" width="13.25" style="126" bestFit="1" customWidth="1"/>
    <col min="64" max="64" width="19.5" style="126" bestFit="1" customWidth="1"/>
    <col min="65" max="65" width="17.375" style="126" bestFit="1" customWidth="1"/>
    <col min="66" max="66" width="44.375" style="126" bestFit="1" customWidth="1"/>
    <col min="67" max="67" width="48.625" style="126" bestFit="1" customWidth="1"/>
    <col min="68" max="68" width="21.5" style="126" bestFit="1" customWidth="1"/>
    <col min="69" max="69" width="22.125" bestFit="1" customWidth="1"/>
    <col min="70" max="70" width="14.5" style="56" bestFit="1" customWidth="1"/>
    <col min="71" max="71" width="45.25" style="56" bestFit="1" customWidth="1"/>
    <col min="72" max="72" width="51.375" style="56" bestFit="1" customWidth="1"/>
    <col min="73" max="74" width="22" style="56" bestFit="1" customWidth="1"/>
    <col min="75" max="75" width="28.25" style="56" bestFit="1" customWidth="1"/>
    <col min="76" max="76" width="26.125" style="56" bestFit="1" customWidth="1"/>
    <col min="77" max="77" width="53.125" style="56" bestFit="1" customWidth="1"/>
    <col min="78" max="78" width="57.25" style="56" bestFit="1" customWidth="1"/>
    <col min="79" max="79" width="30.25" style="56" bestFit="1" customWidth="1"/>
    <col min="80" max="80" width="7.5" style="56" bestFit="1" customWidth="1"/>
    <col min="81" max="81" width="15.25" style="56" bestFit="1" customWidth="1"/>
    <col min="82" max="82" width="36.5" bestFit="1" customWidth="1"/>
    <col min="83" max="83" width="42.625" bestFit="1" customWidth="1"/>
    <col min="84" max="85" width="13.25" bestFit="1" customWidth="1"/>
    <col min="86" max="86" width="19.5" bestFit="1" customWidth="1"/>
    <col min="87" max="87" width="17.375" bestFit="1" customWidth="1"/>
    <col min="88" max="88" width="44.375" bestFit="1" customWidth="1"/>
    <col min="89" max="89" width="48.625" bestFit="1" customWidth="1"/>
    <col min="90" max="90" width="21.5" bestFit="1" customWidth="1"/>
    <col min="91" max="91" width="22.125" style="56" bestFit="1" customWidth="1"/>
  </cols>
  <sheetData>
    <row r="1" spans="1:91" x14ac:dyDescent="0.4">
      <c r="A1" t="s">
        <v>47</v>
      </c>
      <c r="B1" t="s">
        <v>143</v>
      </c>
      <c r="C1" t="s">
        <v>35</v>
      </c>
      <c r="D1" t="s">
        <v>43</v>
      </c>
      <c r="E1" t="s">
        <v>44</v>
      </c>
      <c r="F1" t="s">
        <v>31</v>
      </c>
      <c r="G1" t="s">
        <v>45</v>
      </c>
      <c r="H1" t="s">
        <v>37</v>
      </c>
      <c r="I1" t="s">
        <v>39</v>
      </c>
      <c r="J1" t="s">
        <v>41</v>
      </c>
      <c r="K1"/>
      <c r="L1"/>
      <c r="M1"/>
      <c r="N1"/>
      <c r="O1"/>
      <c r="P1"/>
      <c r="Q1"/>
      <c r="R1"/>
      <c r="S1"/>
      <c r="T1"/>
      <c r="U1"/>
      <c r="V1"/>
      <c r="W1"/>
      <c r="X1"/>
      <c r="Y1"/>
      <c r="Z1"/>
      <c r="AA1"/>
      <c r="AB1"/>
      <c r="AC1"/>
      <c r="AD1"/>
      <c r="AE1"/>
      <c r="AF1"/>
      <c r="AG1"/>
      <c r="AH1"/>
      <c r="AI1"/>
      <c r="AJ1"/>
      <c r="AK1"/>
      <c r="AL1"/>
      <c r="AM1"/>
      <c r="AN1"/>
      <c r="AO1"/>
      <c r="AP1"/>
      <c r="AQ1"/>
      <c r="AR1"/>
      <c r="AS1"/>
      <c r="AT1"/>
      <c r="AU1"/>
      <c r="AV1"/>
      <c r="AW1"/>
      <c r="AX1"/>
      <c r="AY1"/>
      <c r="AZ1"/>
      <c r="BA1"/>
      <c r="BB1"/>
      <c r="BC1"/>
      <c r="BD1"/>
      <c r="BE1"/>
      <c r="BF1"/>
      <c r="BG1"/>
      <c r="BH1"/>
      <c r="BI1"/>
      <c r="BJ1"/>
      <c r="BK1"/>
      <c r="BL1"/>
      <c r="BM1"/>
      <c r="BN1"/>
      <c r="BO1"/>
      <c r="BP1"/>
      <c r="BR1"/>
      <c r="BS1"/>
      <c r="BT1"/>
      <c r="BU1"/>
      <c r="BV1"/>
      <c r="BW1"/>
      <c r="BX1"/>
      <c r="BY1"/>
      <c r="BZ1"/>
      <c r="CA1"/>
      <c r="CB1"/>
      <c r="CC1"/>
      <c r="CM1"/>
    </row>
    <row r="2" spans="1:91" x14ac:dyDescent="0.4">
      <c r="A2">
        <v>1</v>
      </c>
      <c r="B2" s="45" t="s">
        <v>137</v>
      </c>
      <c r="C2" s="45" t="s">
        <v>154</v>
      </c>
      <c r="D2" s="45" t="s">
        <v>46</v>
      </c>
      <c r="E2" s="45" t="s">
        <v>46</v>
      </c>
      <c r="F2" s="45"/>
      <c r="G2" s="45" t="s">
        <v>46</v>
      </c>
      <c r="H2">
        <v>257500</v>
      </c>
      <c r="I2">
        <v>200000</v>
      </c>
      <c r="J2" s="45"/>
      <c r="K2"/>
      <c r="L2"/>
      <c r="M2"/>
      <c r="N2"/>
      <c r="O2"/>
      <c r="P2"/>
      <c r="Q2"/>
      <c r="R2"/>
      <c r="S2"/>
      <c r="T2"/>
      <c r="U2"/>
      <c r="V2"/>
      <c r="W2"/>
      <c r="X2"/>
      <c r="Y2"/>
      <c r="Z2"/>
      <c r="AA2"/>
      <c r="AB2"/>
      <c r="AC2"/>
      <c r="AD2"/>
      <c r="AE2"/>
      <c r="AF2"/>
      <c r="AG2"/>
      <c r="AH2"/>
      <c r="AI2"/>
      <c r="AJ2"/>
      <c r="AK2"/>
      <c r="AL2"/>
      <c r="AM2"/>
      <c r="AN2"/>
      <c r="AO2"/>
      <c r="AP2"/>
      <c r="AQ2"/>
      <c r="AR2"/>
      <c r="AS2"/>
      <c r="AT2"/>
      <c r="AU2"/>
      <c r="AV2"/>
      <c r="AW2"/>
      <c r="AX2"/>
      <c r="AY2"/>
      <c r="AZ2"/>
      <c r="BA2"/>
      <c r="BB2"/>
      <c r="BC2"/>
      <c r="BD2"/>
      <c r="BE2"/>
      <c r="BF2"/>
      <c r="BG2"/>
      <c r="BH2"/>
      <c r="BI2"/>
      <c r="BJ2"/>
      <c r="BK2"/>
      <c r="BL2"/>
      <c r="BM2"/>
      <c r="BN2"/>
      <c r="BO2"/>
      <c r="BP2"/>
      <c r="BR2"/>
      <c r="BS2"/>
      <c r="BT2"/>
      <c r="BU2"/>
      <c r="BV2"/>
      <c r="BW2"/>
      <c r="BX2"/>
      <c r="BY2"/>
      <c r="BZ2"/>
      <c r="CA2"/>
      <c r="CB2"/>
      <c r="CC2"/>
      <c r="CM2"/>
    </row>
    <row r="3" spans="1:91" x14ac:dyDescent="0.4">
      <c r="A3">
        <v>2</v>
      </c>
      <c r="B3" s="45" t="s">
        <v>139</v>
      </c>
      <c r="C3" s="45" t="s">
        <v>155</v>
      </c>
      <c r="D3" s="45" t="s">
        <v>46</v>
      </c>
      <c r="E3" s="45" t="s">
        <v>46</v>
      </c>
      <c r="F3" s="45"/>
      <c r="G3" s="45"/>
      <c r="H3">
        <v>44400</v>
      </c>
      <c r="I3"/>
      <c r="J3" s="45"/>
      <c r="K3"/>
      <c r="L3"/>
      <c r="M3"/>
      <c r="N3"/>
      <c r="O3"/>
      <c r="P3"/>
      <c r="Q3"/>
      <c r="R3"/>
      <c r="S3"/>
      <c r="T3"/>
      <c r="U3"/>
      <c r="V3"/>
      <c r="W3"/>
      <c r="X3"/>
      <c r="Y3"/>
      <c r="Z3"/>
      <c r="AA3"/>
      <c r="AB3"/>
      <c r="AC3"/>
      <c r="AD3"/>
      <c r="AE3"/>
      <c r="AF3"/>
      <c r="AG3"/>
      <c r="AH3"/>
      <c r="AI3"/>
      <c r="AJ3"/>
      <c r="AK3"/>
      <c r="AL3"/>
      <c r="AM3"/>
      <c r="AN3"/>
      <c r="AO3"/>
      <c r="AP3"/>
      <c r="AQ3"/>
      <c r="AR3"/>
      <c r="AS3"/>
      <c r="AT3"/>
      <c r="AU3"/>
      <c r="AV3"/>
      <c r="AW3"/>
      <c r="AX3"/>
      <c r="AY3"/>
      <c r="AZ3"/>
      <c r="BA3"/>
      <c r="BB3"/>
      <c r="BC3"/>
      <c r="BD3"/>
      <c r="BE3"/>
      <c r="BF3"/>
      <c r="BG3"/>
      <c r="BH3"/>
      <c r="BI3"/>
      <c r="BJ3"/>
      <c r="BK3"/>
      <c r="BL3"/>
      <c r="BM3"/>
      <c r="BN3"/>
      <c r="BO3"/>
      <c r="BP3"/>
      <c r="BR3"/>
      <c r="BS3"/>
      <c r="BT3"/>
      <c r="BU3"/>
      <c r="BV3"/>
      <c r="BW3"/>
      <c r="BX3"/>
      <c r="BY3"/>
      <c r="BZ3"/>
      <c r="CA3"/>
      <c r="CB3"/>
      <c r="CC3"/>
      <c r="CM3"/>
    </row>
    <row r="4" spans="1:91" x14ac:dyDescent="0.4">
      <c r="A4">
        <v>3</v>
      </c>
      <c r="B4" s="45" t="s">
        <v>141</v>
      </c>
      <c r="C4" s="45" t="s">
        <v>156</v>
      </c>
      <c r="D4" s="45" t="s">
        <v>46</v>
      </c>
      <c r="E4" s="45"/>
      <c r="F4" s="45" t="s">
        <v>46</v>
      </c>
      <c r="G4" s="45"/>
      <c r="H4" s="136">
        <v>153000</v>
      </c>
      <c r="J4" s="45"/>
      <c r="K4"/>
      <c r="L4"/>
      <c r="M4"/>
      <c r="N4"/>
      <c r="O4"/>
      <c r="P4"/>
      <c r="Q4"/>
      <c r="R4"/>
      <c r="S4"/>
      <c r="T4"/>
      <c r="U4"/>
      <c r="V4"/>
      <c r="W4"/>
      <c r="X4"/>
      <c r="Y4"/>
      <c r="Z4"/>
      <c r="AA4"/>
      <c r="AB4"/>
      <c r="AC4"/>
      <c r="AD4"/>
      <c r="AE4"/>
      <c r="AF4"/>
      <c r="AG4"/>
      <c r="AH4"/>
      <c r="AI4"/>
      <c r="AJ4"/>
      <c r="AK4"/>
      <c r="AL4"/>
      <c r="AM4"/>
      <c r="AN4"/>
      <c r="AO4"/>
      <c r="AP4"/>
      <c r="AQ4"/>
      <c r="AR4"/>
      <c r="AS4"/>
      <c r="AT4"/>
      <c r="AU4"/>
      <c r="AV4"/>
      <c r="AW4"/>
      <c r="AX4"/>
      <c r="AY4"/>
      <c r="AZ4"/>
      <c r="BA4"/>
      <c r="BB4"/>
      <c r="BC4"/>
      <c r="BD4"/>
      <c r="BE4"/>
      <c r="BF4"/>
      <c r="BG4"/>
      <c r="BH4"/>
      <c r="BI4"/>
      <c r="BJ4"/>
      <c r="BK4"/>
      <c r="BL4"/>
      <c r="BM4"/>
      <c r="BN4"/>
      <c r="BO4"/>
      <c r="BP4"/>
      <c r="BR4"/>
      <c r="BS4"/>
      <c r="BT4"/>
      <c r="BU4"/>
      <c r="BV4"/>
      <c r="BW4"/>
      <c r="BX4"/>
      <c r="BY4"/>
      <c r="BZ4"/>
      <c r="CA4"/>
      <c r="CB4"/>
      <c r="CC4"/>
      <c r="CM4"/>
    </row>
    <row r="5" spans="1:91" x14ac:dyDescent="0.4">
      <c r="M5" s="126"/>
      <c r="R5"/>
      <c r="S5"/>
      <c r="T5"/>
      <c r="U5"/>
      <c r="V5"/>
      <c r="W5"/>
      <c r="X5"/>
      <c r="Y5"/>
      <c r="Z5"/>
      <c r="AA5"/>
      <c r="AB5"/>
      <c r="AC5"/>
      <c r="AD5"/>
      <c r="AE5"/>
      <c r="AF5"/>
      <c r="AG5"/>
      <c r="AH5"/>
      <c r="AI5"/>
      <c r="AJ5"/>
      <c r="AK5"/>
      <c r="AL5"/>
      <c r="AM5"/>
      <c r="AN5"/>
      <c r="AO5"/>
      <c r="AP5"/>
      <c r="AQ5"/>
      <c r="AR5"/>
      <c r="AS5"/>
      <c r="AT5"/>
      <c r="AU5"/>
      <c r="AV5"/>
      <c r="AW5"/>
      <c r="AX5"/>
      <c r="AY5"/>
      <c r="AZ5"/>
      <c r="BA5"/>
      <c r="BB5"/>
      <c r="BC5"/>
      <c r="BD5"/>
      <c r="BE5"/>
      <c r="BF5"/>
      <c r="BG5"/>
      <c r="BH5"/>
      <c r="BI5"/>
      <c r="BJ5"/>
      <c r="BK5"/>
      <c r="BL5"/>
      <c r="BM5"/>
      <c r="BN5"/>
      <c r="BO5"/>
      <c r="BP5"/>
      <c r="BR5"/>
      <c r="BS5"/>
      <c r="BT5"/>
      <c r="BU5"/>
      <c r="BV5"/>
      <c r="BW5"/>
      <c r="BX5"/>
      <c r="BY5"/>
      <c r="BZ5"/>
      <c r="CA5"/>
      <c r="CB5"/>
      <c r="CC5"/>
      <c r="CM5"/>
    </row>
    <row r="6" spans="1:91" x14ac:dyDescent="0.4">
      <c r="M6" s="126"/>
      <c r="V6"/>
      <c r="W6"/>
      <c r="X6"/>
      <c r="Y6"/>
      <c r="Z6"/>
      <c r="AA6"/>
      <c r="AB6"/>
      <c r="AC6"/>
      <c r="AD6"/>
      <c r="AE6"/>
      <c r="AF6"/>
      <c r="AG6"/>
      <c r="AH6"/>
      <c r="AI6"/>
      <c r="AJ6"/>
      <c r="AK6"/>
      <c r="AL6"/>
      <c r="AM6"/>
      <c r="AN6"/>
      <c r="AO6"/>
      <c r="AP6"/>
      <c r="AQ6"/>
      <c r="AR6"/>
      <c r="AS6"/>
      <c r="AT6"/>
      <c r="AU6"/>
      <c r="AV6"/>
      <c r="AW6"/>
      <c r="AX6"/>
      <c r="AY6"/>
      <c r="AZ6"/>
      <c r="BA6"/>
      <c r="BB6"/>
      <c r="BC6"/>
      <c r="BD6"/>
      <c r="BE6"/>
      <c r="BF6"/>
      <c r="BG6"/>
      <c r="BH6"/>
      <c r="BI6"/>
      <c r="BJ6"/>
      <c r="BK6"/>
      <c r="BL6"/>
      <c r="BM6"/>
      <c r="BN6"/>
      <c r="BO6"/>
      <c r="BP6"/>
      <c r="BR6"/>
      <c r="BS6"/>
      <c r="BT6"/>
      <c r="BU6"/>
      <c r="BV6"/>
      <c r="BW6"/>
      <c r="BX6"/>
      <c r="BY6"/>
      <c r="BZ6"/>
      <c r="CA6"/>
      <c r="CB6"/>
      <c r="CC6"/>
      <c r="CM6"/>
    </row>
    <row r="7" spans="1:91" x14ac:dyDescent="0.4">
      <c r="BH7"/>
      <c r="BI7" s="56"/>
      <c r="BJ7" s="56"/>
      <c r="BK7" s="56"/>
      <c r="BL7" s="56"/>
      <c r="BM7" s="56"/>
      <c r="BN7" s="56"/>
      <c r="BO7" s="56"/>
      <c r="BP7" s="56"/>
      <c r="BQ7" s="56"/>
      <c r="BU7"/>
      <c r="BV7"/>
      <c r="BW7"/>
      <c r="BX7"/>
      <c r="BY7"/>
      <c r="BZ7"/>
      <c r="CA7"/>
      <c r="CB7"/>
      <c r="CC7"/>
      <c r="CD7" s="56"/>
      <c r="CM7"/>
    </row>
    <row r="8" spans="1:91" x14ac:dyDescent="0.4">
      <c r="BH8"/>
      <c r="BI8" s="56"/>
      <c r="BJ8" s="56"/>
      <c r="BK8" s="56"/>
      <c r="BL8" s="56"/>
      <c r="BM8" s="56"/>
      <c r="BN8" s="56"/>
      <c r="BO8" s="56"/>
      <c r="BP8" s="56"/>
      <c r="BQ8" s="56"/>
      <c r="BU8"/>
      <c r="BV8"/>
      <c r="BW8"/>
      <c r="BX8"/>
      <c r="BY8"/>
      <c r="BZ8"/>
      <c r="CA8"/>
      <c r="CB8"/>
      <c r="CC8"/>
      <c r="CD8" s="56"/>
      <c r="CM8"/>
    </row>
    <row r="9" spans="1:91" x14ac:dyDescent="0.4">
      <c r="BH9"/>
      <c r="BI9" s="56"/>
      <c r="BJ9" s="56"/>
      <c r="BK9" s="56"/>
      <c r="BL9" s="56"/>
      <c r="BM9" s="56"/>
      <c r="BN9" s="56"/>
      <c r="BO9" s="56"/>
      <c r="BP9" s="56"/>
      <c r="BQ9" s="56"/>
      <c r="BU9"/>
      <c r="BV9"/>
      <c r="BW9"/>
      <c r="BX9"/>
      <c r="BY9"/>
      <c r="BZ9"/>
      <c r="CA9"/>
      <c r="CB9"/>
      <c r="CC9"/>
      <c r="CD9" s="56"/>
      <c r="CM9"/>
    </row>
    <row r="10" spans="1:91" x14ac:dyDescent="0.4">
      <c r="BH10"/>
      <c r="BI10" s="56"/>
      <c r="BJ10" s="56"/>
      <c r="BK10" s="56"/>
      <c r="BL10" s="56"/>
      <c r="BM10" s="56"/>
      <c r="BN10" s="56"/>
      <c r="BO10" s="56"/>
      <c r="BP10" s="56"/>
      <c r="BQ10" s="56"/>
      <c r="BU10"/>
      <c r="BV10"/>
      <c r="BW10"/>
      <c r="BX10"/>
      <c r="BY10"/>
      <c r="BZ10"/>
      <c r="CA10"/>
      <c r="CB10"/>
      <c r="CC10"/>
      <c r="CD10" s="56"/>
      <c r="CM10"/>
    </row>
    <row r="11" spans="1:91" x14ac:dyDescent="0.4">
      <c r="BH11"/>
      <c r="BI11" s="56"/>
      <c r="BJ11" s="56"/>
      <c r="BK11" s="56"/>
      <c r="BL11" s="56"/>
      <c r="BM11" s="56"/>
      <c r="BN11" s="56"/>
      <c r="BO11" s="56"/>
      <c r="BP11" s="56"/>
      <c r="BQ11" s="56"/>
      <c r="BU11"/>
      <c r="BV11"/>
      <c r="BW11"/>
      <c r="BX11"/>
      <c r="BY11"/>
      <c r="BZ11"/>
      <c r="CA11"/>
      <c r="CB11"/>
      <c r="CC11"/>
      <c r="CD11" s="56"/>
      <c r="CM11"/>
    </row>
    <row r="12" spans="1:91" x14ac:dyDescent="0.4">
      <c r="BH12"/>
      <c r="BI12" s="56"/>
      <c r="BJ12" s="56"/>
      <c r="BK12" s="56"/>
      <c r="BL12" s="56"/>
      <c r="BM12" s="56"/>
      <c r="BN12" s="56"/>
      <c r="BO12" s="56"/>
      <c r="BP12" s="56"/>
      <c r="BQ12" s="56"/>
      <c r="BU12"/>
      <c r="BV12"/>
      <c r="BW12"/>
      <c r="BX12"/>
      <c r="BY12"/>
      <c r="BZ12"/>
      <c r="CA12"/>
      <c r="CB12"/>
      <c r="CC12"/>
      <c r="CD12" s="56"/>
      <c r="CM12"/>
    </row>
    <row r="13" spans="1:91" x14ac:dyDescent="0.4">
      <c r="BH13"/>
      <c r="BI13" s="56"/>
      <c r="BJ13" s="56"/>
      <c r="BK13" s="56"/>
      <c r="BL13" s="56"/>
      <c r="BM13" s="56"/>
      <c r="BN13" s="56"/>
      <c r="BO13" s="56"/>
      <c r="BP13" s="56"/>
      <c r="BQ13" s="56"/>
      <c r="BU13"/>
      <c r="BV13"/>
      <c r="BW13"/>
      <c r="BX13"/>
      <c r="BY13"/>
      <c r="BZ13"/>
      <c r="CA13"/>
      <c r="CB13"/>
      <c r="CC13"/>
      <c r="CD13" s="56"/>
      <c r="CM13"/>
    </row>
    <row r="14" spans="1:91" x14ac:dyDescent="0.4">
      <c r="BH14"/>
      <c r="BI14" s="56"/>
      <c r="BJ14" s="56"/>
      <c r="BK14" s="56"/>
      <c r="BL14" s="56"/>
      <c r="BM14" s="56"/>
      <c r="BN14" s="56"/>
      <c r="BO14" s="56"/>
      <c r="BP14" s="56"/>
      <c r="BQ14" s="56"/>
      <c r="BU14"/>
      <c r="BV14"/>
      <c r="BW14"/>
      <c r="BX14"/>
      <c r="BY14"/>
      <c r="BZ14"/>
      <c r="CA14"/>
      <c r="CB14"/>
      <c r="CC14"/>
      <c r="CD14" s="56"/>
      <c r="CM14"/>
    </row>
    <row r="15" spans="1:91" x14ac:dyDescent="0.4">
      <c r="BH15"/>
      <c r="BI15" s="56"/>
      <c r="BJ15" s="56"/>
      <c r="BK15" s="56"/>
      <c r="BL15" s="56"/>
      <c r="BM15" s="56"/>
      <c r="BN15" s="56"/>
      <c r="BO15" s="56"/>
      <c r="BP15" s="56"/>
      <c r="BQ15" s="56"/>
      <c r="BU15"/>
      <c r="BV15"/>
      <c r="BW15"/>
      <c r="BX15"/>
      <c r="BY15"/>
      <c r="BZ15"/>
      <c r="CA15"/>
      <c r="CB15"/>
      <c r="CC15"/>
      <c r="CD15" s="56"/>
      <c r="CM15"/>
    </row>
    <row r="16" spans="1:91" x14ac:dyDescent="0.4">
      <c r="BH16"/>
      <c r="BI16" s="56"/>
      <c r="BJ16" s="56"/>
      <c r="BK16" s="56"/>
      <c r="BL16" s="56"/>
      <c r="BM16" s="56"/>
      <c r="BN16" s="56"/>
      <c r="BO16" s="56"/>
      <c r="BP16" s="56"/>
      <c r="BQ16" s="56"/>
      <c r="BU16"/>
      <c r="BV16"/>
      <c r="BW16"/>
      <c r="BX16"/>
      <c r="BY16"/>
      <c r="BZ16"/>
      <c r="CA16"/>
      <c r="CB16"/>
      <c r="CC16"/>
      <c r="CD16" s="56"/>
      <c r="CM16"/>
    </row>
    <row r="17" spans="60:91" x14ac:dyDescent="0.4">
      <c r="BH17"/>
      <c r="BI17" s="56"/>
      <c r="BJ17" s="56"/>
      <c r="BK17" s="56"/>
      <c r="BL17" s="56"/>
      <c r="BM17" s="56"/>
      <c r="BN17" s="56"/>
      <c r="BO17" s="56"/>
      <c r="BP17" s="56"/>
      <c r="BQ17" s="56"/>
      <c r="BU17"/>
      <c r="BV17"/>
      <c r="BW17"/>
      <c r="BX17"/>
      <c r="BY17"/>
      <c r="BZ17"/>
      <c r="CA17"/>
      <c r="CB17"/>
      <c r="CC17"/>
      <c r="CD17" s="56"/>
      <c r="CM17"/>
    </row>
    <row r="18" spans="60:91" x14ac:dyDescent="0.4">
      <c r="BH18"/>
      <c r="BI18" s="56"/>
      <c r="BJ18" s="56"/>
      <c r="BK18" s="56"/>
      <c r="BL18" s="56"/>
      <c r="BM18" s="56"/>
      <c r="BN18" s="56"/>
      <c r="BO18" s="56"/>
      <c r="BP18" s="56"/>
      <c r="BQ18" s="56"/>
      <c r="BU18"/>
      <c r="BV18"/>
      <c r="BW18"/>
      <c r="BX18"/>
      <c r="BY18"/>
      <c r="BZ18"/>
      <c r="CA18"/>
      <c r="CB18"/>
      <c r="CC18"/>
      <c r="CD18" s="56"/>
      <c r="CM18"/>
    </row>
    <row r="19" spans="60:91" x14ac:dyDescent="0.4">
      <c r="BH19"/>
      <c r="BI19" s="56"/>
      <c r="BJ19" s="56"/>
      <c r="BK19" s="56"/>
      <c r="BL19" s="56"/>
      <c r="BM19" s="56"/>
      <c r="BN19" s="56"/>
      <c r="BO19" s="56"/>
      <c r="BP19" s="56"/>
      <c r="BQ19" s="56"/>
      <c r="BU19"/>
      <c r="BV19"/>
      <c r="BW19"/>
      <c r="BX19"/>
      <c r="BY19"/>
      <c r="BZ19"/>
      <c r="CA19"/>
      <c r="CB19"/>
      <c r="CC19"/>
      <c r="CD19" s="56"/>
      <c r="CM19"/>
    </row>
    <row r="20" spans="60:91" x14ac:dyDescent="0.4">
      <c r="BH20"/>
      <c r="BI20" s="56"/>
      <c r="BJ20" s="56"/>
      <c r="BK20" s="56"/>
      <c r="BL20" s="56"/>
      <c r="BM20" s="56"/>
      <c r="BN20" s="56"/>
      <c r="BO20" s="56"/>
      <c r="BP20" s="56"/>
      <c r="BQ20" s="56"/>
      <c r="BU20"/>
      <c r="BV20"/>
      <c r="BW20"/>
      <c r="BX20"/>
      <c r="BY20"/>
      <c r="BZ20"/>
      <c r="CA20"/>
      <c r="CB20"/>
      <c r="CC20"/>
      <c r="CD20" s="56"/>
      <c r="CM20"/>
    </row>
    <row r="21" spans="60:91" x14ac:dyDescent="0.4">
      <c r="BH21"/>
      <c r="BI21" s="56"/>
      <c r="BJ21" s="56"/>
      <c r="BK21" s="56"/>
      <c r="BL21" s="56"/>
      <c r="BM21" s="56"/>
      <c r="BN21" s="56"/>
      <c r="BO21" s="56"/>
      <c r="BP21" s="56"/>
      <c r="BQ21" s="56"/>
      <c r="BU21"/>
      <c r="BV21"/>
      <c r="BW21"/>
      <c r="BX21"/>
      <c r="BY21"/>
      <c r="BZ21"/>
      <c r="CA21"/>
      <c r="CB21"/>
      <c r="CC21"/>
      <c r="CD21" s="56"/>
      <c r="CM21"/>
    </row>
    <row r="22" spans="60:91" x14ac:dyDescent="0.4">
      <c r="BH22"/>
      <c r="BI22" s="56"/>
      <c r="BJ22" s="56"/>
      <c r="BK22" s="56"/>
      <c r="BL22" s="56"/>
      <c r="BM22" s="56"/>
      <c r="BN22" s="56"/>
      <c r="BO22" s="56"/>
      <c r="BP22" s="56"/>
      <c r="BQ22" s="56"/>
      <c r="BU22"/>
      <c r="BV22"/>
      <c r="BW22"/>
      <c r="BX22"/>
      <c r="BY22"/>
      <c r="BZ22"/>
      <c r="CA22"/>
      <c r="CB22"/>
      <c r="CC22"/>
      <c r="CD22" s="56"/>
      <c r="CM22"/>
    </row>
    <row r="23" spans="60:91" x14ac:dyDescent="0.4">
      <c r="BH23"/>
      <c r="BI23" s="56"/>
      <c r="BJ23" s="56"/>
      <c r="BK23" s="56"/>
      <c r="BL23" s="56"/>
      <c r="BM23" s="56"/>
      <c r="BN23" s="56"/>
      <c r="BO23" s="56"/>
      <c r="BP23" s="56"/>
      <c r="BQ23" s="56"/>
      <c r="BU23"/>
      <c r="BV23"/>
      <c r="BW23"/>
      <c r="BX23"/>
      <c r="BY23"/>
      <c r="BZ23"/>
      <c r="CA23"/>
      <c r="CB23"/>
      <c r="CC23"/>
      <c r="CD23" s="56"/>
      <c r="CM23"/>
    </row>
    <row r="24" spans="60:91" x14ac:dyDescent="0.4">
      <c r="BH24"/>
      <c r="BI24" s="56"/>
      <c r="BJ24" s="56"/>
      <c r="BK24" s="56"/>
      <c r="BL24" s="56"/>
      <c r="BM24" s="56"/>
      <c r="BN24" s="56"/>
      <c r="BO24" s="56"/>
      <c r="BP24" s="56"/>
      <c r="BQ24" s="56"/>
      <c r="BU24"/>
      <c r="BV24"/>
      <c r="BW24"/>
      <c r="BX24"/>
      <c r="BY24"/>
      <c r="BZ24"/>
      <c r="CA24"/>
      <c r="CB24"/>
      <c r="CC24"/>
      <c r="CD24" s="56"/>
      <c r="CM24"/>
    </row>
    <row r="25" spans="60:91" x14ac:dyDescent="0.4">
      <c r="BH25"/>
      <c r="BI25" s="56"/>
      <c r="BJ25" s="56"/>
      <c r="BK25" s="56"/>
      <c r="BL25" s="56"/>
      <c r="BM25" s="56"/>
      <c r="BN25" s="56"/>
      <c r="BO25" s="56"/>
      <c r="BP25" s="56"/>
      <c r="BQ25" s="56"/>
      <c r="BU25"/>
      <c r="BV25"/>
      <c r="BW25"/>
      <c r="BX25"/>
      <c r="BY25"/>
      <c r="BZ25"/>
      <c r="CA25"/>
      <c r="CB25"/>
      <c r="CC25"/>
      <c r="CD25" s="56"/>
      <c r="CM25"/>
    </row>
    <row r="26" spans="60:91" x14ac:dyDescent="0.4">
      <c r="BH26"/>
      <c r="BI26" s="56"/>
      <c r="BJ26" s="56"/>
      <c r="BK26" s="56"/>
      <c r="BL26" s="56"/>
      <c r="BM26" s="56"/>
      <c r="BN26" s="56"/>
      <c r="BO26" s="56"/>
      <c r="BP26" s="56"/>
      <c r="BQ26" s="56"/>
      <c r="BU26"/>
      <c r="BV26"/>
      <c r="BW26"/>
      <c r="BX26"/>
      <c r="BY26"/>
      <c r="BZ26"/>
      <c r="CA26"/>
      <c r="CB26"/>
      <c r="CC26"/>
      <c r="CD26" s="56"/>
      <c r="CM26"/>
    </row>
    <row r="27" spans="60:91" x14ac:dyDescent="0.4">
      <c r="BH27"/>
      <c r="BI27" s="56"/>
      <c r="BJ27" s="56"/>
      <c r="BK27" s="56"/>
      <c r="BL27" s="56"/>
      <c r="BM27" s="56"/>
      <c r="BN27" s="56"/>
      <c r="BO27" s="56"/>
      <c r="BP27" s="56"/>
      <c r="BQ27" s="56"/>
      <c r="BU27"/>
      <c r="BV27"/>
      <c r="BW27"/>
      <c r="BX27"/>
      <c r="BY27"/>
      <c r="BZ27"/>
      <c r="CA27"/>
      <c r="CB27"/>
      <c r="CC27"/>
      <c r="CD27" s="56"/>
      <c r="CM27"/>
    </row>
    <row r="28" spans="60:91" x14ac:dyDescent="0.4">
      <c r="BH28"/>
      <c r="BI28" s="56"/>
      <c r="BJ28" s="56"/>
      <c r="BK28" s="56"/>
      <c r="BL28" s="56"/>
      <c r="BM28" s="56"/>
      <c r="BN28" s="56"/>
      <c r="BO28" s="56"/>
      <c r="BP28" s="56"/>
      <c r="BQ28" s="56"/>
      <c r="BU28"/>
      <c r="BV28"/>
      <c r="BW28"/>
      <c r="BX28"/>
      <c r="BY28"/>
      <c r="BZ28"/>
      <c r="CA28"/>
      <c r="CB28"/>
      <c r="CC28"/>
      <c r="CD28" s="56"/>
      <c r="CM28"/>
    </row>
    <row r="29" spans="60:91" x14ac:dyDescent="0.4">
      <c r="BH29"/>
      <c r="BI29" s="56"/>
      <c r="BJ29" s="56"/>
      <c r="BK29" s="56"/>
      <c r="BL29" s="56"/>
      <c r="BM29" s="56"/>
      <c r="BN29" s="56"/>
      <c r="BO29" s="56"/>
      <c r="BP29" s="56"/>
      <c r="BQ29" s="56"/>
      <c r="BU29"/>
      <c r="BV29"/>
      <c r="BW29"/>
      <c r="BX29"/>
      <c r="BY29"/>
      <c r="BZ29"/>
      <c r="CA29"/>
      <c r="CB29"/>
      <c r="CC29"/>
      <c r="CD29" s="56"/>
      <c r="CM29"/>
    </row>
    <row r="30" spans="60:91" x14ac:dyDescent="0.4">
      <c r="BH30"/>
      <c r="BI30" s="56"/>
      <c r="BJ30" s="56"/>
      <c r="BK30" s="56"/>
      <c r="BL30" s="56"/>
      <c r="BM30" s="56"/>
      <c r="BN30" s="56"/>
      <c r="BO30" s="56"/>
      <c r="BP30" s="56"/>
      <c r="BQ30" s="56"/>
      <c r="BU30"/>
      <c r="BV30"/>
      <c r="BW30"/>
      <c r="BX30"/>
      <c r="BY30"/>
      <c r="BZ30"/>
      <c r="CA30"/>
      <c r="CB30"/>
      <c r="CC30"/>
      <c r="CD30" s="56"/>
      <c r="CM30"/>
    </row>
    <row r="31" spans="60:91" x14ac:dyDescent="0.4">
      <c r="BH31"/>
      <c r="BI31" s="56"/>
      <c r="BJ31" s="56"/>
      <c r="BK31" s="56"/>
      <c r="BL31" s="56"/>
      <c r="BM31" s="56"/>
      <c r="BN31" s="56"/>
      <c r="BO31" s="56"/>
      <c r="BP31" s="56"/>
      <c r="BQ31" s="56"/>
      <c r="BU31"/>
      <c r="BV31"/>
      <c r="BW31"/>
      <c r="BX31"/>
      <c r="BY31"/>
      <c r="BZ31"/>
      <c r="CA31"/>
      <c r="CB31"/>
      <c r="CC31"/>
      <c r="CD31" s="56"/>
      <c r="CM31"/>
    </row>
    <row r="32" spans="60:91" x14ac:dyDescent="0.4">
      <c r="BH32"/>
      <c r="BI32" s="56"/>
      <c r="BJ32" s="56"/>
      <c r="BK32" s="56"/>
      <c r="BL32" s="56"/>
      <c r="BM32" s="56"/>
      <c r="BN32" s="56"/>
      <c r="BO32" s="56"/>
      <c r="BP32" s="56"/>
      <c r="BQ32" s="56"/>
      <c r="BU32"/>
      <c r="BV32"/>
      <c r="BW32"/>
      <c r="BX32"/>
      <c r="BY32"/>
      <c r="BZ32"/>
      <c r="CA32"/>
      <c r="CB32"/>
      <c r="CC32"/>
      <c r="CD32" s="56"/>
      <c r="CM32"/>
    </row>
    <row r="33" spans="60:91" x14ac:dyDescent="0.4">
      <c r="BH33"/>
      <c r="BI33" s="56"/>
      <c r="BJ33" s="56"/>
      <c r="BK33" s="56"/>
      <c r="BL33" s="56"/>
      <c r="BM33" s="56"/>
      <c r="BN33" s="56"/>
      <c r="BO33" s="56"/>
      <c r="BP33" s="56"/>
      <c r="BQ33" s="56"/>
      <c r="BU33"/>
      <c r="BV33"/>
      <c r="BW33"/>
      <c r="BX33"/>
      <c r="BY33"/>
      <c r="BZ33"/>
      <c r="CA33"/>
      <c r="CB33"/>
      <c r="CC33"/>
      <c r="CD33" s="56"/>
      <c r="CM33"/>
    </row>
    <row r="34" spans="60:91" x14ac:dyDescent="0.4">
      <c r="BH34"/>
      <c r="BI34" s="56"/>
      <c r="BJ34" s="56"/>
      <c r="BK34" s="56"/>
      <c r="BL34" s="56"/>
      <c r="BM34" s="56"/>
      <c r="BN34" s="56"/>
      <c r="BO34" s="56"/>
      <c r="BP34" s="56"/>
      <c r="BQ34" s="56"/>
      <c r="BU34"/>
      <c r="BV34"/>
      <c r="BW34"/>
      <c r="BX34"/>
      <c r="BY34"/>
      <c r="BZ34"/>
      <c r="CA34"/>
      <c r="CB34"/>
      <c r="CC34"/>
      <c r="CD34" s="56"/>
      <c r="CM34"/>
    </row>
    <row r="35" spans="60:91" x14ac:dyDescent="0.4">
      <c r="BH35"/>
      <c r="BI35" s="56"/>
      <c r="BJ35" s="56"/>
      <c r="BK35" s="56"/>
      <c r="BL35" s="56"/>
      <c r="BM35" s="56"/>
      <c r="BN35" s="56"/>
      <c r="BO35" s="56"/>
      <c r="BP35" s="56"/>
      <c r="BQ35" s="56"/>
      <c r="BU35"/>
      <c r="BV35"/>
      <c r="BW35"/>
      <c r="BX35"/>
      <c r="BY35"/>
      <c r="BZ35"/>
      <c r="CA35"/>
      <c r="CB35"/>
      <c r="CC35"/>
      <c r="CD35" s="56"/>
      <c r="CM35"/>
    </row>
    <row r="36" spans="60:91" x14ac:dyDescent="0.4">
      <c r="BH36"/>
      <c r="BI36" s="56"/>
      <c r="BJ36" s="56"/>
      <c r="BK36" s="56"/>
      <c r="BL36" s="56"/>
      <c r="BM36" s="56"/>
      <c r="BN36" s="56"/>
      <c r="BO36" s="56"/>
      <c r="BP36" s="56"/>
      <c r="BQ36" s="56"/>
      <c r="BU36"/>
      <c r="BV36"/>
      <c r="BW36"/>
      <c r="BX36"/>
      <c r="BY36"/>
      <c r="BZ36"/>
      <c r="CA36"/>
      <c r="CB36"/>
      <c r="CC36"/>
      <c r="CD36" s="56"/>
      <c r="CM36"/>
    </row>
    <row r="37" spans="60:91" x14ac:dyDescent="0.4">
      <c r="BH37"/>
      <c r="BI37" s="56"/>
      <c r="BJ37" s="56"/>
      <c r="BK37" s="56"/>
      <c r="BL37" s="56"/>
      <c r="BM37" s="56"/>
      <c r="BN37" s="56"/>
      <c r="BO37" s="56"/>
      <c r="BP37" s="56"/>
      <c r="BQ37" s="56"/>
      <c r="BU37"/>
      <c r="BV37"/>
      <c r="BW37"/>
      <c r="BX37"/>
      <c r="BY37"/>
      <c r="BZ37"/>
      <c r="CA37"/>
      <c r="CB37"/>
      <c r="CC37"/>
      <c r="CD37" s="56"/>
      <c r="CM37"/>
    </row>
    <row r="38" spans="60:91" x14ac:dyDescent="0.4">
      <c r="BH38"/>
      <c r="BI38" s="56"/>
      <c r="BJ38" s="56"/>
      <c r="BK38" s="56"/>
      <c r="BL38" s="56"/>
      <c r="BM38" s="56"/>
      <c r="BN38" s="56"/>
      <c r="BO38" s="56"/>
      <c r="BP38" s="56"/>
      <c r="BQ38" s="56"/>
      <c r="BU38"/>
      <c r="BV38"/>
      <c r="BW38"/>
      <c r="BX38"/>
      <c r="BY38"/>
      <c r="BZ38"/>
      <c r="CA38"/>
      <c r="CB38"/>
      <c r="CC38"/>
      <c r="CD38" s="56"/>
      <c r="CM38"/>
    </row>
    <row r="39" spans="60:91" x14ac:dyDescent="0.4">
      <c r="BH39"/>
      <c r="BI39" s="56"/>
      <c r="BJ39" s="56"/>
      <c r="BK39" s="56"/>
      <c r="BL39" s="56"/>
      <c r="BM39" s="56"/>
      <c r="BN39" s="56"/>
      <c r="BO39" s="56"/>
      <c r="BP39" s="56"/>
      <c r="BQ39" s="56"/>
      <c r="BU39"/>
      <c r="BV39"/>
      <c r="BW39"/>
      <c r="BX39"/>
      <c r="BY39"/>
      <c r="BZ39"/>
      <c r="CA39"/>
      <c r="CB39"/>
      <c r="CC39"/>
      <c r="CD39" s="56"/>
      <c r="CM39"/>
    </row>
    <row r="40" spans="60:91" x14ac:dyDescent="0.4">
      <c r="BH40"/>
      <c r="BI40" s="56"/>
      <c r="BJ40" s="56"/>
      <c r="BK40" s="56"/>
      <c r="BL40" s="56"/>
      <c r="BM40" s="56"/>
      <c r="BN40" s="56"/>
      <c r="BO40" s="56"/>
      <c r="BP40" s="56"/>
      <c r="BQ40" s="56"/>
      <c r="BU40"/>
      <c r="BV40"/>
      <c r="BW40"/>
      <c r="BX40"/>
      <c r="BY40"/>
      <c r="BZ40"/>
      <c r="CA40"/>
      <c r="CB40"/>
      <c r="CC40"/>
      <c r="CD40" s="56"/>
      <c r="CM40"/>
    </row>
    <row r="41" spans="60:91" x14ac:dyDescent="0.4">
      <c r="BH41"/>
      <c r="BI41" s="56"/>
      <c r="BJ41" s="56"/>
      <c r="BK41" s="56"/>
      <c r="BL41" s="56"/>
      <c r="BM41" s="56"/>
      <c r="BN41" s="56"/>
      <c r="BO41" s="56"/>
      <c r="BP41" s="56"/>
      <c r="BQ41" s="56"/>
      <c r="BU41"/>
      <c r="BV41"/>
      <c r="BW41"/>
      <c r="BX41"/>
      <c r="BY41"/>
      <c r="BZ41"/>
      <c r="CA41"/>
      <c r="CB41"/>
      <c r="CC41"/>
      <c r="CD41" s="56"/>
      <c r="CM41"/>
    </row>
    <row r="42" spans="60:91" x14ac:dyDescent="0.4">
      <c r="BH42"/>
      <c r="BI42" s="56"/>
      <c r="BJ42" s="56"/>
      <c r="BK42" s="56"/>
      <c r="BL42" s="56"/>
      <c r="BM42" s="56"/>
      <c r="BN42" s="56"/>
      <c r="BO42" s="56"/>
      <c r="BP42" s="56"/>
      <c r="BQ42" s="56"/>
      <c r="BU42"/>
      <c r="BV42"/>
      <c r="BW42"/>
      <c r="BX42"/>
      <c r="BY42"/>
      <c r="BZ42"/>
      <c r="CA42"/>
      <c r="CB42"/>
      <c r="CC42"/>
      <c r="CD42" s="56"/>
      <c r="CM42"/>
    </row>
    <row r="43" spans="60:91" x14ac:dyDescent="0.4">
      <c r="BH43"/>
      <c r="BI43" s="56"/>
      <c r="BJ43" s="56"/>
      <c r="BK43" s="56"/>
      <c r="BL43" s="56"/>
      <c r="BM43" s="56"/>
      <c r="BN43" s="56"/>
      <c r="BO43" s="56"/>
      <c r="BP43" s="56"/>
      <c r="BQ43" s="56"/>
      <c r="BU43"/>
      <c r="BV43"/>
      <c r="BW43"/>
      <c r="BX43"/>
      <c r="BY43"/>
      <c r="BZ43"/>
      <c r="CA43"/>
      <c r="CB43"/>
      <c r="CC43"/>
      <c r="CD43" s="56"/>
      <c r="CM43"/>
    </row>
    <row r="44" spans="60:91" x14ac:dyDescent="0.4">
      <c r="BH44"/>
      <c r="BI44" s="56"/>
      <c r="BJ44" s="56"/>
      <c r="BK44" s="56"/>
      <c r="BL44" s="56"/>
      <c r="BM44" s="56"/>
      <c r="BN44" s="56"/>
      <c r="BO44" s="56"/>
      <c r="BP44" s="56"/>
      <c r="BQ44" s="56"/>
      <c r="BU44"/>
      <c r="BV44"/>
      <c r="BW44"/>
      <c r="BX44"/>
      <c r="BY44"/>
      <c r="BZ44"/>
      <c r="CA44"/>
      <c r="CB44"/>
      <c r="CC44"/>
      <c r="CD44" s="56"/>
      <c r="CM44"/>
    </row>
    <row r="45" spans="60:91" x14ac:dyDescent="0.4">
      <c r="BH45"/>
      <c r="BI45" s="56"/>
      <c r="BJ45" s="56"/>
      <c r="BK45" s="56"/>
      <c r="BL45" s="56"/>
      <c r="BM45" s="56"/>
      <c r="BN45" s="56"/>
      <c r="BO45" s="56"/>
      <c r="BP45" s="56"/>
      <c r="BQ45" s="56"/>
      <c r="BU45"/>
      <c r="BV45"/>
      <c r="BW45"/>
      <c r="BX45"/>
      <c r="BY45"/>
      <c r="BZ45"/>
      <c r="CA45"/>
      <c r="CB45"/>
      <c r="CC45"/>
      <c r="CD45" s="56"/>
      <c r="CM45"/>
    </row>
    <row r="46" spans="60:91" x14ac:dyDescent="0.4">
      <c r="BH46"/>
      <c r="BI46" s="56"/>
      <c r="BJ46" s="56"/>
      <c r="BK46" s="56"/>
      <c r="BL46" s="56"/>
      <c r="BM46" s="56"/>
      <c r="BN46" s="56"/>
      <c r="BO46" s="56"/>
      <c r="BP46" s="56"/>
      <c r="BQ46" s="56"/>
      <c r="BU46"/>
      <c r="BV46"/>
      <c r="BW46"/>
      <c r="BX46"/>
      <c r="BY46"/>
      <c r="BZ46"/>
      <c r="CA46"/>
      <c r="CB46"/>
      <c r="CC46"/>
      <c r="CD46" s="56"/>
      <c r="CM46"/>
    </row>
    <row r="47" spans="60:91" x14ac:dyDescent="0.4">
      <c r="BH47"/>
      <c r="BI47" s="56"/>
      <c r="BJ47" s="56"/>
      <c r="BK47" s="56"/>
      <c r="BL47" s="56"/>
      <c r="BM47" s="56"/>
      <c r="BN47" s="56"/>
      <c r="BO47" s="56"/>
      <c r="BP47" s="56"/>
      <c r="BQ47" s="56"/>
      <c r="BU47"/>
      <c r="BV47"/>
      <c r="BW47"/>
      <c r="BX47"/>
      <c r="BY47"/>
      <c r="BZ47"/>
      <c r="CA47"/>
      <c r="CB47"/>
      <c r="CC47"/>
      <c r="CD47" s="56"/>
      <c r="CM47"/>
    </row>
    <row r="48" spans="60:91" x14ac:dyDescent="0.4">
      <c r="BH48"/>
      <c r="BI48" s="56"/>
      <c r="BJ48" s="56"/>
      <c r="BK48" s="56"/>
      <c r="BL48" s="56"/>
      <c r="BM48" s="56"/>
      <c r="BN48" s="56"/>
      <c r="BO48" s="56"/>
      <c r="BP48" s="56"/>
      <c r="BQ48" s="56"/>
      <c r="BU48"/>
      <c r="BV48"/>
      <c r="BW48"/>
      <c r="BX48"/>
      <c r="BY48"/>
      <c r="BZ48"/>
      <c r="CA48"/>
      <c r="CB48"/>
      <c r="CC48"/>
      <c r="CD48" s="56"/>
      <c r="CM48"/>
    </row>
    <row r="49" spans="60:91" x14ac:dyDescent="0.4">
      <c r="BH49"/>
      <c r="BI49" s="56"/>
      <c r="BJ49" s="56"/>
      <c r="BK49" s="56"/>
      <c r="BL49" s="56"/>
      <c r="BM49" s="56"/>
      <c r="BN49" s="56"/>
      <c r="BO49" s="56"/>
      <c r="BP49" s="56"/>
      <c r="BQ49" s="56"/>
      <c r="BU49"/>
      <c r="BV49"/>
      <c r="BW49"/>
      <c r="BX49"/>
      <c r="BY49"/>
      <c r="BZ49"/>
      <c r="CA49"/>
      <c r="CB49"/>
      <c r="CC49"/>
      <c r="CD49" s="56"/>
      <c r="CM49"/>
    </row>
    <row r="50" spans="60:91" x14ac:dyDescent="0.4">
      <c r="BH50"/>
      <c r="BI50" s="56"/>
      <c r="BJ50" s="56"/>
      <c r="BK50" s="56"/>
      <c r="BL50" s="56"/>
      <c r="BM50" s="56"/>
      <c r="BN50" s="56"/>
      <c r="BO50" s="56"/>
      <c r="BP50" s="56"/>
      <c r="BQ50" s="56"/>
      <c r="BU50"/>
      <c r="BV50"/>
      <c r="BW50"/>
      <c r="BX50"/>
      <c r="BY50"/>
      <c r="BZ50"/>
      <c r="CA50"/>
      <c r="CB50"/>
      <c r="CC50"/>
      <c r="CD50" s="56"/>
      <c r="CM50"/>
    </row>
    <row r="51" spans="60:91" x14ac:dyDescent="0.4">
      <c r="BH51"/>
      <c r="BI51" s="56"/>
      <c r="BJ51" s="56"/>
      <c r="BK51" s="56"/>
      <c r="BL51" s="56"/>
      <c r="BM51" s="56"/>
      <c r="BN51" s="56"/>
      <c r="BO51" s="56"/>
      <c r="BP51" s="56"/>
      <c r="BQ51" s="56"/>
      <c r="BU51"/>
      <c r="BV51"/>
      <c r="BW51"/>
      <c r="BX51"/>
      <c r="BY51"/>
      <c r="BZ51"/>
      <c r="CA51"/>
      <c r="CB51"/>
      <c r="CC51"/>
      <c r="CD51" s="56"/>
      <c r="CM51"/>
    </row>
    <row r="52" spans="60:91" x14ac:dyDescent="0.4">
      <c r="BH52"/>
      <c r="BI52" s="56"/>
      <c r="BJ52" s="56"/>
      <c r="BK52" s="56"/>
      <c r="BL52" s="56"/>
      <c r="BM52" s="56"/>
      <c r="BN52" s="56"/>
      <c r="BO52" s="56"/>
      <c r="BP52" s="56"/>
      <c r="BQ52" s="56"/>
      <c r="BU52"/>
      <c r="BV52"/>
      <c r="BW52"/>
      <c r="BX52"/>
      <c r="BY52"/>
      <c r="BZ52"/>
      <c r="CA52"/>
      <c r="CB52"/>
      <c r="CC52"/>
      <c r="CD52" s="56"/>
      <c r="CM52"/>
    </row>
    <row r="53" spans="60:91" x14ac:dyDescent="0.4">
      <c r="BH53"/>
      <c r="BI53" s="56"/>
      <c r="BJ53" s="56"/>
      <c r="BK53" s="56"/>
      <c r="BL53" s="56"/>
      <c r="BM53" s="56"/>
      <c r="BN53" s="56"/>
      <c r="BO53" s="56"/>
      <c r="BP53" s="56"/>
      <c r="BQ53" s="56"/>
      <c r="BU53"/>
      <c r="BV53"/>
      <c r="BW53"/>
      <c r="BX53"/>
      <c r="BY53"/>
      <c r="BZ53"/>
      <c r="CA53"/>
      <c r="CB53"/>
      <c r="CC53"/>
      <c r="CD53" s="56"/>
      <c r="CM53"/>
    </row>
    <row r="54" spans="60:91" x14ac:dyDescent="0.4">
      <c r="BH54"/>
      <c r="BI54" s="56"/>
      <c r="BJ54" s="56"/>
      <c r="BK54" s="56"/>
      <c r="BL54" s="56"/>
      <c r="BM54" s="56"/>
      <c r="BN54" s="56"/>
      <c r="BO54" s="56"/>
      <c r="BP54" s="56"/>
      <c r="BQ54" s="56"/>
      <c r="BU54"/>
      <c r="BV54"/>
      <c r="BW54"/>
      <c r="BX54"/>
      <c r="BY54"/>
      <c r="BZ54"/>
      <c r="CA54"/>
      <c r="CB54"/>
      <c r="CC54"/>
      <c r="CD54" s="56"/>
      <c r="CM54"/>
    </row>
    <row r="55" spans="60:91" x14ac:dyDescent="0.4">
      <c r="BH55"/>
      <c r="BI55" s="56"/>
      <c r="BJ55" s="56"/>
      <c r="BK55" s="56"/>
      <c r="BL55" s="56"/>
      <c r="BM55" s="56"/>
      <c r="BN55" s="56"/>
      <c r="BO55" s="56"/>
      <c r="BP55" s="56"/>
      <c r="BQ55" s="56"/>
      <c r="BU55"/>
      <c r="BV55"/>
      <c r="BW55"/>
      <c r="BX55"/>
      <c r="BY55"/>
      <c r="BZ55"/>
      <c r="CA55"/>
      <c r="CB55"/>
      <c r="CC55"/>
      <c r="CD55" s="56"/>
      <c r="CM55"/>
    </row>
    <row r="56" spans="60:91" x14ac:dyDescent="0.4">
      <c r="BH56"/>
      <c r="BI56" s="56"/>
      <c r="BJ56" s="56"/>
      <c r="BK56" s="56"/>
      <c r="BL56" s="56"/>
      <c r="BM56" s="56"/>
      <c r="BN56" s="56"/>
      <c r="BO56" s="56"/>
      <c r="BP56" s="56"/>
      <c r="BQ56" s="56"/>
      <c r="BU56"/>
      <c r="BV56"/>
      <c r="BW56"/>
      <c r="BX56"/>
      <c r="BY56"/>
      <c r="BZ56"/>
      <c r="CA56"/>
      <c r="CB56"/>
      <c r="CC56"/>
      <c r="CD56" s="56"/>
      <c r="CM56"/>
    </row>
    <row r="57" spans="60:91" x14ac:dyDescent="0.4">
      <c r="BH57"/>
      <c r="BI57" s="56"/>
      <c r="BJ57" s="56"/>
      <c r="BK57" s="56"/>
      <c r="BL57" s="56"/>
      <c r="BM57" s="56"/>
      <c r="BN57" s="56"/>
      <c r="BO57" s="56"/>
      <c r="BP57" s="56"/>
      <c r="BQ57" s="56"/>
      <c r="BU57"/>
      <c r="BV57"/>
      <c r="BW57"/>
      <c r="BX57"/>
      <c r="BY57"/>
      <c r="BZ57"/>
      <c r="CA57"/>
      <c r="CB57"/>
      <c r="CC57"/>
      <c r="CD57" s="56"/>
      <c r="CM57"/>
    </row>
    <row r="58" spans="60:91" x14ac:dyDescent="0.4">
      <c r="BH58"/>
      <c r="BI58" s="56"/>
      <c r="BJ58" s="56"/>
      <c r="BK58" s="56"/>
      <c r="BL58" s="56"/>
      <c r="BM58" s="56"/>
      <c r="BN58" s="56"/>
      <c r="BO58" s="56"/>
      <c r="BP58" s="56"/>
      <c r="BQ58" s="56"/>
      <c r="BU58"/>
      <c r="BV58"/>
      <c r="BW58"/>
      <c r="BX58"/>
      <c r="BY58"/>
      <c r="BZ58"/>
      <c r="CA58"/>
      <c r="CB58"/>
      <c r="CC58"/>
      <c r="CD58" s="56"/>
      <c r="CM58"/>
    </row>
    <row r="59" spans="60:91" x14ac:dyDescent="0.4">
      <c r="BH59"/>
      <c r="BI59" s="56"/>
      <c r="BJ59" s="56"/>
      <c r="BK59" s="56"/>
      <c r="BL59" s="56"/>
      <c r="BM59" s="56"/>
      <c r="BN59" s="56"/>
      <c r="BO59" s="56"/>
      <c r="BP59" s="56"/>
      <c r="BQ59" s="56"/>
      <c r="BU59"/>
      <c r="BV59"/>
      <c r="BW59"/>
      <c r="BX59"/>
      <c r="BY59"/>
      <c r="BZ59"/>
      <c r="CA59"/>
      <c r="CB59"/>
      <c r="CC59"/>
      <c r="CD59" s="56"/>
      <c r="CM59"/>
    </row>
    <row r="60" spans="60:91" x14ac:dyDescent="0.4">
      <c r="BH60"/>
      <c r="BI60" s="56"/>
      <c r="BJ60" s="56"/>
      <c r="BK60" s="56"/>
      <c r="BL60" s="56"/>
      <c r="BM60" s="56"/>
      <c r="BN60" s="56"/>
      <c r="BO60" s="56"/>
      <c r="BP60" s="56"/>
      <c r="BQ60" s="56"/>
      <c r="BU60"/>
      <c r="BV60"/>
      <c r="BW60"/>
      <c r="BX60"/>
      <c r="BY60"/>
      <c r="BZ60"/>
      <c r="CA60"/>
      <c r="CB60"/>
      <c r="CC60"/>
      <c r="CD60" s="56"/>
      <c r="CM60"/>
    </row>
    <row r="61" spans="60:91" x14ac:dyDescent="0.4">
      <c r="BH61"/>
      <c r="BI61" s="56"/>
      <c r="BJ61" s="56"/>
      <c r="BK61" s="56"/>
      <c r="BL61" s="56"/>
      <c r="BM61" s="56"/>
      <c r="BN61" s="56"/>
      <c r="BO61" s="56"/>
      <c r="BP61" s="56"/>
      <c r="BQ61" s="56"/>
      <c r="BU61"/>
      <c r="BV61"/>
      <c r="BW61"/>
      <c r="BX61"/>
      <c r="BY61"/>
      <c r="BZ61"/>
      <c r="CA61"/>
      <c r="CB61"/>
      <c r="CC61"/>
      <c r="CD61" s="56"/>
      <c r="CM61"/>
    </row>
    <row r="62" spans="60:91" x14ac:dyDescent="0.4">
      <c r="BH62"/>
      <c r="BI62" s="56"/>
      <c r="BJ62" s="56"/>
      <c r="BK62" s="56"/>
      <c r="BL62" s="56"/>
      <c r="BM62" s="56"/>
      <c r="BN62" s="56"/>
      <c r="BO62" s="56"/>
      <c r="BP62" s="56"/>
      <c r="BQ62" s="56"/>
      <c r="BU62"/>
      <c r="BV62"/>
      <c r="BW62"/>
      <c r="BX62"/>
      <c r="BY62"/>
      <c r="BZ62"/>
      <c r="CA62"/>
      <c r="CB62"/>
      <c r="CC62"/>
      <c r="CD62" s="56"/>
      <c r="CM62"/>
    </row>
    <row r="63" spans="60:91" x14ac:dyDescent="0.4">
      <c r="BH63"/>
      <c r="BI63" s="56"/>
      <c r="BJ63" s="56"/>
      <c r="BK63" s="56"/>
      <c r="BL63" s="56"/>
      <c r="BM63" s="56"/>
      <c r="BN63" s="56"/>
      <c r="BO63" s="56"/>
      <c r="BP63" s="56"/>
      <c r="BQ63" s="56"/>
      <c r="BU63"/>
      <c r="BV63"/>
      <c r="BW63"/>
      <c r="BX63"/>
      <c r="BY63"/>
      <c r="BZ63"/>
      <c r="CA63"/>
      <c r="CB63"/>
      <c r="CC63"/>
      <c r="CD63" s="56"/>
      <c r="CM63"/>
    </row>
    <row r="64" spans="60:91" x14ac:dyDescent="0.4">
      <c r="BH64"/>
      <c r="BI64" s="56"/>
      <c r="BJ64" s="56"/>
      <c r="BK64" s="56"/>
      <c r="BL64" s="56"/>
      <c r="BM64" s="56"/>
      <c r="BN64" s="56"/>
      <c r="BO64" s="56"/>
      <c r="BP64" s="56"/>
      <c r="BQ64" s="56"/>
      <c r="BU64"/>
      <c r="BV64"/>
      <c r="BW64"/>
      <c r="BX64"/>
      <c r="BY64"/>
      <c r="BZ64"/>
      <c r="CA64"/>
      <c r="CB64"/>
      <c r="CC64"/>
      <c r="CD64" s="56"/>
      <c r="CM64"/>
    </row>
    <row r="65" spans="60:91" x14ac:dyDescent="0.4">
      <c r="BH65"/>
      <c r="BI65" s="56"/>
      <c r="BJ65" s="56"/>
      <c r="BK65" s="56"/>
      <c r="BL65" s="56"/>
      <c r="BM65" s="56"/>
      <c r="BN65" s="56"/>
      <c r="BO65" s="56"/>
      <c r="BP65" s="56"/>
      <c r="BQ65" s="56"/>
      <c r="BU65"/>
      <c r="BV65"/>
      <c r="BW65"/>
      <c r="BX65"/>
      <c r="BY65"/>
      <c r="BZ65"/>
      <c r="CA65"/>
      <c r="CB65"/>
      <c r="CC65"/>
      <c r="CD65" s="56"/>
      <c r="CM65"/>
    </row>
    <row r="66" spans="60:91" x14ac:dyDescent="0.4">
      <c r="BH66"/>
      <c r="BI66" s="56"/>
      <c r="BJ66" s="56"/>
      <c r="BK66" s="56"/>
      <c r="BL66" s="56"/>
      <c r="BM66" s="56"/>
      <c r="BN66" s="56"/>
      <c r="BO66" s="56"/>
      <c r="BP66" s="56"/>
      <c r="BQ66" s="56"/>
      <c r="BU66"/>
      <c r="BV66"/>
      <c r="BW66"/>
      <c r="BX66"/>
      <c r="BY66"/>
      <c r="BZ66"/>
      <c r="CA66"/>
      <c r="CB66"/>
      <c r="CC66"/>
      <c r="CD66" s="56"/>
      <c r="CM66"/>
    </row>
    <row r="67" spans="60:91" x14ac:dyDescent="0.4">
      <c r="BH67"/>
      <c r="BI67" s="56"/>
      <c r="BJ67" s="56"/>
      <c r="BK67" s="56"/>
      <c r="BL67" s="56"/>
      <c r="BM67" s="56"/>
      <c r="BN67" s="56"/>
      <c r="BO67" s="56"/>
      <c r="BP67" s="56"/>
      <c r="BQ67" s="56"/>
      <c r="BU67"/>
      <c r="BV67"/>
      <c r="BW67"/>
      <c r="BX67"/>
      <c r="BY67"/>
      <c r="BZ67"/>
      <c r="CA67"/>
      <c r="CB67"/>
      <c r="CC67"/>
      <c r="CD67" s="56"/>
      <c r="CM67"/>
    </row>
    <row r="68" spans="60:91" x14ac:dyDescent="0.4">
      <c r="BH68"/>
      <c r="BI68" s="56"/>
      <c r="BJ68" s="56"/>
      <c r="BK68" s="56"/>
      <c r="BL68" s="56"/>
      <c r="BM68" s="56"/>
      <c r="BN68" s="56"/>
      <c r="BO68" s="56"/>
      <c r="BP68" s="56"/>
      <c r="BQ68" s="56"/>
      <c r="BU68"/>
      <c r="BV68"/>
      <c r="BW68"/>
      <c r="BX68"/>
      <c r="BY68"/>
      <c r="BZ68"/>
      <c r="CA68"/>
      <c r="CB68"/>
      <c r="CC68"/>
      <c r="CD68" s="56"/>
      <c r="CM68"/>
    </row>
    <row r="69" spans="60:91" x14ac:dyDescent="0.4">
      <c r="BH69"/>
      <c r="BI69" s="56"/>
      <c r="BJ69" s="56"/>
      <c r="BK69" s="56"/>
      <c r="BL69" s="56"/>
      <c r="BM69" s="56"/>
      <c r="BN69" s="56"/>
      <c r="BO69" s="56"/>
      <c r="BP69" s="56"/>
      <c r="BQ69" s="56"/>
      <c r="BU69"/>
      <c r="BV69"/>
      <c r="BW69"/>
      <c r="BX69"/>
      <c r="BY69"/>
      <c r="BZ69"/>
      <c r="CA69"/>
      <c r="CB69"/>
      <c r="CC69"/>
      <c r="CD69" s="56"/>
      <c r="CM69"/>
    </row>
    <row r="70" spans="60:91" x14ac:dyDescent="0.4">
      <c r="BH70"/>
      <c r="BI70" s="56"/>
      <c r="BJ70" s="56"/>
      <c r="BK70" s="56"/>
      <c r="BL70" s="56"/>
      <c r="BM70" s="56"/>
      <c r="BN70" s="56"/>
      <c r="BO70" s="56"/>
      <c r="BP70" s="56"/>
      <c r="BQ70" s="56"/>
      <c r="BU70"/>
      <c r="BV70"/>
      <c r="BW70"/>
      <c r="BX70"/>
      <c r="BY70"/>
      <c r="BZ70"/>
      <c r="CA70"/>
      <c r="CB70"/>
      <c r="CC70"/>
      <c r="CD70" s="56"/>
      <c r="CM70"/>
    </row>
    <row r="71" spans="60:91" x14ac:dyDescent="0.4">
      <c r="BH71"/>
      <c r="BI71" s="56"/>
      <c r="BJ71" s="56"/>
      <c r="BK71" s="56"/>
      <c r="BL71" s="56"/>
      <c r="BM71" s="56"/>
      <c r="BN71" s="56"/>
      <c r="BO71" s="56"/>
      <c r="BP71" s="56"/>
      <c r="BQ71" s="56"/>
      <c r="BU71"/>
      <c r="BV71"/>
      <c r="BW71"/>
      <c r="BX71"/>
      <c r="BY71"/>
      <c r="BZ71"/>
      <c r="CA71"/>
      <c r="CB71"/>
      <c r="CC71"/>
      <c r="CD71" s="56"/>
      <c r="CM71"/>
    </row>
    <row r="72" spans="60:91" x14ac:dyDescent="0.4">
      <c r="BH72"/>
      <c r="BI72" s="56"/>
      <c r="BJ72" s="56"/>
      <c r="BK72" s="56"/>
      <c r="BL72" s="56"/>
      <c r="BM72" s="56"/>
      <c r="BN72" s="56"/>
      <c r="BO72" s="56"/>
      <c r="BP72" s="56"/>
      <c r="BQ72" s="56"/>
      <c r="BU72"/>
      <c r="BV72"/>
      <c r="BW72"/>
      <c r="BX72"/>
      <c r="BY72"/>
      <c r="BZ72"/>
      <c r="CA72"/>
      <c r="CB72"/>
      <c r="CC72"/>
      <c r="CD72" s="56"/>
      <c r="CM72"/>
    </row>
    <row r="73" spans="60:91" x14ac:dyDescent="0.4">
      <c r="BH73"/>
      <c r="BI73" s="56"/>
      <c r="BJ73" s="56"/>
      <c r="BK73" s="56"/>
      <c r="BL73" s="56"/>
      <c r="BM73" s="56"/>
      <c r="BN73" s="56"/>
      <c r="BO73" s="56"/>
      <c r="BP73" s="56"/>
      <c r="BQ73" s="56"/>
      <c r="BU73"/>
      <c r="BV73"/>
      <c r="BW73"/>
      <c r="BX73"/>
      <c r="BY73"/>
      <c r="BZ73"/>
      <c r="CA73"/>
      <c r="CB73"/>
      <c r="CC73"/>
      <c r="CD73" s="56"/>
      <c r="CM73"/>
    </row>
    <row r="74" spans="60:91" x14ac:dyDescent="0.4">
      <c r="BH74"/>
      <c r="BI74" s="56"/>
      <c r="BJ74" s="56"/>
      <c r="BK74" s="56"/>
      <c r="BL74" s="56"/>
      <c r="BM74" s="56"/>
      <c r="BN74" s="56"/>
      <c r="BO74" s="56"/>
      <c r="BP74" s="56"/>
      <c r="BQ74" s="56"/>
      <c r="BU74"/>
      <c r="BV74"/>
      <c r="BW74"/>
      <c r="BX74"/>
      <c r="BY74"/>
      <c r="BZ74"/>
      <c r="CA74"/>
      <c r="CB74"/>
      <c r="CC74"/>
      <c r="CD74" s="56"/>
      <c r="CM74"/>
    </row>
    <row r="75" spans="60:91" x14ac:dyDescent="0.4">
      <c r="BH75"/>
      <c r="BI75" s="56"/>
      <c r="BJ75" s="56"/>
      <c r="BK75" s="56"/>
      <c r="BL75" s="56"/>
      <c r="BM75" s="56"/>
      <c r="BN75" s="56"/>
      <c r="BO75" s="56"/>
      <c r="BP75" s="56"/>
      <c r="BQ75" s="56"/>
      <c r="BU75"/>
      <c r="BV75"/>
      <c r="BW75"/>
      <c r="BX75"/>
      <c r="BY75"/>
      <c r="BZ75"/>
      <c r="CA75"/>
      <c r="CB75"/>
      <c r="CC75"/>
      <c r="CD75" s="56"/>
      <c r="CM75"/>
    </row>
    <row r="76" spans="60:91" x14ac:dyDescent="0.4">
      <c r="BH76"/>
      <c r="BI76" s="56"/>
      <c r="BJ76" s="56"/>
      <c r="BK76" s="56"/>
      <c r="BL76" s="56"/>
      <c r="BM76" s="56"/>
      <c r="BN76" s="56"/>
      <c r="BO76" s="56"/>
      <c r="BP76" s="56"/>
      <c r="BQ76" s="56"/>
      <c r="BU76"/>
      <c r="BV76"/>
      <c r="BW76"/>
      <c r="BX76"/>
      <c r="BY76"/>
      <c r="BZ76"/>
      <c r="CA76"/>
      <c r="CB76"/>
      <c r="CC76"/>
      <c r="CD76" s="56"/>
      <c r="CM76"/>
    </row>
    <row r="77" spans="60:91" x14ac:dyDescent="0.4">
      <c r="BH77"/>
      <c r="BI77" s="56"/>
      <c r="BJ77" s="56"/>
      <c r="BK77" s="56"/>
      <c r="BL77" s="56"/>
      <c r="BM77" s="56"/>
      <c r="BN77" s="56"/>
      <c r="BO77" s="56"/>
      <c r="BP77" s="56"/>
      <c r="BQ77" s="56"/>
      <c r="BU77"/>
      <c r="BV77"/>
      <c r="BW77"/>
      <c r="BX77"/>
      <c r="BY77"/>
      <c r="BZ77"/>
      <c r="CA77"/>
      <c r="CB77"/>
      <c r="CC77"/>
      <c r="CD77" s="56"/>
      <c r="CM77"/>
    </row>
    <row r="78" spans="60:91" x14ac:dyDescent="0.4">
      <c r="BH78"/>
      <c r="BI78" s="56"/>
      <c r="BJ78" s="56"/>
      <c r="BK78" s="56"/>
      <c r="BL78" s="56"/>
      <c r="BM78" s="56"/>
      <c r="BN78" s="56"/>
      <c r="BO78" s="56"/>
      <c r="BP78" s="56"/>
      <c r="BQ78" s="56"/>
      <c r="BU78"/>
      <c r="BV78"/>
      <c r="BW78"/>
      <c r="BX78"/>
      <c r="BY78"/>
      <c r="BZ78"/>
      <c r="CA78"/>
      <c r="CB78"/>
      <c r="CC78"/>
      <c r="CD78" s="56"/>
      <c r="CM78"/>
    </row>
    <row r="79" spans="60:91" x14ac:dyDescent="0.4">
      <c r="BH79"/>
      <c r="BI79" s="56"/>
      <c r="BJ79" s="56"/>
      <c r="BK79" s="56"/>
      <c r="BL79" s="56"/>
      <c r="BM79" s="56"/>
      <c r="BN79" s="56"/>
      <c r="BO79" s="56"/>
      <c r="BP79" s="56"/>
      <c r="BQ79" s="56"/>
      <c r="BU79"/>
      <c r="BV79"/>
      <c r="BW79"/>
      <c r="BX79"/>
      <c r="BY79"/>
      <c r="BZ79"/>
      <c r="CA79"/>
      <c r="CB79"/>
      <c r="CC79"/>
      <c r="CD79" s="56"/>
      <c r="CM79"/>
    </row>
    <row r="80" spans="60:91" x14ac:dyDescent="0.4">
      <c r="BH80"/>
      <c r="BI80" s="56"/>
      <c r="BJ80" s="56"/>
      <c r="BK80" s="56"/>
      <c r="BL80" s="56"/>
      <c r="BM80" s="56"/>
      <c r="BN80" s="56"/>
      <c r="BO80" s="56"/>
      <c r="BP80" s="56"/>
      <c r="BQ80" s="56"/>
      <c r="BU80"/>
      <c r="BV80"/>
      <c r="BW80"/>
      <c r="BX80"/>
      <c r="BY80"/>
      <c r="BZ80"/>
      <c r="CA80"/>
      <c r="CB80"/>
      <c r="CC80"/>
      <c r="CD80" s="56"/>
      <c r="CM80"/>
    </row>
    <row r="81" spans="60:91" x14ac:dyDescent="0.4">
      <c r="BH81"/>
      <c r="BI81" s="56"/>
      <c r="BJ81" s="56"/>
      <c r="BK81" s="56"/>
      <c r="BL81" s="56"/>
      <c r="BM81" s="56"/>
      <c r="BN81" s="56"/>
      <c r="BO81" s="56"/>
      <c r="BP81" s="56"/>
      <c r="BQ81" s="56"/>
      <c r="BU81"/>
      <c r="BV81"/>
      <c r="BW81"/>
      <c r="BX81"/>
      <c r="BY81"/>
      <c r="BZ81"/>
      <c r="CA81"/>
      <c r="CB81"/>
      <c r="CC81"/>
      <c r="CD81" s="56"/>
      <c r="CM81"/>
    </row>
    <row r="82" spans="60:91" x14ac:dyDescent="0.4">
      <c r="BH82"/>
      <c r="BI82" s="56"/>
      <c r="BJ82" s="56"/>
      <c r="BK82" s="56"/>
      <c r="BL82" s="56"/>
      <c r="BM82" s="56"/>
      <c r="BN82" s="56"/>
      <c r="BO82" s="56"/>
      <c r="BP82" s="56"/>
      <c r="BQ82" s="56"/>
      <c r="BU82"/>
      <c r="BV82"/>
      <c r="BW82"/>
      <c r="BX82"/>
      <c r="BY82"/>
      <c r="BZ82"/>
      <c r="CA82"/>
      <c r="CB82"/>
      <c r="CC82"/>
      <c r="CD82" s="56"/>
      <c r="CM82"/>
    </row>
    <row r="83" spans="60:91" x14ac:dyDescent="0.4">
      <c r="BH83"/>
      <c r="BI83" s="56"/>
      <c r="BJ83" s="56"/>
      <c r="BK83" s="56"/>
      <c r="BL83" s="56"/>
      <c r="BM83" s="56"/>
      <c r="BN83" s="56"/>
      <c r="BO83" s="56"/>
      <c r="BP83" s="56"/>
      <c r="BQ83" s="56"/>
      <c r="BU83"/>
      <c r="BV83"/>
      <c r="BW83"/>
      <c r="BX83"/>
      <c r="BY83"/>
      <c r="BZ83"/>
      <c r="CA83"/>
      <c r="CB83"/>
      <c r="CC83"/>
      <c r="CD83" s="56"/>
      <c r="CM83"/>
    </row>
    <row r="84" spans="60:91" x14ac:dyDescent="0.4">
      <c r="BH84"/>
      <c r="BI84" s="56"/>
      <c r="BJ84" s="56"/>
      <c r="BK84" s="56"/>
      <c r="BL84" s="56"/>
      <c r="BM84" s="56"/>
      <c r="BN84" s="56"/>
      <c r="BO84" s="56"/>
      <c r="BP84" s="56"/>
      <c r="BQ84" s="56"/>
      <c r="BU84"/>
      <c r="BV84"/>
      <c r="BW84"/>
      <c r="BX84"/>
      <c r="BY84"/>
      <c r="BZ84"/>
      <c r="CA84"/>
      <c r="CB84"/>
      <c r="CC84"/>
      <c r="CD84" s="56"/>
      <c r="CM84"/>
    </row>
    <row r="85" spans="60:91" x14ac:dyDescent="0.4">
      <c r="BH85"/>
      <c r="BI85" s="56"/>
      <c r="BJ85" s="56"/>
      <c r="BK85" s="56"/>
      <c r="BL85" s="56"/>
      <c r="BM85" s="56"/>
      <c r="BN85" s="56"/>
      <c r="BO85" s="56"/>
      <c r="BP85" s="56"/>
      <c r="BQ85" s="56"/>
      <c r="BU85"/>
      <c r="BV85"/>
      <c r="BW85"/>
      <c r="BX85"/>
      <c r="BY85"/>
      <c r="BZ85"/>
      <c r="CA85"/>
      <c r="CB85"/>
      <c r="CC85"/>
      <c r="CD85" s="56"/>
      <c r="CM85"/>
    </row>
    <row r="86" spans="60:91" x14ac:dyDescent="0.4">
      <c r="BH86"/>
      <c r="BI86" s="56"/>
      <c r="BJ86" s="56"/>
      <c r="BK86" s="56"/>
      <c r="BL86" s="56"/>
      <c r="BM86" s="56"/>
      <c r="BN86" s="56"/>
      <c r="BO86" s="56"/>
      <c r="BP86" s="56"/>
      <c r="BQ86" s="56"/>
      <c r="BU86"/>
      <c r="BV86"/>
      <c r="BW86"/>
      <c r="BX86"/>
      <c r="BY86"/>
      <c r="BZ86"/>
      <c r="CA86"/>
      <c r="CB86"/>
      <c r="CC86"/>
      <c r="CD86" s="56"/>
      <c r="CM86"/>
    </row>
    <row r="87" spans="60:91" x14ac:dyDescent="0.4">
      <c r="BH87"/>
      <c r="BI87" s="56"/>
      <c r="BJ87" s="56"/>
      <c r="BK87" s="56"/>
      <c r="BL87" s="56"/>
      <c r="BM87" s="56"/>
      <c r="BN87" s="56"/>
      <c r="BO87" s="56"/>
      <c r="BP87" s="56"/>
      <c r="BQ87" s="56"/>
      <c r="BU87"/>
      <c r="BV87"/>
      <c r="BW87"/>
      <c r="BX87"/>
      <c r="BY87"/>
      <c r="BZ87"/>
      <c r="CA87"/>
      <c r="CB87"/>
      <c r="CC87"/>
      <c r="CD87" s="56"/>
      <c r="CM87"/>
    </row>
    <row r="88" spans="60:91" x14ac:dyDescent="0.4">
      <c r="BH88"/>
      <c r="BI88" s="56"/>
      <c r="BJ88" s="56"/>
      <c r="BK88" s="56"/>
      <c r="BL88" s="56"/>
      <c r="BM88" s="56"/>
      <c r="BN88" s="56"/>
      <c r="BO88" s="56"/>
      <c r="BP88" s="56"/>
      <c r="BQ88" s="56"/>
      <c r="BU88"/>
      <c r="BV88"/>
      <c r="BW88"/>
      <c r="BX88"/>
      <c r="BY88"/>
      <c r="BZ88"/>
      <c r="CA88"/>
      <c r="CB88"/>
      <c r="CC88"/>
      <c r="CD88" s="56"/>
      <c r="CM88"/>
    </row>
    <row r="89" spans="60:91" x14ac:dyDescent="0.4">
      <c r="BH89"/>
      <c r="BI89" s="56"/>
      <c r="BJ89" s="56"/>
      <c r="BK89" s="56"/>
      <c r="BL89" s="56"/>
      <c r="BM89" s="56"/>
      <c r="BN89" s="56"/>
      <c r="BO89" s="56"/>
      <c r="BP89" s="56"/>
      <c r="BQ89" s="56"/>
      <c r="BU89"/>
      <c r="BV89"/>
      <c r="BW89"/>
      <c r="BX89"/>
      <c r="BY89"/>
      <c r="BZ89"/>
      <c r="CA89"/>
      <c r="CB89"/>
      <c r="CC89"/>
      <c r="CD89" s="56"/>
      <c r="CM89"/>
    </row>
    <row r="90" spans="60:91" x14ac:dyDescent="0.4">
      <c r="BH90"/>
      <c r="BI90" s="56"/>
      <c r="BJ90" s="56"/>
      <c r="BK90" s="56"/>
      <c r="BL90" s="56"/>
      <c r="BM90" s="56"/>
      <c r="BN90" s="56"/>
      <c r="BO90" s="56"/>
      <c r="BP90" s="56"/>
      <c r="BQ90" s="56"/>
      <c r="BU90"/>
      <c r="BV90"/>
      <c r="BW90"/>
      <c r="BX90"/>
      <c r="BY90"/>
      <c r="BZ90"/>
      <c r="CA90"/>
      <c r="CB90"/>
      <c r="CC90"/>
      <c r="CD90" s="56"/>
      <c r="CM90"/>
    </row>
    <row r="91" spans="60:91" x14ac:dyDescent="0.4">
      <c r="BH91"/>
      <c r="BI91" s="56"/>
      <c r="BJ91" s="56"/>
      <c r="BK91" s="56"/>
      <c r="BL91" s="56"/>
      <c r="BM91" s="56"/>
      <c r="BN91" s="56"/>
      <c r="BO91" s="56"/>
      <c r="BP91" s="56"/>
      <c r="BQ91" s="56"/>
      <c r="BU91"/>
      <c r="BV91"/>
      <c r="BW91"/>
      <c r="BX91"/>
      <c r="BY91"/>
      <c r="BZ91"/>
      <c r="CA91"/>
      <c r="CB91"/>
      <c r="CC91"/>
      <c r="CD91" s="56"/>
      <c r="CM91"/>
    </row>
    <row r="92" spans="60:91" x14ac:dyDescent="0.4">
      <c r="BH92"/>
      <c r="BI92" s="56"/>
      <c r="BJ92" s="56"/>
      <c r="BK92" s="56"/>
      <c r="BL92" s="56"/>
      <c r="BM92" s="56"/>
      <c r="BN92" s="56"/>
      <c r="BO92" s="56"/>
      <c r="BP92" s="56"/>
      <c r="BQ92" s="56"/>
      <c r="BU92"/>
      <c r="BV92"/>
      <c r="BW92"/>
      <c r="BX92"/>
      <c r="BY92"/>
      <c r="BZ92"/>
      <c r="CA92"/>
      <c r="CB92"/>
      <c r="CC92"/>
      <c r="CD92" s="56"/>
      <c r="CM92"/>
    </row>
    <row r="93" spans="60:91" x14ac:dyDescent="0.4">
      <c r="BH93"/>
      <c r="BI93" s="56"/>
      <c r="BJ93" s="56"/>
      <c r="BK93" s="56"/>
      <c r="BL93" s="56"/>
      <c r="BM93" s="56"/>
      <c r="BN93" s="56"/>
      <c r="BO93" s="56"/>
      <c r="BP93" s="56"/>
      <c r="BQ93" s="56"/>
      <c r="BU93"/>
      <c r="BV93"/>
      <c r="BW93"/>
      <c r="BX93"/>
      <c r="BY93"/>
      <c r="BZ93"/>
      <c r="CA93"/>
      <c r="CB93"/>
      <c r="CC93"/>
      <c r="CD93" s="56"/>
      <c r="CM93"/>
    </row>
    <row r="94" spans="60:91" x14ac:dyDescent="0.4">
      <c r="BH94"/>
      <c r="BI94" s="56"/>
      <c r="BJ94" s="56"/>
      <c r="BK94" s="56"/>
      <c r="BL94" s="56"/>
      <c r="BM94" s="56"/>
      <c r="BN94" s="56"/>
      <c r="BO94" s="56"/>
      <c r="BP94" s="56"/>
      <c r="BQ94" s="56"/>
      <c r="BU94"/>
      <c r="BV94"/>
      <c r="BW94"/>
      <c r="BX94"/>
      <c r="BY94"/>
      <c r="BZ94"/>
      <c r="CA94"/>
      <c r="CB94"/>
      <c r="CC94"/>
      <c r="CD94" s="56"/>
      <c r="CM94"/>
    </row>
    <row r="95" spans="60:91" x14ac:dyDescent="0.4">
      <c r="BH95"/>
      <c r="BI95" s="56"/>
      <c r="BJ95" s="56"/>
      <c r="BK95" s="56"/>
      <c r="BL95" s="56"/>
      <c r="BM95" s="56"/>
      <c r="BN95" s="56"/>
      <c r="BO95" s="56"/>
      <c r="BP95" s="56"/>
      <c r="BQ95" s="56"/>
      <c r="BU95"/>
      <c r="BV95"/>
      <c r="BW95"/>
      <c r="BX95"/>
      <c r="BY95"/>
      <c r="BZ95"/>
      <c r="CA95"/>
      <c r="CB95"/>
      <c r="CC95"/>
      <c r="CD95" s="56"/>
      <c r="CM95"/>
    </row>
    <row r="96" spans="60:91" x14ac:dyDescent="0.4">
      <c r="BH96"/>
      <c r="BI96" s="56"/>
      <c r="BJ96" s="56"/>
      <c r="BK96" s="56"/>
      <c r="BL96" s="56"/>
      <c r="BM96" s="56"/>
      <c r="BN96" s="56"/>
      <c r="BO96" s="56"/>
      <c r="BP96" s="56"/>
      <c r="BQ96" s="56"/>
      <c r="BU96"/>
      <c r="BV96"/>
      <c r="BW96"/>
      <c r="BX96"/>
      <c r="BY96"/>
      <c r="BZ96"/>
      <c r="CA96"/>
      <c r="CB96"/>
      <c r="CC96"/>
      <c r="CD96" s="56"/>
      <c r="CM96"/>
    </row>
    <row r="97" spans="60:91" x14ac:dyDescent="0.4">
      <c r="BH97"/>
      <c r="BI97" s="56"/>
      <c r="BJ97" s="56"/>
      <c r="BK97" s="56"/>
      <c r="BL97" s="56"/>
      <c r="BM97" s="56"/>
      <c r="BN97" s="56"/>
      <c r="BO97" s="56"/>
      <c r="BP97" s="56"/>
      <c r="BQ97" s="56"/>
      <c r="BU97"/>
      <c r="BV97"/>
      <c r="BW97"/>
      <c r="BX97"/>
      <c r="BY97"/>
      <c r="BZ97"/>
      <c r="CA97"/>
      <c r="CB97"/>
      <c r="CC97"/>
      <c r="CD97" s="56"/>
      <c r="CM97"/>
    </row>
    <row r="98" spans="60:91" x14ac:dyDescent="0.4">
      <c r="BH98"/>
      <c r="BI98" s="56"/>
      <c r="BJ98" s="56"/>
      <c r="BK98" s="56"/>
      <c r="BL98" s="56"/>
      <c r="BM98" s="56"/>
      <c r="BN98" s="56"/>
      <c r="BO98" s="56"/>
      <c r="BP98" s="56"/>
      <c r="BQ98" s="56"/>
      <c r="BU98"/>
      <c r="BV98"/>
      <c r="BW98"/>
      <c r="BX98"/>
      <c r="BY98"/>
      <c r="BZ98"/>
      <c r="CA98"/>
      <c r="CB98"/>
      <c r="CC98"/>
      <c r="CD98" s="56"/>
      <c r="CM98"/>
    </row>
    <row r="99" spans="60:91" x14ac:dyDescent="0.4">
      <c r="BH99"/>
      <c r="BI99" s="56"/>
      <c r="BJ99" s="56"/>
      <c r="BK99" s="56"/>
      <c r="BL99" s="56"/>
      <c r="BM99" s="56"/>
      <c r="BN99" s="56"/>
      <c r="BO99" s="56"/>
      <c r="BP99" s="56"/>
      <c r="BQ99" s="56"/>
      <c r="BU99"/>
      <c r="BV99"/>
      <c r="BW99"/>
      <c r="BX99"/>
      <c r="BY99"/>
      <c r="BZ99"/>
      <c r="CA99"/>
      <c r="CB99"/>
      <c r="CC99"/>
      <c r="CD99" s="56"/>
      <c r="CM99"/>
    </row>
    <row r="100" spans="60:91" x14ac:dyDescent="0.4">
      <c r="BH100"/>
      <c r="BI100" s="56"/>
      <c r="BJ100" s="56"/>
      <c r="BK100" s="56"/>
      <c r="BL100" s="56"/>
      <c r="BM100" s="56"/>
      <c r="BN100" s="56"/>
      <c r="BO100" s="56"/>
      <c r="BP100" s="56"/>
      <c r="BQ100" s="56"/>
      <c r="BU100"/>
      <c r="BV100"/>
      <c r="BW100"/>
      <c r="BX100"/>
      <c r="BY100"/>
      <c r="BZ100"/>
      <c r="CA100"/>
      <c r="CB100"/>
      <c r="CC100"/>
      <c r="CD100" s="56"/>
      <c r="CM100"/>
    </row>
    <row r="101" spans="60:91" x14ac:dyDescent="0.4">
      <c r="BH101"/>
      <c r="BI101" s="56"/>
      <c r="BJ101" s="56"/>
      <c r="BK101" s="56"/>
      <c r="BL101" s="56"/>
      <c r="BM101" s="56"/>
      <c r="BN101" s="56"/>
      <c r="BO101" s="56"/>
      <c r="BP101" s="56"/>
      <c r="BQ101" s="56"/>
      <c r="BU101"/>
      <c r="BV101"/>
      <c r="BW101"/>
      <c r="BX101"/>
      <c r="BY101"/>
      <c r="BZ101"/>
      <c r="CA101"/>
      <c r="CB101"/>
      <c r="CC101"/>
      <c r="CD101" s="56"/>
      <c r="CM101"/>
    </row>
    <row r="102" spans="60:91" x14ac:dyDescent="0.4">
      <c r="BH102"/>
      <c r="BI102" s="56"/>
      <c r="BJ102" s="56"/>
      <c r="BK102" s="56"/>
      <c r="BL102" s="56"/>
      <c r="BM102" s="56"/>
      <c r="BN102" s="56"/>
      <c r="BO102" s="56"/>
      <c r="BP102" s="56"/>
      <c r="BQ102" s="56"/>
      <c r="BU102"/>
      <c r="BV102"/>
      <c r="BW102"/>
      <c r="BX102"/>
      <c r="BY102"/>
      <c r="BZ102"/>
      <c r="CA102"/>
      <c r="CB102"/>
      <c r="CC102"/>
      <c r="CD102" s="56"/>
      <c r="CM102"/>
    </row>
    <row r="103" spans="60:91" x14ac:dyDescent="0.4">
      <c r="BH103"/>
      <c r="BI103" s="56"/>
      <c r="BJ103" s="56"/>
      <c r="BK103" s="56"/>
      <c r="BL103" s="56"/>
      <c r="BM103" s="56"/>
      <c r="BN103" s="56"/>
      <c r="BO103" s="56"/>
      <c r="BP103" s="56"/>
      <c r="BQ103" s="56"/>
      <c r="BU103"/>
      <c r="BV103"/>
      <c r="BW103"/>
      <c r="BX103"/>
      <c r="BY103"/>
      <c r="BZ103"/>
      <c r="CA103"/>
      <c r="CB103"/>
      <c r="CC103"/>
      <c r="CD103" s="56"/>
      <c r="CM103"/>
    </row>
    <row r="104" spans="60:91" x14ac:dyDescent="0.4">
      <c r="BH104"/>
      <c r="BI104" s="56"/>
      <c r="BJ104" s="56"/>
      <c r="BK104" s="56"/>
      <c r="BL104" s="56"/>
      <c r="BM104" s="56"/>
      <c r="BN104" s="56"/>
      <c r="BO104" s="56"/>
      <c r="BP104" s="56"/>
      <c r="BQ104" s="56"/>
      <c r="BU104"/>
      <c r="BV104"/>
      <c r="BW104"/>
      <c r="BX104"/>
      <c r="BY104"/>
      <c r="BZ104"/>
      <c r="CA104"/>
      <c r="CB104"/>
      <c r="CC104"/>
      <c r="CD104" s="56"/>
      <c r="CM104"/>
    </row>
    <row r="105" spans="60:91" x14ac:dyDescent="0.4">
      <c r="BH105"/>
      <c r="BI105" s="56"/>
      <c r="BJ105" s="56"/>
      <c r="BK105" s="56"/>
      <c r="BL105" s="56"/>
      <c r="BM105" s="56"/>
      <c r="BN105" s="56"/>
      <c r="BO105" s="56"/>
      <c r="BP105" s="56"/>
      <c r="BQ105" s="56"/>
      <c r="BU105"/>
      <c r="BV105"/>
      <c r="BW105"/>
      <c r="BX105"/>
      <c r="BY105"/>
      <c r="BZ105"/>
      <c r="CA105"/>
      <c r="CB105"/>
      <c r="CC105"/>
      <c r="CD105" s="56"/>
      <c r="CM105"/>
    </row>
    <row r="106" spans="60:91" x14ac:dyDescent="0.4">
      <c r="BH106"/>
      <c r="BI106" s="56"/>
      <c r="BJ106" s="56"/>
      <c r="BK106" s="56"/>
      <c r="BL106" s="56"/>
      <c r="BM106" s="56"/>
      <c r="BN106" s="56"/>
      <c r="BO106" s="56"/>
      <c r="BP106" s="56"/>
      <c r="BQ106" s="56"/>
      <c r="BU106"/>
      <c r="BV106"/>
      <c r="BW106"/>
      <c r="BX106"/>
      <c r="BY106"/>
      <c r="BZ106"/>
      <c r="CA106"/>
      <c r="CB106"/>
      <c r="CC106"/>
      <c r="CD106" s="56"/>
      <c r="CM106"/>
    </row>
    <row r="107" spans="60:91" x14ac:dyDescent="0.4">
      <c r="BH107"/>
      <c r="BI107" s="56"/>
      <c r="BJ107" s="56"/>
      <c r="BK107" s="56"/>
      <c r="BL107" s="56"/>
      <c r="BM107" s="56"/>
      <c r="BN107" s="56"/>
      <c r="BO107" s="56"/>
      <c r="BP107" s="56"/>
      <c r="BQ107" s="56"/>
      <c r="BU107"/>
      <c r="BV107"/>
      <c r="BW107"/>
      <c r="BX107"/>
      <c r="BY107"/>
      <c r="BZ107"/>
      <c r="CA107"/>
      <c r="CB107"/>
      <c r="CC107"/>
      <c r="CD107" s="56"/>
      <c r="CM107"/>
    </row>
    <row r="108" spans="60:91" x14ac:dyDescent="0.4">
      <c r="BH108"/>
      <c r="BI108" s="56"/>
      <c r="BJ108" s="56"/>
      <c r="BK108" s="56"/>
      <c r="BL108" s="56"/>
      <c r="BM108" s="56"/>
      <c r="BN108" s="56"/>
      <c r="BO108" s="56"/>
      <c r="BP108" s="56"/>
      <c r="BQ108" s="56"/>
      <c r="BU108"/>
      <c r="BV108"/>
      <c r="BW108"/>
      <c r="BX108"/>
      <c r="BY108"/>
      <c r="BZ108"/>
      <c r="CA108"/>
      <c r="CB108"/>
      <c r="CC108"/>
      <c r="CD108" s="56"/>
      <c r="CM108"/>
    </row>
    <row r="109" spans="60:91" x14ac:dyDescent="0.4">
      <c r="BH109"/>
      <c r="BI109" s="56"/>
      <c r="BJ109" s="56"/>
      <c r="BK109" s="56"/>
      <c r="BL109" s="56"/>
      <c r="BM109" s="56"/>
      <c r="BN109" s="56"/>
      <c r="BO109" s="56"/>
      <c r="BP109" s="56"/>
      <c r="BQ109" s="56"/>
      <c r="BU109"/>
      <c r="BV109"/>
      <c r="BW109"/>
      <c r="BX109"/>
      <c r="BY109"/>
      <c r="BZ109"/>
      <c r="CA109"/>
      <c r="CB109"/>
      <c r="CC109"/>
      <c r="CD109" s="56"/>
      <c r="CM109"/>
    </row>
    <row r="110" spans="60:91" x14ac:dyDescent="0.4">
      <c r="BH110"/>
      <c r="BI110" s="56"/>
      <c r="BJ110" s="56"/>
      <c r="BK110" s="56"/>
      <c r="BL110" s="56"/>
      <c r="BM110" s="56"/>
      <c r="BN110" s="56"/>
      <c r="BO110" s="56"/>
      <c r="BP110" s="56"/>
      <c r="BQ110" s="56"/>
      <c r="BU110"/>
      <c r="BV110"/>
      <c r="BW110"/>
      <c r="BX110"/>
      <c r="BY110"/>
      <c r="BZ110"/>
      <c r="CA110"/>
      <c r="CB110"/>
      <c r="CC110"/>
      <c r="CD110" s="56"/>
      <c r="CM110"/>
    </row>
    <row r="111" spans="60:91" x14ac:dyDescent="0.4">
      <c r="BH111"/>
      <c r="BI111" s="56"/>
      <c r="BJ111" s="56"/>
      <c r="BK111" s="56"/>
      <c r="BL111" s="56"/>
      <c r="BM111" s="56"/>
      <c r="BN111" s="56"/>
      <c r="BO111" s="56"/>
      <c r="BP111" s="56"/>
      <c r="BQ111" s="56"/>
      <c r="BU111"/>
      <c r="BV111"/>
      <c r="BW111"/>
      <c r="BX111"/>
      <c r="BY111"/>
      <c r="BZ111"/>
      <c r="CA111"/>
      <c r="CB111"/>
      <c r="CC111"/>
      <c r="CD111" s="56"/>
      <c r="CM111"/>
    </row>
    <row r="112" spans="60:91" x14ac:dyDescent="0.4">
      <c r="BH112"/>
      <c r="BI112" s="56"/>
      <c r="BJ112" s="56"/>
      <c r="BK112" s="56"/>
      <c r="BL112" s="56"/>
      <c r="BM112" s="56"/>
      <c r="BN112" s="56"/>
      <c r="BO112" s="56"/>
      <c r="BP112" s="56"/>
      <c r="BQ112" s="56"/>
      <c r="BU112"/>
      <c r="BV112"/>
      <c r="BW112"/>
      <c r="BX112"/>
      <c r="BY112"/>
      <c r="BZ112"/>
      <c r="CA112"/>
      <c r="CB112"/>
      <c r="CC112"/>
      <c r="CD112" s="56"/>
      <c r="CM112"/>
    </row>
    <row r="113" spans="60:91" x14ac:dyDescent="0.4">
      <c r="BH113"/>
      <c r="BI113" s="56"/>
      <c r="BJ113" s="56"/>
      <c r="BK113" s="56"/>
      <c r="BL113" s="56"/>
      <c r="BM113" s="56"/>
      <c r="BN113" s="56"/>
      <c r="BO113" s="56"/>
      <c r="BP113" s="56"/>
      <c r="BQ113" s="56"/>
      <c r="BU113"/>
      <c r="BV113"/>
      <c r="BW113"/>
      <c r="BX113"/>
      <c r="BY113"/>
      <c r="BZ113"/>
      <c r="CA113"/>
      <c r="CB113"/>
      <c r="CC113"/>
      <c r="CD113" s="56"/>
      <c r="CM113"/>
    </row>
    <row r="114" spans="60:91" x14ac:dyDescent="0.4">
      <c r="BH114"/>
      <c r="BI114" s="56"/>
      <c r="BJ114" s="56"/>
      <c r="BK114" s="56"/>
      <c r="BL114" s="56"/>
      <c r="BM114" s="56"/>
      <c r="BN114" s="56"/>
      <c r="BO114" s="56"/>
      <c r="BP114" s="56"/>
      <c r="BQ114" s="56"/>
      <c r="BU114"/>
      <c r="BV114"/>
      <c r="BW114"/>
      <c r="BX114"/>
      <c r="BY114"/>
      <c r="BZ114"/>
      <c r="CA114"/>
      <c r="CB114"/>
      <c r="CC114"/>
      <c r="CD114" s="56"/>
      <c r="CM114"/>
    </row>
    <row r="115" spans="60:91" x14ac:dyDescent="0.4">
      <c r="BH115"/>
      <c r="BI115" s="56"/>
      <c r="BJ115" s="56"/>
      <c r="BK115" s="56"/>
      <c r="BL115" s="56"/>
      <c r="BM115" s="56"/>
      <c r="BN115" s="56"/>
      <c r="BO115" s="56"/>
      <c r="BP115" s="56"/>
      <c r="BQ115" s="56"/>
      <c r="BU115"/>
      <c r="BV115"/>
      <c r="BW115"/>
      <c r="BX115"/>
      <c r="BY115"/>
      <c r="BZ115"/>
      <c r="CA115"/>
      <c r="CB115"/>
      <c r="CC115"/>
      <c r="CD115" s="56"/>
      <c r="CM115"/>
    </row>
    <row r="116" spans="60:91" x14ac:dyDescent="0.4">
      <c r="BH116"/>
      <c r="BI116" s="56"/>
      <c r="BJ116" s="56"/>
      <c r="BK116" s="56"/>
      <c r="BL116" s="56"/>
      <c r="BM116" s="56"/>
      <c r="BN116" s="56"/>
      <c r="BO116" s="56"/>
      <c r="BP116" s="56"/>
      <c r="BQ116" s="56"/>
      <c r="BU116"/>
      <c r="BV116"/>
      <c r="BW116"/>
      <c r="BX116"/>
      <c r="BY116"/>
      <c r="BZ116"/>
      <c r="CA116"/>
      <c r="CB116"/>
      <c r="CC116"/>
      <c r="CD116" s="56"/>
      <c r="CM116"/>
    </row>
    <row r="117" spans="60:91" x14ac:dyDescent="0.4">
      <c r="BH117"/>
      <c r="BI117" s="56"/>
      <c r="BJ117" s="56"/>
      <c r="BK117" s="56"/>
      <c r="BL117" s="56"/>
      <c r="BM117" s="56"/>
      <c r="BN117" s="56"/>
      <c r="BO117" s="56"/>
      <c r="BP117" s="56"/>
      <c r="BQ117" s="56"/>
      <c r="BU117"/>
      <c r="BV117"/>
      <c r="BW117"/>
      <c r="BX117"/>
      <c r="BY117"/>
      <c r="BZ117"/>
      <c r="CA117"/>
      <c r="CB117"/>
      <c r="CC117"/>
      <c r="CD117" s="56"/>
      <c r="CM117"/>
    </row>
    <row r="118" spans="60:91" x14ac:dyDescent="0.4">
      <c r="BH118"/>
      <c r="BI118" s="56"/>
      <c r="BJ118" s="56"/>
      <c r="BK118" s="56"/>
      <c r="BL118" s="56"/>
      <c r="BM118" s="56"/>
      <c r="BN118" s="56"/>
      <c r="BO118" s="56"/>
      <c r="BP118" s="56"/>
      <c r="BQ118" s="56"/>
      <c r="BU118"/>
      <c r="BV118"/>
      <c r="BW118"/>
      <c r="BX118"/>
      <c r="BY118"/>
      <c r="BZ118"/>
      <c r="CA118"/>
      <c r="CB118"/>
      <c r="CC118"/>
      <c r="CD118" s="56"/>
      <c r="CM118"/>
    </row>
    <row r="119" spans="60:91" x14ac:dyDescent="0.4">
      <c r="BH119"/>
      <c r="BI119" s="56"/>
      <c r="BJ119" s="56"/>
      <c r="BK119" s="56"/>
      <c r="BL119" s="56"/>
      <c r="BM119" s="56"/>
      <c r="BN119" s="56"/>
      <c r="BO119" s="56"/>
      <c r="BP119" s="56"/>
      <c r="BQ119" s="56"/>
      <c r="BU119"/>
      <c r="BV119"/>
      <c r="BW119"/>
      <c r="BX119"/>
      <c r="BY119"/>
      <c r="BZ119"/>
      <c r="CA119"/>
      <c r="CB119"/>
      <c r="CC119"/>
      <c r="CD119" s="56"/>
      <c r="CM119"/>
    </row>
    <row r="120" spans="60:91" x14ac:dyDescent="0.4">
      <c r="BH120"/>
      <c r="BI120" s="56"/>
      <c r="BJ120" s="56"/>
      <c r="BK120" s="56"/>
      <c r="BL120" s="56"/>
      <c r="BM120" s="56"/>
      <c r="BN120" s="56"/>
      <c r="BO120" s="56"/>
      <c r="BP120" s="56"/>
      <c r="BQ120" s="56"/>
      <c r="BU120"/>
      <c r="BV120"/>
      <c r="BW120"/>
      <c r="BX120"/>
      <c r="BY120"/>
      <c r="BZ120"/>
      <c r="CA120"/>
      <c r="CB120"/>
      <c r="CC120"/>
      <c r="CD120" s="56"/>
      <c r="CM120"/>
    </row>
    <row r="121" spans="60:91" x14ac:dyDescent="0.4">
      <c r="BH121"/>
      <c r="BI121" s="56"/>
      <c r="BJ121" s="56"/>
      <c r="BK121" s="56"/>
      <c r="BL121" s="56"/>
      <c r="BM121" s="56"/>
      <c r="BN121" s="56"/>
      <c r="BO121" s="56"/>
      <c r="BP121" s="56"/>
      <c r="BQ121" s="56"/>
      <c r="BU121"/>
      <c r="BV121"/>
      <c r="BW121"/>
      <c r="BX121"/>
      <c r="BY121"/>
      <c r="BZ121"/>
      <c r="CA121"/>
      <c r="CB121"/>
      <c r="CC121"/>
      <c r="CD121" s="56"/>
      <c r="CM121"/>
    </row>
    <row r="122" spans="60:91" x14ac:dyDescent="0.4">
      <c r="BH122"/>
      <c r="BI122" s="56"/>
      <c r="BJ122" s="56"/>
      <c r="BK122" s="56"/>
      <c r="BL122" s="56"/>
      <c r="BM122" s="56"/>
      <c r="BN122" s="56"/>
      <c r="BO122" s="56"/>
      <c r="BP122" s="56"/>
      <c r="BQ122" s="56"/>
      <c r="BU122"/>
      <c r="BV122"/>
      <c r="BW122"/>
      <c r="BX122"/>
      <c r="BY122"/>
      <c r="BZ122"/>
      <c r="CA122"/>
      <c r="CB122"/>
      <c r="CC122"/>
      <c r="CD122" s="56"/>
      <c r="CM122"/>
    </row>
    <row r="123" spans="60:91" x14ac:dyDescent="0.4">
      <c r="BH123"/>
      <c r="BI123" s="56"/>
      <c r="BJ123" s="56"/>
      <c r="BK123" s="56"/>
      <c r="BL123" s="56"/>
      <c r="BM123" s="56"/>
      <c r="BN123" s="56"/>
      <c r="BO123" s="56"/>
      <c r="BP123" s="56"/>
      <c r="BQ123" s="56"/>
      <c r="BU123"/>
      <c r="BV123"/>
      <c r="BW123"/>
      <c r="BX123"/>
      <c r="BY123"/>
      <c r="BZ123"/>
      <c r="CA123"/>
      <c r="CB123"/>
      <c r="CC123"/>
      <c r="CD123" s="56"/>
      <c r="CM123"/>
    </row>
    <row r="124" spans="60:91" x14ac:dyDescent="0.4">
      <c r="BH124"/>
      <c r="BI124" s="56"/>
      <c r="BJ124" s="56"/>
      <c r="BK124" s="56"/>
      <c r="BL124" s="56"/>
      <c r="BM124" s="56"/>
      <c r="BN124" s="56"/>
      <c r="BO124" s="56"/>
      <c r="BP124" s="56"/>
      <c r="BQ124" s="56"/>
      <c r="BU124"/>
      <c r="BV124"/>
      <c r="BW124"/>
      <c r="BX124"/>
      <c r="BY124"/>
      <c r="BZ124"/>
      <c r="CA124"/>
      <c r="CB124"/>
      <c r="CC124"/>
      <c r="CD124" s="56"/>
      <c r="CM124"/>
    </row>
    <row r="125" spans="60:91" x14ac:dyDescent="0.4">
      <c r="BH125"/>
      <c r="BI125" s="56"/>
      <c r="BJ125" s="56"/>
      <c r="BK125" s="56"/>
      <c r="BL125" s="56"/>
      <c r="BM125" s="56"/>
      <c r="BN125" s="56"/>
      <c r="BO125" s="56"/>
      <c r="BP125" s="56"/>
      <c r="BQ125" s="56"/>
      <c r="BU125"/>
      <c r="BV125"/>
      <c r="BW125"/>
      <c r="BX125"/>
      <c r="BY125"/>
      <c r="BZ125"/>
      <c r="CA125"/>
      <c r="CB125"/>
      <c r="CC125"/>
      <c r="CD125" s="56"/>
      <c r="CM125"/>
    </row>
    <row r="126" spans="60:91" x14ac:dyDescent="0.4">
      <c r="BH126"/>
      <c r="BI126" s="56"/>
      <c r="BJ126" s="56"/>
      <c r="BK126" s="56"/>
      <c r="BL126" s="56"/>
      <c r="BM126" s="56"/>
      <c r="BN126" s="56"/>
      <c r="BO126" s="56"/>
      <c r="BP126" s="56"/>
      <c r="BQ126" s="56"/>
      <c r="BU126"/>
      <c r="BV126"/>
      <c r="BW126"/>
      <c r="BX126"/>
      <c r="BY126"/>
      <c r="BZ126"/>
      <c r="CA126"/>
      <c r="CB126"/>
      <c r="CC126"/>
      <c r="CD126" s="56"/>
      <c r="CM126"/>
    </row>
    <row r="127" spans="60:91" x14ac:dyDescent="0.4">
      <c r="BH127"/>
      <c r="BI127" s="56"/>
      <c r="BJ127" s="56"/>
      <c r="BK127" s="56"/>
      <c r="BL127" s="56"/>
      <c r="BM127" s="56"/>
      <c r="BN127" s="56"/>
      <c r="BO127" s="56"/>
      <c r="BP127" s="56"/>
      <c r="BQ127" s="56"/>
      <c r="BU127"/>
      <c r="BV127"/>
      <c r="BW127"/>
      <c r="BX127"/>
      <c r="BY127"/>
      <c r="BZ127"/>
      <c r="CA127"/>
      <c r="CB127"/>
      <c r="CC127"/>
      <c r="CD127" s="56"/>
      <c r="CM127"/>
    </row>
    <row r="128" spans="60:91" x14ac:dyDescent="0.4">
      <c r="BH128"/>
      <c r="BI128" s="56"/>
      <c r="BJ128" s="56"/>
      <c r="BK128" s="56"/>
      <c r="BL128" s="56"/>
      <c r="BM128" s="56"/>
      <c r="BN128" s="56"/>
      <c r="BO128" s="56"/>
      <c r="BP128" s="56"/>
      <c r="BQ128" s="56"/>
      <c r="BU128"/>
      <c r="BV128"/>
      <c r="BW128"/>
      <c r="BX128"/>
      <c r="BY128"/>
      <c r="BZ128"/>
      <c r="CA128"/>
      <c r="CB128"/>
      <c r="CC128"/>
      <c r="CD128" s="56"/>
      <c r="CM128"/>
    </row>
    <row r="129" spans="60:91" x14ac:dyDescent="0.4">
      <c r="BH129"/>
      <c r="BI129" s="56"/>
      <c r="BJ129" s="56"/>
      <c r="BK129" s="56"/>
      <c r="BL129" s="56"/>
      <c r="BM129" s="56"/>
      <c r="BN129" s="56"/>
      <c r="BO129" s="56"/>
      <c r="BP129" s="56"/>
      <c r="BQ129" s="56"/>
      <c r="BU129"/>
      <c r="BV129"/>
      <c r="BW129"/>
      <c r="BX129"/>
      <c r="BY129"/>
      <c r="BZ129"/>
      <c r="CA129"/>
      <c r="CB129"/>
      <c r="CC129"/>
      <c r="CD129" s="56"/>
      <c r="CM129"/>
    </row>
    <row r="130" spans="60:91" x14ac:dyDescent="0.4">
      <c r="BH130"/>
      <c r="BI130" s="56"/>
      <c r="BJ130" s="56"/>
      <c r="BK130" s="56"/>
      <c r="BL130" s="56"/>
      <c r="BM130" s="56"/>
      <c r="BN130" s="56"/>
      <c r="BO130" s="56"/>
      <c r="BP130" s="56"/>
      <c r="BQ130" s="56"/>
      <c r="BU130"/>
      <c r="BV130"/>
      <c r="BW130"/>
      <c r="BX130"/>
      <c r="BY130"/>
      <c r="BZ130"/>
      <c r="CA130"/>
      <c r="CB130"/>
      <c r="CC130"/>
      <c r="CD130" s="56"/>
      <c r="CM130"/>
    </row>
    <row r="131" spans="60:91" x14ac:dyDescent="0.4">
      <c r="BH131"/>
      <c r="BI131" s="56"/>
      <c r="BJ131" s="56"/>
      <c r="BK131" s="56"/>
      <c r="BL131" s="56"/>
      <c r="BM131" s="56"/>
      <c r="BN131" s="56"/>
      <c r="BO131" s="56"/>
      <c r="BP131" s="56"/>
      <c r="BQ131" s="56"/>
      <c r="BU131"/>
      <c r="BV131"/>
      <c r="BW131"/>
      <c r="BX131"/>
      <c r="BY131"/>
      <c r="BZ131"/>
      <c r="CA131"/>
      <c r="CB131"/>
      <c r="CC131"/>
      <c r="CD131" s="56"/>
      <c r="CM131"/>
    </row>
    <row r="132" spans="60:91" x14ac:dyDescent="0.4">
      <c r="BH132"/>
      <c r="BI132" s="56"/>
      <c r="BJ132" s="56"/>
      <c r="BK132" s="56"/>
      <c r="BL132" s="56"/>
      <c r="BM132" s="56"/>
      <c r="BN132" s="56"/>
      <c r="BO132" s="56"/>
      <c r="BP132" s="56"/>
      <c r="BQ132" s="56"/>
      <c r="BU132"/>
      <c r="BV132"/>
      <c r="BW132"/>
      <c r="BX132"/>
      <c r="BY132"/>
      <c r="BZ132"/>
      <c r="CA132"/>
      <c r="CB132"/>
      <c r="CC132"/>
      <c r="CD132" s="56"/>
      <c r="CM132"/>
    </row>
    <row r="133" spans="60:91" x14ac:dyDescent="0.4">
      <c r="BH133"/>
      <c r="BI133" s="56"/>
      <c r="BJ133" s="56"/>
      <c r="BK133" s="56"/>
      <c r="BL133" s="56"/>
      <c r="BM133" s="56"/>
      <c r="BN133" s="56"/>
      <c r="BO133" s="56"/>
      <c r="BP133" s="56"/>
      <c r="BQ133" s="56"/>
      <c r="BU133"/>
      <c r="BV133"/>
      <c r="BW133"/>
      <c r="BX133"/>
      <c r="BY133"/>
      <c r="BZ133"/>
      <c r="CA133"/>
      <c r="CB133"/>
      <c r="CC133"/>
      <c r="CD133" s="56"/>
      <c r="CM133"/>
    </row>
    <row r="134" spans="60:91" x14ac:dyDescent="0.4">
      <c r="BH134"/>
      <c r="BI134" s="56"/>
      <c r="BJ134" s="56"/>
      <c r="BK134" s="56"/>
      <c r="BL134" s="56"/>
      <c r="BM134" s="56"/>
      <c r="BN134" s="56"/>
      <c r="BO134" s="56"/>
      <c r="BP134" s="56"/>
      <c r="BQ134" s="56"/>
      <c r="BU134"/>
      <c r="BV134"/>
      <c r="BW134"/>
      <c r="BX134"/>
      <c r="BY134"/>
      <c r="BZ134"/>
      <c r="CA134"/>
      <c r="CB134"/>
      <c r="CC134"/>
      <c r="CD134" s="56"/>
      <c r="CM134"/>
    </row>
    <row r="135" spans="60:91" x14ac:dyDescent="0.4">
      <c r="BH135"/>
      <c r="BI135" s="56"/>
      <c r="BJ135" s="56"/>
      <c r="BK135" s="56"/>
      <c r="BL135" s="56"/>
      <c r="BM135" s="56"/>
      <c r="BN135" s="56"/>
      <c r="BO135" s="56"/>
      <c r="BP135" s="56"/>
      <c r="BQ135" s="56"/>
      <c r="BU135"/>
      <c r="BV135"/>
      <c r="BW135"/>
      <c r="BX135"/>
      <c r="BY135"/>
      <c r="BZ135"/>
      <c r="CA135"/>
      <c r="CB135"/>
      <c r="CC135"/>
      <c r="CD135" s="56"/>
      <c r="CM135"/>
    </row>
    <row r="136" spans="60:91" x14ac:dyDescent="0.4">
      <c r="BH136"/>
      <c r="BI136" s="56"/>
      <c r="BJ136" s="56"/>
      <c r="BK136" s="56"/>
      <c r="BL136" s="56"/>
      <c r="BM136" s="56"/>
      <c r="BN136" s="56"/>
      <c r="BO136" s="56"/>
      <c r="BP136" s="56"/>
      <c r="BQ136" s="56"/>
      <c r="BU136"/>
      <c r="BV136"/>
      <c r="BW136"/>
      <c r="BX136"/>
      <c r="BY136"/>
      <c r="BZ136"/>
      <c r="CA136"/>
      <c r="CB136"/>
      <c r="CC136"/>
      <c r="CD136" s="56"/>
      <c r="CM136"/>
    </row>
    <row r="137" spans="60:91" x14ac:dyDescent="0.4">
      <c r="BH137"/>
      <c r="BI137" s="56"/>
      <c r="BJ137" s="56"/>
      <c r="BK137" s="56"/>
      <c r="BL137" s="56"/>
      <c r="BM137" s="56"/>
      <c r="BN137" s="56"/>
      <c r="BO137" s="56"/>
      <c r="BP137" s="56"/>
      <c r="BQ137" s="56"/>
      <c r="BU137"/>
      <c r="BV137"/>
      <c r="BW137"/>
      <c r="BX137"/>
      <c r="BY137"/>
      <c r="BZ137"/>
      <c r="CA137"/>
      <c r="CB137"/>
      <c r="CC137"/>
      <c r="CD137" s="56"/>
      <c r="CM137"/>
    </row>
    <row r="138" spans="60:91" x14ac:dyDescent="0.4">
      <c r="BH138"/>
      <c r="BI138" s="56"/>
      <c r="BJ138" s="56"/>
      <c r="BK138" s="56"/>
      <c r="BL138" s="56"/>
      <c r="BM138" s="56"/>
      <c r="BN138" s="56"/>
      <c r="BO138" s="56"/>
      <c r="BP138" s="56"/>
      <c r="BQ138" s="56"/>
      <c r="BU138"/>
      <c r="BV138"/>
      <c r="BW138"/>
      <c r="BX138"/>
      <c r="BY138"/>
      <c r="BZ138"/>
      <c r="CA138"/>
      <c r="CB138"/>
      <c r="CC138"/>
      <c r="CD138" s="56"/>
      <c r="CM138"/>
    </row>
    <row r="139" spans="60:91" x14ac:dyDescent="0.4">
      <c r="BH139"/>
      <c r="BI139" s="56"/>
      <c r="BJ139" s="56"/>
      <c r="BK139" s="56"/>
      <c r="BL139" s="56"/>
      <c r="BM139" s="56"/>
      <c r="BN139" s="56"/>
      <c r="BO139" s="56"/>
      <c r="BP139" s="56"/>
      <c r="BQ139" s="56"/>
      <c r="BU139"/>
      <c r="BV139"/>
      <c r="BW139"/>
      <c r="BX139"/>
      <c r="BY139"/>
      <c r="BZ139"/>
      <c r="CA139"/>
      <c r="CB139"/>
      <c r="CC139"/>
      <c r="CD139" s="56"/>
      <c r="CM139"/>
    </row>
    <row r="140" spans="60:91" x14ac:dyDescent="0.4">
      <c r="BH140"/>
      <c r="BI140" s="56"/>
      <c r="BJ140" s="56"/>
      <c r="BK140" s="56"/>
      <c r="BL140" s="56"/>
      <c r="BM140" s="56"/>
      <c r="BN140" s="56"/>
      <c r="BO140" s="56"/>
      <c r="BP140" s="56"/>
      <c r="BQ140" s="56"/>
      <c r="BU140"/>
      <c r="BV140"/>
      <c r="BW140"/>
      <c r="BX140"/>
      <c r="BY140"/>
      <c r="BZ140"/>
      <c r="CA140"/>
      <c r="CB140"/>
      <c r="CC140"/>
      <c r="CD140" s="56"/>
      <c r="CM140"/>
    </row>
    <row r="141" spans="60:91" x14ac:dyDescent="0.4">
      <c r="BH141"/>
      <c r="BI141" s="56"/>
      <c r="BJ141" s="56"/>
      <c r="BK141" s="56"/>
      <c r="BL141" s="56"/>
      <c r="BM141" s="56"/>
      <c r="BN141" s="56"/>
      <c r="BO141" s="56"/>
      <c r="BP141" s="56"/>
      <c r="BQ141" s="56"/>
      <c r="BU141"/>
      <c r="BV141"/>
      <c r="BW141"/>
      <c r="BX141"/>
      <c r="BY141"/>
      <c r="BZ141"/>
      <c r="CA141"/>
      <c r="CB141"/>
      <c r="CC141"/>
      <c r="CD141" s="56"/>
      <c r="CM141"/>
    </row>
    <row r="142" spans="60:91" x14ac:dyDescent="0.4">
      <c r="BH142"/>
      <c r="BI142" s="56"/>
      <c r="BJ142" s="56"/>
      <c r="BK142" s="56"/>
      <c r="BL142" s="56"/>
      <c r="BM142" s="56"/>
      <c r="BN142" s="56"/>
      <c r="BO142" s="56"/>
      <c r="BP142" s="56"/>
      <c r="BQ142" s="56"/>
      <c r="BU142"/>
      <c r="BV142"/>
      <c r="BW142"/>
      <c r="BX142"/>
      <c r="BY142"/>
      <c r="BZ142"/>
      <c r="CA142"/>
      <c r="CB142"/>
      <c r="CC142"/>
      <c r="CD142" s="56"/>
      <c r="CM142"/>
    </row>
    <row r="143" spans="60:91" x14ac:dyDescent="0.4">
      <c r="BH143"/>
      <c r="BI143" s="56"/>
      <c r="BJ143" s="56"/>
      <c r="BK143" s="56"/>
      <c r="BL143" s="56"/>
      <c r="BM143" s="56"/>
      <c r="BN143" s="56"/>
      <c r="BO143" s="56"/>
      <c r="BP143" s="56"/>
      <c r="BQ143" s="56"/>
      <c r="BU143"/>
      <c r="BV143"/>
      <c r="BW143"/>
      <c r="BX143"/>
      <c r="BY143"/>
      <c r="BZ143"/>
      <c r="CA143"/>
      <c r="CB143"/>
      <c r="CC143"/>
      <c r="CD143" s="56"/>
      <c r="CM143"/>
    </row>
    <row r="144" spans="60:91" x14ac:dyDescent="0.4">
      <c r="BH144"/>
      <c r="BI144" s="56"/>
      <c r="BJ144" s="56"/>
      <c r="BK144" s="56"/>
      <c r="BL144" s="56"/>
      <c r="BM144" s="56"/>
      <c r="BN144" s="56"/>
      <c r="BO144" s="56"/>
      <c r="BP144" s="56"/>
      <c r="BQ144" s="56"/>
      <c r="BU144"/>
      <c r="BV144"/>
      <c r="BW144"/>
      <c r="BX144"/>
      <c r="BY144"/>
      <c r="BZ144"/>
      <c r="CA144"/>
      <c r="CB144"/>
      <c r="CC144"/>
      <c r="CD144" s="56"/>
      <c r="CM144"/>
    </row>
    <row r="145" spans="60:91" x14ac:dyDescent="0.4">
      <c r="BH145"/>
      <c r="BI145" s="56"/>
      <c r="BJ145" s="56"/>
      <c r="BK145" s="56"/>
      <c r="BL145" s="56"/>
      <c r="BM145" s="56"/>
      <c r="BN145" s="56"/>
      <c r="BO145" s="56"/>
      <c r="BP145" s="56"/>
      <c r="BQ145" s="56"/>
      <c r="BU145"/>
      <c r="BV145"/>
      <c r="BW145"/>
      <c r="BX145"/>
      <c r="BY145"/>
      <c r="BZ145"/>
      <c r="CA145"/>
      <c r="CB145"/>
      <c r="CC145"/>
      <c r="CD145" s="56"/>
      <c r="CM145"/>
    </row>
    <row r="146" spans="60:91" x14ac:dyDescent="0.4">
      <c r="BH146"/>
      <c r="BI146" s="56"/>
      <c r="BJ146" s="56"/>
      <c r="BK146" s="56"/>
      <c r="BL146" s="56"/>
      <c r="BM146" s="56"/>
      <c r="BN146" s="56"/>
      <c r="BO146" s="56"/>
      <c r="BP146" s="56"/>
      <c r="BQ146" s="56"/>
      <c r="BU146"/>
      <c r="BV146"/>
      <c r="BW146"/>
      <c r="BX146"/>
      <c r="BY146"/>
      <c r="BZ146"/>
      <c r="CA146"/>
      <c r="CB146"/>
      <c r="CC146"/>
      <c r="CD146" s="56"/>
      <c r="CM146"/>
    </row>
    <row r="147" spans="60:91" x14ac:dyDescent="0.4">
      <c r="BH147"/>
      <c r="BI147" s="56"/>
      <c r="BJ147" s="56"/>
      <c r="BK147" s="56"/>
      <c r="BL147" s="56"/>
      <c r="BM147" s="56"/>
      <c r="BN147" s="56"/>
      <c r="BO147" s="56"/>
      <c r="BP147" s="56"/>
      <c r="BQ147" s="56"/>
      <c r="BU147"/>
      <c r="BV147"/>
      <c r="BW147"/>
      <c r="BX147"/>
      <c r="BY147"/>
      <c r="BZ147"/>
      <c r="CA147"/>
      <c r="CB147"/>
      <c r="CC147"/>
      <c r="CD147" s="56"/>
      <c r="CM147"/>
    </row>
    <row r="148" spans="60:91" x14ac:dyDescent="0.4">
      <c r="BH148"/>
      <c r="BI148" s="56"/>
      <c r="BJ148" s="56"/>
      <c r="BK148" s="56"/>
      <c r="BL148" s="56"/>
      <c r="BM148" s="56"/>
      <c r="BN148" s="56"/>
      <c r="BO148" s="56"/>
      <c r="BP148" s="56"/>
      <c r="BQ148" s="56"/>
      <c r="BU148"/>
      <c r="BV148"/>
      <c r="BW148"/>
      <c r="BX148"/>
      <c r="BY148"/>
      <c r="BZ148"/>
      <c r="CA148"/>
      <c r="CB148"/>
      <c r="CC148"/>
      <c r="CD148" s="56"/>
      <c r="CM148"/>
    </row>
    <row r="149" spans="60:91" x14ac:dyDescent="0.4">
      <c r="BH149"/>
      <c r="BI149" s="56"/>
      <c r="BJ149" s="56"/>
      <c r="BK149" s="56"/>
      <c r="BL149" s="56"/>
      <c r="BM149" s="56"/>
      <c r="BN149" s="56"/>
      <c r="BO149" s="56"/>
      <c r="BP149" s="56"/>
      <c r="BQ149" s="56"/>
      <c r="BU149"/>
      <c r="BV149"/>
      <c r="BW149"/>
      <c r="BX149"/>
      <c r="BY149"/>
      <c r="BZ149"/>
      <c r="CA149"/>
      <c r="CB149"/>
      <c r="CC149"/>
      <c r="CD149" s="56"/>
      <c r="CM149"/>
    </row>
    <row r="150" spans="60:91" x14ac:dyDescent="0.4">
      <c r="BH150"/>
      <c r="BI150" s="56"/>
      <c r="BJ150" s="56"/>
      <c r="BK150" s="56"/>
      <c r="BL150" s="56"/>
      <c r="BM150" s="56"/>
      <c r="BN150" s="56"/>
      <c r="BO150" s="56"/>
      <c r="BP150" s="56"/>
      <c r="BQ150" s="56"/>
      <c r="BU150"/>
      <c r="BV150"/>
      <c r="BW150"/>
      <c r="BX150"/>
      <c r="BY150"/>
      <c r="BZ150"/>
      <c r="CA150"/>
      <c r="CB150"/>
      <c r="CC150"/>
      <c r="CD150" s="56"/>
      <c r="CM150"/>
    </row>
    <row r="151" spans="60:91" x14ac:dyDescent="0.4">
      <c r="BH151"/>
      <c r="BI151" s="56"/>
      <c r="BJ151" s="56"/>
      <c r="BK151" s="56"/>
      <c r="BL151" s="56"/>
      <c r="BM151" s="56"/>
      <c r="BN151" s="56"/>
      <c r="BO151" s="56"/>
      <c r="BP151" s="56"/>
      <c r="BQ151" s="56"/>
      <c r="BU151"/>
      <c r="BV151"/>
      <c r="BW151"/>
      <c r="BX151"/>
      <c r="BY151"/>
      <c r="BZ151"/>
      <c r="CA151"/>
      <c r="CB151"/>
      <c r="CC151"/>
      <c r="CD151" s="56"/>
      <c r="CM151"/>
    </row>
    <row r="152" spans="60:91" x14ac:dyDescent="0.4">
      <c r="BH152"/>
      <c r="BI152" s="56"/>
      <c r="BJ152" s="56"/>
      <c r="BK152" s="56"/>
      <c r="BL152" s="56"/>
      <c r="BM152" s="56"/>
      <c r="BN152" s="56"/>
      <c r="BO152" s="56"/>
      <c r="BP152" s="56"/>
      <c r="BQ152" s="56"/>
      <c r="BU152"/>
      <c r="BV152"/>
      <c r="BW152"/>
      <c r="BX152"/>
      <c r="BY152"/>
      <c r="BZ152"/>
      <c r="CA152"/>
      <c r="CB152"/>
      <c r="CC152"/>
      <c r="CD152" s="56"/>
      <c r="CM152"/>
    </row>
    <row r="153" spans="60:91" x14ac:dyDescent="0.4">
      <c r="BH153"/>
      <c r="BI153" s="56"/>
      <c r="BJ153" s="56"/>
      <c r="BK153" s="56"/>
      <c r="BL153" s="56"/>
      <c r="BM153" s="56"/>
      <c r="BN153" s="56"/>
      <c r="BO153" s="56"/>
      <c r="BP153" s="56"/>
      <c r="BQ153" s="56"/>
      <c r="BU153"/>
      <c r="BV153"/>
      <c r="BW153"/>
      <c r="BX153"/>
      <c r="BY153"/>
      <c r="BZ153"/>
      <c r="CA153"/>
      <c r="CB153"/>
      <c r="CC153"/>
      <c r="CD153" s="56"/>
      <c r="CM153"/>
    </row>
    <row r="154" spans="60:91" x14ac:dyDescent="0.4">
      <c r="BH154"/>
      <c r="BI154" s="56"/>
      <c r="BJ154" s="56"/>
      <c r="BK154" s="56"/>
      <c r="BL154" s="56"/>
      <c r="BM154" s="56"/>
      <c r="BN154" s="56"/>
      <c r="BO154" s="56"/>
      <c r="BP154" s="56"/>
      <c r="BQ154" s="56"/>
      <c r="BU154"/>
      <c r="BV154"/>
      <c r="BW154"/>
      <c r="BX154"/>
      <c r="BY154"/>
      <c r="BZ154"/>
      <c r="CA154"/>
      <c r="CB154"/>
      <c r="CC154"/>
      <c r="CD154" s="56"/>
      <c r="CM154"/>
    </row>
    <row r="155" spans="60:91" x14ac:dyDescent="0.4">
      <c r="BH155"/>
      <c r="BI155" s="56"/>
      <c r="BJ155" s="56"/>
      <c r="BK155" s="56"/>
      <c r="BL155" s="56"/>
      <c r="BM155" s="56"/>
      <c r="BN155" s="56"/>
      <c r="BO155" s="56"/>
      <c r="BP155" s="56"/>
      <c r="BQ155" s="56"/>
      <c r="BU155"/>
      <c r="BV155"/>
      <c r="BW155"/>
      <c r="BX155"/>
      <c r="BY155"/>
      <c r="BZ155"/>
      <c r="CA155"/>
      <c r="CB155"/>
      <c r="CC155"/>
      <c r="CD155" s="56"/>
      <c r="CM155"/>
    </row>
    <row r="156" spans="60:91" x14ac:dyDescent="0.4">
      <c r="BH156"/>
      <c r="BI156" s="56"/>
      <c r="BJ156" s="56"/>
      <c r="BK156" s="56"/>
      <c r="BL156" s="56"/>
      <c r="BM156" s="56"/>
      <c r="BN156" s="56"/>
      <c r="BO156" s="56"/>
      <c r="BP156" s="56"/>
      <c r="BQ156" s="56"/>
      <c r="BU156"/>
      <c r="BV156"/>
      <c r="BW156"/>
      <c r="BX156"/>
      <c r="BY156"/>
      <c r="BZ156"/>
      <c r="CA156"/>
      <c r="CB156"/>
      <c r="CC156"/>
      <c r="CD156" s="56"/>
      <c r="CM156"/>
    </row>
    <row r="157" spans="60:91" x14ac:dyDescent="0.4">
      <c r="BH157"/>
      <c r="BI157" s="56"/>
      <c r="BJ157" s="56"/>
      <c r="BK157" s="56"/>
      <c r="BL157" s="56"/>
      <c r="BM157" s="56"/>
      <c r="BN157" s="56"/>
      <c r="BO157" s="56"/>
      <c r="BP157" s="56"/>
      <c r="BQ157" s="56"/>
      <c r="BU157"/>
      <c r="BV157"/>
      <c r="BW157"/>
      <c r="BX157"/>
      <c r="BY157"/>
      <c r="BZ157"/>
      <c r="CA157"/>
      <c r="CB157"/>
      <c r="CC157"/>
      <c r="CD157" s="56"/>
      <c r="CM157"/>
    </row>
    <row r="158" spans="60:91" x14ac:dyDescent="0.4">
      <c r="BH158"/>
      <c r="BI158" s="56"/>
      <c r="BJ158" s="56"/>
      <c r="BK158" s="56"/>
      <c r="BL158" s="56"/>
      <c r="BM158" s="56"/>
      <c r="BN158" s="56"/>
      <c r="BO158" s="56"/>
      <c r="BP158" s="56"/>
      <c r="BQ158" s="56"/>
      <c r="BU158"/>
      <c r="BV158"/>
      <c r="BW158"/>
      <c r="BX158"/>
      <c r="BY158"/>
      <c r="BZ158"/>
      <c r="CA158"/>
      <c r="CB158"/>
      <c r="CC158"/>
      <c r="CD158" s="56"/>
      <c r="CM158"/>
    </row>
    <row r="159" spans="60:91" x14ac:dyDescent="0.4">
      <c r="BH159"/>
      <c r="BI159" s="56"/>
      <c r="BJ159" s="56"/>
      <c r="BK159" s="56"/>
      <c r="BL159" s="56"/>
      <c r="BM159" s="56"/>
      <c r="BN159" s="56"/>
      <c r="BO159" s="56"/>
      <c r="BP159" s="56"/>
      <c r="BQ159" s="56"/>
      <c r="BU159"/>
      <c r="BV159"/>
      <c r="BW159"/>
      <c r="BX159"/>
      <c r="BY159"/>
      <c r="BZ159"/>
      <c r="CA159"/>
      <c r="CB159"/>
      <c r="CC159"/>
      <c r="CD159" s="56"/>
      <c r="CM159"/>
    </row>
    <row r="160" spans="60:91" x14ac:dyDescent="0.4">
      <c r="BH160"/>
      <c r="BI160" s="56"/>
      <c r="BJ160" s="56"/>
      <c r="BK160" s="56"/>
      <c r="BL160" s="56"/>
      <c r="BM160" s="56"/>
      <c r="BN160" s="56"/>
      <c r="BO160" s="56"/>
      <c r="BP160" s="56"/>
      <c r="BQ160" s="56"/>
      <c r="BU160"/>
      <c r="BV160"/>
      <c r="BW160"/>
      <c r="BX160"/>
      <c r="BY160"/>
      <c r="BZ160"/>
      <c r="CA160"/>
      <c r="CB160"/>
      <c r="CC160"/>
      <c r="CD160" s="56"/>
      <c r="CM160"/>
    </row>
    <row r="161" spans="60:91" x14ac:dyDescent="0.4">
      <c r="BH161"/>
      <c r="BI161" s="56"/>
      <c r="BJ161" s="56"/>
      <c r="BK161" s="56"/>
      <c r="BL161" s="56"/>
      <c r="BM161" s="56"/>
      <c r="BN161" s="56"/>
      <c r="BO161" s="56"/>
      <c r="BP161" s="56"/>
      <c r="BQ161" s="56"/>
      <c r="BU161"/>
      <c r="BV161"/>
      <c r="BW161"/>
      <c r="BX161"/>
      <c r="BY161"/>
      <c r="BZ161"/>
      <c r="CA161"/>
      <c r="CB161"/>
      <c r="CC161"/>
      <c r="CD161" s="56"/>
      <c r="CM161"/>
    </row>
    <row r="162" spans="60:91" x14ac:dyDescent="0.4">
      <c r="BH162"/>
      <c r="BI162" s="56"/>
      <c r="BJ162" s="56"/>
      <c r="BK162" s="56"/>
      <c r="BL162" s="56"/>
      <c r="BM162" s="56"/>
      <c r="BN162" s="56"/>
      <c r="BO162" s="56"/>
      <c r="BP162" s="56"/>
      <c r="BQ162" s="56"/>
      <c r="BU162"/>
      <c r="BV162"/>
      <c r="BW162"/>
      <c r="BX162"/>
      <c r="BY162"/>
      <c r="BZ162"/>
      <c r="CA162"/>
      <c r="CB162"/>
      <c r="CC162"/>
      <c r="CD162" s="56"/>
      <c r="CM162"/>
    </row>
    <row r="163" spans="60:91" x14ac:dyDescent="0.4">
      <c r="BH163"/>
      <c r="BI163" s="56"/>
      <c r="BJ163" s="56"/>
      <c r="BK163" s="56"/>
      <c r="BL163" s="56"/>
      <c r="BM163" s="56"/>
      <c r="BN163" s="56"/>
      <c r="BO163" s="56"/>
      <c r="BP163" s="56"/>
      <c r="BQ163" s="56"/>
      <c r="BU163"/>
      <c r="BV163"/>
      <c r="BW163"/>
      <c r="BX163"/>
      <c r="BY163"/>
      <c r="BZ163"/>
      <c r="CA163"/>
      <c r="CB163"/>
      <c r="CC163"/>
      <c r="CD163" s="56"/>
      <c r="CM163"/>
    </row>
    <row r="164" spans="60:91" x14ac:dyDescent="0.4">
      <c r="BH164"/>
      <c r="BI164" s="56"/>
      <c r="BJ164" s="56"/>
      <c r="BK164" s="56"/>
      <c r="BL164" s="56"/>
      <c r="BM164" s="56"/>
      <c r="BN164" s="56"/>
      <c r="BO164" s="56"/>
      <c r="BP164" s="56"/>
      <c r="BQ164" s="56"/>
      <c r="BU164"/>
      <c r="BV164"/>
      <c r="BW164"/>
      <c r="BX164"/>
      <c r="BY164"/>
      <c r="BZ164"/>
      <c r="CA164"/>
      <c r="CB164"/>
      <c r="CC164"/>
      <c r="CD164" s="56"/>
      <c r="CM164"/>
    </row>
    <row r="165" spans="60:91" x14ac:dyDescent="0.4">
      <c r="BH165"/>
      <c r="BI165" s="56"/>
      <c r="BJ165" s="56"/>
      <c r="BK165" s="56"/>
      <c r="BL165" s="56"/>
      <c r="BM165" s="56"/>
      <c r="BN165" s="56"/>
      <c r="BO165" s="56"/>
      <c r="BP165" s="56"/>
      <c r="BQ165" s="56"/>
      <c r="BU165"/>
      <c r="BV165"/>
      <c r="BW165"/>
      <c r="BX165"/>
      <c r="BY165"/>
      <c r="BZ165"/>
      <c r="CA165"/>
      <c r="CB165"/>
      <c r="CC165"/>
      <c r="CD165" s="56"/>
      <c r="CM165"/>
    </row>
    <row r="166" spans="60:91" x14ac:dyDescent="0.4">
      <c r="BH166"/>
      <c r="BI166" s="56"/>
      <c r="BJ166" s="56"/>
      <c r="BK166" s="56"/>
      <c r="BL166" s="56"/>
      <c r="BM166" s="56"/>
      <c r="BN166" s="56"/>
      <c r="BO166" s="56"/>
      <c r="BP166" s="56"/>
      <c r="BQ166" s="56"/>
      <c r="BU166"/>
      <c r="BV166"/>
      <c r="BW166"/>
      <c r="BX166"/>
      <c r="BY166"/>
      <c r="BZ166"/>
      <c r="CA166"/>
      <c r="CB166"/>
      <c r="CC166"/>
      <c r="CD166" s="56"/>
      <c r="CM166"/>
    </row>
    <row r="167" spans="60:91" x14ac:dyDescent="0.4">
      <c r="BH167"/>
      <c r="BI167" s="56"/>
      <c r="BJ167" s="56"/>
      <c r="BK167" s="56"/>
      <c r="BL167" s="56"/>
      <c r="BM167" s="56"/>
      <c r="BN167" s="56"/>
      <c r="BO167" s="56"/>
      <c r="BP167" s="56"/>
      <c r="BQ167" s="56"/>
      <c r="BU167"/>
      <c r="BV167"/>
      <c r="BW167"/>
      <c r="BX167"/>
      <c r="BY167"/>
      <c r="BZ167"/>
      <c r="CA167"/>
      <c r="CB167"/>
      <c r="CC167"/>
      <c r="CD167" s="56"/>
      <c r="CM167"/>
    </row>
    <row r="168" spans="60:91" x14ac:dyDescent="0.4">
      <c r="BH168"/>
      <c r="BI168" s="56"/>
      <c r="BJ168" s="56"/>
      <c r="BK168" s="56"/>
      <c r="BL168" s="56"/>
      <c r="BM168" s="56"/>
      <c r="BN168" s="56"/>
      <c r="BO168" s="56"/>
      <c r="BP168" s="56"/>
      <c r="BQ168" s="56"/>
      <c r="BU168"/>
      <c r="BV168"/>
      <c r="BW168"/>
      <c r="BX168"/>
      <c r="BY168"/>
      <c r="BZ168"/>
      <c r="CA168"/>
      <c r="CB168"/>
      <c r="CC168"/>
      <c r="CD168" s="56"/>
      <c r="CM168"/>
    </row>
    <row r="169" spans="60:91" x14ac:dyDescent="0.4">
      <c r="BH169"/>
      <c r="BI169" s="56"/>
      <c r="BJ169" s="56"/>
      <c r="BK169" s="56"/>
      <c r="BL169" s="56"/>
      <c r="BM169" s="56"/>
      <c r="BN169" s="56"/>
      <c r="BO169" s="56"/>
      <c r="BP169" s="56"/>
      <c r="BQ169" s="56"/>
      <c r="BU169"/>
      <c r="BV169"/>
      <c r="BW169"/>
      <c r="BX169"/>
      <c r="BY169"/>
      <c r="BZ169"/>
      <c r="CA169"/>
      <c r="CB169"/>
      <c r="CC169"/>
      <c r="CD169" s="56"/>
      <c r="CM169"/>
    </row>
    <row r="170" spans="60:91" x14ac:dyDescent="0.4">
      <c r="BH170"/>
      <c r="BI170" s="56"/>
      <c r="BJ170" s="56"/>
      <c r="BK170" s="56"/>
      <c r="BL170" s="56"/>
      <c r="BM170" s="56"/>
      <c r="BN170" s="56"/>
      <c r="BO170" s="56"/>
      <c r="BP170" s="56"/>
      <c r="BQ170" s="56"/>
      <c r="BU170"/>
      <c r="BV170"/>
      <c r="BW170"/>
      <c r="BX170"/>
      <c r="BY170"/>
      <c r="BZ170"/>
      <c r="CA170"/>
      <c r="CB170"/>
      <c r="CC170"/>
      <c r="CD170" s="56"/>
      <c r="CM170"/>
    </row>
    <row r="171" spans="60:91" x14ac:dyDescent="0.4">
      <c r="BH171"/>
      <c r="BI171" s="56"/>
      <c r="BJ171" s="56"/>
      <c r="BK171" s="56"/>
      <c r="BL171" s="56"/>
      <c r="BM171" s="56"/>
      <c r="BN171" s="56"/>
      <c r="BO171" s="56"/>
      <c r="BP171" s="56"/>
      <c r="BQ171" s="56"/>
      <c r="BU171"/>
      <c r="BV171"/>
      <c r="BW171"/>
      <c r="BX171"/>
      <c r="BY171"/>
      <c r="BZ171"/>
      <c r="CA171"/>
      <c r="CB171"/>
      <c r="CC171"/>
      <c r="CD171" s="56"/>
      <c r="CM171"/>
    </row>
    <row r="172" spans="60:91" x14ac:dyDescent="0.4">
      <c r="BH172"/>
      <c r="BI172" s="56"/>
      <c r="BJ172" s="56"/>
      <c r="BK172" s="56"/>
      <c r="BL172" s="56"/>
      <c r="BM172" s="56"/>
      <c r="BN172" s="56"/>
      <c r="BO172" s="56"/>
      <c r="BP172" s="56"/>
      <c r="BQ172" s="56"/>
      <c r="BU172"/>
      <c r="BV172"/>
      <c r="BW172"/>
      <c r="BX172"/>
      <c r="BY172"/>
      <c r="BZ172"/>
      <c r="CA172"/>
      <c r="CB172"/>
      <c r="CC172"/>
      <c r="CD172" s="56"/>
      <c r="CM172"/>
    </row>
    <row r="173" spans="60:91" x14ac:dyDescent="0.4">
      <c r="BH173"/>
      <c r="BI173" s="56"/>
      <c r="BJ173" s="56"/>
      <c r="BK173" s="56"/>
      <c r="BL173" s="56"/>
      <c r="BM173" s="56"/>
      <c r="BN173" s="56"/>
      <c r="BO173" s="56"/>
      <c r="BP173" s="56"/>
      <c r="BQ173" s="56"/>
      <c r="BU173"/>
      <c r="BV173"/>
      <c r="BW173"/>
      <c r="BX173"/>
      <c r="BY173"/>
      <c r="BZ173"/>
      <c r="CA173"/>
      <c r="CB173"/>
      <c r="CC173"/>
      <c r="CD173" s="56"/>
      <c r="CM173"/>
    </row>
    <row r="174" spans="60:91" x14ac:dyDescent="0.4">
      <c r="BH174"/>
      <c r="BI174" s="56"/>
      <c r="BJ174" s="56"/>
      <c r="BK174" s="56"/>
      <c r="BL174" s="56"/>
      <c r="BM174" s="56"/>
      <c r="BN174" s="56"/>
      <c r="BO174" s="56"/>
      <c r="BP174" s="56"/>
      <c r="BQ174" s="56"/>
      <c r="BU174"/>
      <c r="BV174"/>
      <c r="BW174"/>
      <c r="BX174"/>
      <c r="BY174"/>
      <c r="BZ174"/>
      <c r="CA174"/>
      <c r="CB174"/>
      <c r="CC174"/>
      <c r="CD174" s="56"/>
      <c r="CM174"/>
    </row>
    <row r="175" spans="60:91" x14ac:dyDescent="0.4">
      <c r="BH175"/>
      <c r="BI175" s="56"/>
      <c r="BJ175" s="56"/>
      <c r="BK175" s="56"/>
      <c r="BL175" s="56"/>
      <c r="BM175" s="56"/>
      <c r="BN175" s="56"/>
      <c r="BO175" s="56"/>
      <c r="BP175" s="56"/>
      <c r="BQ175" s="56"/>
      <c r="BU175"/>
      <c r="BV175"/>
      <c r="BW175"/>
      <c r="BX175"/>
      <c r="BY175"/>
      <c r="BZ175"/>
      <c r="CA175"/>
      <c r="CB175"/>
      <c r="CC175"/>
      <c r="CD175" s="56"/>
      <c r="CM175"/>
    </row>
    <row r="176" spans="60:91" x14ac:dyDescent="0.4">
      <c r="BH176"/>
      <c r="BI176" s="56"/>
      <c r="BJ176" s="56"/>
      <c r="BK176" s="56"/>
      <c r="BL176" s="56"/>
      <c r="BM176" s="56"/>
      <c r="BN176" s="56"/>
      <c r="BO176" s="56"/>
      <c r="BP176" s="56"/>
      <c r="BQ176" s="56"/>
      <c r="BU176"/>
      <c r="BV176"/>
      <c r="BW176"/>
      <c r="BX176"/>
      <c r="BY176"/>
      <c r="BZ176"/>
      <c r="CA176"/>
      <c r="CB176"/>
      <c r="CC176"/>
      <c r="CD176" s="56"/>
      <c r="CM176"/>
    </row>
    <row r="177" spans="60:91" x14ac:dyDescent="0.4">
      <c r="BH177"/>
      <c r="BI177" s="56"/>
      <c r="BJ177" s="56"/>
      <c r="BK177" s="56"/>
      <c r="BL177" s="56"/>
      <c r="BM177" s="56"/>
      <c r="BN177" s="56"/>
      <c r="BO177" s="56"/>
      <c r="BP177" s="56"/>
      <c r="BQ177" s="56"/>
      <c r="BU177"/>
      <c r="BV177"/>
      <c r="BW177"/>
      <c r="BX177"/>
      <c r="BY177"/>
      <c r="BZ177"/>
      <c r="CA177"/>
      <c r="CB177"/>
      <c r="CC177"/>
      <c r="CD177" s="56"/>
      <c r="CM177"/>
    </row>
    <row r="178" spans="60:91" x14ac:dyDescent="0.4">
      <c r="BH178"/>
      <c r="BI178" s="56"/>
      <c r="BJ178" s="56"/>
      <c r="BK178" s="56"/>
      <c r="BL178" s="56"/>
      <c r="BM178" s="56"/>
      <c r="BN178" s="56"/>
      <c r="BO178" s="56"/>
      <c r="BP178" s="56"/>
      <c r="BQ178" s="56"/>
      <c r="BU178"/>
      <c r="BV178"/>
      <c r="BW178"/>
      <c r="BX178"/>
      <c r="BY178"/>
      <c r="BZ178"/>
      <c r="CA178"/>
      <c r="CB178"/>
      <c r="CC178"/>
      <c r="CD178" s="56"/>
      <c r="CM178"/>
    </row>
    <row r="179" spans="60:91" x14ac:dyDescent="0.4">
      <c r="BH179"/>
      <c r="BI179" s="56"/>
      <c r="BJ179" s="56"/>
      <c r="BK179" s="56"/>
      <c r="BL179" s="56"/>
      <c r="BM179" s="56"/>
      <c r="BN179" s="56"/>
      <c r="BO179" s="56"/>
      <c r="BP179" s="56"/>
      <c r="BQ179" s="56"/>
      <c r="BU179"/>
      <c r="BV179"/>
      <c r="BW179"/>
      <c r="BX179"/>
      <c r="BY179"/>
      <c r="BZ179"/>
      <c r="CA179"/>
      <c r="CB179"/>
      <c r="CC179"/>
      <c r="CD179" s="56"/>
      <c r="CM179"/>
    </row>
    <row r="180" spans="60:91" x14ac:dyDescent="0.4">
      <c r="BH180"/>
      <c r="BI180" s="56"/>
      <c r="BJ180" s="56"/>
      <c r="BK180" s="56"/>
      <c r="BL180" s="56"/>
      <c r="BM180" s="56"/>
      <c r="BN180" s="56"/>
      <c r="BO180" s="56"/>
      <c r="BP180" s="56"/>
      <c r="BQ180" s="56"/>
      <c r="BU180"/>
      <c r="BV180"/>
      <c r="BW180"/>
      <c r="BX180"/>
      <c r="BY180"/>
      <c r="BZ180"/>
      <c r="CA180"/>
      <c r="CB180"/>
      <c r="CC180"/>
      <c r="CD180" s="56"/>
      <c r="CM180"/>
    </row>
    <row r="181" spans="60:91" x14ac:dyDescent="0.4">
      <c r="BH181"/>
      <c r="BI181" s="56"/>
      <c r="BJ181" s="56"/>
      <c r="BK181" s="56"/>
      <c r="BL181" s="56"/>
      <c r="BM181" s="56"/>
      <c r="BN181" s="56"/>
      <c r="BO181" s="56"/>
      <c r="BP181" s="56"/>
      <c r="BQ181" s="56"/>
      <c r="BU181"/>
      <c r="BV181"/>
      <c r="BW181"/>
      <c r="BX181"/>
      <c r="BY181"/>
      <c r="BZ181"/>
      <c r="CA181"/>
      <c r="CB181"/>
      <c r="CC181"/>
      <c r="CD181" s="56"/>
      <c r="CM181"/>
    </row>
    <row r="182" spans="60:91" x14ac:dyDescent="0.4">
      <c r="BH182"/>
      <c r="BI182" s="56"/>
      <c r="BJ182" s="56"/>
      <c r="BK182" s="56"/>
      <c r="BL182" s="56"/>
      <c r="BM182" s="56"/>
      <c r="BN182" s="56"/>
      <c r="BO182" s="56"/>
      <c r="BP182" s="56"/>
      <c r="BQ182" s="56"/>
      <c r="BU182"/>
      <c r="BV182"/>
      <c r="BW182"/>
      <c r="BX182"/>
      <c r="BY182"/>
      <c r="BZ182"/>
      <c r="CA182"/>
      <c r="CB182"/>
      <c r="CC182"/>
      <c r="CD182" s="56"/>
      <c r="CM182"/>
    </row>
    <row r="183" spans="60:91" x14ac:dyDescent="0.4">
      <c r="BH183"/>
      <c r="BI183" s="56"/>
      <c r="BJ183" s="56"/>
      <c r="BK183" s="56"/>
      <c r="BL183" s="56"/>
      <c r="BM183" s="56"/>
      <c r="BN183" s="56"/>
      <c r="BO183" s="56"/>
      <c r="BP183" s="56"/>
      <c r="BQ183" s="56"/>
      <c r="BU183"/>
      <c r="BV183"/>
      <c r="BW183"/>
      <c r="BX183"/>
      <c r="BY183"/>
      <c r="BZ183"/>
      <c r="CA183"/>
      <c r="CB183"/>
      <c r="CC183"/>
      <c r="CD183" s="56"/>
      <c r="CM183"/>
    </row>
    <row r="184" spans="60:91" x14ac:dyDescent="0.4">
      <c r="BH184"/>
      <c r="BI184" s="56"/>
      <c r="BJ184" s="56"/>
      <c r="BK184" s="56"/>
      <c r="BL184" s="56"/>
      <c r="BM184" s="56"/>
      <c r="BN184" s="56"/>
      <c r="BO184" s="56"/>
      <c r="BP184" s="56"/>
      <c r="BQ184" s="56"/>
      <c r="BU184"/>
      <c r="BV184"/>
      <c r="BW184"/>
      <c r="BX184"/>
      <c r="BY184"/>
      <c r="BZ184"/>
      <c r="CA184"/>
      <c r="CB184"/>
      <c r="CC184"/>
      <c r="CD184" s="56"/>
      <c r="CM184"/>
    </row>
    <row r="185" spans="60:91" x14ac:dyDescent="0.4">
      <c r="BH185"/>
      <c r="BI185" s="56"/>
      <c r="BJ185" s="56"/>
      <c r="BK185" s="56"/>
      <c r="BL185" s="56"/>
      <c r="BM185" s="56"/>
      <c r="BN185" s="56"/>
      <c r="BO185" s="56"/>
      <c r="BP185" s="56"/>
      <c r="BQ185" s="56"/>
      <c r="BU185"/>
      <c r="BV185"/>
      <c r="BW185"/>
      <c r="BX185"/>
      <c r="BY185"/>
      <c r="BZ185"/>
      <c r="CA185"/>
      <c r="CB185"/>
      <c r="CC185"/>
      <c r="CD185" s="56"/>
      <c r="CM185"/>
    </row>
    <row r="186" spans="60:91" x14ac:dyDescent="0.4">
      <c r="BH186"/>
      <c r="BI186" s="56"/>
      <c r="BJ186" s="56"/>
      <c r="BK186" s="56"/>
      <c r="BL186" s="56"/>
      <c r="BM186" s="56"/>
      <c r="BN186" s="56"/>
      <c r="BO186" s="56"/>
      <c r="BP186" s="56"/>
      <c r="BQ186" s="56"/>
      <c r="BU186"/>
      <c r="BV186"/>
      <c r="BW186"/>
      <c r="BX186"/>
      <c r="BY186"/>
      <c r="BZ186"/>
      <c r="CA186"/>
      <c r="CB186"/>
      <c r="CC186"/>
      <c r="CD186" s="56"/>
      <c r="CM186"/>
    </row>
    <row r="187" spans="60:91" x14ac:dyDescent="0.4">
      <c r="BH187"/>
      <c r="BI187" s="56"/>
      <c r="BJ187" s="56"/>
      <c r="BK187" s="56"/>
      <c r="BL187" s="56"/>
      <c r="BM187" s="56"/>
      <c r="BN187" s="56"/>
      <c r="BO187" s="56"/>
      <c r="BP187" s="56"/>
      <c r="BQ187" s="56"/>
      <c r="BU187"/>
      <c r="BV187"/>
      <c r="BW187"/>
      <c r="BX187"/>
      <c r="BY187"/>
      <c r="BZ187"/>
      <c r="CA187"/>
      <c r="CB187"/>
      <c r="CC187"/>
      <c r="CD187" s="56"/>
      <c r="CM187"/>
    </row>
    <row r="188" spans="60:91" x14ac:dyDescent="0.4">
      <c r="BH188"/>
      <c r="BI188" s="56"/>
      <c r="BJ188" s="56"/>
      <c r="BK188" s="56"/>
      <c r="BL188" s="56"/>
      <c r="BM188" s="56"/>
      <c r="BN188" s="56"/>
      <c r="BO188" s="56"/>
      <c r="BP188" s="56"/>
      <c r="BQ188" s="56"/>
      <c r="BU188"/>
      <c r="BV188"/>
      <c r="BW188"/>
      <c r="BX188"/>
      <c r="BY188"/>
      <c r="BZ188"/>
      <c r="CA188"/>
      <c r="CB188"/>
      <c r="CC188"/>
      <c r="CD188" s="56"/>
      <c r="CM188"/>
    </row>
    <row r="189" spans="60:91" x14ac:dyDescent="0.4">
      <c r="BH189"/>
      <c r="BI189" s="56"/>
      <c r="BJ189" s="56"/>
      <c r="BK189" s="56"/>
      <c r="BL189" s="56"/>
      <c r="BM189" s="56"/>
      <c r="BN189" s="56"/>
      <c r="BO189" s="56"/>
      <c r="BP189" s="56"/>
      <c r="BQ189" s="56"/>
      <c r="BU189"/>
      <c r="BV189"/>
      <c r="BW189"/>
      <c r="BX189"/>
      <c r="BY189"/>
      <c r="BZ189"/>
      <c r="CA189"/>
      <c r="CB189"/>
      <c r="CC189"/>
      <c r="CD189" s="56"/>
      <c r="CM189"/>
    </row>
    <row r="190" spans="60:91" x14ac:dyDescent="0.4">
      <c r="BH190"/>
      <c r="BI190" s="56"/>
      <c r="BJ190" s="56"/>
      <c r="BK190" s="56"/>
      <c r="BL190" s="56"/>
      <c r="BM190" s="56"/>
      <c r="BN190" s="56"/>
      <c r="BO190" s="56"/>
      <c r="BP190" s="56"/>
      <c r="BQ190" s="56"/>
      <c r="BU190"/>
      <c r="BV190"/>
      <c r="BW190"/>
      <c r="BX190"/>
      <c r="BY190"/>
      <c r="BZ190"/>
      <c r="CA190"/>
      <c r="CB190"/>
      <c r="CC190"/>
      <c r="CD190" s="56"/>
      <c r="CM190"/>
    </row>
    <row r="191" spans="60:91" x14ac:dyDescent="0.4">
      <c r="BH191"/>
      <c r="BI191" s="56"/>
      <c r="BJ191" s="56"/>
      <c r="BK191" s="56"/>
      <c r="BL191" s="56"/>
      <c r="BM191" s="56"/>
      <c r="BN191" s="56"/>
      <c r="BO191" s="56"/>
      <c r="BP191" s="56"/>
      <c r="BQ191" s="56"/>
      <c r="BU191"/>
      <c r="BV191"/>
      <c r="BW191"/>
      <c r="BX191"/>
      <c r="BY191"/>
      <c r="BZ191"/>
      <c r="CA191"/>
      <c r="CB191"/>
      <c r="CC191"/>
      <c r="CD191" s="56"/>
      <c r="CM191"/>
    </row>
    <row r="192" spans="60:91" x14ac:dyDescent="0.4">
      <c r="BH192"/>
      <c r="BI192" s="56"/>
      <c r="BJ192" s="56"/>
      <c r="BK192" s="56"/>
      <c r="BL192" s="56"/>
      <c r="BM192" s="56"/>
      <c r="BN192" s="56"/>
      <c r="BO192" s="56"/>
      <c r="BP192" s="56"/>
      <c r="BQ192" s="56"/>
      <c r="BU192"/>
      <c r="BV192"/>
      <c r="BW192"/>
      <c r="BX192"/>
      <c r="BY192"/>
      <c r="BZ192"/>
      <c r="CA192"/>
      <c r="CB192"/>
      <c r="CC192"/>
      <c r="CD192" s="56"/>
      <c r="CM192"/>
    </row>
    <row r="193" spans="60:91" x14ac:dyDescent="0.4">
      <c r="BH193"/>
      <c r="BI193" s="56"/>
      <c r="BJ193" s="56"/>
      <c r="BK193" s="56"/>
      <c r="BL193" s="56"/>
      <c r="BM193" s="56"/>
      <c r="BN193" s="56"/>
      <c r="BO193" s="56"/>
      <c r="BP193" s="56"/>
      <c r="BQ193" s="56"/>
      <c r="BU193"/>
      <c r="BV193"/>
      <c r="BW193"/>
      <c r="BX193"/>
      <c r="BY193"/>
      <c r="BZ193"/>
      <c r="CA193"/>
      <c r="CB193"/>
      <c r="CC193"/>
      <c r="CD193" s="56"/>
      <c r="CM193"/>
    </row>
    <row r="194" spans="60:91" x14ac:dyDescent="0.4">
      <c r="BH194"/>
      <c r="BI194" s="56"/>
      <c r="BJ194" s="56"/>
      <c r="BK194" s="56"/>
      <c r="BL194" s="56"/>
      <c r="BM194" s="56"/>
      <c r="BN194" s="56"/>
      <c r="BO194" s="56"/>
      <c r="BP194" s="56"/>
      <c r="BQ194" s="56"/>
      <c r="BU194"/>
      <c r="BV194"/>
      <c r="BW194"/>
      <c r="BX194"/>
      <c r="BY194"/>
      <c r="BZ194"/>
      <c r="CA194"/>
      <c r="CB194"/>
      <c r="CC194"/>
      <c r="CD194" s="56"/>
      <c r="CM194"/>
    </row>
    <row r="195" spans="60:91" x14ac:dyDescent="0.4">
      <c r="BH195"/>
      <c r="BI195" s="56"/>
      <c r="BJ195" s="56"/>
      <c r="BK195" s="56"/>
      <c r="BL195" s="56"/>
      <c r="BM195" s="56"/>
      <c r="BN195" s="56"/>
      <c r="BO195" s="56"/>
      <c r="BP195" s="56"/>
      <c r="BQ195" s="56"/>
      <c r="BU195"/>
      <c r="BV195"/>
      <c r="BW195"/>
      <c r="BX195"/>
      <c r="BY195"/>
      <c r="BZ195"/>
      <c r="CA195"/>
      <c r="CB195"/>
      <c r="CC195"/>
      <c r="CD195" s="56"/>
      <c r="CM195"/>
    </row>
    <row r="196" spans="60:91" x14ac:dyDescent="0.4">
      <c r="BH196"/>
      <c r="BI196" s="56"/>
      <c r="BJ196" s="56"/>
      <c r="BK196" s="56"/>
      <c r="BL196" s="56"/>
      <c r="BM196" s="56"/>
      <c r="BN196" s="56"/>
      <c r="BO196" s="56"/>
      <c r="BP196" s="56"/>
      <c r="BQ196" s="56"/>
      <c r="BU196"/>
      <c r="BV196"/>
      <c r="BW196"/>
      <c r="BX196"/>
      <c r="BY196"/>
      <c r="BZ196"/>
      <c r="CA196"/>
      <c r="CB196"/>
      <c r="CC196"/>
      <c r="CD196" s="56"/>
      <c r="CM196"/>
    </row>
    <row r="197" spans="60:91" x14ac:dyDescent="0.4">
      <c r="BH197"/>
      <c r="BI197" s="56"/>
      <c r="BJ197" s="56"/>
      <c r="BK197" s="56"/>
      <c r="BL197" s="56"/>
      <c r="BM197" s="56"/>
      <c r="BN197" s="56"/>
      <c r="BO197" s="56"/>
      <c r="BP197" s="56"/>
      <c r="BQ197" s="56"/>
      <c r="BU197"/>
      <c r="BV197"/>
      <c r="BW197"/>
      <c r="BX197"/>
      <c r="BY197"/>
      <c r="BZ197"/>
      <c r="CA197"/>
      <c r="CB197"/>
      <c r="CC197"/>
      <c r="CD197" s="56"/>
      <c r="CM197"/>
    </row>
    <row r="198" spans="60:91" x14ac:dyDescent="0.4">
      <c r="BH198"/>
      <c r="BI198" s="56"/>
      <c r="BJ198" s="56"/>
      <c r="BK198" s="56"/>
      <c r="BL198" s="56"/>
      <c r="BM198" s="56"/>
      <c r="BN198" s="56"/>
      <c r="BO198" s="56"/>
      <c r="BP198" s="56"/>
      <c r="BQ198" s="56"/>
      <c r="BU198"/>
      <c r="BV198"/>
      <c r="BW198"/>
      <c r="BX198"/>
      <c r="BY198"/>
      <c r="BZ198"/>
      <c r="CA198"/>
      <c r="CB198"/>
      <c r="CC198"/>
      <c r="CD198" s="56"/>
      <c r="CM198"/>
    </row>
    <row r="199" spans="60:91" x14ac:dyDescent="0.4">
      <c r="BH199"/>
      <c r="BI199" s="56"/>
      <c r="BJ199" s="56"/>
      <c r="BK199" s="56"/>
      <c r="BL199" s="56"/>
      <c r="BM199" s="56"/>
      <c r="BN199" s="56"/>
      <c r="BO199" s="56"/>
      <c r="BP199" s="56"/>
      <c r="BQ199" s="56"/>
      <c r="BU199"/>
      <c r="BV199"/>
      <c r="BW199"/>
      <c r="BX199"/>
      <c r="BY199"/>
      <c r="BZ199"/>
      <c r="CA199"/>
      <c r="CB199"/>
      <c r="CC199"/>
      <c r="CD199" s="56"/>
      <c r="CM199"/>
    </row>
    <row r="200" spans="60:91" x14ac:dyDescent="0.4">
      <c r="BH200"/>
      <c r="BI200" s="56"/>
      <c r="BJ200" s="56"/>
      <c r="BK200" s="56"/>
      <c r="BL200" s="56"/>
      <c r="BM200" s="56"/>
      <c r="BN200" s="56"/>
      <c r="BO200" s="56"/>
      <c r="BP200" s="56"/>
      <c r="BQ200" s="56"/>
      <c r="BU200"/>
      <c r="BV200"/>
      <c r="BW200"/>
      <c r="BX200"/>
      <c r="BY200"/>
      <c r="BZ200"/>
      <c r="CA200"/>
      <c r="CB200"/>
      <c r="CC200"/>
      <c r="CD200" s="56"/>
      <c r="CM200"/>
    </row>
    <row r="201" spans="60:91" x14ac:dyDescent="0.4">
      <c r="BH201"/>
      <c r="BI201" s="56"/>
      <c r="BJ201" s="56"/>
      <c r="BK201" s="56"/>
      <c r="BL201" s="56"/>
      <c r="BM201" s="56"/>
      <c r="BN201" s="56"/>
      <c r="BO201" s="56"/>
      <c r="BP201" s="56"/>
      <c r="BQ201" s="56"/>
      <c r="BU201"/>
      <c r="BV201"/>
      <c r="BW201"/>
      <c r="BX201"/>
      <c r="BY201"/>
      <c r="BZ201"/>
      <c r="CA201"/>
      <c r="CB201"/>
      <c r="CC201"/>
      <c r="CD201" s="56"/>
      <c r="CM201"/>
    </row>
    <row r="202" spans="60:91" x14ac:dyDescent="0.4">
      <c r="BH202"/>
      <c r="BI202" s="56"/>
      <c r="BJ202" s="56"/>
      <c r="BK202" s="56"/>
      <c r="BL202" s="56"/>
      <c r="BM202" s="56"/>
      <c r="BN202" s="56"/>
      <c r="BO202" s="56"/>
      <c r="BP202" s="56"/>
      <c r="BQ202" s="56"/>
      <c r="BU202"/>
      <c r="BV202"/>
      <c r="BW202"/>
      <c r="BX202"/>
      <c r="BY202"/>
      <c r="BZ202"/>
      <c r="CA202"/>
      <c r="CB202"/>
      <c r="CC202"/>
      <c r="CD202" s="56"/>
      <c r="CM202"/>
    </row>
    <row r="203" spans="60:91" x14ac:dyDescent="0.4">
      <c r="BH203"/>
      <c r="BI203" s="56"/>
      <c r="BJ203" s="56"/>
      <c r="BK203" s="56"/>
      <c r="BL203" s="56"/>
      <c r="BM203" s="56"/>
      <c r="BN203" s="56"/>
      <c r="BO203" s="56"/>
      <c r="BP203" s="56"/>
      <c r="BQ203" s="56"/>
      <c r="BU203"/>
      <c r="BV203"/>
      <c r="BW203"/>
      <c r="BX203"/>
      <c r="BY203"/>
      <c r="BZ203"/>
      <c r="CA203"/>
      <c r="CB203"/>
      <c r="CC203"/>
      <c r="CD203" s="56"/>
      <c r="CM203"/>
    </row>
    <row r="204" spans="60:91" x14ac:dyDescent="0.4">
      <c r="BH204"/>
      <c r="BI204" s="56"/>
      <c r="BJ204" s="56"/>
      <c r="BK204" s="56"/>
      <c r="BL204" s="56"/>
      <c r="BM204" s="56"/>
      <c r="BN204" s="56"/>
      <c r="BO204" s="56"/>
      <c r="BP204" s="56"/>
      <c r="BQ204" s="56"/>
      <c r="BU204"/>
      <c r="BV204"/>
      <c r="BW204"/>
      <c r="BX204"/>
      <c r="BY204"/>
      <c r="BZ204"/>
      <c r="CA204"/>
      <c r="CB204"/>
      <c r="CC204"/>
      <c r="CD204" s="56"/>
      <c r="CM204"/>
    </row>
    <row r="205" spans="60:91" x14ac:dyDescent="0.4">
      <c r="BH205"/>
      <c r="BI205" s="56"/>
      <c r="BJ205" s="56"/>
      <c r="BK205" s="56"/>
      <c r="BL205" s="56"/>
      <c r="BM205" s="56"/>
      <c r="BN205" s="56"/>
      <c r="BO205" s="56"/>
      <c r="BP205" s="56"/>
      <c r="BQ205" s="56"/>
      <c r="BU205"/>
      <c r="BV205"/>
      <c r="BW205"/>
      <c r="BX205"/>
      <c r="BY205"/>
      <c r="BZ205"/>
      <c r="CA205"/>
      <c r="CB205"/>
      <c r="CC205"/>
      <c r="CD205" s="56"/>
      <c r="CM205"/>
    </row>
    <row r="206" spans="60:91" x14ac:dyDescent="0.4">
      <c r="BH206"/>
      <c r="BI206" s="56"/>
      <c r="BJ206" s="56"/>
      <c r="BK206" s="56"/>
      <c r="BL206" s="56"/>
      <c r="BM206" s="56"/>
      <c r="BN206" s="56"/>
      <c r="BO206" s="56"/>
      <c r="BP206" s="56"/>
      <c r="BQ206" s="56"/>
      <c r="BU206"/>
      <c r="BV206"/>
      <c r="BW206"/>
      <c r="BX206"/>
      <c r="BY206"/>
      <c r="BZ206"/>
      <c r="CA206"/>
      <c r="CB206"/>
      <c r="CC206"/>
      <c r="CD206" s="56"/>
      <c r="CM206"/>
    </row>
    <row r="207" spans="60:91" x14ac:dyDescent="0.4">
      <c r="BH207"/>
      <c r="BI207" s="56"/>
      <c r="BJ207" s="56"/>
      <c r="BK207" s="56"/>
      <c r="BL207" s="56"/>
      <c r="BM207" s="56"/>
      <c r="BN207" s="56"/>
      <c r="BO207" s="56"/>
      <c r="BP207" s="56"/>
      <c r="BQ207" s="56"/>
      <c r="BU207"/>
      <c r="BV207"/>
      <c r="BW207"/>
      <c r="BX207"/>
      <c r="BY207"/>
      <c r="BZ207"/>
      <c r="CA207"/>
      <c r="CB207"/>
      <c r="CC207"/>
      <c r="CD207" s="56"/>
      <c r="CM207"/>
    </row>
    <row r="208" spans="60:91" x14ac:dyDescent="0.4">
      <c r="BH208"/>
      <c r="BI208" s="56"/>
      <c r="BJ208" s="56"/>
      <c r="BK208" s="56"/>
      <c r="BL208" s="56"/>
      <c r="BM208" s="56"/>
      <c r="BN208" s="56"/>
      <c r="BO208" s="56"/>
      <c r="BP208" s="56"/>
      <c r="BQ208" s="56"/>
      <c r="BU208"/>
      <c r="BV208"/>
      <c r="BW208"/>
      <c r="BX208"/>
      <c r="BY208"/>
      <c r="BZ208"/>
      <c r="CA208"/>
      <c r="CB208"/>
      <c r="CC208"/>
      <c r="CD208" s="56"/>
      <c r="CM208"/>
    </row>
    <row r="209" spans="60:91" x14ac:dyDescent="0.4">
      <c r="BH209"/>
      <c r="BI209" s="56"/>
      <c r="BJ209" s="56"/>
      <c r="BK209" s="56"/>
      <c r="BL209" s="56"/>
      <c r="BM209" s="56"/>
      <c r="BN209" s="56"/>
      <c r="BO209" s="56"/>
      <c r="BP209" s="56"/>
      <c r="BQ209" s="56"/>
      <c r="BU209"/>
      <c r="BV209"/>
      <c r="BW209"/>
      <c r="BX209"/>
      <c r="BY209"/>
      <c r="BZ209"/>
      <c r="CA209"/>
      <c r="CB209"/>
      <c r="CC209"/>
      <c r="CD209" s="56"/>
      <c r="CM209"/>
    </row>
    <row r="210" spans="60:91" x14ac:dyDescent="0.4">
      <c r="BH210"/>
      <c r="BI210" s="56"/>
      <c r="BJ210" s="56"/>
      <c r="BK210" s="56"/>
      <c r="BL210" s="56"/>
      <c r="BM210" s="56"/>
      <c r="BN210" s="56"/>
      <c r="BO210" s="56"/>
      <c r="BP210" s="56"/>
      <c r="BQ210" s="56"/>
      <c r="BU210"/>
      <c r="BV210"/>
      <c r="BW210"/>
      <c r="BX210"/>
      <c r="BY210"/>
      <c r="BZ210"/>
      <c r="CA210"/>
      <c r="CB210"/>
      <c r="CC210"/>
      <c r="CD210" s="56"/>
      <c r="CM210"/>
    </row>
    <row r="211" spans="60:91" x14ac:dyDescent="0.4">
      <c r="BH211"/>
      <c r="BI211" s="56"/>
      <c r="BJ211" s="56"/>
      <c r="BK211" s="56"/>
      <c r="BL211" s="56"/>
      <c r="BM211" s="56"/>
      <c r="BN211" s="56"/>
      <c r="BO211" s="56"/>
      <c r="BP211" s="56"/>
      <c r="BQ211" s="56"/>
      <c r="BU211"/>
      <c r="BV211"/>
      <c r="BW211"/>
      <c r="BX211"/>
      <c r="BY211"/>
      <c r="BZ211"/>
      <c r="CA211"/>
      <c r="CB211"/>
      <c r="CC211"/>
      <c r="CD211" s="56"/>
      <c r="CM211"/>
    </row>
    <row r="212" spans="60:91" x14ac:dyDescent="0.4">
      <c r="BH212"/>
      <c r="BI212" s="56"/>
      <c r="BJ212" s="56"/>
      <c r="BK212" s="56"/>
      <c r="BL212" s="56"/>
      <c r="BM212" s="56"/>
      <c r="BN212" s="56"/>
      <c r="BO212" s="56"/>
      <c r="BP212" s="56"/>
      <c r="BQ212" s="56"/>
      <c r="BU212"/>
      <c r="BV212"/>
      <c r="BW212"/>
      <c r="BX212"/>
      <c r="BY212"/>
      <c r="BZ212"/>
      <c r="CA212"/>
      <c r="CB212"/>
      <c r="CC212"/>
      <c r="CD212" s="56"/>
      <c r="CM212"/>
    </row>
    <row r="213" spans="60:91" x14ac:dyDescent="0.4">
      <c r="BH213"/>
      <c r="BI213" s="56"/>
      <c r="BJ213" s="56"/>
      <c r="BK213" s="56"/>
      <c r="BL213" s="56"/>
      <c r="BM213" s="56"/>
      <c r="BN213" s="56"/>
      <c r="BO213" s="56"/>
      <c r="BP213" s="56"/>
      <c r="BQ213" s="56"/>
      <c r="BU213"/>
      <c r="BV213"/>
      <c r="BW213"/>
      <c r="BX213"/>
      <c r="BY213"/>
      <c r="BZ213"/>
      <c r="CA213"/>
      <c r="CB213"/>
      <c r="CC213"/>
      <c r="CD213" s="56"/>
      <c r="CM213"/>
    </row>
    <row r="214" spans="60:91" x14ac:dyDescent="0.4">
      <c r="BH214"/>
      <c r="BI214" s="56"/>
      <c r="BJ214" s="56"/>
      <c r="BK214" s="56"/>
      <c r="BL214" s="56"/>
      <c r="BM214" s="56"/>
      <c r="BN214" s="56"/>
      <c r="BO214" s="56"/>
      <c r="BP214" s="56"/>
      <c r="BQ214" s="56"/>
      <c r="BU214"/>
      <c r="BV214"/>
      <c r="BW214"/>
      <c r="BX214"/>
      <c r="BY214"/>
      <c r="BZ214"/>
      <c r="CA214"/>
      <c r="CB214"/>
      <c r="CC214"/>
      <c r="CD214" s="56"/>
      <c r="CM214"/>
    </row>
    <row r="215" spans="60:91" x14ac:dyDescent="0.4">
      <c r="BH215"/>
      <c r="BI215" s="56"/>
      <c r="BJ215" s="56"/>
      <c r="BK215" s="56"/>
      <c r="BL215" s="56"/>
      <c r="BM215" s="56"/>
      <c r="BN215" s="56"/>
      <c r="BO215" s="56"/>
      <c r="BP215" s="56"/>
      <c r="BQ215" s="56"/>
      <c r="BU215"/>
      <c r="BV215"/>
      <c r="BW215"/>
      <c r="BX215"/>
      <c r="BY215"/>
      <c r="BZ215"/>
      <c r="CA215"/>
      <c r="CB215"/>
      <c r="CC215"/>
      <c r="CD215" s="56"/>
      <c r="CM215"/>
    </row>
    <row r="216" spans="60:91" x14ac:dyDescent="0.4">
      <c r="BH216"/>
      <c r="BI216" s="56"/>
      <c r="BJ216" s="56"/>
      <c r="BK216" s="56"/>
      <c r="BL216" s="56"/>
      <c r="BM216" s="56"/>
      <c r="BN216" s="56"/>
      <c r="BO216" s="56"/>
      <c r="BP216" s="56"/>
      <c r="BQ216" s="56"/>
      <c r="BU216"/>
      <c r="BV216"/>
      <c r="BW216"/>
      <c r="BX216"/>
      <c r="BY216"/>
      <c r="BZ216"/>
      <c r="CA216"/>
      <c r="CB216"/>
      <c r="CC216"/>
      <c r="CD216" s="56"/>
      <c r="CM216"/>
    </row>
    <row r="217" spans="60:91" x14ac:dyDescent="0.4">
      <c r="BH217"/>
      <c r="BI217" s="56"/>
      <c r="BJ217" s="56"/>
      <c r="BK217" s="56"/>
      <c r="BL217" s="56"/>
      <c r="BM217" s="56"/>
      <c r="BN217" s="56"/>
      <c r="BO217" s="56"/>
      <c r="BP217" s="56"/>
      <c r="BQ217" s="56"/>
      <c r="BU217"/>
      <c r="BV217"/>
      <c r="BW217"/>
      <c r="BX217"/>
      <c r="BY217"/>
      <c r="BZ217"/>
      <c r="CA217"/>
      <c r="CB217"/>
      <c r="CC217"/>
      <c r="CD217" s="56"/>
      <c r="CM217"/>
    </row>
    <row r="218" spans="60:91" x14ac:dyDescent="0.4">
      <c r="BH218"/>
      <c r="BI218" s="56"/>
      <c r="BJ218" s="56"/>
      <c r="BK218" s="56"/>
      <c r="BL218" s="56"/>
      <c r="BM218" s="56"/>
      <c r="BN218" s="56"/>
      <c r="BO218" s="56"/>
      <c r="BP218" s="56"/>
      <c r="BQ218" s="56"/>
      <c r="BU218"/>
      <c r="BV218"/>
      <c r="BW218"/>
      <c r="BX218"/>
      <c r="BY218"/>
      <c r="BZ218"/>
      <c r="CA218"/>
      <c r="CB218"/>
      <c r="CC218"/>
      <c r="CD218" s="56"/>
      <c r="CM218"/>
    </row>
    <row r="219" spans="60:91" x14ac:dyDescent="0.4">
      <c r="BH219"/>
      <c r="BI219" s="56"/>
      <c r="BJ219" s="56"/>
      <c r="BK219" s="56"/>
      <c r="BL219" s="56"/>
      <c r="BM219" s="56"/>
      <c r="BN219" s="56"/>
      <c r="BO219" s="56"/>
      <c r="BP219" s="56"/>
      <c r="BQ219" s="56"/>
      <c r="BU219"/>
      <c r="BV219"/>
      <c r="BW219"/>
      <c r="BX219"/>
      <c r="BY219"/>
      <c r="BZ219"/>
      <c r="CA219"/>
      <c r="CB219"/>
      <c r="CC219"/>
      <c r="CD219" s="56"/>
      <c r="CM219"/>
    </row>
    <row r="220" spans="60:91" x14ac:dyDescent="0.4">
      <c r="BH220"/>
      <c r="BI220" s="56"/>
      <c r="BJ220" s="56"/>
      <c r="BK220" s="56"/>
      <c r="BL220" s="56"/>
      <c r="BM220" s="56"/>
      <c r="BN220" s="56"/>
      <c r="BO220" s="56"/>
      <c r="BP220" s="56"/>
      <c r="BQ220" s="56"/>
      <c r="BU220"/>
      <c r="BV220"/>
      <c r="BW220"/>
      <c r="BX220"/>
      <c r="BY220"/>
      <c r="BZ220"/>
      <c r="CA220"/>
      <c r="CB220"/>
      <c r="CC220"/>
      <c r="CD220" s="56"/>
      <c r="CM220"/>
    </row>
    <row r="221" spans="60:91" x14ac:dyDescent="0.4">
      <c r="BH221"/>
      <c r="BI221" s="56"/>
      <c r="BJ221" s="56"/>
      <c r="BK221" s="56"/>
      <c r="BL221" s="56"/>
      <c r="BM221" s="56"/>
      <c r="BN221" s="56"/>
      <c r="BO221" s="56"/>
      <c r="BP221" s="56"/>
      <c r="BQ221" s="56"/>
      <c r="BU221"/>
      <c r="BV221"/>
      <c r="BW221"/>
      <c r="BX221"/>
      <c r="BY221"/>
      <c r="BZ221"/>
      <c r="CA221"/>
      <c r="CB221"/>
      <c r="CC221"/>
      <c r="CD221" s="56"/>
      <c r="CM221"/>
    </row>
    <row r="222" spans="60:91" x14ac:dyDescent="0.4">
      <c r="BH222"/>
      <c r="BI222" s="56"/>
      <c r="BJ222" s="56"/>
      <c r="BK222" s="56"/>
      <c r="BL222" s="56"/>
      <c r="BM222" s="56"/>
      <c r="BN222" s="56"/>
      <c r="BO222" s="56"/>
      <c r="BP222" s="56"/>
      <c r="BQ222" s="56"/>
      <c r="BU222"/>
      <c r="BV222"/>
      <c r="BW222"/>
      <c r="BX222"/>
      <c r="BY222"/>
      <c r="BZ222"/>
      <c r="CA222"/>
      <c r="CB222"/>
      <c r="CC222"/>
      <c r="CD222" s="56"/>
      <c r="CM222"/>
    </row>
    <row r="223" spans="60:91" x14ac:dyDescent="0.4">
      <c r="BH223"/>
      <c r="BI223" s="56"/>
      <c r="BJ223" s="56"/>
      <c r="BK223" s="56"/>
      <c r="BL223" s="56"/>
      <c r="BM223" s="56"/>
      <c r="BN223" s="56"/>
      <c r="BO223" s="56"/>
      <c r="BP223" s="56"/>
      <c r="BQ223" s="56"/>
      <c r="BU223"/>
      <c r="BV223"/>
      <c r="BW223"/>
      <c r="BX223"/>
      <c r="BY223"/>
      <c r="BZ223"/>
      <c r="CA223"/>
      <c r="CB223"/>
      <c r="CC223"/>
      <c r="CD223" s="56"/>
      <c r="CM223"/>
    </row>
    <row r="224" spans="60:91" x14ac:dyDescent="0.4">
      <c r="BH224"/>
      <c r="BI224" s="56"/>
      <c r="BJ224" s="56"/>
      <c r="BK224" s="56"/>
      <c r="BL224" s="56"/>
      <c r="BM224" s="56"/>
      <c r="BN224" s="56"/>
      <c r="BO224" s="56"/>
      <c r="BP224" s="56"/>
      <c r="BQ224" s="56"/>
      <c r="BU224"/>
      <c r="BV224"/>
      <c r="BW224"/>
      <c r="BX224"/>
      <c r="BY224"/>
      <c r="BZ224"/>
      <c r="CA224"/>
      <c r="CB224"/>
      <c r="CC224"/>
      <c r="CD224" s="56"/>
      <c r="CM224"/>
    </row>
    <row r="225" spans="60:91" x14ac:dyDescent="0.4">
      <c r="BH225"/>
      <c r="BI225" s="56"/>
      <c r="BJ225" s="56"/>
      <c r="BK225" s="56"/>
      <c r="BL225" s="56"/>
      <c r="BM225" s="56"/>
      <c r="BN225" s="56"/>
      <c r="BO225" s="56"/>
      <c r="BP225" s="56"/>
      <c r="BQ225" s="56"/>
      <c r="BU225"/>
      <c r="BV225"/>
      <c r="BW225"/>
      <c r="BX225"/>
      <c r="BY225"/>
      <c r="BZ225"/>
      <c r="CA225"/>
      <c r="CB225"/>
      <c r="CC225"/>
      <c r="CD225" s="56"/>
      <c r="CM225"/>
    </row>
    <row r="226" spans="60:91" x14ac:dyDescent="0.4">
      <c r="BH226"/>
      <c r="BI226" s="56"/>
      <c r="BJ226" s="56"/>
      <c r="BK226" s="56"/>
      <c r="BL226" s="56"/>
      <c r="BM226" s="56"/>
      <c r="BN226" s="56"/>
      <c r="BO226" s="56"/>
      <c r="BP226" s="56"/>
      <c r="BQ226" s="56"/>
      <c r="BU226"/>
      <c r="BV226"/>
      <c r="BW226"/>
      <c r="BX226"/>
      <c r="BY226"/>
      <c r="BZ226"/>
      <c r="CA226"/>
      <c r="CB226"/>
      <c r="CC226"/>
      <c r="CD226" s="56"/>
      <c r="CM226"/>
    </row>
    <row r="227" spans="60:91" x14ac:dyDescent="0.4">
      <c r="BH227"/>
      <c r="BI227" s="56"/>
      <c r="BJ227" s="56"/>
      <c r="BK227" s="56"/>
      <c r="BL227" s="56"/>
      <c r="BM227" s="56"/>
      <c r="BN227" s="56"/>
      <c r="BO227" s="56"/>
      <c r="BP227" s="56"/>
      <c r="BQ227" s="56"/>
      <c r="BU227"/>
      <c r="BV227"/>
      <c r="BW227"/>
      <c r="BX227"/>
      <c r="BY227"/>
      <c r="BZ227"/>
      <c r="CA227"/>
      <c r="CB227"/>
      <c r="CC227"/>
      <c r="CD227" s="56"/>
      <c r="CM227"/>
    </row>
    <row r="228" spans="60:91" x14ac:dyDescent="0.4">
      <c r="BH228"/>
      <c r="BI228" s="56"/>
      <c r="BJ228" s="56"/>
      <c r="BK228" s="56"/>
      <c r="BL228" s="56"/>
      <c r="BM228" s="56"/>
      <c r="BN228" s="56"/>
      <c r="BO228" s="56"/>
      <c r="BP228" s="56"/>
      <c r="BQ228" s="56"/>
      <c r="BU228"/>
      <c r="BV228"/>
      <c r="BW228"/>
      <c r="BX228"/>
      <c r="BY228"/>
      <c r="BZ228"/>
      <c r="CA228"/>
      <c r="CB228"/>
      <c r="CC228"/>
      <c r="CD228" s="56"/>
      <c r="CM228"/>
    </row>
    <row r="229" spans="60:91" x14ac:dyDescent="0.4">
      <c r="BH229"/>
      <c r="BI229" s="56"/>
      <c r="BJ229" s="56"/>
      <c r="BK229" s="56"/>
      <c r="BL229" s="56"/>
      <c r="BM229" s="56"/>
      <c r="BN229" s="56"/>
      <c r="BO229" s="56"/>
      <c r="BP229" s="56"/>
      <c r="BQ229" s="56"/>
      <c r="BU229"/>
      <c r="BV229"/>
      <c r="BW229"/>
      <c r="BX229"/>
      <c r="BY229"/>
      <c r="BZ229"/>
      <c r="CA229"/>
      <c r="CB229"/>
      <c r="CC229"/>
      <c r="CD229" s="56"/>
      <c r="CM229"/>
    </row>
    <row r="230" spans="60:91" x14ac:dyDescent="0.4">
      <c r="BH230"/>
      <c r="BI230" s="56"/>
      <c r="BJ230" s="56"/>
      <c r="BK230" s="56"/>
      <c r="BL230" s="56"/>
      <c r="BM230" s="56"/>
      <c r="BN230" s="56"/>
      <c r="BO230" s="56"/>
      <c r="BP230" s="56"/>
      <c r="BQ230" s="56"/>
      <c r="BU230"/>
      <c r="BV230"/>
      <c r="BW230"/>
      <c r="BX230"/>
      <c r="BY230"/>
      <c r="BZ230"/>
      <c r="CA230"/>
      <c r="CB230"/>
      <c r="CC230"/>
      <c r="CD230" s="56"/>
      <c r="CM230"/>
    </row>
    <row r="231" spans="60:91" x14ac:dyDescent="0.4">
      <c r="BH231"/>
      <c r="BI231" s="56"/>
      <c r="BJ231" s="56"/>
      <c r="BK231" s="56"/>
      <c r="BL231" s="56"/>
      <c r="BM231" s="56"/>
      <c r="BN231" s="56"/>
      <c r="BO231" s="56"/>
      <c r="BP231" s="56"/>
      <c r="BQ231" s="56"/>
      <c r="BU231"/>
      <c r="BV231"/>
      <c r="BW231"/>
      <c r="BX231"/>
      <c r="BY231"/>
      <c r="BZ231"/>
      <c r="CA231"/>
      <c r="CB231"/>
      <c r="CC231"/>
      <c r="CD231" s="56"/>
      <c r="CM231"/>
    </row>
    <row r="232" spans="60:91" x14ac:dyDescent="0.4">
      <c r="BH232"/>
      <c r="BI232" s="56"/>
      <c r="BJ232" s="56"/>
      <c r="BK232" s="56"/>
      <c r="BL232" s="56"/>
      <c r="BM232" s="56"/>
      <c r="BN232" s="56"/>
      <c r="BO232" s="56"/>
      <c r="BP232" s="56"/>
      <c r="BQ232" s="56"/>
      <c r="BU232"/>
      <c r="BV232"/>
      <c r="BW232"/>
      <c r="BX232"/>
      <c r="BY232"/>
      <c r="BZ232"/>
      <c r="CA232"/>
      <c r="CB232"/>
      <c r="CC232"/>
      <c r="CD232" s="56"/>
      <c r="CM232"/>
    </row>
    <row r="233" spans="60:91" x14ac:dyDescent="0.4">
      <c r="BH233"/>
      <c r="BI233" s="56"/>
      <c r="BJ233" s="56"/>
      <c r="BK233" s="56"/>
      <c r="BL233" s="56"/>
      <c r="BM233" s="56"/>
      <c r="BN233" s="56"/>
      <c r="BO233" s="56"/>
      <c r="BP233" s="56"/>
      <c r="BQ233" s="56"/>
      <c r="BU233"/>
      <c r="BV233"/>
      <c r="BW233"/>
      <c r="BX233"/>
      <c r="BY233"/>
      <c r="BZ233"/>
      <c r="CA233"/>
      <c r="CB233"/>
      <c r="CC233"/>
      <c r="CD233" s="56"/>
      <c r="CM233"/>
    </row>
    <row r="234" spans="60:91" x14ac:dyDescent="0.4">
      <c r="BH234"/>
      <c r="BI234" s="56"/>
      <c r="BJ234" s="56"/>
      <c r="BK234" s="56"/>
      <c r="BL234" s="56"/>
      <c r="BM234" s="56"/>
      <c r="BN234" s="56"/>
      <c r="BO234" s="56"/>
      <c r="BP234" s="56"/>
      <c r="BQ234" s="56"/>
      <c r="BU234"/>
      <c r="BV234"/>
      <c r="BW234"/>
      <c r="BX234"/>
      <c r="BY234"/>
      <c r="BZ234"/>
      <c r="CA234"/>
      <c r="CB234"/>
      <c r="CC234"/>
      <c r="CD234" s="56"/>
      <c r="CM234"/>
    </row>
    <row r="235" spans="60:91" x14ac:dyDescent="0.4">
      <c r="BH235"/>
      <c r="BI235" s="56"/>
      <c r="BJ235" s="56"/>
      <c r="BK235" s="56"/>
      <c r="BL235" s="56"/>
      <c r="BM235" s="56"/>
      <c r="BN235" s="56"/>
      <c r="BO235" s="56"/>
      <c r="BP235" s="56"/>
      <c r="BQ235" s="56"/>
      <c r="BU235"/>
      <c r="BV235"/>
      <c r="BW235"/>
      <c r="BX235"/>
      <c r="BY235"/>
      <c r="BZ235"/>
      <c r="CA235"/>
      <c r="CB235"/>
      <c r="CC235"/>
      <c r="CD235" s="56"/>
      <c r="CM235"/>
    </row>
    <row r="236" spans="60:91" x14ac:dyDescent="0.4">
      <c r="BH236"/>
      <c r="BI236" s="56"/>
      <c r="BJ236" s="56"/>
      <c r="BK236" s="56"/>
      <c r="BL236" s="56"/>
      <c r="BM236" s="56"/>
      <c r="BN236" s="56"/>
      <c r="BO236" s="56"/>
      <c r="BP236" s="56"/>
      <c r="BQ236" s="56"/>
      <c r="BU236"/>
      <c r="BV236"/>
      <c r="BW236"/>
      <c r="BX236"/>
      <c r="BY236"/>
      <c r="BZ236"/>
      <c r="CA236"/>
      <c r="CB236"/>
      <c r="CC236"/>
      <c r="CD236" s="56"/>
      <c r="CM236"/>
    </row>
    <row r="237" spans="60:91" x14ac:dyDescent="0.4">
      <c r="BH237"/>
      <c r="BI237" s="56"/>
      <c r="BJ237" s="56"/>
      <c r="BK237" s="56"/>
      <c r="BL237" s="56"/>
      <c r="BM237" s="56"/>
      <c r="BN237" s="56"/>
      <c r="BO237" s="56"/>
      <c r="BP237" s="56"/>
      <c r="BQ237" s="56"/>
      <c r="BU237"/>
      <c r="BV237"/>
      <c r="BW237"/>
      <c r="BX237"/>
      <c r="BY237"/>
      <c r="BZ237"/>
      <c r="CA237"/>
      <c r="CB237"/>
      <c r="CC237"/>
      <c r="CD237" s="56"/>
      <c r="CM237"/>
    </row>
    <row r="238" spans="60:91" x14ac:dyDescent="0.4">
      <c r="BH238"/>
      <c r="BI238" s="56"/>
      <c r="BJ238" s="56"/>
      <c r="BK238" s="56"/>
      <c r="BL238" s="56"/>
      <c r="BM238" s="56"/>
      <c r="BN238" s="56"/>
      <c r="BO238" s="56"/>
      <c r="BP238" s="56"/>
      <c r="BQ238" s="56"/>
      <c r="BU238"/>
      <c r="BV238"/>
      <c r="BW238"/>
      <c r="BX238"/>
      <c r="BY238"/>
      <c r="BZ238"/>
      <c r="CA238"/>
      <c r="CB238"/>
      <c r="CC238"/>
      <c r="CD238" s="56"/>
      <c r="CM238"/>
    </row>
    <row r="239" spans="60:91" x14ac:dyDescent="0.4">
      <c r="BH239"/>
      <c r="BI239" s="56"/>
      <c r="BJ239" s="56"/>
      <c r="BK239" s="56"/>
      <c r="BL239" s="56"/>
      <c r="BM239" s="56"/>
      <c r="BN239" s="56"/>
      <c r="BO239" s="56"/>
      <c r="BP239" s="56"/>
      <c r="BQ239" s="56"/>
      <c r="BU239"/>
      <c r="BV239"/>
      <c r="BW239"/>
      <c r="BX239"/>
      <c r="BY239"/>
      <c r="BZ239"/>
      <c r="CA239"/>
      <c r="CB239"/>
      <c r="CC239"/>
      <c r="CD239" s="56"/>
      <c r="CM239"/>
    </row>
    <row r="240" spans="60:91" x14ac:dyDescent="0.4">
      <c r="BH240"/>
      <c r="BI240" s="56"/>
      <c r="BJ240" s="56"/>
      <c r="BK240" s="56"/>
      <c r="BL240" s="56"/>
      <c r="BM240" s="56"/>
      <c r="BN240" s="56"/>
      <c r="BO240" s="56"/>
      <c r="BP240" s="56"/>
      <c r="BQ240" s="56"/>
      <c r="BU240"/>
      <c r="BV240"/>
      <c r="BW240"/>
      <c r="BX240"/>
      <c r="BY240"/>
      <c r="BZ240"/>
      <c r="CA240"/>
      <c r="CB240"/>
      <c r="CC240"/>
      <c r="CD240" s="56"/>
      <c r="CM240"/>
    </row>
    <row r="241" spans="60:91" x14ac:dyDescent="0.4">
      <c r="BH241"/>
      <c r="BI241" s="56"/>
      <c r="BJ241" s="56"/>
      <c r="BK241" s="56"/>
      <c r="BL241" s="56"/>
      <c r="BM241" s="56"/>
      <c r="BN241" s="56"/>
      <c r="BO241" s="56"/>
      <c r="BP241" s="56"/>
      <c r="BQ241" s="56"/>
      <c r="BU241"/>
      <c r="BV241"/>
      <c r="BW241"/>
      <c r="BX241"/>
      <c r="BY241"/>
      <c r="BZ241"/>
      <c r="CA241"/>
      <c r="CB241"/>
      <c r="CC241"/>
      <c r="CD241" s="56"/>
      <c r="CM241"/>
    </row>
    <row r="242" spans="60:91" x14ac:dyDescent="0.4">
      <c r="BH242"/>
      <c r="BI242" s="56"/>
      <c r="BJ242" s="56"/>
      <c r="BK242" s="56"/>
      <c r="BL242" s="56"/>
      <c r="BM242" s="56"/>
      <c r="BN242" s="56"/>
      <c r="BO242" s="56"/>
      <c r="BP242" s="56"/>
      <c r="BQ242" s="56"/>
      <c r="BU242"/>
      <c r="BV242"/>
      <c r="BW242"/>
      <c r="BX242"/>
      <c r="BY242"/>
      <c r="BZ242"/>
      <c r="CA242"/>
      <c r="CB242"/>
      <c r="CC242"/>
      <c r="CD242" s="56"/>
      <c r="CM242"/>
    </row>
    <row r="243" spans="60:91" x14ac:dyDescent="0.4">
      <c r="BH243"/>
      <c r="BI243" s="56"/>
      <c r="BJ243" s="56"/>
      <c r="BK243" s="56"/>
      <c r="BL243" s="56"/>
      <c r="BM243" s="56"/>
      <c r="BN243" s="56"/>
      <c r="BO243" s="56"/>
      <c r="BP243" s="56"/>
      <c r="BQ243" s="56"/>
      <c r="BU243"/>
      <c r="BV243"/>
      <c r="BW243"/>
      <c r="BX243"/>
      <c r="BY243"/>
      <c r="BZ243"/>
      <c r="CA243"/>
      <c r="CB243"/>
      <c r="CC243"/>
      <c r="CD243" s="56"/>
      <c r="CM243"/>
    </row>
    <row r="244" spans="60:91" x14ac:dyDescent="0.4">
      <c r="BH244"/>
      <c r="BI244" s="56"/>
      <c r="BJ244" s="56"/>
      <c r="BK244" s="56"/>
      <c r="BL244" s="56"/>
      <c r="BM244" s="56"/>
      <c r="BN244" s="56"/>
      <c r="BO244" s="56"/>
      <c r="BP244" s="56"/>
      <c r="BQ244" s="56"/>
      <c r="BU244"/>
      <c r="BV244"/>
      <c r="BW244"/>
      <c r="BX244"/>
      <c r="BY244"/>
      <c r="BZ244"/>
      <c r="CA244"/>
      <c r="CB244"/>
      <c r="CC244"/>
      <c r="CD244" s="56"/>
      <c r="CM244"/>
    </row>
    <row r="245" spans="60:91" x14ac:dyDescent="0.4">
      <c r="BH245"/>
      <c r="BI245" s="56"/>
      <c r="BJ245" s="56"/>
      <c r="BK245" s="56"/>
      <c r="BL245" s="56"/>
      <c r="BM245" s="56"/>
      <c r="BN245" s="56"/>
      <c r="BO245" s="56"/>
      <c r="BP245" s="56"/>
      <c r="BQ245" s="56"/>
      <c r="BU245"/>
      <c r="BV245"/>
      <c r="BW245"/>
      <c r="BX245"/>
      <c r="BY245"/>
      <c r="BZ245"/>
      <c r="CA245"/>
      <c r="CB245"/>
      <c r="CC245"/>
      <c r="CD245" s="56"/>
      <c r="CM245"/>
    </row>
    <row r="246" spans="60:91" x14ac:dyDescent="0.4">
      <c r="BH246"/>
      <c r="BI246" s="56"/>
      <c r="BJ246" s="56"/>
      <c r="BK246" s="56"/>
      <c r="BL246" s="56"/>
      <c r="BM246" s="56"/>
      <c r="BN246" s="56"/>
      <c r="BO246" s="56"/>
      <c r="BP246" s="56"/>
      <c r="BQ246" s="56"/>
      <c r="BU246"/>
      <c r="BV246"/>
      <c r="BW246"/>
      <c r="BX246"/>
      <c r="BY246"/>
      <c r="BZ246"/>
      <c r="CA246"/>
      <c r="CB246"/>
      <c r="CC246"/>
      <c r="CD246" s="56"/>
      <c r="CM246"/>
    </row>
    <row r="247" spans="60:91" x14ac:dyDescent="0.4">
      <c r="BH247"/>
      <c r="BI247" s="56"/>
      <c r="BJ247" s="56"/>
      <c r="BK247" s="56"/>
      <c r="BL247" s="56"/>
      <c r="BM247" s="56"/>
      <c r="BN247" s="56"/>
      <c r="BO247" s="56"/>
      <c r="BP247" s="56"/>
      <c r="BQ247" s="56"/>
      <c r="BU247"/>
      <c r="BV247"/>
      <c r="BW247"/>
      <c r="BX247"/>
      <c r="BY247"/>
      <c r="BZ247"/>
      <c r="CA247"/>
      <c r="CB247"/>
      <c r="CC247"/>
      <c r="CD247" s="56"/>
      <c r="CM247"/>
    </row>
    <row r="248" spans="60:91" x14ac:dyDescent="0.4">
      <c r="BH248"/>
      <c r="BI248" s="56"/>
      <c r="BJ248" s="56"/>
      <c r="BK248" s="56"/>
      <c r="BL248" s="56"/>
      <c r="BM248" s="56"/>
      <c r="BN248" s="56"/>
      <c r="BO248" s="56"/>
      <c r="BP248" s="56"/>
      <c r="BQ248" s="56"/>
      <c r="BU248"/>
      <c r="BV248"/>
      <c r="BW248"/>
      <c r="BX248"/>
      <c r="BY248"/>
      <c r="BZ248"/>
      <c r="CA248"/>
      <c r="CB248"/>
      <c r="CC248"/>
      <c r="CD248" s="56"/>
      <c r="CM248"/>
    </row>
    <row r="249" spans="60:91" x14ac:dyDescent="0.4">
      <c r="BH249"/>
      <c r="BI249" s="56"/>
      <c r="BJ249" s="56"/>
      <c r="BK249" s="56"/>
      <c r="BL249" s="56"/>
      <c r="BM249" s="56"/>
      <c r="BN249" s="56"/>
      <c r="BO249" s="56"/>
      <c r="BP249" s="56"/>
      <c r="BQ249" s="56"/>
      <c r="BU249"/>
      <c r="BV249"/>
      <c r="BW249"/>
      <c r="BX249"/>
      <c r="BY249"/>
      <c r="BZ249"/>
      <c r="CA249"/>
      <c r="CB249"/>
      <c r="CC249"/>
      <c r="CD249" s="56"/>
      <c r="CM249"/>
    </row>
    <row r="250" spans="60:91" x14ac:dyDescent="0.4">
      <c r="BH250"/>
      <c r="BI250" s="56"/>
      <c r="BJ250" s="56"/>
      <c r="BK250" s="56"/>
      <c r="BL250" s="56"/>
      <c r="BM250" s="56"/>
      <c r="BN250" s="56"/>
      <c r="BO250" s="56"/>
      <c r="BP250" s="56"/>
      <c r="BQ250" s="56"/>
      <c r="BU250"/>
      <c r="BV250"/>
      <c r="BW250"/>
      <c r="BX250"/>
      <c r="BY250"/>
      <c r="BZ250"/>
      <c r="CA250"/>
      <c r="CB250"/>
      <c r="CC250"/>
      <c r="CD250" s="56"/>
      <c r="CM250"/>
    </row>
    <row r="251" spans="60:91" x14ac:dyDescent="0.4">
      <c r="BH251"/>
      <c r="BI251" s="56"/>
      <c r="BJ251" s="56"/>
      <c r="BK251" s="56"/>
      <c r="BL251" s="56"/>
      <c r="BM251" s="56"/>
      <c r="BN251" s="56"/>
      <c r="BO251" s="56"/>
      <c r="BP251" s="56"/>
      <c r="BQ251" s="56"/>
      <c r="BU251"/>
      <c r="BV251"/>
      <c r="BW251"/>
      <c r="BX251"/>
      <c r="BY251"/>
      <c r="BZ251"/>
      <c r="CA251"/>
      <c r="CB251"/>
      <c r="CC251"/>
      <c r="CD251" s="56"/>
      <c r="CM251"/>
    </row>
    <row r="252" spans="60:91" x14ac:dyDescent="0.4">
      <c r="BH252"/>
      <c r="BI252" s="56"/>
      <c r="BJ252" s="56"/>
      <c r="BK252" s="56"/>
      <c r="BL252" s="56"/>
      <c r="BM252" s="56"/>
      <c r="BN252" s="56"/>
      <c r="BO252" s="56"/>
      <c r="BP252" s="56"/>
      <c r="BQ252" s="56"/>
      <c r="BU252"/>
      <c r="BV252"/>
      <c r="BW252"/>
      <c r="BX252"/>
      <c r="BY252"/>
      <c r="BZ252"/>
      <c r="CA252"/>
      <c r="CB252"/>
      <c r="CC252"/>
      <c r="CD252" s="56"/>
      <c r="CM252"/>
    </row>
    <row r="253" spans="60:91" x14ac:dyDescent="0.4">
      <c r="BH253"/>
      <c r="BI253" s="56"/>
      <c r="BJ253" s="56"/>
      <c r="BK253" s="56"/>
      <c r="BL253" s="56"/>
      <c r="BM253" s="56"/>
      <c r="BN253" s="56"/>
      <c r="BO253" s="56"/>
      <c r="BP253" s="56"/>
      <c r="BQ253" s="56"/>
      <c r="BU253"/>
      <c r="BV253"/>
      <c r="BW253"/>
      <c r="BX253"/>
      <c r="BY253"/>
      <c r="BZ253"/>
      <c r="CA253"/>
      <c r="CB253"/>
      <c r="CC253"/>
      <c r="CD253" s="56"/>
      <c r="CM253"/>
    </row>
    <row r="254" spans="60:91" x14ac:dyDescent="0.4">
      <c r="BH254"/>
      <c r="BI254" s="56"/>
      <c r="BJ254" s="56"/>
      <c r="BK254" s="56"/>
      <c r="BL254" s="56"/>
      <c r="BM254" s="56"/>
      <c r="BN254" s="56"/>
      <c r="BO254" s="56"/>
      <c r="BP254" s="56"/>
      <c r="BQ254" s="56"/>
      <c r="BU254"/>
      <c r="BV254"/>
      <c r="BW254"/>
      <c r="BX254"/>
      <c r="BY254"/>
      <c r="BZ254"/>
      <c r="CA254"/>
      <c r="CB254"/>
      <c r="CC254"/>
      <c r="CD254" s="56"/>
      <c r="CM254"/>
    </row>
    <row r="255" spans="60:91" x14ac:dyDescent="0.4">
      <c r="BH255"/>
      <c r="BI255" s="56"/>
      <c r="BJ255" s="56"/>
      <c r="BK255" s="56"/>
      <c r="BL255" s="56"/>
      <c r="BM255" s="56"/>
      <c r="BN255" s="56"/>
      <c r="BO255" s="56"/>
      <c r="BP255" s="56"/>
      <c r="BQ255" s="56"/>
      <c r="BU255"/>
      <c r="BV255"/>
      <c r="BW255"/>
      <c r="BX255"/>
      <c r="BY255"/>
      <c r="BZ255"/>
      <c r="CA255"/>
      <c r="CB255"/>
      <c r="CC255"/>
      <c r="CD255" s="56"/>
      <c r="CM255"/>
    </row>
    <row r="256" spans="60:91" x14ac:dyDescent="0.4">
      <c r="BH256"/>
      <c r="BI256" s="56"/>
      <c r="BJ256" s="56"/>
      <c r="BK256" s="56"/>
      <c r="BL256" s="56"/>
      <c r="BM256" s="56"/>
      <c r="BN256" s="56"/>
      <c r="BO256" s="56"/>
      <c r="BP256" s="56"/>
      <c r="BQ256" s="56"/>
      <c r="BU256"/>
      <c r="BV256"/>
      <c r="BW256"/>
      <c r="BX256"/>
      <c r="BY256"/>
      <c r="BZ256"/>
      <c r="CA256"/>
      <c r="CB256"/>
      <c r="CC256"/>
      <c r="CD256" s="56"/>
      <c r="CM256"/>
    </row>
    <row r="257" spans="60:91" x14ac:dyDescent="0.4">
      <c r="BH257"/>
      <c r="BI257" s="56"/>
      <c r="BJ257" s="56"/>
      <c r="BK257" s="56"/>
      <c r="BL257" s="56"/>
      <c r="BM257" s="56"/>
      <c r="BN257" s="56"/>
      <c r="BO257" s="56"/>
      <c r="BP257" s="56"/>
      <c r="BQ257" s="56"/>
      <c r="BU257"/>
      <c r="BV257"/>
      <c r="BW257"/>
      <c r="BX257"/>
      <c r="BY257"/>
      <c r="BZ257"/>
      <c r="CA257"/>
      <c r="CB257"/>
      <c r="CC257"/>
      <c r="CD257" s="56"/>
      <c r="CM257"/>
    </row>
    <row r="258" spans="60:91" x14ac:dyDescent="0.4">
      <c r="BH258"/>
      <c r="BI258" s="56"/>
      <c r="BJ258" s="56"/>
      <c r="BK258" s="56"/>
      <c r="BL258" s="56"/>
      <c r="BM258" s="56"/>
      <c r="BN258" s="56"/>
      <c r="BO258" s="56"/>
      <c r="BP258" s="56"/>
      <c r="BQ258" s="56"/>
      <c r="BU258"/>
      <c r="BV258"/>
      <c r="BW258"/>
      <c r="BX258"/>
      <c r="BY258"/>
      <c r="BZ258"/>
      <c r="CA258"/>
      <c r="CB258"/>
      <c r="CC258"/>
      <c r="CD258" s="56"/>
      <c r="CM258"/>
    </row>
    <row r="259" spans="60:91" x14ac:dyDescent="0.4">
      <c r="BH259"/>
      <c r="BI259" s="56"/>
      <c r="BJ259" s="56"/>
      <c r="BK259" s="56"/>
      <c r="BL259" s="56"/>
      <c r="BM259" s="56"/>
      <c r="BN259" s="56"/>
      <c r="BO259" s="56"/>
      <c r="BP259" s="56"/>
      <c r="BQ259" s="56"/>
      <c r="BU259"/>
      <c r="BV259"/>
      <c r="BW259"/>
      <c r="BX259"/>
      <c r="BY259"/>
      <c r="BZ259"/>
      <c r="CA259"/>
      <c r="CB259"/>
      <c r="CC259"/>
      <c r="CD259" s="56"/>
      <c r="CM259"/>
    </row>
    <row r="260" spans="60:91" x14ac:dyDescent="0.4">
      <c r="BH260"/>
      <c r="BI260" s="56"/>
      <c r="BJ260" s="56"/>
      <c r="BK260" s="56"/>
      <c r="BL260" s="56"/>
      <c r="BM260" s="56"/>
      <c r="BN260" s="56"/>
      <c r="BO260" s="56"/>
      <c r="BP260" s="56"/>
      <c r="BQ260" s="56"/>
      <c r="BU260"/>
      <c r="BV260"/>
      <c r="BW260"/>
      <c r="BX260"/>
      <c r="BY260"/>
      <c r="BZ260"/>
      <c r="CA260"/>
      <c r="CB260"/>
      <c r="CC260"/>
      <c r="CD260" s="56"/>
      <c r="CM260"/>
    </row>
    <row r="261" spans="60:91" x14ac:dyDescent="0.4">
      <c r="BH261"/>
      <c r="BI261" s="56"/>
      <c r="BJ261" s="56"/>
      <c r="BK261" s="56"/>
      <c r="BL261" s="56"/>
      <c r="BM261" s="56"/>
      <c r="BN261" s="56"/>
      <c r="BO261" s="56"/>
      <c r="BP261" s="56"/>
      <c r="BQ261" s="56"/>
      <c r="BU261"/>
      <c r="BV261"/>
      <c r="BW261"/>
      <c r="BX261"/>
      <c r="BY261"/>
      <c r="BZ261"/>
      <c r="CA261"/>
      <c r="CB261"/>
      <c r="CC261"/>
      <c r="CD261" s="56"/>
      <c r="CM261"/>
    </row>
    <row r="262" spans="60:91" x14ac:dyDescent="0.4">
      <c r="BH262"/>
      <c r="BI262" s="56"/>
      <c r="BJ262" s="56"/>
      <c r="BK262" s="56"/>
      <c r="BL262" s="56"/>
      <c r="BM262" s="56"/>
      <c r="BN262" s="56"/>
      <c r="BO262" s="56"/>
      <c r="BP262" s="56"/>
      <c r="BQ262" s="56"/>
      <c r="BU262"/>
      <c r="BV262"/>
      <c r="BW262"/>
      <c r="BX262"/>
      <c r="BY262"/>
      <c r="BZ262"/>
      <c r="CA262"/>
      <c r="CB262"/>
      <c r="CC262"/>
      <c r="CD262" s="56"/>
      <c r="CM262"/>
    </row>
    <row r="263" spans="60:91" x14ac:dyDescent="0.4">
      <c r="BH263"/>
      <c r="BI263" s="56"/>
      <c r="BJ263" s="56"/>
      <c r="BK263" s="56"/>
      <c r="BL263" s="56"/>
      <c r="BM263" s="56"/>
      <c r="BN263" s="56"/>
      <c r="BO263" s="56"/>
      <c r="BP263" s="56"/>
      <c r="BQ263" s="56"/>
      <c r="BU263"/>
      <c r="BV263"/>
      <c r="BW263"/>
      <c r="BX263"/>
      <c r="BY263"/>
      <c r="BZ263"/>
      <c r="CA263"/>
      <c r="CB263"/>
      <c r="CC263"/>
      <c r="CD263" s="56"/>
      <c r="CM263"/>
    </row>
    <row r="264" spans="60:91" x14ac:dyDescent="0.4">
      <c r="BH264"/>
      <c r="BI264" s="56"/>
      <c r="BJ264" s="56"/>
      <c r="BK264" s="56"/>
      <c r="BL264" s="56"/>
      <c r="BM264" s="56"/>
      <c r="BN264" s="56"/>
      <c r="BO264" s="56"/>
      <c r="BP264" s="56"/>
      <c r="BQ264" s="56"/>
      <c r="BU264"/>
      <c r="BV264"/>
      <c r="BW264"/>
      <c r="BX264"/>
      <c r="BY264"/>
      <c r="BZ264"/>
      <c r="CA264"/>
      <c r="CB264"/>
      <c r="CC264"/>
      <c r="CD264" s="56"/>
      <c r="CM264"/>
    </row>
    <row r="265" spans="60:91" x14ac:dyDescent="0.4">
      <c r="BH265"/>
      <c r="BI265" s="56"/>
      <c r="BJ265" s="56"/>
      <c r="BK265" s="56"/>
      <c r="BL265" s="56"/>
      <c r="BM265" s="56"/>
      <c r="BN265" s="56"/>
      <c r="BO265" s="56"/>
      <c r="BP265" s="56"/>
      <c r="BQ265" s="56"/>
      <c r="BU265"/>
      <c r="BV265"/>
      <c r="BW265"/>
      <c r="BX265"/>
      <c r="BY265"/>
      <c r="BZ265"/>
      <c r="CA265"/>
      <c r="CB265"/>
      <c r="CC265"/>
      <c r="CD265" s="56"/>
      <c r="CM265"/>
    </row>
    <row r="266" spans="60:91" x14ac:dyDescent="0.4">
      <c r="BH266"/>
      <c r="BI266" s="56"/>
      <c r="BJ266" s="56"/>
      <c r="BK266" s="56"/>
      <c r="BL266" s="56"/>
      <c r="BM266" s="56"/>
      <c r="BN266" s="56"/>
      <c r="BO266" s="56"/>
      <c r="BP266" s="56"/>
      <c r="BQ266" s="56"/>
      <c r="BU266"/>
      <c r="BV266"/>
      <c r="BW266"/>
      <c r="BX266"/>
      <c r="BY266"/>
      <c r="BZ266"/>
      <c r="CA266"/>
      <c r="CB266"/>
      <c r="CC266"/>
      <c r="CD266" s="56"/>
      <c r="CM266"/>
    </row>
    <row r="267" spans="60:91" x14ac:dyDescent="0.4">
      <c r="BH267"/>
      <c r="BI267" s="56"/>
      <c r="BJ267" s="56"/>
      <c r="BK267" s="56"/>
      <c r="BL267" s="56"/>
      <c r="BM267" s="56"/>
      <c r="BN267" s="56"/>
      <c r="BO267" s="56"/>
      <c r="BP267" s="56"/>
      <c r="BQ267" s="56"/>
      <c r="BU267"/>
      <c r="BV267"/>
      <c r="BW267"/>
      <c r="BX267"/>
      <c r="BY267"/>
      <c r="BZ267"/>
      <c r="CA267"/>
      <c r="CB267"/>
      <c r="CC267"/>
      <c r="CD267" s="56"/>
      <c r="CM267"/>
    </row>
    <row r="268" spans="60:91" x14ac:dyDescent="0.4">
      <c r="BH268"/>
      <c r="BI268" s="56"/>
      <c r="BJ268" s="56"/>
      <c r="BK268" s="56"/>
      <c r="BL268" s="56"/>
      <c r="BM268" s="56"/>
      <c r="BN268" s="56"/>
      <c r="BO268" s="56"/>
      <c r="BP268" s="56"/>
      <c r="BQ268" s="56"/>
      <c r="BU268"/>
      <c r="BV268"/>
      <c r="BW268"/>
      <c r="BX268"/>
      <c r="BY268"/>
      <c r="BZ268"/>
      <c r="CA268"/>
      <c r="CB268"/>
      <c r="CC268"/>
      <c r="CD268" s="56"/>
      <c r="CM268"/>
    </row>
    <row r="269" spans="60:91" x14ac:dyDescent="0.4">
      <c r="BH269"/>
      <c r="BI269" s="56"/>
      <c r="BJ269" s="56"/>
      <c r="BK269" s="56"/>
      <c r="BL269" s="56"/>
      <c r="BM269" s="56"/>
      <c r="BN269" s="56"/>
      <c r="BO269" s="56"/>
      <c r="BP269" s="56"/>
      <c r="BQ269" s="56"/>
      <c r="BU269"/>
      <c r="BV269"/>
      <c r="BW269"/>
      <c r="BX269"/>
      <c r="BY269"/>
      <c r="BZ269"/>
      <c r="CA269"/>
      <c r="CB269"/>
      <c r="CC269"/>
      <c r="CD269" s="56"/>
      <c r="CM269"/>
    </row>
    <row r="270" spans="60:91" x14ac:dyDescent="0.4">
      <c r="BH270"/>
      <c r="BI270" s="56"/>
      <c r="BJ270" s="56"/>
      <c r="BK270" s="56"/>
      <c r="BL270" s="56"/>
      <c r="BM270" s="56"/>
      <c r="BN270" s="56"/>
      <c r="BO270" s="56"/>
      <c r="BP270" s="56"/>
      <c r="BQ270" s="56"/>
      <c r="BU270"/>
      <c r="BV270"/>
      <c r="BW270"/>
      <c r="BX270"/>
      <c r="BY270"/>
      <c r="BZ270"/>
      <c r="CA270"/>
      <c r="CB270"/>
      <c r="CC270"/>
      <c r="CD270" s="56"/>
      <c r="CM270"/>
    </row>
    <row r="271" spans="60:91" x14ac:dyDescent="0.4">
      <c r="BH271"/>
      <c r="BI271" s="56"/>
      <c r="BJ271" s="56"/>
      <c r="BK271" s="56"/>
      <c r="BL271" s="56"/>
      <c r="BM271" s="56"/>
      <c r="BN271" s="56"/>
      <c r="BO271" s="56"/>
      <c r="BP271" s="56"/>
      <c r="BQ271" s="56"/>
      <c r="BU271"/>
      <c r="BV271"/>
      <c r="BW271"/>
      <c r="BX271"/>
      <c r="BY271"/>
      <c r="BZ271"/>
      <c r="CA271"/>
      <c r="CB271"/>
      <c r="CC271"/>
      <c r="CD271" s="56"/>
      <c r="CM271"/>
    </row>
    <row r="272" spans="60:91" x14ac:dyDescent="0.4">
      <c r="BH272"/>
      <c r="BI272" s="56"/>
      <c r="BJ272" s="56"/>
      <c r="BK272" s="56"/>
      <c r="BL272" s="56"/>
      <c r="BM272" s="56"/>
      <c r="BN272" s="56"/>
      <c r="BO272" s="56"/>
      <c r="BP272" s="56"/>
      <c r="BQ272" s="56"/>
      <c r="BU272"/>
      <c r="BV272"/>
      <c r="BW272"/>
      <c r="BX272"/>
      <c r="BY272"/>
      <c r="BZ272"/>
      <c r="CA272"/>
      <c r="CB272"/>
      <c r="CC272"/>
      <c r="CD272" s="56"/>
      <c r="CM272"/>
    </row>
    <row r="273" spans="60:91" x14ac:dyDescent="0.4">
      <c r="BH273"/>
      <c r="BI273" s="56"/>
      <c r="BJ273" s="56"/>
      <c r="BK273" s="56"/>
      <c r="BL273" s="56"/>
      <c r="BM273" s="56"/>
      <c r="BN273" s="56"/>
      <c r="BO273" s="56"/>
      <c r="BP273" s="56"/>
      <c r="BQ273" s="56"/>
      <c r="BU273"/>
      <c r="BV273"/>
      <c r="BW273"/>
      <c r="BX273"/>
      <c r="BY273"/>
      <c r="BZ273"/>
      <c r="CA273"/>
      <c r="CB273"/>
      <c r="CC273"/>
      <c r="CD273" s="56"/>
      <c r="CM273"/>
    </row>
    <row r="274" spans="60:91" x14ac:dyDescent="0.4">
      <c r="BH274"/>
      <c r="BI274" s="56"/>
      <c r="BJ274" s="56"/>
      <c r="BK274" s="56"/>
      <c r="BL274" s="56"/>
      <c r="BM274" s="56"/>
      <c r="BN274" s="56"/>
      <c r="BO274" s="56"/>
      <c r="BP274" s="56"/>
      <c r="BQ274" s="56"/>
      <c r="BU274"/>
      <c r="BV274"/>
      <c r="BW274"/>
      <c r="BX274"/>
      <c r="BY274"/>
      <c r="BZ274"/>
      <c r="CA274"/>
      <c r="CB274"/>
      <c r="CC274"/>
      <c r="CD274" s="56"/>
      <c r="CM274"/>
    </row>
    <row r="275" spans="60:91" x14ac:dyDescent="0.4">
      <c r="BH275"/>
      <c r="BI275" s="56"/>
      <c r="BJ275" s="56"/>
      <c r="BK275" s="56"/>
      <c r="BL275" s="56"/>
      <c r="BM275" s="56"/>
      <c r="BN275" s="56"/>
      <c r="BO275" s="56"/>
      <c r="BP275" s="56"/>
      <c r="BQ275" s="56"/>
      <c r="BU275"/>
      <c r="BV275"/>
      <c r="BW275"/>
      <c r="BX275"/>
      <c r="BY275"/>
      <c r="BZ275"/>
      <c r="CA275"/>
      <c r="CB275"/>
      <c r="CC275"/>
      <c r="CD275" s="56"/>
      <c r="CM275"/>
    </row>
    <row r="276" spans="60:91" x14ac:dyDescent="0.4">
      <c r="BH276"/>
      <c r="BI276" s="56"/>
      <c r="BJ276" s="56"/>
      <c r="BK276" s="56"/>
      <c r="BL276" s="56"/>
      <c r="BM276" s="56"/>
      <c r="BN276" s="56"/>
      <c r="BO276" s="56"/>
      <c r="BP276" s="56"/>
      <c r="BQ276" s="56"/>
      <c r="BU276"/>
      <c r="BV276"/>
      <c r="BW276"/>
      <c r="BX276"/>
      <c r="BY276"/>
      <c r="BZ276"/>
      <c r="CA276"/>
      <c r="CB276"/>
      <c r="CC276"/>
      <c r="CD276" s="56"/>
      <c r="CM276"/>
    </row>
    <row r="277" spans="60:91" x14ac:dyDescent="0.4">
      <c r="BH277"/>
      <c r="BI277" s="56"/>
      <c r="BJ277" s="56"/>
      <c r="BK277" s="56"/>
      <c r="BL277" s="56"/>
      <c r="BM277" s="56"/>
      <c r="BN277" s="56"/>
      <c r="BO277" s="56"/>
      <c r="BP277" s="56"/>
      <c r="BQ277" s="56"/>
      <c r="BU277"/>
      <c r="BV277"/>
      <c r="BW277"/>
      <c r="BX277"/>
      <c r="BY277"/>
      <c r="BZ277"/>
      <c r="CA277"/>
      <c r="CB277"/>
      <c r="CC277"/>
      <c r="CD277" s="56"/>
      <c r="CM277"/>
    </row>
    <row r="278" spans="60:91" x14ac:dyDescent="0.4">
      <c r="BH278"/>
      <c r="BI278" s="56"/>
      <c r="BJ278" s="56"/>
      <c r="BK278" s="56"/>
      <c r="BL278" s="56"/>
      <c r="BM278" s="56"/>
      <c r="BN278" s="56"/>
      <c r="BO278" s="56"/>
      <c r="BP278" s="56"/>
      <c r="BQ278" s="56"/>
      <c r="BU278"/>
      <c r="BV278"/>
      <c r="BW278"/>
      <c r="BX278"/>
      <c r="BY278"/>
      <c r="BZ278"/>
      <c r="CA278"/>
      <c r="CB278"/>
      <c r="CC278"/>
      <c r="CD278" s="56"/>
      <c r="CM278"/>
    </row>
    <row r="279" spans="60:91" x14ac:dyDescent="0.4">
      <c r="BH279"/>
      <c r="BI279" s="56"/>
      <c r="BJ279" s="56"/>
      <c r="BK279" s="56"/>
      <c r="BL279" s="56"/>
      <c r="BM279" s="56"/>
      <c r="BN279" s="56"/>
      <c r="BO279" s="56"/>
      <c r="BP279" s="56"/>
      <c r="BQ279" s="56"/>
      <c r="BU279"/>
      <c r="BV279"/>
      <c r="BW279"/>
      <c r="BX279"/>
      <c r="BY279"/>
      <c r="BZ279"/>
      <c r="CA279"/>
      <c r="CB279"/>
      <c r="CC279"/>
      <c r="CD279" s="56"/>
      <c r="CM279"/>
    </row>
    <row r="280" spans="60:91" x14ac:dyDescent="0.4">
      <c r="BH280"/>
      <c r="BI280" s="56"/>
      <c r="BJ280" s="56"/>
      <c r="BK280" s="56"/>
      <c r="BL280" s="56"/>
      <c r="BM280" s="56"/>
      <c r="BN280" s="56"/>
      <c r="BO280" s="56"/>
      <c r="BP280" s="56"/>
      <c r="BQ280" s="56"/>
      <c r="BU280"/>
      <c r="BV280"/>
      <c r="BW280"/>
      <c r="BX280"/>
      <c r="BY280"/>
      <c r="BZ280"/>
      <c r="CA280"/>
      <c r="CB280"/>
      <c r="CC280"/>
      <c r="CD280" s="56"/>
      <c r="CM280"/>
    </row>
    <row r="281" spans="60:91" x14ac:dyDescent="0.4">
      <c r="BH281"/>
      <c r="BI281" s="56"/>
      <c r="BJ281" s="56"/>
      <c r="BK281" s="56"/>
      <c r="BL281" s="56"/>
      <c r="BM281" s="56"/>
      <c r="BN281" s="56"/>
      <c r="BO281" s="56"/>
      <c r="BP281" s="56"/>
      <c r="BQ281" s="56"/>
      <c r="BU281"/>
      <c r="BV281"/>
      <c r="BW281"/>
      <c r="BX281"/>
      <c r="BY281"/>
      <c r="BZ281"/>
      <c r="CA281"/>
      <c r="CB281"/>
      <c r="CC281"/>
      <c r="CD281" s="56"/>
      <c r="CM281"/>
    </row>
    <row r="282" spans="60:91" x14ac:dyDescent="0.4">
      <c r="BH282"/>
      <c r="BI282" s="56"/>
      <c r="BJ282" s="56"/>
      <c r="BK282" s="56"/>
      <c r="BL282" s="56"/>
      <c r="BM282" s="56"/>
      <c r="BN282" s="56"/>
      <c r="BO282" s="56"/>
      <c r="BP282" s="56"/>
      <c r="BQ282" s="56"/>
      <c r="BU282"/>
      <c r="BV282"/>
      <c r="BW282"/>
      <c r="BX282"/>
      <c r="BY282"/>
      <c r="BZ282"/>
      <c r="CA282"/>
      <c r="CB282"/>
      <c r="CC282"/>
      <c r="CD282" s="56"/>
      <c r="CM282"/>
    </row>
    <row r="283" spans="60:91" x14ac:dyDescent="0.4">
      <c r="BH283"/>
      <c r="BI283" s="56"/>
      <c r="BJ283" s="56"/>
      <c r="BK283" s="56"/>
      <c r="BL283" s="56"/>
      <c r="BM283" s="56"/>
      <c r="BN283" s="56"/>
      <c r="BO283" s="56"/>
      <c r="BP283" s="56"/>
      <c r="BQ283" s="56"/>
      <c r="BU283"/>
      <c r="BV283"/>
      <c r="BW283"/>
      <c r="BX283"/>
      <c r="BY283"/>
      <c r="BZ283"/>
      <c r="CA283"/>
      <c r="CB283"/>
      <c r="CC283"/>
      <c r="CD283" s="56"/>
      <c r="CM283"/>
    </row>
    <row r="284" spans="60:91" x14ac:dyDescent="0.4">
      <c r="BH284"/>
      <c r="BI284" s="56"/>
      <c r="BJ284" s="56"/>
      <c r="BK284" s="56"/>
      <c r="BL284" s="56"/>
      <c r="BM284" s="56"/>
      <c r="BN284" s="56"/>
      <c r="BO284" s="56"/>
      <c r="BP284" s="56"/>
      <c r="BQ284" s="56"/>
      <c r="BU284"/>
      <c r="BV284"/>
      <c r="BW284"/>
      <c r="BX284"/>
      <c r="BY284"/>
      <c r="BZ284"/>
      <c r="CA284"/>
      <c r="CB284"/>
      <c r="CC284"/>
      <c r="CD284" s="56"/>
      <c r="CM284"/>
    </row>
    <row r="285" spans="60:91" x14ac:dyDescent="0.4">
      <c r="BH285"/>
      <c r="BI285" s="56"/>
      <c r="BJ285" s="56"/>
      <c r="BK285" s="56"/>
      <c r="BL285" s="56"/>
      <c r="BM285" s="56"/>
      <c r="BN285" s="56"/>
      <c r="BO285" s="56"/>
      <c r="BP285" s="56"/>
      <c r="BQ285" s="56"/>
      <c r="BU285"/>
      <c r="BV285"/>
      <c r="BW285"/>
      <c r="BX285"/>
      <c r="BY285"/>
      <c r="BZ285"/>
      <c r="CA285"/>
      <c r="CB285"/>
      <c r="CC285"/>
      <c r="CD285" s="56"/>
      <c r="CM285"/>
    </row>
    <row r="286" spans="60:91" x14ac:dyDescent="0.4">
      <c r="BH286"/>
      <c r="BI286" s="56"/>
      <c r="BJ286" s="56"/>
      <c r="BK286" s="56"/>
      <c r="BL286" s="56"/>
      <c r="BM286" s="56"/>
      <c r="BN286" s="56"/>
      <c r="BO286" s="56"/>
      <c r="BP286" s="56"/>
      <c r="BQ286" s="56"/>
      <c r="BU286"/>
      <c r="BV286"/>
      <c r="BW286"/>
      <c r="BX286"/>
      <c r="BY286"/>
      <c r="BZ286"/>
      <c r="CA286"/>
      <c r="CB286"/>
      <c r="CC286"/>
      <c r="CD286" s="56"/>
      <c r="CM286"/>
    </row>
    <row r="287" spans="60:91" x14ac:dyDescent="0.4">
      <c r="BH287"/>
      <c r="BI287" s="56"/>
      <c r="BJ287" s="56"/>
      <c r="BK287" s="56"/>
      <c r="BL287" s="56"/>
      <c r="BM287" s="56"/>
      <c r="BN287" s="56"/>
      <c r="BO287" s="56"/>
      <c r="BP287" s="56"/>
      <c r="BQ287" s="56"/>
      <c r="BU287"/>
      <c r="BV287"/>
      <c r="BW287"/>
      <c r="BX287"/>
      <c r="BY287"/>
      <c r="BZ287"/>
      <c r="CA287"/>
      <c r="CB287"/>
      <c r="CC287"/>
      <c r="CD287" s="56"/>
      <c r="CM287"/>
    </row>
    <row r="288" spans="60:91" x14ac:dyDescent="0.4">
      <c r="BH288"/>
      <c r="BI288" s="56"/>
      <c r="BJ288" s="56"/>
      <c r="BK288" s="56"/>
      <c r="BL288" s="56"/>
      <c r="BM288" s="56"/>
      <c r="BN288" s="56"/>
      <c r="BO288" s="56"/>
      <c r="BP288" s="56"/>
      <c r="BQ288" s="56"/>
      <c r="BU288"/>
      <c r="BV288"/>
      <c r="BW288"/>
      <c r="BX288"/>
      <c r="BY288"/>
      <c r="BZ288"/>
      <c r="CA288"/>
      <c r="CB288"/>
      <c r="CC288"/>
      <c r="CD288" s="56"/>
      <c r="CM288"/>
    </row>
    <row r="289" spans="60:91" x14ac:dyDescent="0.4">
      <c r="BH289"/>
      <c r="BI289" s="56"/>
      <c r="BJ289" s="56"/>
      <c r="BK289" s="56"/>
      <c r="BL289" s="56"/>
      <c r="BM289" s="56"/>
      <c r="BN289" s="56"/>
      <c r="BO289" s="56"/>
      <c r="BP289" s="56"/>
      <c r="BQ289" s="56"/>
      <c r="BU289"/>
      <c r="BV289"/>
      <c r="BW289"/>
      <c r="BX289"/>
      <c r="BY289"/>
      <c r="BZ289"/>
      <c r="CA289"/>
      <c r="CB289"/>
      <c r="CC289"/>
      <c r="CD289" s="56"/>
      <c r="CM289"/>
    </row>
    <row r="290" spans="60:91" x14ac:dyDescent="0.4">
      <c r="BH290"/>
      <c r="BI290" s="56"/>
      <c r="BJ290" s="56"/>
      <c r="BK290" s="56"/>
      <c r="BL290" s="56"/>
      <c r="BM290" s="56"/>
      <c r="BN290" s="56"/>
      <c r="BO290" s="56"/>
      <c r="BP290" s="56"/>
      <c r="BQ290" s="56"/>
      <c r="BU290"/>
      <c r="BV290"/>
      <c r="BW290"/>
      <c r="BX290"/>
      <c r="BY290"/>
      <c r="BZ290"/>
      <c r="CA290"/>
      <c r="CB290"/>
      <c r="CC290"/>
      <c r="CD290" s="56"/>
      <c r="CM290"/>
    </row>
    <row r="291" spans="60:91" x14ac:dyDescent="0.4">
      <c r="BH291"/>
      <c r="BI291" s="56"/>
      <c r="BJ291" s="56"/>
      <c r="BK291" s="56"/>
      <c r="BL291" s="56"/>
      <c r="BM291" s="56"/>
      <c r="BN291" s="56"/>
      <c r="BO291" s="56"/>
      <c r="BP291" s="56"/>
      <c r="BQ291" s="56"/>
      <c r="BU291"/>
      <c r="BV291"/>
      <c r="BW291"/>
      <c r="BX291"/>
      <c r="BY291"/>
      <c r="BZ291"/>
      <c r="CA291"/>
      <c r="CB291"/>
      <c r="CC291"/>
      <c r="CD291" s="56"/>
      <c r="CM291"/>
    </row>
    <row r="292" spans="60:91" x14ac:dyDescent="0.4">
      <c r="BH292"/>
      <c r="BI292" s="56"/>
      <c r="BJ292" s="56"/>
      <c r="BK292" s="56"/>
      <c r="BL292" s="56"/>
      <c r="BM292" s="56"/>
      <c r="BN292" s="56"/>
      <c r="BO292" s="56"/>
      <c r="BP292" s="56"/>
      <c r="BQ292" s="56"/>
      <c r="BU292"/>
      <c r="BV292"/>
      <c r="BW292"/>
      <c r="BX292"/>
      <c r="BY292"/>
      <c r="BZ292"/>
      <c r="CA292"/>
      <c r="CB292"/>
      <c r="CC292"/>
      <c r="CD292" s="56"/>
      <c r="CM292"/>
    </row>
    <row r="293" spans="60:91" x14ac:dyDescent="0.4">
      <c r="BH293"/>
      <c r="BI293" s="56"/>
      <c r="BJ293" s="56"/>
      <c r="BK293" s="56"/>
      <c r="BL293" s="56"/>
      <c r="BM293" s="56"/>
      <c r="BN293" s="56"/>
      <c r="BO293" s="56"/>
      <c r="BP293" s="56"/>
      <c r="BQ293" s="56"/>
      <c r="BU293"/>
      <c r="BV293"/>
      <c r="BW293"/>
      <c r="BX293"/>
      <c r="BY293"/>
      <c r="BZ293"/>
      <c r="CA293"/>
      <c r="CB293"/>
      <c r="CC293"/>
      <c r="CD293" s="56"/>
      <c r="CM293"/>
    </row>
    <row r="294" spans="60:91" x14ac:dyDescent="0.4">
      <c r="BH294"/>
      <c r="BI294" s="56"/>
      <c r="BJ294" s="56"/>
      <c r="BK294" s="56"/>
      <c r="BL294" s="56"/>
      <c r="BM294" s="56"/>
      <c r="BN294" s="56"/>
      <c r="BO294" s="56"/>
      <c r="BP294" s="56"/>
      <c r="BQ294" s="56"/>
      <c r="BU294"/>
      <c r="BV294"/>
      <c r="BW294"/>
      <c r="BX294"/>
      <c r="BY294"/>
      <c r="BZ294"/>
      <c r="CA294"/>
      <c r="CB294"/>
      <c r="CC294"/>
      <c r="CD294" s="56"/>
      <c r="CM294"/>
    </row>
    <row r="295" spans="60:91" x14ac:dyDescent="0.4">
      <c r="BH295"/>
      <c r="BI295" s="56"/>
      <c r="BJ295" s="56"/>
      <c r="BK295" s="56"/>
      <c r="BL295" s="56"/>
      <c r="BM295" s="56"/>
      <c r="BN295" s="56"/>
      <c r="BO295" s="56"/>
      <c r="BP295" s="56"/>
      <c r="BQ295" s="56"/>
      <c r="BU295"/>
      <c r="BV295"/>
      <c r="BW295"/>
      <c r="BX295"/>
      <c r="BY295"/>
      <c r="BZ295"/>
      <c r="CA295"/>
      <c r="CB295"/>
      <c r="CC295"/>
      <c r="CD295" s="56"/>
      <c r="CM295"/>
    </row>
    <row r="296" spans="60:91" x14ac:dyDescent="0.4">
      <c r="BH296"/>
      <c r="BI296" s="56"/>
      <c r="BJ296" s="56"/>
      <c r="BK296" s="56"/>
      <c r="BL296" s="56"/>
      <c r="BM296" s="56"/>
      <c r="BN296" s="56"/>
      <c r="BO296" s="56"/>
      <c r="BP296" s="56"/>
      <c r="BQ296" s="56"/>
      <c r="BU296"/>
      <c r="BV296"/>
      <c r="BW296"/>
      <c r="BX296"/>
      <c r="BY296"/>
      <c r="BZ296"/>
      <c r="CA296"/>
      <c r="CB296"/>
      <c r="CC296"/>
      <c r="CD296" s="56"/>
      <c r="CM296"/>
    </row>
    <row r="297" spans="60:91" x14ac:dyDescent="0.4">
      <c r="BH297"/>
      <c r="BI297" s="56"/>
      <c r="BJ297" s="56"/>
      <c r="BK297" s="56"/>
      <c r="BL297" s="56"/>
      <c r="BM297" s="56"/>
      <c r="BN297" s="56"/>
      <c r="BO297" s="56"/>
      <c r="BP297" s="56"/>
      <c r="BQ297" s="56"/>
      <c r="BU297"/>
      <c r="BV297"/>
      <c r="BW297"/>
      <c r="BX297"/>
      <c r="BY297"/>
      <c r="BZ297"/>
      <c r="CA297"/>
      <c r="CB297"/>
      <c r="CC297"/>
      <c r="CD297" s="56"/>
      <c r="CM297"/>
    </row>
    <row r="298" spans="60:91" x14ac:dyDescent="0.4">
      <c r="BH298"/>
      <c r="BI298" s="56"/>
      <c r="BJ298" s="56"/>
      <c r="BK298" s="56"/>
      <c r="BL298" s="56"/>
      <c r="BM298" s="56"/>
      <c r="BN298" s="56"/>
      <c r="BO298" s="56"/>
      <c r="BP298" s="56"/>
      <c r="BQ298" s="56"/>
      <c r="BU298"/>
      <c r="BV298"/>
      <c r="BW298"/>
      <c r="BX298"/>
      <c r="BY298"/>
      <c r="BZ298"/>
      <c r="CA298"/>
      <c r="CB298"/>
      <c r="CC298"/>
      <c r="CD298" s="56"/>
      <c r="CM298"/>
    </row>
    <row r="299" spans="60:91" x14ac:dyDescent="0.4">
      <c r="BH299"/>
      <c r="BI299" s="56"/>
      <c r="BJ299" s="56"/>
      <c r="BK299" s="56"/>
      <c r="BL299" s="56"/>
      <c r="BM299" s="56"/>
      <c r="BN299" s="56"/>
      <c r="BO299" s="56"/>
      <c r="BP299" s="56"/>
      <c r="BQ299" s="56"/>
      <c r="BU299"/>
      <c r="BV299"/>
      <c r="BW299"/>
      <c r="BX299"/>
      <c r="BY299"/>
      <c r="BZ299"/>
      <c r="CA299"/>
      <c r="CB299"/>
      <c r="CC299"/>
      <c r="CD299" s="56"/>
      <c r="CM299"/>
    </row>
    <row r="300" spans="60:91" x14ac:dyDescent="0.4">
      <c r="BH300"/>
      <c r="BI300" s="56"/>
      <c r="BJ300" s="56"/>
      <c r="BK300" s="56"/>
      <c r="BL300" s="56"/>
      <c r="BM300" s="56"/>
      <c r="BN300" s="56"/>
      <c r="BO300" s="56"/>
      <c r="BP300" s="56"/>
      <c r="BQ300" s="56"/>
      <c r="BU300"/>
      <c r="BV300"/>
      <c r="BW300"/>
      <c r="BX300"/>
      <c r="BY300"/>
      <c r="BZ300"/>
      <c r="CA300"/>
      <c r="CB300"/>
      <c r="CC300"/>
      <c r="CD300" s="56"/>
      <c r="CM300"/>
    </row>
    <row r="301" spans="60:91" x14ac:dyDescent="0.4">
      <c r="BH301"/>
      <c r="BI301" s="56"/>
      <c r="BJ301" s="56"/>
      <c r="BK301" s="56"/>
      <c r="BL301" s="56"/>
      <c r="BM301" s="56"/>
      <c r="BN301" s="56"/>
      <c r="BO301" s="56"/>
      <c r="BP301" s="56"/>
      <c r="BQ301" s="56"/>
      <c r="BU301"/>
      <c r="BV301"/>
      <c r="BW301"/>
      <c r="BX301"/>
      <c r="BY301"/>
      <c r="BZ301"/>
      <c r="CA301"/>
      <c r="CB301"/>
      <c r="CC301"/>
      <c r="CD301" s="56"/>
      <c r="CM301"/>
    </row>
    <row r="302" spans="60:91" x14ac:dyDescent="0.4">
      <c r="BH302"/>
      <c r="BI302" s="56"/>
      <c r="BJ302" s="56"/>
      <c r="BK302" s="56"/>
      <c r="BL302" s="56"/>
      <c r="BM302" s="56"/>
      <c r="BN302" s="56"/>
      <c r="BO302" s="56"/>
      <c r="BP302" s="56"/>
      <c r="BQ302" s="56"/>
      <c r="BU302"/>
      <c r="BV302"/>
      <c r="BW302"/>
      <c r="BX302"/>
      <c r="BY302"/>
      <c r="BZ302"/>
      <c r="CA302"/>
      <c r="CB302"/>
      <c r="CC302"/>
      <c r="CD302" s="56"/>
      <c r="CM302"/>
    </row>
    <row r="303" spans="60:91" x14ac:dyDescent="0.4">
      <c r="BH303"/>
      <c r="BI303" s="56"/>
      <c r="BJ303" s="56"/>
      <c r="BK303" s="56"/>
      <c r="BL303" s="56"/>
      <c r="BM303" s="56"/>
      <c r="BN303" s="56"/>
      <c r="BO303" s="56"/>
      <c r="BP303" s="56"/>
      <c r="BQ303" s="56"/>
      <c r="BU303"/>
      <c r="BV303"/>
      <c r="BW303"/>
      <c r="BX303"/>
      <c r="BY303"/>
      <c r="BZ303"/>
      <c r="CA303"/>
      <c r="CB303"/>
      <c r="CC303"/>
      <c r="CD303" s="56"/>
      <c r="CM303"/>
    </row>
    <row r="304" spans="60:91" x14ac:dyDescent="0.4">
      <c r="BH304"/>
      <c r="BI304" s="56"/>
      <c r="BJ304" s="56"/>
      <c r="BK304" s="56"/>
      <c r="BL304" s="56"/>
      <c r="BM304" s="56"/>
      <c r="BN304" s="56"/>
      <c r="BO304" s="56"/>
      <c r="BP304" s="56"/>
      <c r="BQ304" s="56"/>
      <c r="BU304"/>
      <c r="BV304"/>
      <c r="BW304"/>
      <c r="BX304"/>
      <c r="BY304"/>
      <c r="BZ304"/>
      <c r="CA304"/>
      <c r="CB304"/>
      <c r="CC304"/>
      <c r="CD304" s="56"/>
      <c r="CM304"/>
    </row>
    <row r="305" spans="60:91" x14ac:dyDescent="0.4">
      <c r="BH305"/>
      <c r="BI305" s="56"/>
      <c r="BJ305" s="56"/>
      <c r="BK305" s="56"/>
      <c r="BL305" s="56"/>
      <c r="BM305" s="56"/>
      <c r="BN305" s="56"/>
      <c r="BO305" s="56"/>
      <c r="BP305" s="56"/>
      <c r="BQ305" s="56"/>
      <c r="BU305"/>
      <c r="BV305"/>
      <c r="BW305"/>
      <c r="BX305"/>
      <c r="BY305"/>
      <c r="BZ305"/>
      <c r="CA305"/>
      <c r="CB305"/>
      <c r="CC305"/>
      <c r="CD305" s="56"/>
      <c r="CM305"/>
    </row>
    <row r="306" spans="60:91" x14ac:dyDescent="0.4">
      <c r="BH306"/>
      <c r="BI306" s="56"/>
      <c r="BJ306" s="56"/>
      <c r="BK306" s="56"/>
      <c r="BL306" s="56"/>
      <c r="BM306" s="56"/>
      <c r="BN306" s="56"/>
      <c r="BO306" s="56"/>
      <c r="BP306" s="56"/>
      <c r="BQ306" s="56"/>
      <c r="BU306"/>
      <c r="BV306"/>
      <c r="BW306"/>
      <c r="BX306"/>
      <c r="BY306"/>
      <c r="BZ306"/>
      <c r="CA306"/>
      <c r="CB306"/>
      <c r="CC306"/>
      <c r="CD306" s="56"/>
      <c r="CM306"/>
    </row>
    <row r="307" spans="60:91" x14ac:dyDescent="0.4">
      <c r="BH307"/>
      <c r="BI307" s="56"/>
      <c r="BJ307" s="56"/>
      <c r="BK307" s="56"/>
      <c r="BL307" s="56"/>
      <c r="BM307" s="56"/>
      <c r="BN307" s="56"/>
      <c r="BO307" s="56"/>
      <c r="BP307" s="56"/>
      <c r="BQ307" s="56"/>
      <c r="BU307"/>
      <c r="BV307"/>
      <c r="BW307"/>
      <c r="BX307"/>
      <c r="BY307"/>
      <c r="BZ307"/>
      <c r="CA307"/>
      <c r="CB307"/>
      <c r="CC307"/>
      <c r="CD307" s="56"/>
      <c r="CM307"/>
    </row>
    <row r="308" spans="60:91" x14ac:dyDescent="0.4">
      <c r="BH308"/>
      <c r="BI308" s="56"/>
      <c r="BJ308" s="56"/>
      <c r="BK308" s="56"/>
      <c r="BL308" s="56"/>
      <c r="BM308" s="56"/>
      <c r="BN308" s="56"/>
      <c r="BO308" s="56"/>
      <c r="BP308" s="56"/>
      <c r="BQ308" s="56"/>
      <c r="BU308"/>
      <c r="BV308"/>
      <c r="BW308"/>
      <c r="BX308"/>
      <c r="BY308"/>
      <c r="BZ308"/>
      <c r="CA308"/>
      <c r="CB308"/>
      <c r="CC308"/>
      <c r="CD308" s="56"/>
      <c r="CM308"/>
    </row>
    <row r="309" spans="60:91" x14ac:dyDescent="0.4">
      <c r="BH309"/>
      <c r="BI309" s="56"/>
      <c r="BJ309" s="56"/>
      <c r="BK309" s="56"/>
      <c r="BL309" s="56"/>
      <c r="BM309" s="56"/>
      <c r="BN309" s="56"/>
      <c r="BO309" s="56"/>
      <c r="BP309" s="56"/>
      <c r="BQ309" s="56"/>
      <c r="BU309"/>
      <c r="BV309"/>
      <c r="BW309"/>
      <c r="BX309"/>
      <c r="BY309"/>
      <c r="BZ309"/>
      <c r="CA309"/>
      <c r="CB309"/>
      <c r="CC309"/>
      <c r="CD309" s="56"/>
      <c r="CM309"/>
    </row>
    <row r="310" spans="60:91" x14ac:dyDescent="0.4">
      <c r="BH310"/>
      <c r="BI310" s="56"/>
      <c r="BJ310" s="56"/>
      <c r="BK310" s="56"/>
      <c r="BL310" s="56"/>
      <c r="BM310" s="56"/>
      <c r="BN310" s="56"/>
      <c r="BO310" s="56"/>
      <c r="BP310" s="56"/>
      <c r="BQ310" s="56"/>
      <c r="BU310"/>
      <c r="BV310"/>
      <c r="BW310"/>
      <c r="BX310"/>
      <c r="BY310"/>
      <c r="BZ310"/>
      <c r="CA310"/>
      <c r="CB310"/>
      <c r="CC310"/>
      <c r="CD310" s="56"/>
      <c r="CM310"/>
    </row>
    <row r="311" spans="60:91" x14ac:dyDescent="0.4">
      <c r="BH311"/>
      <c r="BI311" s="56"/>
      <c r="BJ311" s="56"/>
      <c r="BK311" s="56"/>
      <c r="BL311" s="56"/>
      <c r="BM311" s="56"/>
      <c r="BN311" s="56"/>
      <c r="BO311" s="56"/>
      <c r="BP311" s="56"/>
      <c r="BQ311" s="56"/>
      <c r="BU311"/>
      <c r="BV311"/>
      <c r="BW311"/>
      <c r="BX311"/>
      <c r="BY311"/>
      <c r="BZ311"/>
      <c r="CA311"/>
      <c r="CB311"/>
      <c r="CC311"/>
      <c r="CD311" s="56"/>
      <c r="CM311"/>
    </row>
    <row r="312" spans="60:91" x14ac:dyDescent="0.4">
      <c r="BH312"/>
      <c r="BI312" s="56"/>
      <c r="BJ312" s="56"/>
      <c r="BK312" s="56"/>
      <c r="BL312" s="56"/>
      <c r="BM312" s="56"/>
      <c r="BN312" s="56"/>
      <c r="BO312" s="56"/>
      <c r="BP312" s="56"/>
      <c r="BQ312" s="56"/>
      <c r="BU312"/>
      <c r="BV312"/>
      <c r="BW312"/>
      <c r="BX312"/>
      <c r="BY312"/>
      <c r="BZ312"/>
      <c r="CA312"/>
      <c r="CB312"/>
      <c r="CC312"/>
      <c r="CD312" s="56"/>
      <c r="CM312"/>
    </row>
    <row r="313" spans="60:91" x14ac:dyDescent="0.4">
      <c r="BH313"/>
      <c r="BI313" s="56"/>
      <c r="BJ313" s="56"/>
      <c r="BK313" s="56"/>
      <c r="BL313" s="56"/>
      <c r="BM313" s="56"/>
      <c r="BN313" s="56"/>
      <c r="BO313" s="56"/>
      <c r="BP313" s="56"/>
      <c r="BQ313" s="56"/>
      <c r="BU313"/>
      <c r="BV313"/>
      <c r="BW313"/>
      <c r="BX313"/>
      <c r="BY313"/>
      <c r="BZ313"/>
      <c r="CA313"/>
      <c r="CB313"/>
      <c r="CC313"/>
      <c r="CD313" s="56"/>
      <c r="CM313"/>
    </row>
    <row r="314" spans="60:91" x14ac:dyDescent="0.4">
      <c r="BH314"/>
      <c r="BI314" s="56"/>
      <c r="BJ314" s="56"/>
      <c r="BK314" s="56"/>
      <c r="BL314" s="56"/>
      <c r="BM314" s="56"/>
      <c r="BN314" s="56"/>
      <c r="BO314" s="56"/>
      <c r="BP314" s="56"/>
      <c r="BQ314" s="56"/>
      <c r="BU314"/>
      <c r="BV314"/>
      <c r="BW314"/>
      <c r="BX314"/>
      <c r="BY314"/>
      <c r="BZ314"/>
      <c r="CA314"/>
      <c r="CB314"/>
      <c r="CC314"/>
      <c r="CD314" s="56"/>
      <c r="CM314"/>
    </row>
    <row r="315" spans="60:91" x14ac:dyDescent="0.4">
      <c r="BH315"/>
      <c r="BI315" s="56"/>
      <c r="BJ315" s="56"/>
      <c r="BK315" s="56"/>
      <c r="BL315" s="56"/>
      <c r="BM315" s="56"/>
      <c r="BN315" s="56"/>
      <c r="BO315" s="56"/>
      <c r="BP315" s="56"/>
      <c r="BQ315" s="56"/>
      <c r="BU315"/>
      <c r="BV315"/>
      <c r="BW315"/>
      <c r="BX315"/>
      <c r="BY315"/>
      <c r="BZ315"/>
      <c r="CA315"/>
      <c r="CB315"/>
      <c r="CC315"/>
      <c r="CD315" s="56"/>
      <c r="CM315"/>
    </row>
    <row r="316" spans="60:91" x14ac:dyDescent="0.4">
      <c r="BH316"/>
      <c r="BI316" s="56"/>
      <c r="BJ316" s="56"/>
      <c r="BK316" s="56"/>
      <c r="BL316" s="56"/>
      <c r="BM316" s="56"/>
      <c r="BN316" s="56"/>
      <c r="BO316" s="56"/>
      <c r="BP316" s="56"/>
      <c r="BQ316" s="56"/>
      <c r="BU316"/>
      <c r="BV316"/>
      <c r="BW316"/>
      <c r="BX316"/>
      <c r="BY316"/>
      <c r="BZ316"/>
      <c r="CA316"/>
      <c r="CB316"/>
      <c r="CC316"/>
      <c r="CD316" s="56"/>
      <c r="CM316"/>
    </row>
    <row r="317" spans="60:91" x14ac:dyDescent="0.4">
      <c r="BH317"/>
      <c r="BI317" s="56"/>
      <c r="BJ317" s="56"/>
      <c r="BK317" s="56"/>
      <c r="BL317" s="56"/>
      <c r="BM317" s="56"/>
      <c r="BN317" s="56"/>
      <c r="BO317" s="56"/>
      <c r="BP317" s="56"/>
      <c r="BQ317" s="56"/>
      <c r="BU317"/>
      <c r="BV317"/>
      <c r="BW317"/>
      <c r="BX317"/>
      <c r="BY317"/>
      <c r="BZ317"/>
      <c r="CA317"/>
      <c r="CB317"/>
      <c r="CC317"/>
      <c r="CD317" s="56"/>
      <c r="CM317"/>
    </row>
    <row r="318" spans="60:91" x14ac:dyDescent="0.4">
      <c r="BH318"/>
      <c r="BI318" s="56"/>
      <c r="BJ318" s="56"/>
      <c r="BK318" s="56"/>
      <c r="BL318" s="56"/>
      <c r="BM318" s="56"/>
      <c r="BN318" s="56"/>
      <c r="BO318" s="56"/>
      <c r="BP318" s="56"/>
      <c r="BQ318" s="56"/>
      <c r="BU318"/>
      <c r="BV318"/>
      <c r="BW318"/>
      <c r="BX318"/>
      <c r="BY318"/>
      <c r="BZ318"/>
      <c r="CA318"/>
      <c r="CB318"/>
      <c r="CC318"/>
      <c r="CD318" s="56"/>
      <c r="CM318"/>
    </row>
    <row r="319" spans="60:91" x14ac:dyDescent="0.4">
      <c r="BH319"/>
      <c r="BI319" s="56"/>
      <c r="BJ319" s="56"/>
      <c r="BK319" s="56"/>
      <c r="BL319" s="56"/>
      <c r="BM319" s="56"/>
      <c r="BN319" s="56"/>
      <c r="BO319" s="56"/>
      <c r="BP319" s="56"/>
      <c r="BQ319" s="56"/>
      <c r="BU319"/>
      <c r="BV319"/>
      <c r="BW319"/>
      <c r="BX319"/>
      <c r="BY319"/>
      <c r="BZ319"/>
      <c r="CA319"/>
      <c r="CB319"/>
      <c r="CC319"/>
      <c r="CD319" s="56"/>
      <c r="CM319"/>
    </row>
    <row r="320" spans="60:91" x14ac:dyDescent="0.4">
      <c r="BH320"/>
      <c r="BI320" s="56"/>
      <c r="BJ320" s="56"/>
      <c r="BK320" s="56"/>
      <c r="BL320" s="56"/>
      <c r="BM320" s="56"/>
      <c r="BN320" s="56"/>
      <c r="BO320" s="56"/>
      <c r="BP320" s="56"/>
      <c r="BQ320" s="56"/>
      <c r="BU320"/>
      <c r="BV320"/>
      <c r="BW320"/>
      <c r="BX320"/>
      <c r="BY320"/>
      <c r="BZ320"/>
      <c r="CA320"/>
      <c r="CB320"/>
      <c r="CC320"/>
      <c r="CD320" s="56"/>
      <c r="CM320"/>
    </row>
    <row r="321" spans="60:91" x14ac:dyDescent="0.4">
      <c r="BH321"/>
      <c r="BI321" s="56"/>
      <c r="BJ321" s="56"/>
      <c r="BK321" s="56"/>
      <c r="BL321" s="56"/>
      <c r="BM321" s="56"/>
      <c r="BN321" s="56"/>
      <c r="BO321" s="56"/>
      <c r="BP321" s="56"/>
      <c r="BQ321" s="56"/>
      <c r="BU321"/>
      <c r="BV321"/>
      <c r="BW321"/>
      <c r="BX321"/>
      <c r="BY321"/>
      <c r="BZ321"/>
      <c r="CA321"/>
      <c r="CB321"/>
      <c r="CC321"/>
      <c r="CD321" s="56"/>
      <c r="CM321"/>
    </row>
    <row r="322" spans="60:91" x14ac:dyDescent="0.4">
      <c r="BH322"/>
      <c r="BI322" s="56"/>
      <c r="BJ322" s="56"/>
      <c r="BK322" s="56"/>
      <c r="BL322" s="56"/>
      <c r="BM322" s="56"/>
      <c r="BN322" s="56"/>
      <c r="BO322" s="56"/>
      <c r="BP322" s="56"/>
      <c r="BQ322" s="56"/>
      <c r="BU322"/>
      <c r="BV322"/>
      <c r="BW322"/>
      <c r="BX322"/>
      <c r="BY322"/>
      <c r="BZ322"/>
      <c r="CA322"/>
      <c r="CB322"/>
      <c r="CC322"/>
      <c r="CD322" s="56"/>
      <c r="CM322"/>
    </row>
    <row r="323" spans="60:91" x14ac:dyDescent="0.4">
      <c r="BH323"/>
      <c r="BI323" s="56"/>
      <c r="BJ323" s="56"/>
      <c r="BK323" s="56"/>
      <c r="BL323" s="56"/>
      <c r="BM323" s="56"/>
      <c r="BN323" s="56"/>
      <c r="BO323" s="56"/>
      <c r="BP323" s="56"/>
      <c r="BQ323" s="56"/>
      <c r="BU323"/>
      <c r="BV323"/>
      <c r="BW323"/>
      <c r="BX323"/>
      <c r="BY323"/>
      <c r="BZ323"/>
      <c r="CA323"/>
      <c r="CB323"/>
      <c r="CC323"/>
      <c r="CD323" s="56"/>
      <c r="CM323"/>
    </row>
    <row r="324" spans="60:91" x14ac:dyDescent="0.4">
      <c r="BH324"/>
      <c r="BI324" s="56"/>
      <c r="BJ324" s="56"/>
      <c r="BK324" s="56"/>
      <c r="BL324" s="56"/>
      <c r="BM324" s="56"/>
      <c r="BN324" s="56"/>
      <c r="BO324" s="56"/>
      <c r="BP324" s="56"/>
      <c r="BQ324" s="56"/>
      <c r="BU324"/>
      <c r="BV324"/>
      <c r="BW324"/>
      <c r="BX324"/>
      <c r="BY324"/>
      <c r="BZ324"/>
      <c r="CA324"/>
      <c r="CB324"/>
      <c r="CC324"/>
      <c r="CD324" s="56"/>
      <c r="CM324"/>
    </row>
    <row r="325" spans="60:91" x14ac:dyDescent="0.4">
      <c r="BH325"/>
      <c r="BI325" s="56"/>
      <c r="BJ325" s="56"/>
      <c r="BK325" s="56"/>
      <c r="BL325" s="56"/>
      <c r="BM325" s="56"/>
      <c r="BN325" s="56"/>
      <c r="BO325" s="56"/>
      <c r="BP325" s="56"/>
      <c r="BQ325" s="56"/>
      <c r="BU325"/>
      <c r="BV325"/>
      <c r="BW325"/>
      <c r="BX325"/>
      <c r="BY325"/>
      <c r="BZ325"/>
      <c r="CA325"/>
      <c r="CB325"/>
      <c r="CC325"/>
      <c r="CD325" s="56"/>
      <c r="CM325"/>
    </row>
    <row r="326" spans="60:91" x14ac:dyDescent="0.4">
      <c r="BH326"/>
      <c r="BI326" s="56"/>
      <c r="BJ326" s="56"/>
      <c r="BK326" s="56"/>
      <c r="BL326" s="56"/>
      <c r="BM326" s="56"/>
      <c r="BN326" s="56"/>
      <c r="BO326" s="56"/>
      <c r="BP326" s="56"/>
      <c r="BQ326" s="56"/>
      <c r="BU326"/>
      <c r="BV326"/>
      <c r="BW326"/>
      <c r="BX326"/>
      <c r="BY326"/>
      <c r="BZ326"/>
      <c r="CA326"/>
      <c r="CB326"/>
      <c r="CC326"/>
      <c r="CD326" s="56"/>
      <c r="CM326"/>
    </row>
    <row r="327" spans="60:91" x14ac:dyDescent="0.4">
      <c r="BH327"/>
      <c r="BI327" s="56"/>
      <c r="BJ327" s="56"/>
      <c r="BK327" s="56"/>
      <c r="BL327" s="56"/>
      <c r="BM327" s="56"/>
      <c r="BN327" s="56"/>
      <c r="BO327" s="56"/>
      <c r="BP327" s="56"/>
      <c r="BQ327" s="56"/>
      <c r="BU327"/>
      <c r="BV327"/>
      <c r="BW327"/>
      <c r="BX327"/>
      <c r="BY327"/>
      <c r="BZ327"/>
      <c r="CA327"/>
      <c r="CB327"/>
      <c r="CC327"/>
      <c r="CD327" s="56"/>
      <c r="CM327"/>
    </row>
    <row r="328" spans="60:91" x14ac:dyDescent="0.4">
      <c r="BH328"/>
      <c r="BI328" s="56"/>
      <c r="BJ328" s="56"/>
      <c r="BK328" s="56"/>
      <c r="BL328" s="56"/>
      <c r="BM328" s="56"/>
      <c r="BN328" s="56"/>
      <c r="BO328" s="56"/>
      <c r="BP328" s="56"/>
      <c r="BQ328" s="56"/>
      <c r="BU328"/>
      <c r="BV328"/>
      <c r="BW328"/>
      <c r="BX328"/>
      <c r="BY328"/>
      <c r="BZ328"/>
      <c r="CA328"/>
      <c r="CB328"/>
      <c r="CC328"/>
      <c r="CD328" s="56"/>
      <c r="CM328"/>
    </row>
    <row r="329" spans="60:91" x14ac:dyDescent="0.4">
      <c r="BH329"/>
      <c r="BI329" s="56"/>
      <c r="BJ329" s="56"/>
      <c r="BK329" s="56"/>
      <c r="BL329" s="56"/>
      <c r="BM329" s="56"/>
      <c r="BN329" s="56"/>
      <c r="BO329" s="56"/>
      <c r="BP329" s="56"/>
      <c r="BQ329" s="56"/>
      <c r="BU329"/>
      <c r="BV329"/>
      <c r="BW329"/>
      <c r="BX329"/>
      <c r="BY329"/>
      <c r="BZ329"/>
      <c r="CA329"/>
      <c r="CB329"/>
      <c r="CC329"/>
      <c r="CD329" s="56"/>
      <c r="CM329"/>
    </row>
    <row r="330" spans="60:91" x14ac:dyDescent="0.4">
      <c r="BH330"/>
      <c r="BI330" s="56"/>
      <c r="BJ330" s="56"/>
      <c r="BK330" s="56"/>
      <c r="BL330" s="56"/>
      <c r="BM330" s="56"/>
      <c r="BN330" s="56"/>
      <c r="BO330" s="56"/>
      <c r="BP330" s="56"/>
      <c r="BQ330" s="56"/>
      <c r="BU330"/>
      <c r="BV330"/>
      <c r="BW330"/>
      <c r="BX330"/>
      <c r="BY330"/>
      <c r="BZ330"/>
      <c r="CA330"/>
      <c r="CB330"/>
      <c r="CC330"/>
      <c r="CD330" s="56"/>
      <c r="CM330"/>
    </row>
    <row r="331" spans="60:91" x14ac:dyDescent="0.4">
      <c r="BH331"/>
      <c r="BI331" s="56"/>
      <c r="BJ331" s="56"/>
      <c r="BK331" s="56"/>
      <c r="BL331" s="56"/>
      <c r="BM331" s="56"/>
      <c r="BN331" s="56"/>
      <c r="BO331" s="56"/>
      <c r="BP331" s="56"/>
      <c r="BQ331" s="56"/>
      <c r="BU331"/>
      <c r="BV331"/>
      <c r="BW331"/>
      <c r="BX331"/>
      <c r="BY331"/>
      <c r="BZ331"/>
      <c r="CA331"/>
      <c r="CB331"/>
      <c r="CC331"/>
      <c r="CD331" s="56"/>
      <c r="CM331"/>
    </row>
    <row r="332" spans="60:91" x14ac:dyDescent="0.4">
      <c r="BH332"/>
      <c r="BI332" s="56"/>
      <c r="BJ332" s="56"/>
      <c r="BK332" s="56"/>
      <c r="BL332" s="56"/>
      <c r="BM332" s="56"/>
      <c r="BN332" s="56"/>
      <c r="BO332" s="56"/>
      <c r="BP332" s="56"/>
      <c r="BQ332" s="56"/>
      <c r="BU332"/>
      <c r="BV332"/>
      <c r="BW332"/>
      <c r="BX332"/>
      <c r="BY332"/>
      <c r="BZ332"/>
      <c r="CA332"/>
      <c r="CB332"/>
      <c r="CC332"/>
      <c r="CD332" s="56"/>
      <c r="CM332"/>
    </row>
    <row r="333" spans="60:91" x14ac:dyDescent="0.4">
      <c r="BH333"/>
      <c r="BI333" s="56"/>
      <c r="BJ333" s="56"/>
      <c r="BK333" s="56"/>
      <c r="BL333" s="56"/>
      <c r="BM333" s="56"/>
      <c r="BN333" s="56"/>
      <c r="BO333" s="56"/>
      <c r="BP333" s="56"/>
      <c r="BQ333" s="56"/>
      <c r="BU333"/>
      <c r="BV333"/>
      <c r="BW333"/>
      <c r="BX333"/>
      <c r="BY333"/>
      <c r="BZ333"/>
      <c r="CA333"/>
      <c r="CB333"/>
      <c r="CC333"/>
      <c r="CD333" s="56"/>
      <c r="CM333"/>
    </row>
    <row r="334" spans="60:91" x14ac:dyDescent="0.4">
      <c r="BH334"/>
      <c r="BI334" s="56"/>
      <c r="BJ334" s="56"/>
      <c r="BK334" s="56"/>
      <c r="BL334" s="56"/>
      <c r="BM334" s="56"/>
      <c r="BN334" s="56"/>
      <c r="BO334" s="56"/>
      <c r="BP334" s="56"/>
      <c r="BQ334" s="56"/>
      <c r="BU334"/>
      <c r="BV334"/>
      <c r="BW334"/>
      <c r="BX334"/>
      <c r="BY334"/>
      <c r="BZ334"/>
      <c r="CA334"/>
      <c r="CB334"/>
      <c r="CC334"/>
      <c r="CD334" s="56"/>
      <c r="CM334"/>
    </row>
    <row r="335" spans="60:91" x14ac:dyDescent="0.4">
      <c r="BH335"/>
      <c r="BI335" s="56"/>
      <c r="BJ335" s="56"/>
      <c r="BK335" s="56"/>
      <c r="BL335" s="56"/>
      <c r="BM335" s="56"/>
      <c r="BN335" s="56"/>
      <c r="BO335" s="56"/>
      <c r="BP335" s="56"/>
      <c r="BQ335" s="56"/>
      <c r="BU335"/>
      <c r="BV335"/>
      <c r="BW335"/>
      <c r="BX335"/>
      <c r="BY335"/>
      <c r="BZ335"/>
      <c r="CA335"/>
      <c r="CB335"/>
      <c r="CC335"/>
      <c r="CD335" s="56"/>
      <c r="CM335"/>
    </row>
    <row r="336" spans="60:91" x14ac:dyDescent="0.4">
      <c r="BH336"/>
      <c r="BI336" s="56"/>
      <c r="BJ336" s="56"/>
      <c r="BK336" s="56"/>
      <c r="BL336" s="56"/>
      <c r="BM336" s="56"/>
      <c r="BN336" s="56"/>
      <c r="BO336" s="56"/>
      <c r="BP336" s="56"/>
      <c r="BQ336" s="56"/>
      <c r="BU336"/>
      <c r="BV336"/>
      <c r="BW336"/>
      <c r="BX336"/>
      <c r="BY336"/>
      <c r="BZ336"/>
      <c r="CA336"/>
      <c r="CB336"/>
      <c r="CC336"/>
      <c r="CD336" s="56"/>
      <c r="CM336"/>
    </row>
    <row r="337" spans="60:91" x14ac:dyDescent="0.4">
      <c r="BH337"/>
      <c r="BI337" s="56"/>
      <c r="BJ337" s="56"/>
      <c r="BK337" s="56"/>
      <c r="BL337" s="56"/>
      <c r="BM337" s="56"/>
      <c r="BN337" s="56"/>
      <c r="BO337" s="56"/>
      <c r="BP337" s="56"/>
      <c r="BQ337" s="56"/>
      <c r="BU337"/>
      <c r="BV337"/>
      <c r="BW337"/>
      <c r="BX337"/>
      <c r="BY337"/>
      <c r="BZ337"/>
      <c r="CA337"/>
      <c r="CB337"/>
      <c r="CC337"/>
      <c r="CD337" s="56"/>
      <c r="CM337"/>
    </row>
    <row r="338" spans="60:91" x14ac:dyDescent="0.4">
      <c r="BH338"/>
      <c r="BI338" s="56"/>
      <c r="BJ338" s="56"/>
      <c r="BK338" s="56"/>
      <c r="BL338" s="56"/>
      <c r="BM338" s="56"/>
      <c r="BN338" s="56"/>
      <c r="BO338" s="56"/>
      <c r="BP338" s="56"/>
      <c r="BQ338" s="56"/>
      <c r="BU338"/>
      <c r="BV338"/>
      <c r="BW338"/>
      <c r="BX338"/>
      <c r="BY338"/>
      <c r="BZ338"/>
      <c r="CA338"/>
      <c r="CB338"/>
      <c r="CC338"/>
      <c r="CD338" s="56"/>
      <c r="CM338"/>
    </row>
    <row r="339" spans="60:91" x14ac:dyDescent="0.4">
      <c r="BH339"/>
      <c r="BI339" s="56"/>
      <c r="BJ339" s="56"/>
      <c r="BK339" s="56"/>
      <c r="BL339" s="56"/>
      <c r="BM339" s="56"/>
      <c r="BN339" s="56"/>
      <c r="BO339" s="56"/>
      <c r="BP339" s="56"/>
      <c r="BQ339" s="56"/>
      <c r="BU339"/>
      <c r="BV339"/>
      <c r="BW339"/>
      <c r="BX339"/>
      <c r="BY339"/>
      <c r="BZ339"/>
      <c r="CA339"/>
      <c r="CB339"/>
      <c r="CC339"/>
      <c r="CD339" s="56"/>
      <c r="CM339"/>
    </row>
    <row r="340" spans="60:91" x14ac:dyDescent="0.4">
      <c r="BH340"/>
      <c r="BI340" s="56"/>
      <c r="BJ340" s="56"/>
      <c r="BK340" s="56"/>
      <c r="BL340" s="56"/>
      <c r="BM340" s="56"/>
      <c r="BN340" s="56"/>
      <c r="BO340" s="56"/>
      <c r="BP340" s="56"/>
      <c r="BQ340" s="56"/>
      <c r="BU340"/>
      <c r="BV340"/>
      <c r="BW340"/>
      <c r="BX340"/>
      <c r="BY340"/>
      <c r="BZ340"/>
      <c r="CA340"/>
      <c r="CB340"/>
      <c r="CC340"/>
      <c r="CD340" s="56"/>
      <c r="CM340"/>
    </row>
    <row r="341" spans="60:91" x14ac:dyDescent="0.4">
      <c r="BH341"/>
      <c r="BI341" s="56"/>
      <c r="BJ341" s="56"/>
      <c r="BK341" s="56"/>
      <c r="BL341" s="56"/>
      <c r="BM341" s="56"/>
      <c r="BN341" s="56"/>
      <c r="BO341" s="56"/>
      <c r="BP341" s="56"/>
      <c r="BQ341" s="56"/>
      <c r="BU341"/>
      <c r="BV341"/>
      <c r="BW341"/>
      <c r="BX341"/>
      <c r="BY341"/>
      <c r="BZ341"/>
      <c r="CA341"/>
      <c r="CB341"/>
      <c r="CC341"/>
      <c r="CD341" s="56"/>
      <c r="CM341"/>
    </row>
    <row r="342" spans="60:91" x14ac:dyDescent="0.4">
      <c r="BH342"/>
      <c r="BI342" s="56"/>
      <c r="BJ342" s="56"/>
      <c r="BK342" s="56"/>
      <c r="BL342" s="56"/>
      <c r="BM342" s="56"/>
      <c r="BN342" s="56"/>
      <c r="BO342" s="56"/>
      <c r="BP342" s="56"/>
      <c r="BQ342" s="56"/>
      <c r="BU342"/>
      <c r="BV342"/>
      <c r="BW342"/>
      <c r="BX342"/>
      <c r="BY342"/>
      <c r="BZ342"/>
      <c r="CA342"/>
      <c r="CB342"/>
      <c r="CC342"/>
      <c r="CD342" s="56"/>
      <c r="CM342"/>
    </row>
    <row r="343" spans="60:91" x14ac:dyDescent="0.4">
      <c r="BH343"/>
      <c r="BI343" s="56"/>
      <c r="BJ343" s="56"/>
      <c r="BK343" s="56"/>
      <c r="BL343" s="56"/>
      <c r="BM343" s="56"/>
      <c r="BN343" s="56"/>
      <c r="BO343" s="56"/>
      <c r="BP343" s="56"/>
      <c r="BQ343" s="56"/>
      <c r="BU343"/>
      <c r="BV343"/>
      <c r="BW343"/>
      <c r="BX343"/>
      <c r="BY343"/>
      <c r="BZ343"/>
      <c r="CA343"/>
      <c r="CB343"/>
      <c r="CC343"/>
      <c r="CD343" s="56"/>
      <c r="CM343"/>
    </row>
    <row r="344" spans="60:91" x14ac:dyDescent="0.4">
      <c r="BH344"/>
      <c r="BI344" s="56"/>
      <c r="BJ344" s="56"/>
      <c r="BK344" s="56"/>
      <c r="BL344" s="56"/>
      <c r="BM344" s="56"/>
      <c r="BN344" s="56"/>
      <c r="BO344" s="56"/>
      <c r="BP344" s="56"/>
      <c r="BQ344" s="56"/>
      <c r="BU344"/>
      <c r="BV344"/>
      <c r="BW344"/>
      <c r="BX344"/>
      <c r="BY344"/>
      <c r="BZ344"/>
      <c r="CA344"/>
      <c r="CB344"/>
      <c r="CC344"/>
      <c r="CD344" s="56"/>
      <c r="CM344"/>
    </row>
    <row r="345" spans="60:91" x14ac:dyDescent="0.4">
      <c r="BH345"/>
      <c r="BI345" s="56"/>
      <c r="BJ345" s="56"/>
      <c r="BK345" s="56"/>
      <c r="BL345" s="56"/>
      <c r="BM345" s="56"/>
      <c r="BN345" s="56"/>
      <c r="BO345" s="56"/>
      <c r="BP345" s="56"/>
      <c r="BQ345" s="56"/>
      <c r="BU345"/>
      <c r="BV345"/>
      <c r="BW345"/>
      <c r="BX345"/>
      <c r="BY345"/>
      <c r="BZ345"/>
      <c r="CA345"/>
      <c r="CB345"/>
      <c r="CC345"/>
      <c r="CD345" s="56"/>
      <c r="CM345"/>
    </row>
    <row r="346" spans="60:91" x14ac:dyDescent="0.4">
      <c r="BH346"/>
      <c r="BI346" s="56"/>
      <c r="BJ346" s="56"/>
      <c r="BK346" s="56"/>
      <c r="BL346" s="56"/>
      <c r="BM346" s="56"/>
      <c r="BN346" s="56"/>
      <c r="BO346" s="56"/>
      <c r="BP346" s="56"/>
      <c r="BQ346" s="56"/>
      <c r="BU346"/>
      <c r="BV346"/>
      <c r="BW346"/>
      <c r="BX346"/>
      <c r="BY346"/>
      <c r="BZ346"/>
      <c r="CA346"/>
      <c r="CB346"/>
      <c r="CC346"/>
      <c r="CD346" s="56"/>
      <c r="CM346"/>
    </row>
    <row r="347" spans="60:91" x14ac:dyDescent="0.4">
      <c r="BH347"/>
      <c r="BI347" s="56"/>
      <c r="BJ347" s="56"/>
      <c r="BK347" s="56"/>
      <c r="BL347" s="56"/>
      <c r="BM347" s="56"/>
      <c r="BN347" s="56"/>
      <c r="BO347" s="56"/>
      <c r="BP347" s="56"/>
      <c r="BQ347" s="56"/>
      <c r="BU347"/>
      <c r="BV347"/>
      <c r="BW347"/>
      <c r="BX347"/>
      <c r="BY347"/>
      <c r="BZ347"/>
      <c r="CA347"/>
      <c r="CB347"/>
      <c r="CC347"/>
      <c r="CD347" s="56"/>
      <c r="CM347"/>
    </row>
    <row r="348" spans="60:91" x14ac:dyDescent="0.4">
      <c r="BH348"/>
      <c r="BI348" s="56"/>
      <c r="BJ348" s="56"/>
      <c r="BK348" s="56"/>
      <c r="BL348" s="56"/>
      <c r="BM348" s="56"/>
      <c r="BN348" s="56"/>
      <c r="BO348" s="56"/>
      <c r="BP348" s="56"/>
      <c r="BQ348" s="56"/>
      <c r="BU348"/>
      <c r="BV348"/>
      <c r="BW348"/>
      <c r="BX348"/>
      <c r="BY348"/>
      <c r="BZ348"/>
      <c r="CA348"/>
      <c r="CB348"/>
      <c r="CC348"/>
      <c r="CD348" s="56"/>
      <c r="CM348"/>
    </row>
    <row r="349" spans="60:91" x14ac:dyDescent="0.4">
      <c r="BH349"/>
      <c r="BI349" s="56"/>
      <c r="BJ349" s="56"/>
      <c r="BK349" s="56"/>
      <c r="BL349" s="56"/>
      <c r="BM349" s="56"/>
      <c r="BN349" s="56"/>
      <c r="BO349" s="56"/>
      <c r="BP349" s="56"/>
      <c r="BQ349" s="56"/>
      <c r="BU349"/>
      <c r="BV349"/>
      <c r="BW349"/>
      <c r="BX349"/>
      <c r="BY349"/>
      <c r="BZ349"/>
      <c r="CA349"/>
      <c r="CB349"/>
      <c r="CC349"/>
      <c r="CD349" s="56"/>
      <c r="CM349"/>
    </row>
    <row r="350" spans="60:91" x14ac:dyDescent="0.4">
      <c r="BH350"/>
      <c r="BI350" s="56"/>
      <c r="BJ350" s="56"/>
      <c r="BK350" s="56"/>
      <c r="BL350" s="56"/>
      <c r="BM350" s="56"/>
      <c r="BN350" s="56"/>
      <c r="BO350" s="56"/>
      <c r="BP350" s="56"/>
      <c r="BQ350" s="56"/>
      <c r="BU350"/>
      <c r="BV350"/>
      <c r="BW350"/>
      <c r="BX350"/>
      <c r="BY350"/>
      <c r="BZ350"/>
      <c r="CA350"/>
      <c r="CB350"/>
      <c r="CC350"/>
      <c r="CD350" s="56"/>
      <c r="CM350"/>
    </row>
    <row r="351" spans="60:91" x14ac:dyDescent="0.4">
      <c r="BH351"/>
      <c r="BI351" s="56"/>
      <c r="BJ351" s="56"/>
      <c r="BK351" s="56"/>
      <c r="BL351" s="56"/>
      <c r="BM351" s="56"/>
      <c r="BN351" s="56"/>
      <c r="BO351" s="56"/>
      <c r="BP351" s="56"/>
      <c r="BQ351" s="56"/>
      <c r="BU351"/>
      <c r="BV351"/>
      <c r="BW351"/>
      <c r="BX351"/>
      <c r="BY351"/>
      <c r="BZ351"/>
      <c r="CA351"/>
      <c r="CB351"/>
      <c r="CC351"/>
      <c r="CD351" s="56"/>
      <c r="CM351"/>
    </row>
    <row r="352" spans="60:91" x14ac:dyDescent="0.4">
      <c r="BH352"/>
      <c r="BI352" s="56"/>
      <c r="BJ352" s="56"/>
      <c r="BK352" s="56"/>
      <c r="BL352" s="56"/>
      <c r="BM352" s="56"/>
      <c r="BN352" s="56"/>
      <c r="BO352" s="56"/>
      <c r="BP352" s="56"/>
      <c r="BQ352" s="56"/>
      <c r="BU352"/>
      <c r="BV352"/>
      <c r="BW352"/>
      <c r="BX352"/>
      <c r="BY352"/>
      <c r="BZ352"/>
      <c r="CA352"/>
      <c r="CB352"/>
      <c r="CC352"/>
      <c r="CD352" s="56"/>
      <c r="CM352"/>
    </row>
    <row r="353" spans="60:91" x14ac:dyDescent="0.4">
      <c r="BH353"/>
      <c r="BI353" s="56"/>
      <c r="BJ353" s="56"/>
      <c r="BK353" s="56"/>
      <c r="BL353" s="56"/>
      <c r="BM353" s="56"/>
      <c r="BN353" s="56"/>
      <c r="BO353" s="56"/>
      <c r="BP353" s="56"/>
      <c r="BQ353" s="56"/>
      <c r="BU353"/>
      <c r="BV353"/>
      <c r="BW353"/>
      <c r="BX353"/>
      <c r="BY353"/>
      <c r="BZ353"/>
      <c r="CA353"/>
      <c r="CB353"/>
      <c r="CC353"/>
      <c r="CD353" s="56"/>
      <c r="CM353"/>
    </row>
    <row r="354" spans="60:91" x14ac:dyDescent="0.4">
      <c r="BH354"/>
      <c r="BI354" s="56"/>
      <c r="BJ354" s="56"/>
      <c r="BK354" s="56"/>
      <c r="BL354" s="56"/>
      <c r="BM354" s="56"/>
      <c r="BN354" s="56"/>
      <c r="BO354" s="56"/>
      <c r="BP354" s="56"/>
      <c r="BQ354" s="56"/>
      <c r="BU354"/>
      <c r="BV354"/>
      <c r="BW354"/>
      <c r="BX354"/>
      <c r="BY354"/>
      <c r="BZ354"/>
      <c r="CA354"/>
      <c r="CB354"/>
      <c r="CC354"/>
      <c r="CD354" s="56"/>
      <c r="CM354"/>
    </row>
    <row r="355" spans="60:91" x14ac:dyDescent="0.4">
      <c r="BH355"/>
      <c r="BI355" s="56"/>
      <c r="BJ355" s="56"/>
      <c r="BK355" s="56"/>
      <c r="BL355" s="56"/>
      <c r="BM355" s="56"/>
      <c r="BN355" s="56"/>
      <c r="BO355" s="56"/>
      <c r="BP355" s="56"/>
      <c r="BQ355" s="56"/>
      <c r="BU355"/>
      <c r="BV355"/>
      <c r="BW355"/>
      <c r="BX355"/>
      <c r="BY355"/>
      <c r="BZ355"/>
      <c r="CA355"/>
      <c r="CB355"/>
      <c r="CC355"/>
      <c r="CD355" s="56"/>
      <c r="CM355"/>
    </row>
    <row r="356" spans="60:91" x14ac:dyDescent="0.4">
      <c r="BH356"/>
      <c r="BI356" s="56"/>
      <c r="BJ356" s="56"/>
      <c r="BK356" s="56"/>
      <c r="BL356" s="56"/>
      <c r="BM356" s="56"/>
      <c r="BN356" s="56"/>
      <c r="BO356" s="56"/>
      <c r="BP356" s="56"/>
      <c r="BQ356" s="56"/>
      <c r="BU356"/>
      <c r="BV356"/>
      <c r="BW356"/>
      <c r="BX356"/>
      <c r="BY356"/>
      <c r="BZ356"/>
      <c r="CA356"/>
      <c r="CB356"/>
      <c r="CC356"/>
      <c r="CD356" s="56"/>
      <c r="CM356"/>
    </row>
    <row r="357" spans="60:91" x14ac:dyDescent="0.4">
      <c r="BH357"/>
      <c r="BI357" s="56"/>
      <c r="BJ357" s="56"/>
      <c r="BK357" s="56"/>
      <c r="BL357" s="56"/>
      <c r="BM357" s="56"/>
      <c r="BN357" s="56"/>
      <c r="BO357" s="56"/>
      <c r="BP357" s="56"/>
      <c r="BQ357" s="56"/>
      <c r="BU357"/>
      <c r="BV357"/>
      <c r="BW357"/>
      <c r="BX357"/>
      <c r="BY357"/>
      <c r="BZ357"/>
      <c r="CA357"/>
      <c r="CB357"/>
      <c r="CC357"/>
      <c r="CD357" s="56"/>
      <c r="CM357"/>
    </row>
    <row r="358" spans="60:91" x14ac:dyDescent="0.4">
      <c r="BH358"/>
      <c r="BI358" s="56"/>
      <c r="BJ358" s="56"/>
      <c r="BK358" s="56"/>
      <c r="BL358" s="56"/>
      <c r="BM358" s="56"/>
      <c r="BN358" s="56"/>
      <c r="BO358" s="56"/>
      <c r="BP358" s="56"/>
      <c r="BQ358" s="56"/>
      <c r="BU358"/>
      <c r="BV358"/>
      <c r="BW358"/>
      <c r="BX358"/>
      <c r="BY358"/>
      <c r="BZ358"/>
      <c r="CA358"/>
      <c r="CB358"/>
      <c r="CC358"/>
      <c r="CD358" s="56"/>
      <c r="CM358"/>
    </row>
    <row r="359" spans="60:91" x14ac:dyDescent="0.4">
      <c r="BH359"/>
      <c r="BI359" s="56"/>
      <c r="BJ359" s="56"/>
      <c r="BK359" s="56"/>
      <c r="BL359" s="56"/>
      <c r="BM359" s="56"/>
      <c r="BN359" s="56"/>
      <c r="BO359" s="56"/>
      <c r="BP359" s="56"/>
      <c r="BQ359" s="56"/>
      <c r="BU359"/>
      <c r="BV359"/>
      <c r="BW359"/>
      <c r="BX359"/>
      <c r="BY359"/>
      <c r="BZ359"/>
      <c r="CA359"/>
      <c r="CB359"/>
      <c r="CC359"/>
      <c r="CD359" s="56"/>
      <c r="CM359"/>
    </row>
    <row r="360" spans="60:91" x14ac:dyDescent="0.4">
      <c r="BH360"/>
      <c r="BI360" s="56"/>
      <c r="BJ360" s="56"/>
      <c r="BK360" s="56"/>
      <c r="BL360" s="56"/>
      <c r="BM360" s="56"/>
      <c r="BN360" s="56"/>
      <c r="BO360" s="56"/>
      <c r="BP360" s="56"/>
      <c r="BQ360" s="56"/>
      <c r="BU360"/>
      <c r="BV360"/>
      <c r="BW360"/>
      <c r="BX360"/>
      <c r="BY360"/>
      <c r="BZ360"/>
      <c r="CA360"/>
      <c r="CB360"/>
      <c r="CC360"/>
      <c r="CD360" s="56"/>
      <c r="CM360"/>
    </row>
    <row r="361" spans="60:91" x14ac:dyDescent="0.4">
      <c r="BH361"/>
      <c r="BI361" s="56"/>
      <c r="BJ361" s="56"/>
      <c r="BK361" s="56"/>
      <c r="BL361" s="56"/>
      <c r="BM361" s="56"/>
      <c r="BN361" s="56"/>
      <c r="BO361" s="56"/>
      <c r="BP361" s="56"/>
      <c r="BQ361" s="56"/>
      <c r="BU361"/>
      <c r="BV361"/>
      <c r="BW361"/>
      <c r="BX361"/>
      <c r="BY361"/>
      <c r="BZ361"/>
      <c r="CA361"/>
      <c r="CB361"/>
      <c r="CC361"/>
      <c r="CD361" s="56"/>
      <c r="CM361"/>
    </row>
    <row r="362" spans="60:91" x14ac:dyDescent="0.4">
      <c r="BH362"/>
      <c r="BI362" s="56"/>
      <c r="BJ362" s="56"/>
      <c r="BK362" s="56"/>
      <c r="BL362" s="56"/>
      <c r="BM362" s="56"/>
      <c r="BN362" s="56"/>
      <c r="BO362" s="56"/>
      <c r="BP362" s="56"/>
      <c r="BQ362" s="56"/>
      <c r="BU362"/>
      <c r="BV362"/>
      <c r="BW362"/>
      <c r="BX362"/>
      <c r="BY362"/>
      <c r="BZ362"/>
      <c r="CA362"/>
      <c r="CB362"/>
      <c r="CC362"/>
      <c r="CD362" s="56"/>
      <c r="CM362"/>
    </row>
    <row r="363" spans="60:91" x14ac:dyDescent="0.4">
      <c r="BH363"/>
      <c r="BI363" s="56"/>
      <c r="BJ363" s="56"/>
      <c r="BK363" s="56"/>
      <c r="BL363" s="56"/>
      <c r="BM363" s="56"/>
      <c r="BN363" s="56"/>
      <c r="BO363" s="56"/>
      <c r="BP363" s="56"/>
      <c r="BQ363" s="56"/>
      <c r="BU363"/>
      <c r="BV363"/>
      <c r="BW363"/>
      <c r="BX363"/>
      <c r="BY363"/>
      <c r="BZ363"/>
      <c r="CA363"/>
      <c r="CB363"/>
      <c r="CC363"/>
      <c r="CD363" s="56"/>
      <c r="CM363"/>
    </row>
    <row r="364" spans="60:91" x14ac:dyDescent="0.4">
      <c r="BH364"/>
      <c r="BI364" s="56"/>
      <c r="BJ364" s="56"/>
      <c r="BK364" s="56"/>
      <c r="BL364" s="56"/>
      <c r="BM364" s="56"/>
      <c r="BN364" s="56"/>
      <c r="BO364" s="56"/>
      <c r="BP364" s="56"/>
      <c r="BQ364" s="56"/>
      <c r="BU364"/>
      <c r="BV364"/>
      <c r="BW364"/>
      <c r="BX364"/>
      <c r="BY364"/>
      <c r="BZ364"/>
      <c r="CA364"/>
      <c r="CB364"/>
      <c r="CC364"/>
      <c r="CD364" s="56"/>
      <c r="CM364"/>
    </row>
    <row r="365" spans="60:91" x14ac:dyDescent="0.4">
      <c r="BH365"/>
      <c r="BI365" s="56"/>
      <c r="BJ365" s="56"/>
      <c r="BK365" s="56"/>
      <c r="BL365" s="56"/>
      <c r="BM365" s="56"/>
      <c r="BN365" s="56"/>
      <c r="BO365" s="56"/>
      <c r="BP365" s="56"/>
      <c r="BQ365" s="56"/>
      <c r="BU365"/>
      <c r="BV365"/>
      <c r="BW365"/>
      <c r="BX365"/>
      <c r="BY365"/>
      <c r="BZ365"/>
      <c r="CA365"/>
      <c r="CB365"/>
      <c r="CC365"/>
      <c r="CD365" s="56"/>
      <c r="CM365"/>
    </row>
    <row r="366" spans="60:91" x14ac:dyDescent="0.4">
      <c r="BH366"/>
      <c r="BI366" s="56"/>
      <c r="BJ366" s="56"/>
      <c r="BK366" s="56"/>
      <c r="BL366" s="56"/>
      <c r="BM366" s="56"/>
      <c r="BN366" s="56"/>
      <c r="BO366" s="56"/>
      <c r="BP366" s="56"/>
      <c r="BQ366" s="56"/>
      <c r="BU366"/>
      <c r="BV366"/>
      <c r="BW366"/>
      <c r="BX366"/>
      <c r="BY366"/>
      <c r="BZ366"/>
      <c r="CA366"/>
      <c r="CB366"/>
      <c r="CC366"/>
      <c r="CD366" s="56"/>
      <c r="CM366"/>
    </row>
    <row r="367" spans="60:91" x14ac:dyDescent="0.4">
      <c r="BH367"/>
      <c r="BI367" s="56"/>
      <c r="BJ367" s="56"/>
      <c r="BK367" s="56"/>
      <c r="BL367" s="56"/>
      <c r="BM367" s="56"/>
      <c r="BN367" s="56"/>
      <c r="BO367" s="56"/>
      <c r="BP367" s="56"/>
      <c r="BQ367" s="56"/>
      <c r="BU367"/>
      <c r="BV367"/>
      <c r="BW367"/>
      <c r="BX367"/>
      <c r="BY367"/>
      <c r="BZ367"/>
      <c r="CA367"/>
      <c r="CB367"/>
      <c r="CC367"/>
      <c r="CD367" s="56"/>
      <c r="CM367"/>
    </row>
    <row r="368" spans="60:91" x14ac:dyDescent="0.4">
      <c r="BH368"/>
      <c r="BI368" s="56"/>
      <c r="BJ368" s="56"/>
      <c r="BK368" s="56"/>
      <c r="BL368" s="56"/>
      <c r="BM368" s="56"/>
      <c r="BN368" s="56"/>
      <c r="BO368" s="56"/>
      <c r="BP368" s="56"/>
      <c r="BQ368" s="56"/>
      <c r="BU368"/>
      <c r="BV368"/>
      <c r="BW368"/>
      <c r="BX368"/>
      <c r="BY368"/>
      <c r="BZ368"/>
      <c r="CA368"/>
      <c r="CB368"/>
      <c r="CC368"/>
      <c r="CD368" s="56"/>
      <c r="CM368"/>
    </row>
    <row r="369" spans="60:91" x14ac:dyDescent="0.4">
      <c r="BH369"/>
      <c r="BI369" s="56"/>
      <c r="BJ369" s="56"/>
      <c r="BK369" s="56"/>
      <c r="BL369" s="56"/>
      <c r="BM369" s="56"/>
      <c r="BN369" s="56"/>
      <c r="BO369" s="56"/>
      <c r="BP369" s="56"/>
      <c r="BQ369" s="56"/>
      <c r="BU369"/>
      <c r="BV369"/>
      <c r="BW369"/>
      <c r="BX369"/>
      <c r="BY369"/>
      <c r="BZ369"/>
      <c r="CA369"/>
      <c r="CB369"/>
      <c r="CC369"/>
      <c r="CD369" s="56"/>
      <c r="CM369"/>
    </row>
    <row r="370" spans="60:91" x14ac:dyDescent="0.4">
      <c r="BH370"/>
      <c r="BI370" s="56"/>
      <c r="BJ370" s="56"/>
      <c r="BK370" s="56"/>
      <c r="BL370" s="56"/>
      <c r="BM370" s="56"/>
      <c r="BN370" s="56"/>
      <c r="BO370" s="56"/>
      <c r="BP370" s="56"/>
      <c r="BQ370" s="56"/>
      <c r="BU370"/>
      <c r="BV370"/>
      <c r="BW370"/>
      <c r="BX370"/>
      <c r="BY370"/>
      <c r="BZ370"/>
      <c r="CA370"/>
      <c r="CB370"/>
      <c r="CC370"/>
      <c r="CD370" s="56"/>
      <c r="CM370"/>
    </row>
    <row r="371" spans="60:91" x14ac:dyDescent="0.4">
      <c r="BH371"/>
      <c r="BI371" s="56"/>
      <c r="BJ371" s="56"/>
      <c r="BK371" s="56"/>
      <c r="BL371" s="56"/>
      <c r="BM371" s="56"/>
      <c r="BN371" s="56"/>
      <c r="BO371" s="56"/>
      <c r="BP371" s="56"/>
      <c r="BQ371" s="56"/>
      <c r="BU371"/>
      <c r="BV371"/>
      <c r="BW371"/>
      <c r="BX371"/>
      <c r="BY371"/>
      <c r="BZ371"/>
      <c r="CA371"/>
      <c r="CB371"/>
      <c r="CC371"/>
      <c r="CD371" s="56"/>
      <c r="CM371"/>
    </row>
    <row r="372" spans="60:91" x14ac:dyDescent="0.4">
      <c r="BH372"/>
      <c r="BI372" s="56"/>
      <c r="BJ372" s="56"/>
      <c r="BK372" s="56"/>
      <c r="BL372" s="56"/>
      <c r="BM372" s="56"/>
      <c r="BN372" s="56"/>
      <c r="BO372" s="56"/>
      <c r="BP372" s="56"/>
      <c r="BQ372" s="56"/>
      <c r="BU372"/>
      <c r="BV372"/>
      <c r="BW372"/>
      <c r="BX372"/>
      <c r="BY372"/>
      <c r="BZ372"/>
      <c r="CA372"/>
      <c r="CB372"/>
      <c r="CC372"/>
      <c r="CD372" s="56"/>
      <c r="CM372"/>
    </row>
    <row r="373" spans="60:91" x14ac:dyDescent="0.4">
      <c r="BH373"/>
      <c r="BI373" s="56"/>
      <c r="BJ373" s="56"/>
      <c r="BK373" s="56"/>
      <c r="BL373" s="56"/>
      <c r="BM373" s="56"/>
      <c r="BN373" s="56"/>
      <c r="BO373" s="56"/>
      <c r="BP373" s="56"/>
      <c r="BQ373" s="56"/>
      <c r="BU373"/>
      <c r="BV373"/>
      <c r="BW373"/>
      <c r="BX373"/>
      <c r="BY373"/>
      <c r="BZ373"/>
      <c r="CA373"/>
      <c r="CB373"/>
      <c r="CC373"/>
      <c r="CD373" s="56"/>
      <c r="CM373"/>
    </row>
    <row r="374" spans="60:91" x14ac:dyDescent="0.4">
      <c r="BH374"/>
      <c r="BI374" s="56"/>
      <c r="BJ374" s="56"/>
      <c r="BK374" s="56"/>
      <c r="BL374" s="56"/>
      <c r="BM374" s="56"/>
      <c r="BN374" s="56"/>
      <c r="BO374" s="56"/>
      <c r="BP374" s="56"/>
      <c r="BQ374" s="56"/>
      <c r="BU374"/>
      <c r="BV374"/>
      <c r="BW374"/>
      <c r="BX374"/>
      <c r="BY374"/>
      <c r="BZ374"/>
      <c r="CA374"/>
      <c r="CB374"/>
      <c r="CC374"/>
      <c r="CD374" s="56"/>
      <c r="CM374"/>
    </row>
    <row r="375" spans="60:91" x14ac:dyDescent="0.4">
      <c r="BH375"/>
      <c r="BI375" s="56"/>
      <c r="BJ375" s="56"/>
      <c r="BK375" s="56"/>
      <c r="BL375" s="56"/>
      <c r="BM375" s="56"/>
      <c r="BN375" s="56"/>
      <c r="BO375" s="56"/>
      <c r="BP375" s="56"/>
      <c r="BQ375" s="56"/>
      <c r="BU375"/>
      <c r="BV375"/>
      <c r="BW375"/>
      <c r="BX375"/>
      <c r="BY375"/>
      <c r="BZ375"/>
      <c r="CA375"/>
      <c r="CB375"/>
      <c r="CC375"/>
      <c r="CD375" s="56"/>
      <c r="CM375"/>
    </row>
    <row r="376" spans="60:91" x14ac:dyDescent="0.4">
      <c r="BH376"/>
      <c r="BI376" s="56"/>
      <c r="BJ376" s="56"/>
      <c r="BK376" s="56"/>
      <c r="BL376" s="56"/>
      <c r="BM376" s="56"/>
      <c r="BN376" s="56"/>
      <c r="BO376" s="56"/>
      <c r="BP376" s="56"/>
      <c r="BQ376" s="56"/>
      <c r="BU376"/>
      <c r="BV376"/>
      <c r="BW376"/>
      <c r="BX376"/>
      <c r="BY376"/>
      <c r="BZ376"/>
      <c r="CA376"/>
      <c r="CB376"/>
      <c r="CC376"/>
      <c r="CD376" s="56"/>
      <c r="CM376"/>
    </row>
    <row r="377" spans="60:91" x14ac:dyDescent="0.4">
      <c r="BH377"/>
      <c r="BI377" s="56"/>
      <c r="BJ377" s="56"/>
      <c r="BK377" s="56"/>
      <c r="BL377" s="56"/>
      <c r="BM377" s="56"/>
      <c r="BN377" s="56"/>
      <c r="BO377" s="56"/>
      <c r="BP377" s="56"/>
      <c r="BQ377" s="56"/>
      <c r="BU377"/>
      <c r="BV377"/>
      <c r="BW377"/>
      <c r="BX377"/>
      <c r="BY377"/>
      <c r="BZ377"/>
      <c r="CA377"/>
      <c r="CB377"/>
      <c r="CC377"/>
      <c r="CD377" s="56"/>
      <c r="CM377"/>
    </row>
    <row r="378" spans="60:91" x14ac:dyDescent="0.4">
      <c r="BH378"/>
      <c r="BI378" s="56"/>
      <c r="BJ378" s="56"/>
      <c r="BK378" s="56"/>
      <c r="BL378" s="56"/>
      <c r="BM378" s="56"/>
      <c r="BN378" s="56"/>
      <c r="BO378" s="56"/>
      <c r="BP378" s="56"/>
      <c r="BQ378" s="56"/>
      <c r="BU378"/>
      <c r="BV378"/>
      <c r="BW378"/>
      <c r="BX378"/>
      <c r="BY378"/>
      <c r="BZ378"/>
      <c r="CA378"/>
      <c r="CB378"/>
      <c r="CC378"/>
      <c r="CD378" s="56"/>
      <c r="CM378"/>
    </row>
    <row r="379" spans="60:91" x14ac:dyDescent="0.4">
      <c r="BH379"/>
      <c r="BI379" s="56"/>
      <c r="BJ379" s="56"/>
      <c r="BK379" s="56"/>
      <c r="BL379" s="56"/>
      <c r="BM379" s="56"/>
      <c r="BN379" s="56"/>
      <c r="BO379" s="56"/>
      <c r="BP379" s="56"/>
      <c r="BQ379" s="56"/>
      <c r="BU379"/>
      <c r="BV379"/>
      <c r="BW379"/>
      <c r="BX379"/>
      <c r="BY379"/>
      <c r="BZ379"/>
      <c r="CA379"/>
      <c r="CB379"/>
      <c r="CC379"/>
      <c r="CD379" s="56"/>
      <c r="CM379"/>
    </row>
    <row r="380" spans="60:91" x14ac:dyDescent="0.4">
      <c r="BH380"/>
      <c r="BI380" s="56"/>
      <c r="BJ380" s="56"/>
      <c r="BK380" s="56"/>
      <c r="BL380" s="56"/>
      <c r="BM380" s="56"/>
      <c r="BN380" s="56"/>
      <c r="BO380" s="56"/>
      <c r="BP380" s="56"/>
      <c r="BQ380" s="56"/>
      <c r="BU380"/>
      <c r="BV380"/>
      <c r="BW380"/>
      <c r="BX380"/>
      <c r="BY380"/>
      <c r="BZ380"/>
      <c r="CA380"/>
      <c r="CB380"/>
      <c r="CC380"/>
      <c r="CD380" s="56"/>
      <c r="CM380"/>
    </row>
    <row r="381" spans="60:91" x14ac:dyDescent="0.4">
      <c r="BH381"/>
      <c r="BI381" s="56"/>
      <c r="BJ381" s="56"/>
      <c r="BK381" s="56"/>
      <c r="BL381" s="56"/>
      <c r="BM381" s="56"/>
      <c r="BN381" s="56"/>
      <c r="BO381" s="56"/>
      <c r="BP381" s="56"/>
      <c r="BQ381" s="56"/>
      <c r="BU381"/>
      <c r="BV381"/>
      <c r="BW381"/>
      <c r="BX381"/>
      <c r="BY381"/>
      <c r="BZ381"/>
      <c r="CA381"/>
      <c r="CB381"/>
      <c r="CC381"/>
      <c r="CD381" s="56"/>
      <c r="CM381"/>
    </row>
    <row r="382" spans="60:91" x14ac:dyDescent="0.4">
      <c r="BH382"/>
      <c r="BI382" s="56"/>
      <c r="BJ382" s="56"/>
      <c r="BK382" s="56"/>
      <c r="BL382" s="56"/>
      <c r="BM382" s="56"/>
      <c r="BN382" s="56"/>
      <c r="BO382" s="56"/>
      <c r="BP382" s="56"/>
      <c r="BQ382" s="56"/>
      <c r="BU382"/>
      <c r="BV382"/>
      <c r="BW382"/>
      <c r="BX382"/>
      <c r="BY382"/>
      <c r="BZ382"/>
      <c r="CA382"/>
      <c r="CB382"/>
      <c r="CC382"/>
      <c r="CD382" s="56"/>
      <c r="CM382"/>
    </row>
    <row r="383" spans="60:91" x14ac:dyDescent="0.4">
      <c r="BH383"/>
      <c r="BI383" s="56"/>
      <c r="BJ383" s="56"/>
      <c r="BK383" s="56"/>
      <c r="BL383" s="56"/>
      <c r="BM383" s="56"/>
      <c r="BN383" s="56"/>
      <c r="BO383" s="56"/>
      <c r="BP383" s="56"/>
      <c r="BQ383" s="56"/>
      <c r="BU383"/>
      <c r="BV383"/>
      <c r="BW383"/>
      <c r="BX383"/>
      <c r="BY383"/>
      <c r="BZ383"/>
      <c r="CA383"/>
      <c r="CB383"/>
      <c r="CC383"/>
      <c r="CD383" s="56"/>
      <c r="CM383"/>
    </row>
    <row r="384" spans="60:91" x14ac:dyDescent="0.4">
      <c r="BH384"/>
      <c r="BI384" s="56"/>
      <c r="BJ384" s="56"/>
      <c r="BK384" s="56"/>
      <c r="BL384" s="56"/>
      <c r="BM384" s="56"/>
      <c r="BN384" s="56"/>
      <c r="BO384" s="56"/>
      <c r="BP384" s="56"/>
      <c r="BQ384" s="56"/>
      <c r="BU384"/>
      <c r="BV384"/>
      <c r="BW384"/>
      <c r="BX384"/>
      <c r="BY384"/>
      <c r="BZ384"/>
      <c r="CA384"/>
      <c r="CB384"/>
      <c r="CC384"/>
      <c r="CD384" s="56"/>
      <c r="CM384"/>
    </row>
    <row r="385" spans="60:91" x14ac:dyDescent="0.4">
      <c r="BH385"/>
      <c r="BI385" s="56"/>
      <c r="BJ385" s="56"/>
      <c r="BK385" s="56"/>
      <c r="BL385" s="56"/>
      <c r="BM385" s="56"/>
      <c r="BN385" s="56"/>
      <c r="BO385" s="56"/>
      <c r="BP385" s="56"/>
      <c r="BQ385" s="56"/>
      <c r="BU385"/>
      <c r="BV385"/>
      <c r="BW385"/>
      <c r="BX385"/>
      <c r="BY385"/>
      <c r="BZ385"/>
      <c r="CA385"/>
      <c r="CB385"/>
      <c r="CC385"/>
      <c r="CD385" s="56"/>
      <c r="CM385"/>
    </row>
    <row r="386" spans="60:91" x14ac:dyDescent="0.4">
      <c r="BH386"/>
      <c r="BI386" s="56"/>
      <c r="BJ386" s="56"/>
      <c r="BK386" s="56"/>
      <c r="BL386" s="56"/>
      <c r="BM386" s="56"/>
      <c r="BN386" s="56"/>
      <c r="BO386" s="56"/>
      <c r="BP386" s="56"/>
      <c r="BQ386" s="56"/>
      <c r="BU386"/>
      <c r="BV386"/>
      <c r="BW386"/>
      <c r="BX386"/>
      <c r="BY386"/>
      <c r="BZ386"/>
      <c r="CA386"/>
      <c r="CB386"/>
      <c r="CC386"/>
      <c r="CD386" s="56"/>
      <c r="CM386"/>
    </row>
    <row r="387" spans="60:91" x14ac:dyDescent="0.4">
      <c r="BH387"/>
      <c r="BI387" s="56"/>
      <c r="BJ387" s="56"/>
      <c r="BK387" s="56"/>
      <c r="BL387" s="56"/>
      <c r="BM387" s="56"/>
      <c r="BN387" s="56"/>
      <c r="BO387" s="56"/>
      <c r="BP387" s="56"/>
      <c r="BQ387" s="56"/>
      <c r="BU387"/>
      <c r="BV387"/>
      <c r="BW387"/>
      <c r="BX387"/>
      <c r="BY387"/>
      <c r="BZ387"/>
      <c r="CA387"/>
      <c r="CB387"/>
      <c r="CC387"/>
      <c r="CD387" s="56"/>
      <c r="CM387"/>
    </row>
    <row r="388" spans="60:91" x14ac:dyDescent="0.4">
      <c r="BH388"/>
      <c r="BI388" s="56"/>
      <c r="BJ388" s="56"/>
      <c r="BK388" s="56"/>
      <c r="BL388" s="56"/>
      <c r="BM388" s="56"/>
      <c r="BN388" s="56"/>
      <c r="BO388" s="56"/>
      <c r="BP388" s="56"/>
      <c r="BQ388" s="56"/>
      <c r="BU388"/>
      <c r="BV388"/>
      <c r="BW388"/>
      <c r="BX388"/>
      <c r="BY388"/>
      <c r="BZ388"/>
      <c r="CA388"/>
      <c r="CB388"/>
      <c r="CC388"/>
      <c r="CD388" s="56"/>
      <c r="CM388"/>
    </row>
    <row r="389" spans="60:91" x14ac:dyDescent="0.4">
      <c r="BH389"/>
      <c r="BI389" s="56"/>
      <c r="BJ389" s="56"/>
      <c r="BK389" s="56"/>
      <c r="BL389" s="56"/>
      <c r="BM389" s="56"/>
      <c r="BN389" s="56"/>
      <c r="BO389" s="56"/>
      <c r="BP389" s="56"/>
      <c r="BQ389" s="56"/>
      <c r="BU389"/>
      <c r="BV389"/>
      <c r="BW389"/>
      <c r="BX389"/>
      <c r="BY389"/>
      <c r="BZ389"/>
      <c r="CA389"/>
      <c r="CB389"/>
      <c r="CC389"/>
      <c r="CD389" s="56"/>
      <c r="CM389"/>
    </row>
    <row r="390" spans="60:91" x14ac:dyDescent="0.4">
      <c r="BH390"/>
      <c r="BI390" s="56"/>
      <c r="BJ390" s="56"/>
      <c r="BK390" s="56"/>
      <c r="BL390" s="56"/>
      <c r="BM390" s="56"/>
      <c r="BN390" s="56"/>
      <c r="BO390" s="56"/>
      <c r="BP390" s="56"/>
      <c r="BQ390" s="56"/>
      <c r="BU390"/>
      <c r="BV390"/>
      <c r="BW390"/>
      <c r="BX390"/>
      <c r="BY390"/>
      <c r="BZ390"/>
      <c r="CA390"/>
      <c r="CB390"/>
      <c r="CC390"/>
      <c r="CD390" s="56"/>
      <c r="CM390"/>
    </row>
    <row r="391" spans="60:91" x14ac:dyDescent="0.4">
      <c r="BH391"/>
      <c r="BI391" s="56"/>
      <c r="BJ391" s="56"/>
      <c r="BK391" s="56"/>
      <c r="BL391" s="56"/>
      <c r="BM391" s="56"/>
      <c r="BN391" s="56"/>
      <c r="BO391" s="56"/>
      <c r="BP391" s="56"/>
      <c r="BQ391" s="56"/>
      <c r="BU391"/>
      <c r="BV391"/>
      <c r="BW391"/>
      <c r="BX391"/>
      <c r="BY391"/>
      <c r="BZ391"/>
      <c r="CA391"/>
      <c r="CB391"/>
      <c r="CC391"/>
      <c r="CD391" s="56"/>
      <c r="CM391"/>
    </row>
    <row r="392" spans="60:91" x14ac:dyDescent="0.4">
      <c r="BH392"/>
      <c r="BI392" s="56"/>
      <c r="BJ392" s="56"/>
      <c r="BK392" s="56"/>
      <c r="BL392" s="56"/>
      <c r="BM392" s="56"/>
      <c r="BN392" s="56"/>
      <c r="BO392" s="56"/>
      <c r="BP392" s="56"/>
      <c r="BQ392" s="56"/>
      <c r="BU392"/>
      <c r="BV392"/>
      <c r="BW392"/>
      <c r="BX392"/>
      <c r="BY392"/>
      <c r="BZ392"/>
      <c r="CA392"/>
      <c r="CB392"/>
      <c r="CC392"/>
      <c r="CD392" s="56"/>
      <c r="CM392"/>
    </row>
    <row r="393" spans="60:91" x14ac:dyDescent="0.4">
      <c r="BH393"/>
      <c r="BI393" s="56"/>
      <c r="BJ393" s="56"/>
      <c r="BK393" s="56"/>
      <c r="BL393" s="56"/>
      <c r="BM393" s="56"/>
      <c r="BN393" s="56"/>
      <c r="BO393" s="56"/>
      <c r="BP393" s="56"/>
      <c r="BQ393" s="56"/>
      <c r="BU393"/>
      <c r="BV393"/>
      <c r="BW393"/>
      <c r="BX393"/>
      <c r="BY393"/>
      <c r="BZ393"/>
      <c r="CA393"/>
      <c r="CB393"/>
      <c r="CC393"/>
      <c r="CD393" s="56"/>
      <c r="CM393"/>
    </row>
    <row r="394" spans="60:91" x14ac:dyDescent="0.4">
      <c r="BH394"/>
      <c r="BI394" s="56"/>
      <c r="BJ394" s="56"/>
      <c r="BK394" s="56"/>
      <c r="BL394" s="56"/>
      <c r="BM394" s="56"/>
      <c r="BN394" s="56"/>
      <c r="BO394" s="56"/>
      <c r="BP394" s="56"/>
      <c r="BQ394" s="56"/>
      <c r="BU394"/>
      <c r="BV394"/>
      <c r="BW394"/>
      <c r="BX394"/>
      <c r="BY394"/>
      <c r="BZ394"/>
      <c r="CA394"/>
      <c r="CB394"/>
      <c r="CC394"/>
      <c r="CD394" s="56"/>
      <c r="CM394"/>
    </row>
    <row r="395" spans="60:91" x14ac:dyDescent="0.4">
      <c r="BH395"/>
      <c r="BI395" s="56"/>
      <c r="BJ395" s="56"/>
      <c r="BK395" s="56"/>
      <c r="BL395" s="56"/>
      <c r="BM395" s="56"/>
      <c r="BN395" s="56"/>
      <c r="BO395" s="56"/>
      <c r="BP395" s="56"/>
      <c r="BQ395" s="56"/>
      <c r="BU395"/>
      <c r="BV395"/>
      <c r="BW395"/>
      <c r="BX395"/>
      <c r="BY395"/>
      <c r="BZ395"/>
      <c r="CA395"/>
      <c r="CB395"/>
      <c r="CC395"/>
      <c r="CD395" s="56"/>
      <c r="CM395"/>
    </row>
    <row r="396" spans="60:91" x14ac:dyDescent="0.4">
      <c r="BH396"/>
      <c r="BI396" s="56"/>
      <c r="BJ396" s="56"/>
      <c r="BK396" s="56"/>
      <c r="BL396" s="56"/>
      <c r="BM396" s="56"/>
      <c r="BN396" s="56"/>
      <c r="BO396" s="56"/>
      <c r="BP396" s="56"/>
      <c r="BQ396" s="56"/>
      <c r="BU396"/>
      <c r="BV396"/>
      <c r="BW396"/>
      <c r="BX396"/>
      <c r="BY396"/>
      <c r="BZ396"/>
      <c r="CA396"/>
      <c r="CB396"/>
      <c r="CC396"/>
      <c r="CD396" s="56"/>
      <c r="CM396"/>
    </row>
    <row r="397" spans="60:91" x14ac:dyDescent="0.4">
      <c r="BH397"/>
      <c r="BI397" s="56"/>
      <c r="BJ397" s="56"/>
      <c r="BK397" s="56"/>
      <c r="BL397" s="56"/>
      <c r="BM397" s="56"/>
      <c r="BN397" s="56"/>
      <c r="BO397" s="56"/>
      <c r="BP397" s="56"/>
      <c r="BQ397" s="56"/>
      <c r="BU397"/>
      <c r="BV397"/>
      <c r="BW397"/>
      <c r="BX397"/>
      <c r="BY397"/>
      <c r="BZ397"/>
      <c r="CA397"/>
      <c r="CB397"/>
      <c r="CC397"/>
      <c r="CD397" s="56"/>
      <c r="CM397"/>
    </row>
    <row r="398" spans="60:91" x14ac:dyDescent="0.4">
      <c r="BH398"/>
      <c r="BI398" s="56"/>
      <c r="BJ398" s="56"/>
      <c r="BK398" s="56"/>
      <c r="BL398" s="56"/>
      <c r="BM398" s="56"/>
      <c r="BN398" s="56"/>
      <c r="BO398" s="56"/>
      <c r="BP398" s="56"/>
      <c r="BQ398" s="56"/>
      <c r="BU398"/>
      <c r="BV398"/>
      <c r="BW398"/>
      <c r="BX398"/>
      <c r="BY398"/>
      <c r="BZ398"/>
      <c r="CA398"/>
      <c r="CB398"/>
      <c r="CC398"/>
      <c r="CD398" s="56"/>
      <c r="CM398"/>
    </row>
    <row r="399" spans="60:91" x14ac:dyDescent="0.4">
      <c r="BH399"/>
      <c r="BI399" s="56"/>
      <c r="BJ399" s="56"/>
      <c r="BK399" s="56"/>
      <c r="BL399" s="56"/>
      <c r="BM399" s="56"/>
      <c r="BN399" s="56"/>
      <c r="BO399" s="56"/>
      <c r="BP399" s="56"/>
      <c r="BQ399" s="56"/>
      <c r="BU399"/>
      <c r="BV399"/>
      <c r="BW399"/>
      <c r="BX399"/>
      <c r="BY399"/>
      <c r="BZ399"/>
      <c r="CA399"/>
      <c r="CB399"/>
      <c r="CC399"/>
      <c r="CD399" s="56"/>
      <c r="CM399"/>
    </row>
    <row r="400" spans="60:91" x14ac:dyDescent="0.4">
      <c r="BH400"/>
      <c r="BI400" s="56"/>
      <c r="BJ400" s="56"/>
      <c r="BK400" s="56"/>
      <c r="BL400" s="56"/>
      <c r="BM400" s="56"/>
      <c r="BN400" s="56"/>
      <c r="BO400" s="56"/>
      <c r="BP400" s="56"/>
      <c r="BQ400" s="56"/>
      <c r="BU400"/>
      <c r="BV400"/>
      <c r="BW400"/>
      <c r="BX400"/>
      <c r="BY400"/>
      <c r="BZ400"/>
      <c r="CA400"/>
      <c r="CB400"/>
      <c r="CC400"/>
      <c r="CD400" s="56"/>
      <c r="CM400"/>
    </row>
    <row r="401" spans="60:91" x14ac:dyDescent="0.4">
      <c r="BH401"/>
      <c r="BI401" s="56"/>
      <c r="BJ401" s="56"/>
      <c r="BK401" s="56"/>
      <c r="BL401" s="56"/>
      <c r="BM401" s="56"/>
      <c r="BN401" s="56"/>
      <c r="BO401" s="56"/>
      <c r="BP401" s="56"/>
      <c r="BQ401" s="56"/>
      <c r="BU401"/>
      <c r="BV401"/>
      <c r="BW401"/>
      <c r="BX401"/>
      <c r="BY401"/>
      <c r="BZ401"/>
      <c r="CA401"/>
      <c r="CB401"/>
      <c r="CC401"/>
      <c r="CD401" s="56"/>
      <c r="CM401"/>
    </row>
    <row r="402" spans="60:91" x14ac:dyDescent="0.4">
      <c r="BH402"/>
      <c r="BI402" s="56"/>
      <c r="BJ402" s="56"/>
      <c r="BK402" s="56"/>
      <c r="BL402" s="56"/>
      <c r="BM402" s="56"/>
      <c r="BN402" s="56"/>
      <c r="BO402" s="56"/>
      <c r="BP402" s="56"/>
      <c r="BQ402" s="56"/>
      <c r="BU402"/>
      <c r="BV402"/>
      <c r="BW402"/>
      <c r="BX402"/>
      <c r="BY402"/>
      <c r="BZ402"/>
      <c r="CA402"/>
      <c r="CB402"/>
      <c r="CC402"/>
      <c r="CD402" s="56"/>
      <c r="CM402"/>
    </row>
    <row r="403" spans="60:91" x14ac:dyDescent="0.4">
      <c r="BH403"/>
      <c r="BI403" s="56"/>
      <c r="BJ403" s="56"/>
      <c r="BK403" s="56"/>
      <c r="BL403" s="56"/>
      <c r="BM403" s="56"/>
      <c r="BN403" s="56"/>
      <c r="BO403" s="56"/>
      <c r="BP403" s="56"/>
      <c r="BQ403" s="56"/>
      <c r="BU403"/>
      <c r="BV403"/>
      <c r="BW403"/>
      <c r="BX403"/>
      <c r="BY403"/>
      <c r="BZ403"/>
      <c r="CA403"/>
      <c r="CB403"/>
      <c r="CC403"/>
      <c r="CD403" s="56"/>
      <c r="CM403"/>
    </row>
    <row r="404" spans="60:91" x14ac:dyDescent="0.4">
      <c r="BH404"/>
      <c r="BI404" s="56"/>
      <c r="BJ404" s="56"/>
      <c r="BK404" s="56"/>
      <c r="BL404" s="56"/>
      <c r="BM404" s="56"/>
      <c r="BN404" s="56"/>
      <c r="BO404" s="56"/>
      <c r="BP404" s="56"/>
      <c r="BQ404" s="56"/>
      <c r="BU404"/>
      <c r="BV404"/>
      <c r="BW404"/>
      <c r="BX404"/>
      <c r="BY404"/>
      <c r="BZ404"/>
      <c r="CA404"/>
      <c r="CB404"/>
      <c r="CC404"/>
      <c r="CD404" s="56"/>
      <c r="CM404"/>
    </row>
    <row r="405" spans="60:91" x14ac:dyDescent="0.4">
      <c r="BH405"/>
      <c r="BI405" s="56"/>
      <c r="BJ405" s="56"/>
      <c r="BK405" s="56"/>
      <c r="BL405" s="56"/>
      <c r="BM405" s="56"/>
      <c r="BN405" s="56"/>
      <c r="BO405" s="56"/>
      <c r="BP405" s="56"/>
      <c r="BQ405" s="56"/>
      <c r="BU405"/>
      <c r="BV405"/>
      <c r="BW405"/>
      <c r="BX405"/>
      <c r="BY405"/>
      <c r="BZ405"/>
      <c r="CA405"/>
      <c r="CB405"/>
      <c r="CC405"/>
      <c r="CD405" s="56"/>
      <c r="CM405"/>
    </row>
    <row r="406" spans="60:91" x14ac:dyDescent="0.4">
      <c r="BH406"/>
      <c r="BI406" s="56"/>
      <c r="BJ406" s="56"/>
      <c r="BK406" s="56"/>
      <c r="BL406" s="56"/>
      <c r="BM406" s="56"/>
      <c r="BN406" s="56"/>
      <c r="BO406" s="56"/>
      <c r="BP406" s="56"/>
      <c r="BQ406" s="56"/>
      <c r="BU406"/>
      <c r="BV406"/>
      <c r="BW406"/>
      <c r="BX406"/>
      <c r="BY406"/>
      <c r="BZ406"/>
      <c r="CA406"/>
      <c r="CB406"/>
      <c r="CC406"/>
      <c r="CD406" s="56"/>
      <c r="CM406"/>
    </row>
    <row r="407" spans="60:91" x14ac:dyDescent="0.4">
      <c r="BH407"/>
      <c r="BI407" s="56"/>
      <c r="BJ407" s="56"/>
      <c r="BK407" s="56"/>
      <c r="BL407" s="56"/>
      <c r="BM407" s="56"/>
      <c r="BN407" s="56"/>
      <c r="BO407" s="56"/>
      <c r="BP407" s="56"/>
      <c r="BQ407" s="56"/>
      <c r="BU407"/>
      <c r="BV407"/>
      <c r="BW407"/>
      <c r="BX407"/>
      <c r="BY407"/>
      <c r="BZ407"/>
      <c r="CA407"/>
      <c r="CB407"/>
      <c r="CC407"/>
      <c r="CD407" s="56"/>
      <c r="CM407"/>
    </row>
    <row r="408" spans="60:91" x14ac:dyDescent="0.4">
      <c r="BH408"/>
      <c r="BI408" s="56"/>
      <c r="BJ408" s="56"/>
      <c r="BK408" s="56"/>
      <c r="BL408" s="56"/>
      <c r="BM408" s="56"/>
      <c r="BN408" s="56"/>
      <c r="BO408" s="56"/>
      <c r="BP408" s="56"/>
      <c r="BQ408" s="56"/>
      <c r="BU408"/>
      <c r="BV408"/>
      <c r="BW408"/>
      <c r="BX408"/>
      <c r="BY408"/>
      <c r="BZ408"/>
      <c r="CA408"/>
      <c r="CB408"/>
      <c r="CC408"/>
      <c r="CD408" s="56"/>
      <c r="CM408"/>
    </row>
    <row r="409" spans="60:91" x14ac:dyDescent="0.4">
      <c r="BH409"/>
      <c r="BI409" s="56"/>
      <c r="BJ409" s="56"/>
      <c r="BK409" s="56"/>
      <c r="BL409" s="56"/>
      <c r="BM409" s="56"/>
      <c r="BN409" s="56"/>
      <c r="BO409" s="56"/>
      <c r="BP409" s="56"/>
      <c r="BQ409" s="56"/>
      <c r="BU409"/>
      <c r="BV409"/>
      <c r="BW409"/>
      <c r="BX409"/>
      <c r="BY409"/>
      <c r="BZ409"/>
      <c r="CA409"/>
      <c r="CB409"/>
      <c r="CC409"/>
      <c r="CD409" s="56"/>
      <c r="CM409"/>
    </row>
    <row r="410" spans="60:91" x14ac:dyDescent="0.4">
      <c r="BH410"/>
      <c r="BI410" s="56"/>
      <c r="BJ410" s="56"/>
      <c r="BK410" s="56"/>
      <c r="BL410" s="56"/>
      <c r="BM410" s="56"/>
      <c r="BN410" s="56"/>
      <c r="BO410" s="56"/>
      <c r="BP410" s="56"/>
      <c r="BQ410" s="56"/>
      <c r="BU410"/>
      <c r="BV410"/>
      <c r="BW410"/>
      <c r="BX410"/>
      <c r="BY410"/>
      <c r="BZ410"/>
      <c r="CA410"/>
      <c r="CB410"/>
      <c r="CC410"/>
      <c r="CD410" s="56"/>
      <c r="CM410"/>
    </row>
    <row r="411" spans="60:91" x14ac:dyDescent="0.4">
      <c r="BH411"/>
      <c r="BI411" s="56"/>
      <c r="BJ411" s="56"/>
      <c r="BK411" s="56"/>
      <c r="BL411" s="56"/>
      <c r="BM411" s="56"/>
      <c r="BN411" s="56"/>
      <c r="BO411" s="56"/>
      <c r="BP411" s="56"/>
      <c r="BQ411" s="56"/>
      <c r="BU411"/>
      <c r="BV411"/>
      <c r="BW411"/>
      <c r="BX411"/>
      <c r="BY411"/>
      <c r="BZ411"/>
      <c r="CA411"/>
      <c r="CB411"/>
      <c r="CC411"/>
      <c r="CD411" s="56"/>
      <c r="CM411"/>
    </row>
    <row r="412" spans="60:91" x14ac:dyDescent="0.4">
      <c r="BH412"/>
      <c r="BI412" s="56"/>
      <c r="BJ412" s="56"/>
      <c r="BK412" s="56"/>
      <c r="BL412" s="56"/>
      <c r="BM412" s="56"/>
      <c r="BN412" s="56"/>
      <c r="BO412" s="56"/>
      <c r="BP412" s="56"/>
      <c r="BQ412" s="56"/>
      <c r="BU412"/>
      <c r="BV412"/>
      <c r="BW412"/>
      <c r="BX412"/>
      <c r="BY412"/>
      <c r="BZ412"/>
      <c r="CA412"/>
      <c r="CB412"/>
      <c r="CC412"/>
      <c r="CD412" s="56"/>
      <c r="CM412"/>
    </row>
    <row r="413" spans="60:91" x14ac:dyDescent="0.4">
      <c r="BH413"/>
      <c r="BI413" s="56"/>
      <c r="BJ413" s="56"/>
      <c r="BK413" s="56"/>
      <c r="BL413" s="56"/>
      <c r="BM413" s="56"/>
      <c r="BN413" s="56"/>
      <c r="BO413" s="56"/>
      <c r="BP413" s="56"/>
      <c r="BQ413" s="56"/>
      <c r="BU413"/>
      <c r="BV413"/>
      <c r="BW413"/>
      <c r="BX413"/>
      <c r="BY413"/>
      <c r="BZ413"/>
      <c r="CA413"/>
      <c r="CB413"/>
      <c r="CC413"/>
      <c r="CD413" s="56"/>
      <c r="CM413"/>
    </row>
    <row r="414" spans="60:91" x14ac:dyDescent="0.4">
      <c r="BH414"/>
      <c r="BI414" s="56"/>
      <c r="BJ414" s="56"/>
      <c r="BK414" s="56"/>
      <c r="BL414" s="56"/>
      <c r="BM414" s="56"/>
      <c r="BN414" s="56"/>
      <c r="BO414" s="56"/>
      <c r="BP414" s="56"/>
      <c r="BQ414" s="56"/>
      <c r="BU414"/>
      <c r="BV414"/>
      <c r="BW414"/>
      <c r="BX414"/>
      <c r="BY414"/>
      <c r="BZ414"/>
      <c r="CA414"/>
      <c r="CB414"/>
      <c r="CC414"/>
      <c r="CD414" s="56"/>
      <c r="CM414"/>
    </row>
    <row r="415" spans="60:91" x14ac:dyDescent="0.4">
      <c r="BH415"/>
      <c r="BI415" s="56"/>
      <c r="BJ415" s="56"/>
      <c r="BK415" s="56"/>
      <c r="BL415" s="56"/>
      <c r="BM415" s="56"/>
      <c r="BN415" s="56"/>
      <c r="BO415" s="56"/>
      <c r="BP415" s="56"/>
      <c r="BQ415" s="56"/>
      <c r="BU415"/>
      <c r="BV415"/>
      <c r="BW415"/>
      <c r="BX415"/>
      <c r="BY415"/>
      <c r="BZ415"/>
      <c r="CA415"/>
      <c r="CB415"/>
      <c r="CC415"/>
      <c r="CD415" s="56"/>
      <c r="CM415"/>
    </row>
    <row r="416" spans="60:91" x14ac:dyDescent="0.4">
      <c r="BH416"/>
      <c r="BI416" s="56"/>
      <c r="BJ416" s="56"/>
      <c r="BK416" s="56"/>
      <c r="BL416" s="56"/>
      <c r="BM416" s="56"/>
      <c r="BN416" s="56"/>
      <c r="BO416" s="56"/>
      <c r="BP416" s="56"/>
      <c r="BQ416" s="56"/>
      <c r="BU416"/>
      <c r="BV416"/>
      <c r="BW416"/>
      <c r="BX416"/>
      <c r="BY416"/>
      <c r="BZ416"/>
      <c r="CA416"/>
      <c r="CB416"/>
      <c r="CC416"/>
      <c r="CD416" s="56"/>
      <c r="CM416"/>
    </row>
    <row r="417" spans="60:91" x14ac:dyDescent="0.4">
      <c r="BH417"/>
      <c r="BI417" s="56"/>
      <c r="BJ417" s="56"/>
      <c r="BK417" s="56"/>
      <c r="BL417" s="56"/>
      <c r="BM417" s="56"/>
      <c r="BN417" s="56"/>
      <c r="BO417" s="56"/>
      <c r="BP417" s="56"/>
      <c r="BQ417" s="56"/>
      <c r="BU417"/>
      <c r="BV417"/>
      <c r="BW417"/>
      <c r="BX417"/>
      <c r="BY417"/>
      <c r="BZ417"/>
      <c r="CA417"/>
      <c r="CB417"/>
      <c r="CC417"/>
      <c r="CD417" s="56"/>
      <c r="CM417"/>
    </row>
    <row r="418" spans="60:91" x14ac:dyDescent="0.4">
      <c r="BH418"/>
      <c r="BI418" s="56"/>
      <c r="BJ418" s="56"/>
      <c r="BK418" s="56"/>
      <c r="BL418" s="56"/>
      <c r="BM418" s="56"/>
      <c r="BN418" s="56"/>
      <c r="BO418" s="56"/>
      <c r="BP418" s="56"/>
      <c r="BQ418" s="56"/>
      <c r="BU418"/>
      <c r="BV418"/>
      <c r="BW418"/>
      <c r="BX418"/>
      <c r="BY418"/>
      <c r="BZ418"/>
      <c r="CA418"/>
      <c r="CB418"/>
      <c r="CC418"/>
      <c r="CD418" s="56"/>
      <c r="CM418"/>
    </row>
    <row r="419" spans="60:91" x14ac:dyDescent="0.4">
      <c r="BH419"/>
      <c r="BI419" s="56"/>
      <c r="BJ419" s="56"/>
      <c r="BK419" s="56"/>
      <c r="BL419" s="56"/>
      <c r="BM419" s="56"/>
      <c r="BN419" s="56"/>
      <c r="BO419" s="56"/>
      <c r="BP419" s="56"/>
      <c r="BQ419" s="56"/>
      <c r="BU419"/>
      <c r="BV419"/>
      <c r="BW419"/>
      <c r="BX419"/>
      <c r="BY419"/>
      <c r="BZ419"/>
      <c r="CA419"/>
      <c r="CB419"/>
      <c r="CC419"/>
      <c r="CD419" s="56"/>
      <c r="CM419"/>
    </row>
    <row r="420" spans="60:91" x14ac:dyDescent="0.4">
      <c r="BH420"/>
      <c r="BI420" s="56"/>
      <c r="BJ420" s="56"/>
      <c r="BK420" s="56"/>
      <c r="BL420" s="56"/>
      <c r="BM420" s="56"/>
      <c r="BN420" s="56"/>
      <c r="BO420" s="56"/>
      <c r="BP420" s="56"/>
      <c r="BQ420" s="56"/>
      <c r="BU420"/>
      <c r="BV420"/>
      <c r="BW420"/>
      <c r="BX420"/>
      <c r="BY420"/>
      <c r="BZ420"/>
      <c r="CA420"/>
      <c r="CB420"/>
      <c r="CC420"/>
      <c r="CD420" s="56"/>
      <c r="CM420"/>
    </row>
    <row r="421" spans="60:91" x14ac:dyDescent="0.4">
      <c r="BH421"/>
      <c r="BI421" s="56"/>
      <c r="BJ421" s="56"/>
      <c r="BK421" s="56"/>
      <c r="BL421" s="56"/>
      <c r="BM421" s="56"/>
      <c r="BN421" s="56"/>
      <c r="BO421" s="56"/>
      <c r="BP421" s="56"/>
      <c r="BQ421" s="56"/>
      <c r="BU421"/>
      <c r="BV421"/>
      <c r="BW421"/>
      <c r="BX421"/>
      <c r="BY421"/>
      <c r="BZ421"/>
      <c r="CA421"/>
      <c r="CB421"/>
      <c r="CC421"/>
      <c r="CD421" s="56"/>
      <c r="CM421"/>
    </row>
    <row r="422" spans="60:91" x14ac:dyDescent="0.4">
      <c r="BH422"/>
      <c r="BI422" s="56"/>
      <c r="BJ422" s="56"/>
      <c r="BK422" s="56"/>
      <c r="BL422" s="56"/>
      <c r="BM422" s="56"/>
      <c r="BN422" s="56"/>
      <c r="BO422" s="56"/>
      <c r="BP422" s="56"/>
      <c r="BQ422" s="56"/>
      <c r="BU422"/>
      <c r="BV422"/>
      <c r="BW422"/>
      <c r="BX422"/>
      <c r="BY422"/>
      <c r="BZ422"/>
      <c r="CA422"/>
      <c r="CB422"/>
      <c r="CC422"/>
      <c r="CD422" s="56"/>
      <c r="CM422"/>
    </row>
    <row r="423" spans="60:91" x14ac:dyDescent="0.4">
      <c r="BH423"/>
      <c r="BI423" s="56"/>
      <c r="BJ423" s="56"/>
      <c r="BK423" s="56"/>
      <c r="BL423" s="56"/>
      <c r="BM423" s="56"/>
      <c r="BN423" s="56"/>
      <c r="BO423" s="56"/>
      <c r="BP423" s="56"/>
      <c r="BQ423" s="56"/>
      <c r="BU423"/>
      <c r="BV423"/>
      <c r="BW423"/>
      <c r="BX423"/>
      <c r="BY423"/>
      <c r="BZ423"/>
      <c r="CA423"/>
      <c r="CB423"/>
      <c r="CC423"/>
      <c r="CD423" s="56"/>
      <c r="CM423"/>
    </row>
    <row r="424" spans="60:91" x14ac:dyDescent="0.4">
      <c r="BH424"/>
      <c r="BI424" s="56"/>
      <c r="BJ424" s="56"/>
      <c r="BK424" s="56"/>
      <c r="BL424" s="56"/>
      <c r="BM424" s="56"/>
      <c r="BN424" s="56"/>
      <c r="BO424" s="56"/>
      <c r="BP424" s="56"/>
      <c r="BQ424" s="56"/>
      <c r="BU424"/>
      <c r="BV424"/>
      <c r="BW424"/>
      <c r="BX424"/>
      <c r="BY424"/>
      <c r="BZ424"/>
      <c r="CA424"/>
      <c r="CB424"/>
      <c r="CC424"/>
      <c r="CD424" s="56"/>
      <c r="CM424"/>
    </row>
    <row r="425" spans="60:91" x14ac:dyDescent="0.4">
      <c r="BH425"/>
      <c r="BI425" s="56"/>
      <c r="BJ425" s="56"/>
      <c r="BK425" s="56"/>
      <c r="BL425" s="56"/>
      <c r="BM425" s="56"/>
      <c r="BN425" s="56"/>
      <c r="BO425" s="56"/>
      <c r="BP425" s="56"/>
      <c r="BQ425" s="56"/>
      <c r="BU425"/>
      <c r="BV425"/>
      <c r="BW425"/>
      <c r="BX425"/>
      <c r="BY425"/>
      <c r="BZ425"/>
      <c r="CA425"/>
      <c r="CB425"/>
      <c r="CC425"/>
      <c r="CD425" s="56"/>
      <c r="CM425"/>
    </row>
    <row r="426" spans="60:91" x14ac:dyDescent="0.4">
      <c r="BH426"/>
      <c r="BI426" s="56"/>
      <c r="BJ426" s="56"/>
      <c r="BK426" s="56"/>
      <c r="BL426" s="56"/>
      <c r="BM426" s="56"/>
      <c r="BN426" s="56"/>
      <c r="BO426" s="56"/>
      <c r="BP426" s="56"/>
      <c r="BQ426" s="56"/>
      <c r="BU426"/>
      <c r="BV426"/>
      <c r="BW426"/>
      <c r="BX426"/>
      <c r="BY426"/>
      <c r="BZ426"/>
      <c r="CA426"/>
      <c r="CB426"/>
      <c r="CC426"/>
      <c r="CD426" s="56"/>
      <c r="CM426"/>
    </row>
    <row r="427" spans="60:91" x14ac:dyDescent="0.4">
      <c r="BH427"/>
      <c r="BI427" s="56"/>
      <c r="BJ427" s="56"/>
      <c r="BK427" s="56"/>
      <c r="BL427" s="56"/>
      <c r="BM427" s="56"/>
      <c r="BN427" s="56"/>
      <c r="BO427" s="56"/>
      <c r="BP427" s="56"/>
      <c r="BQ427" s="56"/>
      <c r="BU427"/>
      <c r="BV427"/>
      <c r="BW427"/>
      <c r="BX427"/>
      <c r="BY427"/>
      <c r="BZ427"/>
      <c r="CA427"/>
      <c r="CB427"/>
      <c r="CC427"/>
      <c r="CD427" s="56"/>
      <c r="CM427"/>
    </row>
    <row r="428" spans="60:91" x14ac:dyDescent="0.4">
      <c r="BH428"/>
      <c r="BI428" s="56"/>
      <c r="BJ428" s="56"/>
      <c r="BK428" s="56"/>
      <c r="BL428" s="56"/>
      <c r="BM428" s="56"/>
      <c r="BN428" s="56"/>
      <c r="BO428" s="56"/>
      <c r="BP428" s="56"/>
      <c r="BQ428" s="56"/>
      <c r="BU428"/>
      <c r="BV428"/>
      <c r="BW428"/>
      <c r="BX428"/>
      <c r="BY428"/>
      <c r="BZ428"/>
      <c r="CA428"/>
      <c r="CB428"/>
      <c r="CC428"/>
      <c r="CD428" s="56"/>
      <c r="CM428"/>
    </row>
    <row r="429" spans="60:91" x14ac:dyDescent="0.4">
      <c r="BH429"/>
      <c r="BI429" s="56"/>
      <c r="BJ429" s="56"/>
      <c r="BK429" s="56"/>
      <c r="BL429" s="56"/>
      <c r="BM429" s="56"/>
      <c r="BN429" s="56"/>
      <c r="BO429" s="56"/>
      <c r="BP429" s="56"/>
      <c r="BQ429" s="56"/>
      <c r="BU429"/>
      <c r="BV429"/>
      <c r="BW429"/>
      <c r="BX429"/>
      <c r="BY429"/>
      <c r="BZ429"/>
      <c r="CA429"/>
      <c r="CB429"/>
      <c r="CC429"/>
      <c r="CD429" s="56"/>
      <c r="CM429"/>
    </row>
    <row r="430" spans="60:91" x14ac:dyDescent="0.4">
      <c r="BH430"/>
      <c r="BI430" s="56"/>
      <c r="BJ430" s="56"/>
      <c r="BK430" s="56"/>
      <c r="BL430" s="56"/>
      <c r="BM430" s="56"/>
      <c r="BN430" s="56"/>
      <c r="BO430" s="56"/>
      <c r="BP430" s="56"/>
      <c r="BQ430" s="56"/>
      <c r="BU430"/>
      <c r="BV430"/>
      <c r="BW430"/>
      <c r="BX430"/>
      <c r="BY430"/>
      <c r="BZ430"/>
      <c r="CA430"/>
      <c r="CB430"/>
      <c r="CC430"/>
      <c r="CD430" s="56"/>
      <c r="CM430"/>
    </row>
    <row r="431" spans="60:91" x14ac:dyDescent="0.4">
      <c r="BH431"/>
      <c r="BI431" s="56"/>
      <c r="BJ431" s="56"/>
      <c r="BK431" s="56"/>
      <c r="BL431" s="56"/>
      <c r="BM431" s="56"/>
      <c r="BN431" s="56"/>
      <c r="BO431" s="56"/>
      <c r="BP431" s="56"/>
      <c r="BQ431" s="56"/>
      <c r="BU431"/>
      <c r="BV431"/>
      <c r="BW431"/>
      <c r="BX431"/>
      <c r="BY431"/>
      <c r="BZ431"/>
      <c r="CA431"/>
      <c r="CB431"/>
      <c r="CC431"/>
      <c r="CD431" s="56"/>
      <c r="CM431"/>
    </row>
    <row r="432" spans="60:91" x14ac:dyDescent="0.4">
      <c r="BH432"/>
      <c r="BI432" s="56"/>
      <c r="BJ432" s="56"/>
      <c r="BK432" s="56"/>
      <c r="BL432" s="56"/>
      <c r="BM432" s="56"/>
      <c r="BN432" s="56"/>
      <c r="BO432" s="56"/>
      <c r="BP432" s="56"/>
      <c r="BQ432" s="56"/>
      <c r="BU432"/>
      <c r="BV432"/>
      <c r="BW432"/>
      <c r="BX432"/>
      <c r="BY432"/>
      <c r="BZ432"/>
      <c r="CA432"/>
      <c r="CB432"/>
      <c r="CC432"/>
      <c r="CD432" s="56"/>
      <c r="CM432"/>
    </row>
    <row r="433" spans="60:91" x14ac:dyDescent="0.4">
      <c r="BH433"/>
      <c r="BI433" s="56"/>
      <c r="BJ433" s="56"/>
      <c r="BK433" s="56"/>
      <c r="BL433" s="56"/>
      <c r="BM433" s="56"/>
      <c r="BN433" s="56"/>
      <c r="BO433" s="56"/>
      <c r="BP433" s="56"/>
      <c r="BQ433" s="56"/>
      <c r="BU433"/>
      <c r="BV433"/>
      <c r="BW433"/>
      <c r="BX433"/>
      <c r="BY433"/>
      <c r="BZ433"/>
      <c r="CA433"/>
      <c r="CB433"/>
      <c r="CC433"/>
      <c r="CD433" s="56"/>
      <c r="CM433"/>
    </row>
    <row r="434" spans="60:91" x14ac:dyDescent="0.4">
      <c r="BH434"/>
      <c r="BI434" s="56"/>
      <c r="BJ434" s="56"/>
      <c r="BK434" s="56"/>
      <c r="BL434" s="56"/>
      <c r="BM434" s="56"/>
      <c r="BN434" s="56"/>
      <c r="BO434" s="56"/>
      <c r="BP434" s="56"/>
      <c r="BQ434" s="56"/>
      <c r="BU434"/>
      <c r="BV434"/>
      <c r="BW434"/>
      <c r="BX434"/>
      <c r="BY434"/>
      <c r="BZ434"/>
      <c r="CA434"/>
      <c r="CB434"/>
      <c r="CC434"/>
      <c r="CD434" s="56"/>
      <c r="CM434"/>
    </row>
    <row r="435" spans="60:91" x14ac:dyDescent="0.4">
      <c r="BH435"/>
      <c r="BI435" s="56"/>
      <c r="BJ435" s="56"/>
      <c r="BK435" s="56"/>
      <c r="BL435" s="56"/>
      <c r="BM435" s="56"/>
      <c r="BN435" s="56"/>
      <c r="BO435" s="56"/>
      <c r="BP435" s="56"/>
      <c r="BQ435" s="56"/>
      <c r="BU435"/>
      <c r="BV435"/>
      <c r="BW435"/>
      <c r="BX435"/>
      <c r="BY435"/>
      <c r="BZ435"/>
      <c r="CA435"/>
      <c r="CB435"/>
      <c r="CC435"/>
      <c r="CD435" s="56"/>
      <c r="CM435"/>
    </row>
    <row r="436" spans="60:91" x14ac:dyDescent="0.4">
      <c r="BH436"/>
      <c r="BI436" s="56"/>
      <c r="BJ436" s="56"/>
      <c r="BK436" s="56"/>
      <c r="BL436" s="56"/>
      <c r="BM436" s="56"/>
      <c r="BN436" s="56"/>
      <c r="BO436" s="56"/>
      <c r="BP436" s="56"/>
      <c r="BQ436" s="56"/>
      <c r="BU436"/>
      <c r="BV436"/>
      <c r="BW436"/>
      <c r="BX436"/>
      <c r="BY436"/>
      <c r="BZ436"/>
      <c r="CA436"/>
      <c r="CB436"/>
      <c r="CC436"/>
      <c r="CD436" s="56"/>
      <c r="CM436"/>
    </row>
    <row r="437" spans="60:91" x14ac:dyDescent="0.4">
      <c r="BH437"/>
      <c r="BI437" s="56"/>
      <c r="BJ437" s="56"/>
      <c r="BK437" s="56"/>
      <c r="BL437" s="56"/>
      <c r="BM437" s="56"/>
      <c r="BN437" s="56"/>
      <c r="BO437" s="56"/>
      <c r="BP437" s="56"/>
      <c r="BQ437" s="56"/>
      <c r="BU437"/>
      <c r="BV437"/>
      <c r="BW437"/>
      <c r="BX437"/>
      <c r="BY437"/>
      <c r="BZ437"/>
      <c r="CA437"/>
      <c r="CB437"/>
      <c r="CC437"/>
      <c r="CD437" s="56"/>
      <c r="CM437"/>
    </row>
    <row r="438" spans="60:91" x14ac:dyDescent="0.4">
      <c r="BH438"/>
      <c r="BI438" s="56"/>
      <c r="BJ438" s="56"/>
      <c r="BK438" s="56"/>
      <c r="BL438" s="56"/>
      <c r="BM438" s="56"/>
      <c r="BN438" s="56"/>
      <c r="BO438" s="56"/>
      <c r="BP438" s="56"/>
      <c r="BQ438" s="56"/>
      <c r="BU438"/>
      <c r="BV438"/>
      <c r="BW438"/>
      <c r="BX438"/>
      <c r="BY438"/>
      <c r="BZ438"/>
      <c r="CA438"/>
      <c r="CB438"/>
      <c r="CC438"/>
      <c r="CD438" s="56"/>
      <c r="CM438"/>
    </row>
    <row r="439" spans="60:91" x14ac:dyDescent="0.4">
      <c r="BH439"/>
      <c r="BI439" s="56"/>
      <c r="BJ439" s="56"/>
      <c r="BK439" s="56"/>
      <c r="BL439" s="56"/>
      <c r="BM439" s="56"/>
      <c r="BN439" s="56"/>
      <c r="BO439" s="56"/>
      <c r="BP439" s="56"/>
      <c r="BQ439" s="56"/>
      <c r="BU439"/>
      <c r="BV439"/>
      <c r="BW439"/>
      <c r="BX439"/>
      <c r="BY439"/>
      <c r="BZ439"/>
      <c r="CA439"/>
      <c r="CB439"/>
      <c r="CC439"/>
      <c r="CD439" s="56"/>
      <c r="CM439"/>
    </row>
    <row r="440" spans="60:91" x14ac:dyDescent="0.4">
      <c r="BH440"/>
      <c r="BI440" s="56"/>
      <c r="BJ440" s="56"/>
      <c r="BK440" s="56"/>
      <c r="BL440" s="56"/>
      <c r="BM440" s="56"/>
      <c r="BN440" s="56"/>
      <c r="BO440" s="56"/>
      <c r="BP440" s="56"/>
      <c r="BQ440" s="56"/>
      <c r="BU440"/>
      <c r="BV440"/>
      <c r="BW440"/>
      <c r="BX440"/>
      <c r="BY440"/>
      <c r="BZ440"/>
      <c r="CA440"/>
      <c r="CB440"/>
      <c r="CC440"/>
      <c r="CD440" s="56"/>
      <c r="CM440"/>
    </row>
    <row r="441" spans="60:91" x14ac:dyDescent="0.4">
      <c r="BH441"/>
      <c r="BI441" s="56"/>
      <c r="BJ441" s="56"/>
      <c r="BK441" s="56"/>
      <c r="BL441" s="56"/>
      <c r="BM441" s="56"/>
      <c r="BN441" s="56"/>
      <c r="BO441" s="56"/>
      <c r="BP441" s="56"/>
      <c r="BQ441" s="56"/>
      <c r="BU441"/>
      <c r="BV441"/>
      <c r="BW441"/>
      <c r="BX441"/>
      <c r="BY441"/>
      <c r="BZ441"/>
      <c r="CA441"/>
      <c r="CB441"/>
      <c r="CC441"/>
      <c r="CD441" s="56"/>
      <c r="CM441"/>
    </row>
    <row r="442" spans="60:91" x14ac:dyDescent="0.4">
      <c r="BH442"/>
      <c r="BI442" s="56"/>
      <c r="BJ442" s="56"/>
      <c r="BK442" s="56"/>
      <c r="BL442" s="56"/>
      <c r="BM442" s="56"/>
      <c r="BN442" s="56"/>
      <c r="BO442" s="56"/>
      <c r="BP442" s="56"/>
      <c r="BQ442" s="56"/>
      <c r="BU442"/>
      <c r="BV442"/>
      <c r="BW442"/>
      <c r="BX442"/>
      <c r="BY442"/>
      <c r="BZ442"/>
      <c r="CA442"/>
      <c r="CB442"/>
      <c r="CC442"/>
      <c r="CD442" s="56"/>
      <c r="CM442"/>
    </row>
    <row r="443" spans="60:91" x14ac:dyDescent="0.4">
      <c r="BH443"/>
      <c r="BI443" s="56"/>
      <c r="BJ443" s="56"/>
      <c r="BK443" s="56"/>
      <c r="BL443" s="56"/>
      <c r="BM443" s="56"/>
      <c r="BN443" s="56"/>
      <c r="BO443" s="56"/>
      <c r="BP443" s="56"/>
      <c r="BQ443" s="56"/>
      <c r="BU443"/>
      <c r="BV443"/>
      <c r="BW443"/>
      <c r="BX443"/>
      <c r="BY443"/>
      <c r="BZ443"/>
      <c r="CA443"/>
      <c r="CB443"/>
      <c r="CC443"/>
      <c r="CD443" s="56"/>
      <c r="CM443"/>
    </row>
    <row r="444" spans="60:91" x14ac:dyDescent="0.4">
      <c r="BH444"/>
      <c r="BI444" s="56"/>
      <c r="BJ444" s="56"/>
      <c r="BK444" s="56"/>
      <c r="BL444" s="56"/>
      <c r="BM444" s="56"/>
      <c r="BN444" s="56"/>
      <c r="BO444" s="56"/>
      <c r="BP444" s="56"/>
      <c r="BQ444" s="56"/>
      <c r="BU444"/>
      <c r="BV444"/>
      <c r="BW444"/>
      <c r="BX444"/>
      <c r="BY444"/>
      <c r="BZ444"/>
      <c r="CA444"/>
      <c r="CB444"/>
      <c r="CC444"/>
      <c r="CD444" s="56"/>
      <c r="CM444"/>
    </row>
    <row r="445" spans="60:91" x14ac:dyDescent="0.4">
      <c r="BH445"/>
      <c r="BI445" s="56"/>
      <c r="BJ445" s="56"/>
      <c r="BK445" s="56"/>
      <c r="BL445" s="56"/>
      <c r="BM445" s="56"/>
      <c r="BN445" s="56"/>
      <c r="BO445" s="56"/>
      <c r="BP445" s="56"/>
      <c r="BQ445" s="56"/>
      <c r="BU445"/>
      <c r="BV445"/>
      <c r="BW445"/>
      <c r="BX445"/>
      <c r="BY445"/>
      <c r="BZ445"/>
      <c r="CA445"/>
      <c r="CB445"/>
      <c r="CC445"/>
      <c r="CD445" s="56"/>
      <c r="CM445"/>
    </row>
    <row r="446" spans="60:91" x14ac:dyDescent="0.4">
      <c r="BH446"/>
      <c r="BI446" s="56"/>
      <c r="BJ446" s="56"/>
      <c r="BK446" s="56"/>
      <c r="BL446" s="56"/>
      <c r="BM446" s="56"/>
      <c r="BN446" s="56"/>
      <c r="BO446" s="56"/>
      <c r="BP446" s="56"/>
      <c r="BQ446" s="56"/>
      <c r="BU446"/>
      <c r="BV446"/>
      <c r="BW446"/>
      <c r="BX446"/>
      <c r="BY446"/>
      <c r="BZ446"/>
      <c r="CA446"/>
      <c r="CB446"/>
      <c r="CC446"/>
      <c r="CD446" s="56"/>
      <c r="CM446"/>
    </row>
    <row r="447" spans="60:91" x14ac:dyDescent="0.4">
      <c r="BH447"/>
      <c r="BI447" s="56"/>
      <c r="BJ447" s="56"/>
      <c r="BK447" s="56"/>
      <c r="BL447" s="56"/>
      <c r="BM447" s="56"/>
      <c r="BN447" s="56"/>
      <c r="BO447" s="56"/>
      <c r="BP447" s="56"/>
      <c r="BQ447" s="56"/>
      <c r="BU447"/>
      <c r="BV447"/>
      <c r="BW447"/>
      <c r="BX447"/>
      <c r="BY447"/>
      <c r="BZ447"/>
      <c r="CA447"/>
      <c r="CB447"/>
      <c r="CC447"/>
      <c r="CD447" s="56"/>
      <c r="CM447"/>
    </row>
    <row r="448" spans="60:91" x14ac:dyDescent="0.4">
      <c r="BH448"/>
      <c r="BI448" s="56"/>
      <c r="BJ448" s="56"/>
      <c r="BK448" s="56"/>
      <c r="BL448" s="56"/>
      <c r="BM448" s="56"/>
      <c r="BN448" s="56"/>
      <c r="BO448" s="56"/>
      <c r="BP448" s="56"/>
      <c r="BQ448" s="56"/>
      <c r="BU448"/>
      <c r="BV448"/>
      <c r="BW448"/>
      <c r="BX448"/>
      <c r="BY448"/>
      <c r="BZ448"/>
      <c r="CA448"/>
      <c r="CB448"/>
      <c r="CC448"/>
      <c r="CD448" s="56"/>
      <c r="CM448"/>
    </row>
    <row r="449" spans="60:91" x14ac:dyDescent="0.4">
      <c r="BH449"/>
      <c r="BI449" s="56"/>
      <c r="BJ449" s="56"/>
      <c r="BK449" s="56"/>
      <c r="BL449" s="56"/>
      <c r="BM449" s="56"/>
      <c r="BN449" s="56"/>
      <c r="BO449" s="56"/>
      <c r="BP449" s="56"/>
      <c r="BQ449" s="56"/>
      <c r="BU449"/>
      <c r="BV449"/>
      <c r="BW449"/>
      <c r="BX449"/>
      <c r="BY449"/>
      <c r="BZ449"/>
      <c r="CA449"/>
      <c r="CB449"/>
      <c r="CC449"/>
      <c r="CD449" s="56"/>
      <c r="CM449"/>
    </row>
    <row r="450" spans="60:91" x14ac:dyDescent="0.4">
      <c r="BH450"/>
      <c r="BI450" s="56"/>
      <c r="BJ450" s="56"/>
      <c r="BK450" s="56"/>
      <c r="BL450" s="56"/>
      <c r="BM450" s="56"/>
      <c r="BN450" s="56"/>
      <c r="BO450" s="56"/>
      <c r="BP450" s="56"/>
      <c r="BQ450" s="56"/>
      <c r="BU450"/>
      <c r="BV450"/>
      <c r="BW450"/>
      <c r="BX450"/>
      <c r="BY450"/>
      <c r="BZ450"/>
      <c r="CA450"/>
      <c r="CB450"/>
      <c r="CC450"/>
      <c r="CD450" s="56"/>
      <c r="CM450"/>
    </row>
    <row r="451" spans="60:91" x14ac:dyDescent="0.4">
      <c r="BH451"/>
      <c r="BI451" s="56"/>
      <c r="BJ451" s="56"/>
      <c r="BK451" s="56"/>
      <c r="BL451" s="56"/>
      <c r="BM451" s="56"/>
      <c r="BN451" s="56"/>
      <c r="BO451" s="56"/>
      <c r="BP451" s="56"/>
      <c r="BQ451" s="56"/>
      <c r="BU451"/>
      <c r="BV451"/>
      <c r="BW451"/>
      <c r="BX451"/>
      <c r="BY451"/>
      <c r="BZ451"/>
      <c r="CA451"/>
      <c r="CB451"/>
      <c r="CC451"/>
      <c r="CD451" s="56"/>
      <c r="CM451"/>
    </row>
    <row r="452" spans="60:91" x14ac:dyDescent="0.4">
      <c r="BH452"/>
      <c r="BI452" s="56"/>
      <c r="BJ452" s="56"/>
      <c r="BK452" s="56"/>
      <c r="BL452" s="56"/>
      <c r="BM452" s="56"/>
      <c r="BN452" s="56"/>
      <c r="BO452" s="56"/>
      <c r="BP452" s="56"/>
      <c r="BQ452" s="56"/>
      <c r="BU452"/>
      <c r="BV452"/>
      <c r="BW452"/>
      <c r="BX452"/>
      <c r="BY452"/>
      <c r="BZ452"/>
      <c r="CA452"/>
      <c r="CB452"/>
      <c r="CC452"/>
      <c r="CD452" s="56"/>
      <c r="CM452"/>
    </row>
    <row r="453" spans="60:91" x14ac:dyDescent="0.4">
      <c r="BH453"/>
      <c r="BI453" s="56"/>
      <c r="BJ453" s="56"/>
      <c r="BK453" s="56"/>
      <c r="BL453" s="56"/>
      <c r="BM453" s="56"/>
      <c r="BN453" s="56"/>
      <c r="BO453" s="56"/>
      <c r="BP453" s="56"/>
      <c r="BQ453" s="56"/>
      <c r="BU453"/>
      <c r="BV453"/>
      <c r="BW453"/>
      <c r="BX453"/>
      <c r="BY453"/>
      <c r="BZ453"/>
      <c r="CA453"/>
      <c r="CB453"/>
      <c r="CC453"/>
      <c r="CD453" s="56"/>
      <c r="CM453"/>
    </row>
    <row r="454" spans="60:91" x14ac:dyDescent="0.4">
      <c r="BH454"/>
      <c r="BI454" s="56"/>
      <c r="BJ454" s="56"/>
      <c r="BK454" s="56"/>
      <c r="BL454" s="56"/>
      <c r="BM454" s="56"/>
      <c r="BN454" s="56"/>
      <c r="BO454" s="56"/>
      <c r="BP454" s="56"/>
      <c r="BQ454" s="56"/>
      <c r="BU454"/>
      <c r="BV454"/>
      <c r="BW454"/>
      <c r="BX454"/>
      <c r="BY454"/>
      <c r="BZ454"/>
      <c r="CA454"/>
      <c r="CB454"/>
      <c r="CC454"/>
      <c r="CD454" s="56"/>
      <c r="CM454"/>
    </row>
    <row r="455" spans="60:91" x14ac:dyDescent="0.4">
      <c r="BH455"/>
      <c r="BI455" s="56"/>
      <c r="BJ455" s="56"/>
      <c r="BK455" s="56"/>
      <c r="BL455" s="56"/>
      <c r="BM455" s="56"/>
      <c r="BN455" s="56"/>
      <c r="BO455" s="56"/>
      <c r="BP455" s="56"/>
      <c r="BQ455" s="56"/>
      <c r="BU455"/>
      <c r="BV455"/>
      <c r="BW455"/>
      <c r="BX455"/>
      <c r="BY455"/>
      <c r="BZ455"/>
      <c r="CA455"/>
      <c r="CB455"/>
      <c r="CC455"/>
      <c r="CD455" s="56"/>
      <c r="CM455"/>
    </row>
    <row r="456" spans="60:91" x14ac:dyDescent="0.4">
      <c r="BH456"/>
      <c r="BI456" s="56"/>
      <c r="BJ456" s="56"/>
      <c r="BK456" s="56"/>
      <c r="BL456" s="56"/>
      <c r="BM456" s="56"/>
      <c r="BN456" s="56"/>
      <c r="BO456" s="56"/>
      <c r="BP456" s="56"/>
      <c r="BQ456" s="56"/>
      <c r="BU456"/>
      <c r="BV456"/>
      <c r="BW456"/>
      <c r="BX456"/>
      <c r="BY456"/>
      <c r="BZ456"/>
      <c r="CA456"/>
      <c r="CB456"/>
      <c r="CC456"/>
      <c r="CD456" s="56"/>
      <c r="CM456"/>
    </row>
    <row r="457" spans="60:91" x14ac:dyDescent="0.4">
      <c r="BH457"/>
      <c r="BI457" s="56"/>
      <c r="BJ457" s="56"/>
      <c r="BK457" s="56"/>
      <c r="BL457" s="56"/>
      <c r="BM457" s="56"/>
      <c r="BN457" s="56"/>
      <c r="BO457" s="56"/>
      <c r="BP457" s="56"/>
      <c r="BQ457" s="56"/>
      <c r="BU457"/>
      <c r="BV457"/>
      <c r="BW457"/>
      <c r="BX457"/>
      <c r="BY457"/>
      <c r="BZ457"/>
      <c r="CA457"/>
      <c r="CB457"/>
      <c r="CC457"/>
      <c r="CD457" s="56"/>
      <c r="CM457"/>
    </row>
    <row r="458" spans="60:91" x14ac:dyDescent="0.4">
      <c r="BH458"/>
      <c r="BI458" s="56"/>
      <c r="BJ458" s="56"/>
      <c r="BK458" s="56"/>
      <c r="BL458" s="56"/>
      <c r="BM458" s="56"/>
      <c r="BN458" s="56"/>
      <c r="BO458" s="56"/>
      <c r="BP458" s="56"/>
      <c r="BQ458" s="56"/>
      <c r="BU458"/>
      <c r="BV458"/>
      <c r="BW458"/>
      <c r="BX458"/>
      <c r="BY458"/>
      <c r="BZ458"/>
      <c r="CA458"/>
      <c r="CB458"/>
      <c r="CC458"/>
      <c r="CD458" s="56"/>
      <c r="CM458"/>
    </row>
    <row r="459" spans="60:91" x14ac:dyDescent="0.4">
      <c r="BH459"/>
      <c r="BI459" s="56"/>
      <c r="BJ459" s="56"/>
      <c r="BK459" s="56"/>
      <c r="BL459" s="56"/>
      <c r="BM459" s="56"/>
      <c r="BN459" s="56"/>
      <c r="BO459" s="56"/>
      <c r="BP459" s="56"/>
      <c r="BQ459" s="56"/>
      <c r="BU459"/>
      <c r="BV459"/>
      <c r="BW459"/>
      <c r="BX459"/>
      <c r="BY459"/>
      <c r="BZ459"/>
      <c r="CA459"/>
      <c r="CB459"/>
      <c r="CC459"/>
      <c r="CD459" s="56"/>
      <c r="CM459"/>
    </row>
    <row r="460" spans="60:91" x14ac:dyDescent="0.4">
      <c r="BH460"/>
      <c r="BI460" s="56"/>
      <c r="BJ460" s="56"/>
      <c r="BK460" s="56"/>
      <c r="BL460" s="56"/>
      <c r="BM460" s="56"/>
      <c r="BN460" s="56"/>
      <c r="BO460" s="56"/>
      <c r="BP460" s="56"/>
      <c r="BQ460" s="56"/>
      <c r="BU460"/>
      <c r="BV460"/>
      <c r="BW460"/>
      <c r="BX460"/>
      <c r="BY460"/>
      <c r="BZ460"/>
      <c r="CA460"/>
      <c r="CB460"/>
      <c r="CC460"/>
      <c r="CD460" s="56"/>
      <c r="CM460"/>
    </row>
    <row r="461" spans="60:91" x14ac:dyDescent="0.4">
      <c r="BH461"/>
      <c r="BI461" s="56"/>
      <c r="BJ461" s="56"/>
      <c r="BK461" s="56"/>
      <c r="BL461" s="56"/>
      <c r="BM461" s="56"/>
      <c r="BN461" s="56"/>
      <c r="BO461" s="56"/>
      <c r="BP461" s="56"/>
      <c r="BQ461" s="56"/>
      <c r="BU461"/>
      <c r="BV461"/>
      <c r="BW461"/>
      <c r="BX461"/>
      <c r="BY461"/>
      <c r="BZ461"/>
      <c r="CA461"/>
      <c r="CB461"/>
      <c r="CC461"/>
      <c r="CD461" s="56"/>
      <c r="CM461"/>
    </row>
    <row r="462" spans="60:91" x14ac:dyDescent="0.4">
      <c r="BH462"/>
      <c r="BI462" s="56"/>
      <c r="BJ462" s="56"/>
      <c r="BK462" s="56"/>
      <c r="BL462" s="56"/>
      <c r="BM462" s="56"/>
      <c r="BN462" s="56"/>
      <c r="BO462" s="56"/>
      <c r="BP462" s="56"/>
      <c r="BQ462" s="56"/>
      <c r="BU462"/>
      <c r="BV462"/>
      <c r="BW462"/>
      <c r="BX462"/>
      <c r="BY462"/>
      <c r="BZ462"/>
      <c r="CA462"/>
      <c r="CB462"/>
      <c r="CC462"/>
      <c r="CD462" s="56"/>
      <c r="CM462"/>
    </row>
    <row r="463" spans="60:91" x14ac:dyDescent="0.4">
      <c r="BH463"/>
      <c r="BI463" s="56"/>
      <c r="BJ463" s="56"/>
      <c r="BK463" s="56"/>
      <c r="BL463" s="56"/>
      <c r="BM463" s="56"/>
      <c r="BN463" s="56"/>
      <c r="BO463" s="56"/>
      <c r="BP463" s="56"/>
      <c r="BQ463" s="56"/>
      <c r="BU463"/>
      <c r="BV463"/>
      <c r="BW463"/>
      <c r="BX463"/>
      <c r="BY463"/>
      <c r="BZ463"/>
      <c r="CA463"/>
      <c r="CB463"/>
      <c r="CC463"/>
      <c r="CD463" s="56"/>
      <c r="CM463"/>
    </row>
    <row r="464" spans="60:91" x14ac:dyDescent="0.4">
      <c r="BH464"/>
      <c r="BI464" s="56"/>
      <c r="BJ464" s="56"/>
      <c r="BK464" s="56"/>
      <c r="BL464" s="56"/>
      <c r="BM464" s="56"/>
      <c r="BN464" s="56"/>
      <c r="BO464" s="56"/>
      <c r="BP464" s="56"/>
      <c r="BQ464" s="56"/>
      <c r="BU464"/>
      <c r="BV464"/>
      <c r="BW464"/>
      <c r="BX464"/>
      <c r="BY464"/>
      <c r="BZ464"/>
      <c r="CA464"/>
      <c r="CB464"/>
      <c r="CC464"/>
      <c r="CD464" s="56"/>
      <c r="CM464"/>
    </row>
    <row r="465" spans="60:91" x14ac:dyDescent="0.4">
      <c r="BH465"/>
      <c r="BI465" s="56"/>
      <c r="BJ465" s="56"/>
      <c r="BK465" s="56"/>
      <c r="BL465" s="56"/>
      <c r="BM465" s="56"/>
      <c r="BN465" s="56"/>
      <c r="BO465" s="56"/>
      <c r="BP465" s="56"/>
      <c r="BQ465" s="56"/>
      <c r="BU465"/>
      <c r="BV465"/>
      <c r="BW465"/>
      <c r="BX465"/>
      <c r="BY465"/>
      <c r="BZ465"/>
      <c r="CA465"/>
      <c r="CB465"/>
      <c r="CC465"/>
      <c r="CD465" s="56"/>
      <c r="CM465"/>
    </row>
    <row r="466" spans="60:91" x14ac:dyDescent="0.4">
      <c r="BH466"/>
      <c r="BI466" s="56"/>
      <c r="BJ466" s="56"/>
      <c r="BK466" s="56"/>
      <c r="BL466" s="56"/>
      <c r="BM466" s="56"/>
      <c r="BN466" s="56"/>
      <c r="BO466" s="56"/>
      <c r="BP466" s="56"/>
      <c r="BQ466" s="56"/>
      <c r="BU466"/>
      <c r="BV466"/>
      <c r="BW466"/>
      <c r="BX466"/>
      <c r="BY466"/>
      <c r="BZ466"/>
      <c r="CA466"/>
      <c r="CB466"/>
      <c r="CC466"/>
      <c r="CD466" s="56"/>
      <c r="CM466"/>
    </row>
    <row r="467" spans="60:91" x14ac:dyDescent="0.4">
      <c r="BH467"/>
      <c r="BI467" s="56"/>
      <c r="BJ467" s="56"/>
      <c r="BK467" s="56"/>
      <c r="BL467" s="56"/>
      <c r="BM467" s="56"/>
      <c r="BN467" s="56"/>
      <c r="BO467" s="56"/>
      <c r="BP467" s="56"/>
      <c r="BQ467" s="56"/>
      <c r="BU467"/>
      <c r="BV467"/>
      <c r="BW467"/>
      <c r="BX467"/>
      <c r="BY467"/>
      <c r="BZ467"/>
      <c r="CA467"/>
      <c r="CB467"/>
      <c r="CC467"/>
      <c r="CD467" s="56"/>
      <c r="CM467"/>
    </row>
    <row r="468" spans="60:91" x14ac:dyDescent="0.4">
      <c r="BH468"/>
      <c r="BI468" s="56"/>
      <c r="BJ468" s="56"/>
      <c r="BK468" s="56"/>
      <c r="BL468" s="56"/>
      <c r="BM468" s="56"/>
      <c r="BN468" s="56"/>
      <c r="BO468" s="56"/>
      <c r="BP468" s="56"/>
      <c r="BQ468" s="56"/>
      <c r="BU468"/>
      <c r="BV468"/>
      <c r="BW468"/>
      <c r="BX468"/>
      <c r="BY468"/>
      <c r="BZ468"/>
      <c r="CA468"/>
      <c r="CB468"/>
      <c r="CC468"/>
      <c r="CD468" s="56"/>
      <c r="CM468"/>
    </row>
    <row r="469" spans="60:91" x14ac:dyDescent="0.4">
      <c r="BH469"/>
      <c r="BI469" s="56"/>
      <c r="BJ469" s="56"/>
      <c r="BK469" s="56"/>
      <c r="BL469" s="56"/>
      <c r="BM469" s="56"/>
      <c r="BN469" s="56"/>
      <c r="BO469" s="56"/>
      <c r="BP469" s="56"/>
      <c r="BQ469" s="56"/>
      <c r="BU469"/>
      <c r="BV469"/>
      <c r="BW469"/>
      <c r="BX469"/>
      <c r="BY469"/>
      <c r="BZ469"/>
      <c r="CA469"/>
      <c r="CB469"/>
      <c r="CC469"/>
      <c r="CD469" s="56"/>
      <c r="CM469"/>
    </row>
    <row r="470" spans="60:91" x14ac:dyDescent="0.4">
      <c r="BH470"/>
      <c r="BI470" s="56"/>
      <c r="BJ470" s="56"/>
      <c r="BK470" s="56"/>
      <c r="BL470" s="56"/>
      <c r="BM470" s="56"/>
      <c r="BN470" s="56"/>
      <c r="BO470" s="56"/>
      <c r="BP470" s="56"/>
      <c r="BQ470" s="56"/>
      <c r="BU470"/>
      <c r="BV470"/>
      <c r="BW470"/>
      <c r="BX470"/>
      <c r="BY470"/>
      <c r="BZ470"/>
      <c r="CA470"/>
      <c r="CB470"/>
      <c r="CC470"/>
      <c r="CD470" s="56"/>
      <c r="CM470"/>
    </row>
    <row r="471" spans="60:91" x14ac:dyDescent="0.4">
      <c r="BH471"/>
      <c r="BI471" s="56"/>
      <c r="BJ471" s="56"/>
      <c r="BK471" s="56"/>
      <c r="BL471" s="56"/>
      <c r="BM471" s="56"/>
      <c r="BN471" s="56"/>
      <c r="BO471" s="56"/>
      <c r="BP471" s="56"/>
      <c r="BQ471" s="56"/>
      <c r="BU471"/>
      <c r="BV471"/>
      <c r="BW471"/>
      <c r="BX471"/>
      <c r="BY471"/>
      <c r="BZ471"/>
      <c r="CA471"/>
      <c r="CB471"/>
      <c r="CC471"/>
      <c r="CD471" s="56"/>
      <c r="CM471"/>
    </row>
    <row r="472" spans="60:91" x14ac:dyDescent="0.4">
      <c r="BH472"/>
      <c r="BI472" s="56"/>
      <c r="BJ472" s="56"/>
      <c r="BK472" s="56"/>
      <c r="BL472" s="56"/>
      <c r="BM472" s="56"/>
      <c r="BN472" s="56"/>
      <c r="BO472" s="56"/>
      <c r="BP472" s="56"/>
      <c r="BQ472" s="56"/>
      <c r="BU472"/>
      <c r="BV472"/>
      <c r="BW472"/>
      <c r="BX472"/>
      <c r="BY472"/>
      <c r="BZ472"/>
      <c r="CA472"/>
      <c r="CB472"/>
      <c r="CC472"/>
      <c r="CD472" s="56"/>
      <c r="CM472"/>
    </row>
    <row r="473" spans="60:91" x14ac:dyDescent="0.4">
      <c r="BH473"/>
      <c r="BI473" s="56"/>
      <c r="BJ473" s="56"/>
      <c r="BK473" s="56"/>
      <c r="BL473" s="56"/>
      <c r="BM473" s="56"/>
      <c r="BN473" s="56"/>
      <c r="BO473" s="56"/>
      <c r="BP473" s="56"/>
      <c r="BQ473" s="56"/>
      <c r="BU473"/>
      <c r="BV473"/>
      <c r="BW473"/>
      <c r="BX473"/>
      <c r="BY473"/>
      <c r="BZ473"/>
      <c r="CA473"/>
      <c r="CB473"/>
      <c r="CC473"/>
      <c r="CD473" s="56"/>
      <c r="CM473"/>
    </row>
    <row r="474" spans="60:91" x14ac:dyDescent="0.4">
      <c r="BH474"/>
      <c r="BI474" s="56"/>
      <c r="BJ474" s="56"/>
      <c r="BK474" s="56"/>
      <c r="BL474" s="56"/>
      <c r="BM474" s="56"/>
      <c r="BN474" s="56"/>
      <c r="BO474" s="56"/>
      <c r="BP474" s="56"/>
      <c r="BQ474" s="56"/>
      <c r="BU474"/>
      <c r="BV474"/>
      <c r="BW474"/>
      <c r="BX474"/>
      <c r="BY474"/>
      <c r="BZ474"/>
      <c r="CA474"/>
      <c r="CB474"/>
      <c r="CC474"/>
      <c r="CD474" s="56"/>
      <c r="CM474"/>
    </row>
    <row r="475" spans="60:91" x14ac:dyDescent="0.4">
      <c r="BH475"/>
      <c r="BI475" s="56"/>
      <c r="BJ475" s="56"/>
      <c r="BK475" s="56"/>
      <c r="BL475" s="56"/>
      <c r="BM475" s="56"/>
      <c r="BN475" s="56"/>
      <c r="BO475" s="56"/>
      <c r="BP475" s="56"/>
      <c r="BQ475" s="56"/>
      <c r="BU475"/>
      <c r="BV475"/>
      <c r="BW475"/>
      <c r="BX475"/>
      <c r="BY475"/>
      <c r="BZ475"/>
      <c r="CA475"/>
      <c r="CB475"/>
      <c r="CC475"/>
      <c r="CD475" s="56"/>
      <c r="CM475"/>
    </row>
    <row r="476" spans="60:91" x14ac:dyDescent="0.4">
      <c r="BH476"/>
      <c r="BI476" s="56"/>
      <c r="BJ476" s="56"/>
      <c r="BK476" s="56"/>
      <c r="BL476" s="56"/>
      <c r="BM476" s="56"/>
      <c r="BN476" s="56"/>
      <c r="BO476" s="56"/>
      <c r="BP476" s="56"/>
      <c r="BQ476" s="56"/>
      <c r="BU476"/>
      <c r="BV476"/>
      <c r="BW476"/>
      <c r="BX476"/>
      <c r="BY476"/>
      <c r="BZ476"/>
      <c r="CA476"/>
      <c r="CB476"/>
      <c r="CC476"/>
      <c r="CD476" s="56"/>
      <c r="CM476"/>
    </row>
    <row r="477" spans="60:91" x14ac:dyDescent="0.4">
      <c r="BH477"/>
      <c r="BI477" s="56"/>
      <c r="BJ477" s="56"/>
      <c r="BK477" s="56"/>
      <c r="BL477" s="56"/>
      <c r="BM477" s="56"/>
      <c r="BN477" s="56"/>
      <c r="BO477" s="56"/>
      <c r="BP477" s="56"/>
      <c r="BQ477" s="56"/>
      <c r="BU477"/>
      <c r="BV477"/>
      <c r="BW477"/>
      <c r="BX477"/>
      <c r="BY477"/>
      <c r="BZ477"/>
      <c r="CA477"/>
      <c r="CB477"/>
      <c r="CC477"/>
      <c r="CD477" s="56"/>
      <c r="CM477"/>
    </row>
    <row r="478" spans="60:91" x14ac:dyDescent="0.4">
      <c r="BH478"/>
      <c r="BI478" s="56"/>
      <c r="BJ478" s="56"/>
      <c r="BK478" s="56"/>
      <c r="BL478" s="56"/>
      <c r="BM478" s="56"/>
      <c r="BN478" s="56"/>
      <c r="BO478" s="56"/>
      <c r="BP478" s="56"/>
      <c r="BQ478" s="56"/>
      <c r="BU478"/>
      <c r="BV478"/>
      <c r="BW478"/>
      <c r="BX478"/>
      <c r="BY478"/>
      <c r="BZ478"/>
      <c r="CA478"/>
      <c r="CB478"/>
      <c r="CC478"/>
      <c r="CD478" s="56"/>
      <c r="CM478"/>
    </row>
    <row r="479" spans="60:91" x14ac:dyDescent="0.4">
      <c r="BH479"/>
      <c r="BI479" s="56"/>
      <c r="BJ479" s="56"/>
      <c r="BK479" s="56"/>
      <c r="BL479" s="56"/>
      <c r="BM479" s="56"/>
      <c r="BN479" s="56"/>
      <c r="BO479" s="56"/>
      <c r="BP479" s="56"/>
      <c r="BQ479" s="56"/>
      <c r="BU479"/>
      <c r="BV479"/>
      <c r="BW479"/>
      <c r="BX479"/>
      <c r="BY479"/>
      <c r="BZ479"/>
      <c r="CA479"/>
      <c r="CB479"/>
      <c r="CC479"/>
      <c r="CD479" s="56"/>
      <c r="CM479"/>
    </row>
    <row r="480" spans="60:91" x14ac:dyDescent="0.4">
      <c r="BH480"/>
      <c r="BI480" s="56"/>
      <c r="BJ480" s="56"/>
      <c r="BK480" s="56"/>
      <c r="BL480" s="56"/>
      <c r="BM480" s="56"/>
      <c r="BN480" s="56"/>
      <c r="BO480" s="56"/>
      <c r="BP480" s="56"/>
      <c r="BQ480" s="56"/>
      <c r="BU480"/>
      <c r="BV480"/>
      <c r="BW480"/>
      <c r="BX480"/>
      <c r="BY480"/>
      <c r="BZ480"/>
      <c r="CA480"/>
      <c r="CB480"/>
      <c r="CC480"/>
      <c r="CD480" s="56"/>
      <c r="CM480"/>
    </row>
    <row r="481" spans="60:91" x14ac:dyDescent="0.4">
      <c r="BH481"/>
      <c r="BI481" s="56"/>
      <c r="BJ481" s="56"/>
      <c r="BK481" s="56"/>
      <c r="BL481" s="56"/>
      <c r="BM481" s="56"/>
      <c r="BN481" s="56"/>
      <c r="BO481" s="56"/>
      <c r="BP481" s="56"/>
      <c r="BQ481" s="56"/>
      <c r="BU481"/>
      <c r="BV481"/>
      <c r="BW481"/>
      <c r="BX481"/>
      <c r="BY481"/>
      <c r="BZ481"/>
      <c r="CA481"/>
      <c r="CB481"/>
      <c r="CC481"/>
      <c r="CD481" s="56"/>
      <c r="CM481"/>
    </row>
    <row r="482" spans="60:91" x14ac:dyDescent="0.4">
      <c r="BH482"/>
      <c r="BI482" s="56"/>
      <c r="BJ482" s="56"/>
      <c r="BK482" s="56"/>
      <c r="BL482" s="56"/>
      <c r="BM482" s="56"/>
      <c r="BN482" s="56"/>
      <c r="BO482" s="56"/>
      <c r="BP482" s="56"/>
      <c r="BQ482" s="56"/>
      <c r="BU482"/>
      <c r="BV482"/>
      <c r="BW482"/>
      <c r="BX482"/>
      <c r="BY482"/>
      <c r="BZ482"/>
      <c r="CA482"/>
      <c r="CB482"/>
      <c r="CC482"/>
      <c r="CD482" s="56"/>
      <c r="CM482"/>
    </row>
    <row r="483" spans="60:91" x14ac:dyDescent="0.4">
      <c r="BH483"/>
      <c r="BI483" s="56"/>
      <c r="BJ483" s="56"/>
      <c r="BK483" s="56"/>
      <c r="BL483" s="56"/>
      <c r="BM483" s="56"/>
      <c r="BN483" s="56"/>
      <c r="BO483" s="56"/>
      <c r="BP483" s="56"/>
      <c r="BQ483" s="56"/>
      <c r="BU483"/>
      <c r="BV483"/>
      <c r="BW483"/>
      <c r="BX483"/>
      <c r="BY483"/>
      <c r="BZ483"/>
      <c r="CA483"/>
      <c r="CB483"/>
      <c r="CC483"/>
      <c r="CD483" s="56"/>
      <c r="CM483"/>
    </row>
    <row r="484" spans="60:91" x14ac:dyDescent="0.4">
      <c r="BH484"/>
      <c r="BI484" s="56"/>
      <c r="BJ484" s="56"/>
      <c r="BK484" s="56"/>
      <c r="BL484" s="56"/>
      <c r="BM484" s="56"/>
      <c r="BN484" s="56"/>
      <c r="BO484" s="56"/>
      <c r="BP484" s="56"/>
      <c r="BQ484" s="56"/>
      <c r="BU484"/>
      <c r="BV484"/>
      <c r="BW484"/>
      <c r="BX484"/>
      <c r="BY484"/>
      <c r="BZ484"/>
      <c r="CA484"/>
      <c r="CB484"/>
      <c r="CC484"/>
      <c r="CD484" s="56"/>
      <c r="CM484"/>
    </row>
    <row r="485" spans="60:91" x14ac:dyDescent="0.4">
      <c r="BH485"/>
      <c r="BI485" s="56"/>
      <c r="BJ485" s="56"/>
      <c r="BK485" s="56"/>
      <c r="BL485" s="56"/>
      <c r="BM485" s="56"/>
      <c r="BN485" s="56"/>
      <c r="BO485" s="56"/>
      <c r="BP485" s="56"/>
      <c r="BQ485" s="56"/>
      <c r="BU485"/>
      <c r="BV485"/>
      <c r="BW485"/>
      <c r="BX485"/>
      <c r="BY485"/>
      <c r="BZ485"/>
      <c r="CA485"/>
      <c r="CB485"/>
      <c r="CC485"/>
      <c r="CD485" s="56"/>
      <c r="CM485"/>
    </row>
    <row r="486" spans="60:91" x14ac:dyDescent="0.4">
      <c r="BH486"/>
      <c r="BI486" s="56"/>
      <c r="BJ486" s="56"/>
      <c r="BK486" s="56"/>
      <c r="BL486" s="56"/>
      <c r="BM486" s="56"/>
      <c r="BN486" s="56"/>
      <c r="BO486" s="56"/>
      <c r="BP486" s="56"/>
      <c r="BQ486" s="56"/>
      <c r="BU486"/>
      <c r="BV486"/>
      <c r="BW486"/>
      <c r="BX486"/>
      <c r="BY486"/>
      <c r="BZ486"/>
      <c r="CA486"/>
      <c r="CB486"/>
      <c r="CC486"/>
      <c r="CD486" s="56"/>
      <c r="CM486"/>
    </row>
    <row r="487" spans="60:91" x14ac:dyDescent="0.4">
      <c r="BH487"/>
      <c r="BI487" s="56"/>
      <c r="BJ487" s="56"/>
      <c r="BK487" s="56"/>
      <c r="BL487" s="56"/>
      <c r="BM487" s="56"/>
      <c r="BN487" s="56"/>
      <c r="BO487" s="56"/>
      <c r="BP487" s="56"/>
      <c r="BQ487" s="56"/>
      <c r="BU487"/>
      <c r="BV487"/>
      <c r="BW487"/>
      <c r="BX487"/>
      <c r="BY487"/>
      <c r="BZ487"/>
      <c r="CA487"/>
      <c r="CB487"/>
      <c r="CC487"/>
      <c r="CD487" s="56"/>
      <c r="CM487"/>
    </row>
    <row r="488" spans="60:91" x14ac:dyDescent="0.4">
      <c r="BH488"/>
      <c r="BI488" s="56"/>
      <c r="BJ488" s="56"/>
      <c r="BK488" s="56"/>
      <c r="BL488" s="56"/>
      <c r="BM488" s="56"/>
      <c r="BN488" s="56"/>
      <c r="BO488" s="56"/>
      <c r="BP488" s="56"/>
      <c r="BQ488" s="56"/>
      <c r="BU488"/>
      <c r="BV488"/>
      <c r="BW488"/>
      <c r="BX488"/>
      <c r="BY488"/>
      <c r="BZ488"/>
      <c r="CA488"/>
      <c r="CB488"/>
      <c r="CC488"/>
      <c r="CD488" s="56"/>
      <c r="CM488"/>
    </row>
    <row r="489" spans="60:91" x14ac:dyDescent="0.4">
      <c r="BH489"/>
      <c r="BI489" s="56"/>
      <c r="BJ489" s="56"/>
      <c r="BK489" s="56"/>
      <c r="BL489" s="56"/>
      <c r="BM489" s="56"/>
      <c r="BN489" s="56"/>
      <c r="BO489" s="56"/>
      <c r="BP489" s="56"/>
      <c r="BQ489" s="56"/>
      <c r="BU489"/>
      <c r="BV489"/>
      <c r="BW489"/>
      <c r="BX489"/>
      <c r="BY489"/>
      <c r="BZ489"/>
      <c r="CA489"/>
      <c r="CB489"/>
      <c r="CC489"/>
      <c r="CD489" s="56"/>
      <c r="CM489"/>
    </row>
    <row r="490" spans="60:91" x14ac:dyDescent="0.4">
      <c r="BH490"/>
      <c r="BI490" s="56"/>
      <c r="BJ490" s="56"/>
      <c r="BK490" s="56"/>
      <c r="BL490" s="56"/>
      <c r="BM490" s="56"/>
      <c r="BN490" s="56"/>
      <c r="BO490" s="56"/>
      <c r="BP490" s="56"/>
      <c r="BQ490" s="56"/>
      <c r="BU490"/>
      <c r="BV490"/>
      <c r="BW490"/>
      <c r="BX490"/>
      <c r="BY490"/>
      <c r="BZ490"/>
      <c r="CA490"/>
      <c r="CB490"/>
      <c r="CC490"/>
      <c r="CD490" s="56"/>
      <c r="CM490"/>
    </row>
    <row r="491" spans="60:91" x14ac:dyDescent="0.4">
      <c r="BH491"/>
      <c r="BI491" s="56"/>
      <c r="BJ491" s="56"/>
      <c r="BK491" s="56"/>
      <c r="BL491" s="56"/>
      <c r="BM491" s="56"/>
      <c r="BN491" s="56"/>
      <c r="BO491" s="56"/>
      <c r="BP491" s="56"/>
      <c r="BQ491" s="56"/>
      <c r="BU491"/>
      <c r="BV491"/>
      <c r="BW491"/>
      <c r="BX491"/>
      <c r="BY491"/>
      <c r="BZ491"/>
      <c r="CA491"/>
      <c r="CB491"/>
      <c r="CC491"/>
      <c r="CD491" s="56"/>
      <c r="CM491"/>
    </row>
    <row r="492" spans="60:91" x14ac:dyDescent="0.4">
      <c r="BH492"/>
      <c r="BI492" s="56"/>
      <c r="BJ492" s="56"/>
      <c r="BK492" s="56"/>
      <c r="BL492" s="56"/>
      <c r="BM492" s="56"/>
      <c r="BN492" s="56"/>
      <c r="BO492" s="56"/>
      <c r="BP492" s="56"/>
      <c r="BQ492" s="56"/>
      <c r="BU492"/>
      <c r="BV492"/>
      <c r="BW492"/>
      <c r="BX492"/>
      <c r="BY492"/>
      <c r="BZ492"/>
      <c r="CA492"/>
      <c r="CB492"/>
      <c r="CC492"/>
      <c r="CD492" s="56"/>
      <c r="CM492"/>
    </row>
    <row r="493" spans="60:91" x14ac:dyDescent="0.4">
      <c r="BH493"/>
      <c r="BI493" s="56"/>
      <c r="BJ493" s="56"/>
      <c r="BK493" s="56"/>
      <c r="BL493" s="56"/>
      <c r="BM493" s="56"/>
      <c r="BN493" s="56"/>
      <c r="BO493" s="56"/>
      <c r="BP493" s="56"/>
      <c r="BQ493" s="56"/>
      <c r="BU493"/>
      <c r="BV493"/>
      <c r="BW493"/>
      <c r="BX493"/>
      <c r="BY493"/>
      <c r="BZ493"/>
      <c r="CA493"/>
      <c r="CB493"/>
      <c r="CC493"/>
      <c r="CD493" s="56"/>
      <c r="CM493"/>
    </row>
    <row r="494" spans="60:91" x14ac:dyDescent="0.4">
      <c r="BH494"/>
      <c r="BI494" s="56"/>
      <c r="BJ494" s="56"/>
      <c r="BK494" s="56"/>
      <c r="BL494" s="56"/>
      <c r="BM494" s="56"/>
      <c r="BN494" s="56"/>
      <c r="BO494" s="56"/>
      <c r="BP494" s="56"/>
      <c r="BQ494" s="56"/>
      <c r="BU494"/>
      <c r="BV494"/>
      <c r="BW494"/>
      <c r="BX494"/>
      <c r="BY494"/>
      <c r="BZ494"/>
      <c r="CA494"/>
      <c r="CB494"/>
      <c r="CC494"/>
      <c r="CD494" s="56"/>
      <c r="CM494"/>
    </row>
    <row r="495" spans="60:91" x14ac:dyDescent="0.4">
      <c r="BH495"/>
      <c r="BI495" s="56"/>
      <c r="BJ495" s="56"/>
      <c r="BK495" s="56"/>
      <c r="BL495" s="56"/>
      <c r="BM495" s="56"/>
      <c r="BN495" s="56"/>
      <c r="BO495" s="56"/>
      <c r="BP495" s="56"/>
      <c r="BQ495" s="56"/>
      <c r="BU495"/>
      <c r="BV495"/>
      <c r="BW495"/>
      <c r="BX495"/>
      <c r="BY495"/>
      <c r="BZ495"/>
      <c r="CA495"/>
      <c r="CB495"/>
      <c r="CC495"/>
      <c r="CD495" s="56"/>
      <c r="CM495"/>
    </row>
    <row r="496" spans="60:91" x14ac:dyDescent="0.4">
      <c r="BH496"/>
      <c r="BI496" s="56"/>
      <c r="BJ496" s="56"/>
      <c r="BK496" s="56"/>
      <c r="BL496" s="56"/>
      <c r="BM496" s="56"/>
      <c r="BN496" s="56"/>
      <c r="BO496" s="56"/>
      <c r="BP496" s="56"/>
      <c r="BQ496" s="56"/>
      <c r="BU496"/>
      <c r="BV496"/>
      <c r="BW496"/>
      <c r="BX496"/>
      <c r="BY496"/>
      <c r="BZ496"/>
      <c r="CA496"/>
      <c r="CB496"/>
      <c r="CC496"/>
      <c r="CD496" s="56"/>
      <c r="CM496"/>
    </row>
    <row r="497" spans="60:91" x14ac:dyDescent="0.4">
      <c r="BH497"/>
      <c r="BI497" s="56"/>
      <c r="BJ497" s="56"/>
      <c r="BK497" s="56"/>
      <c r="BL497" s="56"/>
      <c r="BM497" s="56"/>
      <c r="BN497" s="56"/>
      <c r="BO497" s="56"/>
      <c r="BP497" s="56"/>
      <c r="BQ497" s="56"/>
      <c r="BU497"/>
      <c r="BV497"/>
      <c r="BW497"/>
      <c r="BX497"/>
      <c r="BY497"/>
      <c r="BZ497"/>
      <c r="CA497"/>
      <c r="CB497"/>
      <c r="CC497"/>
      <c r="CD497" s="56"/>
      <c r="CM497"/>
    </row>
    <row r="498" spans="60:91" x14ac:dyDescent="0.4">
      <c r="BH498"/>
      <c r="BI498" s="56"/>
      <c r="BJ498" s="56"/>
      <c r="BK498" s="56"/>
      <c r="BL498" s="56"/>
      <c r="BM498" s="56"/>
      <c r="BN498" s="56"/>
      <c r="BO498" s="56"/>
      <c r="BP498" s="56"/>
      <c r="BQ498" s="56"/>
      <c r="BU498"/>
      <c r="BV498"/>
      <c r="BW498"/>
      <c r="BX498"/>
      <c r="BY498"/>
      <c r="BZ498"/>
      <c r="CA498"/>
      <c r="CB498"/>
      <c r="CC498"/>
      <c r="CD498" s="56"/>
      <c r="CM498"/>
    </row>
    <row r="499" spans="60:91" x14ac:dyDescent="0.4">
      <c r="BH499"/>
      <c r="BI499" s="56"/>
      <c r="BJ499" s="56"/>
      <c r="BK499" s="56"/>
      <c r="BL499" s="56"/>
      <c r="BM499" s="56"/>
      <c r="BN499" s="56"/>
      <c r="BO499" s="56"/>
      <c r="BP499" s="56"/>
      <c r="BQ499" s="56"/>
      <c r="BU499"/>
      <c r="BV499"/>
      <c r="BW499"/>
      <c r="BX499"/>
      <c r="BY499"/>
      <c r="BZ499"/>
      <c r="CA499"/>
      <c r="CB499"/>
      <c r="CC499"/>
      <c r="CD499" s="56"/>
      <c r="CM499"/>
    </row>
    <row r="500" spans="60:91" x14ac:dyDescent="0.4">
      <c r="BH500"/>
      <c r="BI500" s="56"/>
      <c r="BJ500" s="56"/>
      <c r="BK500" s="56"/>
      <c r="BL500" s="56"/>
      <c r="BM500" s="56"/>
      <c r="BN500" s="56"/>
      <c r="BO500" s="56"/>
      <c r="BP500" s="56"/>
      <c r="BQ500" s="56"/>
      <c r="BU500"/>
      <c r="BV500"/>
      <c r="BW500"/>
      <c r="BX500"/>
      <c r="BY500"/>
      <c r="BZ500"/>
      <c r="CA500"/>
      <c r="CB500"/>
      <c r="CC500"/>
      <c r="CD500" s="56"/>
      <c r="CM500"/>
    </row>
    <row r="501" spans="60:91" x14ac:dyDescent="0.4">
      <c r="BH501"/>
      <c r="BI501" s="56"/>
      <c r="BJ501" s="56"/>
      <c r="BK501" s="56"/>
      <c r="BL501" s="56"/>
      <c r="BM501" s="56"/>
      <c r="BN501" s="56"/>
      <c r="BO501" s="56"/>
      <c r="BP501" s="56"/>
      <c r="BQ501" s="56"/>
      <c r="BU501"/>
      <c r="BV501"/>
      <c r="BW501"/>
      <c r="BX501"/>
      <c r="BY501"/>
      <c r="BZ501"/>
      <c r="CA501"/>
      <c r="CB501"/>
      <c r="CC501"/>
      <c r="CD501" s="56"/>
      <c r="CM501"/>
    </row>
    <row r="502" spans="60:91" x14ac:dyDescent="0.4">
      <c r="BH502"/>
      <c r="BI502" s="56"/>
      <c r="BJ502" s="56"/>
      <c r="BK502" s="56"/>
      <c r="BL502" s="56"/>
      <c r="BM502" s="56"/>
      <c r="BN502" s="56"/>
      <c r="BO502" s="56"/>
      <c r="BP502" s="56"/>
      <c r="BQ502" s="56"/>
      <c r="BU502"/>
      <c r="BV502"/>
      <c r="BW502"/>
      <c r="BX502"/>
      <c r="BY502"/>
      <c r="BZ502"/>
      <c r="CA502"/>
      <c r="CB502"/>
      <c r="CC502"/>
      <c r="CD502" s="56"/>
      <c r="CM502"/>
    </row>
    <row r="503" spans="60:91" x14ac:dyDescent="0.4">
      <c r="BH503"/>
      <c r="BI503" s="56"/>
      <c r="BJ503" s="56"/>
      <c r="BK503" s="56"/>
      <c r="BL503" s="56"/>
      <c r="BM503" s="56"/>
      <c r="BN503" s="56"/>
      <c r="BO503" s="56"/>
      <c r="BP503" s="56"/>
      <c r="BQ503" s="56"/>
      <c r="BU503"/>
      <c r="BV503"/>
      <c r="BW503"/>
      <c r="BX503"/>
      <c r="BY503"/>
      <c r="BZ503"/>
      <c r="CA503"/>
      <c r="CB503"/>
      <c r="CC503"/>
      <c r="CD503" s="56"/>
      <c r="CM503"/>
    </row>
    <row r="504" spans="60:91" x14ac:dyDescent="0.4">
      <c r="BH504"/>
      <c r="BI504" s="56"/>
      <c r="BJ504" s="56"/>
      <c r="BK504" s="56"/>
      <c r="BL504" s="56"/>
      <c r="BM504" s="56"/>
      <c r="BN504" s="56"/>
      <c r="BO504" s="56"/>
      <c r="BP504" s="56"/>
      <c r="BQ504" s="56"/>
      <c r="BU504"/>
      <c r="BV504"/>
      <c r="BW504"/>
      <c r="BX504"/>
      <c r="BY504"/>
      <c r="BZ504"/>
      <c r="CA504"/>
      <c r="CB504"/>
      <c r="CC504"/>
      <c r="CD504" s="56"/>
      <c r="CM504"/>
    </row>
    <row r="505" spans="60:91" x14ac:dyDescent="0.4">
      <c r="BH505"/>
      <c r="BI505" s="56"/>
      <c r="BJ505" s="56"/>
      <c r="BK505" s="56"/>
      <c r="BL505" s="56"/>
      <c r="BM505" s="56"/>
      <c r="BN505" s="56"/>
      <c r="BO505" s="56"/>
      <c r="BP505" s="56"/>
      <c r="BQ505" s="56"/>
      <c r="BU505"/>
      <c r="BV505"/>
      <c r="BW505"/>
      <c r="BX505"/>
      <c r="BY505"/>
      <c r="BZ505"/>
      <c r="CA505"/>
      <c r="CB505"/>
      <c r="CC505"/>
      <c r="CD505" s="56"/>
      <c r="CM505"/>
    </row>
    <row r="506" spans="60:91" x14ac:dyDescent="0.4">
      <c r="BH506"/>
      <c r="BI506" s="56"/>
      <c r="BJ506" s="56"/>
      <c r="BK506" s="56"/>
      <c r="BL506" s="56"/>
      <c r="BM506" s="56"/>
      <c r="BN506" s="56"/>
      <c r="BO506" s="56"/>
      <c r="BP506" s="56"/>
      <c r="BQ506" s="56"/>
      <c r="BU506"/>
      <c r="BV506"/>
      <c r="BW506"/>
      <c r="BX506"/>
      <c r="BY506"/>
      <c r="BZ506"/>
      <c r="CA506"/>
      <c r="CB506"/>
      <c r="CC506"/>
      <c r="CD506" s="56"/>
      <c r="CM506"/>
    </row>
    <row r="507" spans="60:91" x14ac:dyDescent="0.4">
      <c r="BH507"/>
      <c r="BI507" s="56"/>
      <c r="BJ507" s="56"/>
      <c r="BK507" s="56"/>
      <c r="BL507" s="56"/>
      <c r="BM507" s="56"/>
      <c r="BN507" s="56"/>
      <c r="BO507" s="56"/>
      <c r="BP507" s="56"/>
      <c r="BQ507" s="56"/>
      <c r="BU507"/>
      <c r="BV507"/>
      <c r="BW507"/>
      <c r="BX507"/>
      <c r="BY507"/>
      <c r="BZ507"/>
      <c r="CA507"/>
      <c r="CB507"/>
      <c r="CC507"/>
      <c r="CD507" s="56"/>
      <c r="CM507"/>
    </row>
    <row r="508" spans="60:91" x14ac:dyDescent="0.4">
      <c r="BH508"/>
      <c r="BI508" s="56"/>
      <c r="BJ508" s="56"/>
      <c r="BK508" s="56"/>
      <c r="BL508" s="56"/>
      <c r="BM508" s="56"/>
      <c r="BN508" s="56"/>
      <c r="BO508" s="56"/>
      <c r="BP508" s="56"/>
      <c r="BQ508" s="56"/>
      <c r="BU508"/>
      <c r="BV508"/>
      <c r="BW508"/>
      <c r="BX508"/>
      <c r="BY508"/>
      <c r="BZ508"/>
      <c r="CA508"/>
      <c r="CB508"/>
      <c r="CC508"/>
      <c r="CD508" s="56"/>
      <c r="CM508"/>
    </row>
    <row r="509" spans="60:91" x14ac:dyDescent="0.4">
      <c r="BH509"/>
      <c r="BI509" s="56"/>
      <c r="BJ509" s="56"/>
      <c r="BK509" s="56"/>
      <c r="BL509" s="56"/>
      <c r="BM509" s="56"/>
      <c r="BN509" s="56"/>
      <c r="BO509" s="56"/>
      <c r="BP509" s="56"/>
      <c r="BQ509" s="56"/>
      <c r="BU509"/>
      <c r="BV509"/>
      <c r="BW509"/>
      <c r="BX509"/>
      <c r="BY509"/>
      <c r="BZ509"/>
      <c r="CA509"/>
      <c r="CB509"/>
      <c r="CC509"/>
      <c r="CD509" s="56"/>
      <c r="CM509"/>
    </row>
    <row r="510" spans="60:91" x14ac:dyDescent="0.4">
      <c r="BH510"/>
      <c r="BI510" s="56"/>
      <c r="BJ510" s="56"/>
      <c r="BK510" s="56"/>
      <c r="BL510" s="56"/>
      <c r="BM510" s="56"/>
      <c r="BN510" s="56"/>
      <c r="BO510" s="56"/>
      <c r="BP510" s="56"/>
      <c r="BQ510" s="56"/>
      <c r="BU510"/>
      <c r="BV510"/>
      <c r="BW510"/>
      <c r="BX510"/>
      <c r="BY510"/>
      <c r="BZ510"/>
      <c r="CA510"/>
      <c r="CB510"/>
      <c r="CC510"/>
      <c r="CD510" s="56"/>
      <c r="CM510"/>
    </row>
    <row r="511" spans="60:91" x14ac:dyDescent="0.4">
      <c r="BH511"/>
      <c r="BI511" s="56"/>
      <c r="BJ511" s="56"/>
      <c r="BK511" s="56"/>
      <c r="BL511" s="56"/>
      <c r="BM511" s="56"/>
      <c r="BN511" s="56"/>
      <c r="BO511" s="56"/>
      <c r="BP511" s="56"/>
      <c r="BQ511" s="56"/>
      <c r="BU511"/>
      <c r="BV511"/>
      <c r="BW511"/>
      <c r="BX511"/>
      <c r="BY511"/>
      <c r="BZ511"/>
      <c r="CA511"/>
      <c r="CB511"/>
      <c r="CC511"/>
      <c r="CD511" s="56"/>
      <c r="CM511"/>
    </row>
    <row r="512" spans="60:91" x14ac:dyDescent="0.4">
      <c r="BH512"/>
      <c r="BI512" s="56"/>
      <c r="BJ512" s="56"/>
      <c r="BK512" s="56"/>
      <c r="BL512" s="56"/>
      <c r="BM512" s="56"/>
      <c r="BN512" s="56"/>
      <c r="BO512" s="56"/>
      <c r="BP512" s="56"/>
      <c r="BQ512" s="56"/>
      <c r="BU512"/>
      <c r="BV512"/>
      <c r="BW512"/>
      <c r="BX512"/>
      <c r="BY512"/>
      <c r="BZ512"/>
      <c r="CA512"/>
      <c r="CB512"/>
      <c r="CC512"/>
      <c r="CD512" s="56"/>
      <c r="CM512"/>
    </row>
    <row r="513" spans="60:91" x14ac:dyDescent="0.4">
      <c r="BH513"/>
      <c r="BI513" s="56"/>
      <c r="BJ513" s="56"/>
      <c r="BK513" s="56"/>
      <c r="BL513" s="56"/>
      <c r="BM513" s="56"/>
      <c r="BN513" s="56"/>
      <c r="BO513" s="56"/>
      <c r="BP513" s="56"/>
      <c r="BQ513" s="56"/>
      <c r="BU513"/>
      <c r="BV513"/>
      <c r="BW513"/>
      <c r="BX513"/>
      <c r="BY513"/>
      <c r="BZ513"/>
      <c r="CA513"/>
      <c r="CB513"/>
      <c r="CC513"/>
      <c r="CD513" s="56"/>
      <c r="CM513"/>
    </row>
    <row r="514" spans="60:91" x14ac:dyDescent="0.4">
      <c r="BH514"/>
      <c r="BI514" s="56"/>
      <c r="BJ514" s="56"/>
      <c r="BK514" s="56"/>
      <c r="BL514" s="56"/>
      <c r="BM514" s="56"/>
      <c r="BN514" s="56"/>
      <c r="BO514" s="56"/>
      <c r="BP514" s="56"/>
      <c r="BQ514" s="56"/>
      <c r="BU514"/>
      <c r="BV514"/>
      <c r="BW514"/>
      <c r="BX514"/>
      <c r="BY514"/>
      <c r="BZ514"/>
      <c r="CA514"/>
      <c r="CB514"/>
      <c r="CC514"/>
      <c r="CD514" s="56"/>
      <c r="CM514"/>
    </row>
    <row r="515" spans="60:91" x14ac:dyDescent="0.4">
      <c r="BH515"/>
      <c r="BI515" s="56"/>
      <c r="BJ515" s="56"/>
      <c r="BK515" s="56"/>
      <c r="BL515" s="56"/>
      <c r="BM515" s="56"/>
      <c r="BN515" s="56"/>
      <c r="BO515" s="56"/>
      <c r="BP515" s="56"/>
      <c r="BQ515" s="56"/>
      <c r="BU515"/>
      <c r="BV515"/>
      <c r="BW515"/>
      <c r="BX515"/>
      <c r="BY515"/>
      <c r="BZ515"/>
      <c r="CA515"/>
      <c r="CB515"/>
      <c r="CC515"/>
      <c r="CD515" s="56"/>
      <c r="CM515"/>
    </row>
    <row r="516" spans="60:91" x14ac:dyDescent="0.4">
      <c r="BH516"/>
      <c r="BI516" s="56"/>
      <c r="BJ516" s="56"/>
      <c r="BK516" s="56"/>
      <c r="BL516" s="56"/>
      <c r="BM516" s="56"/>
      <c r="BN516" s="56"/>
      <c r="BO516" s="56"/>
      <c r="BP516" s="56"/>
      <c r="BQ516" s="56"/>
      <c r="BU516"/>
      <c r="BV516"/>
      <c r="BW516"/>
      <c r="BX516"/>
      <c r="BY516"/>
      <c r="BZ516"/>
      <c r="CA516"/>
      <c r="CB516"/>
      <c r="CC516"/>
      <c r="CD516" s="56"/>
      <c r="CM516"/>
    </row>
    <row r="517" spans="60:91" x14ac:dyDescent="0.4">
      <c r="BH517"/>
      <c r="BI517" s="56"/>
      <c r="BJ517" s="56"/>
      <c r="BK517" s="56"/>
      <c r="BL517" s="56"/>
      <c r="BM517" s="56"/>
      <c r="BN517" s="56"/>
      <c r="BO517" s="56"/>
      <c r="BP517" s="56"/>
      <c r="BQ517" s="56"/>
      <c r="BU517"/>
      <c r="BV517"/>
      <c r="BW517"/>
      <c r="BX517"/>
      <c r="BY517"/>
      <c r="BZ517"/>
      <c r="CA517"/>
      <c r="CB517"/>
      <c r="CC517"/>
      <c r="CD517" s="56"/>
      <c r="CM517"/>
    </row>
    <row r="518" spans="60:91" x14ac:dyDescent="0.4">
      <c r="BH518"/>
      <c r="BI518" s="56"/>
      <c r="BJ518" s="56"/>
      <c r="BK518" s="56"/>
      <c r="BL518" s="56"/>
      <c r="BM518" s="56"/>
      <c r="BN518" s="56"/>
      <c r="BO518" s="56"/>
      <c r="BP518" s="56"/>
      <c r="BQ518" s="56"/>
      <c r="BU518"/>
      <c r="BV518"/>
      <c r="BW518"/>
      <c r="BX518"/>
      <c r="BY518"/>
      <c r="BZ518"/>
      <c r="CA518"/>
      <c r="CB518"/>
      <c r="CC518"/>
      <c r="CD518" s="56"/>
      <c r="CM518"/>
    </row>
    <row r="519" spans="60:91" x14ac:dyDescent="0.4">
      <c r="BH519"/>
      <c r="BI519" s="56"/>
      <c r="BJ519" s="56"/>
      <c r="BK519" s="56"/>
      <c r="BL519" s="56"/>
      <c r="BM519" s="56"/>
      <c r="BN519" s="56"/>
      <c r="BO519" s="56"/>
      <c r="BP519" s="56"/>
      <c r="BQ519" s="56"/>
      <c r="BU519"/>
      <c r="BV519"/>
      <c r="BW519"/>
      <c r="BX519"/>
      <c r="BY519"/>
      <c r="BZ519"/>
      <c r="CA519"/>
      <c r="CB519"/>
      <c r="CC519"/>
      <c r="CD519" s="56"/>
      <c r="CM519"/>
    </row>
    <row r="520" spans="60:91" x14ac:dyDescent="0.4">
      <c r="BH520"/>
      <c r="BI520" s="56"/>
      <c r="BJ520" s="56"/>
      <c r="BK520" s="56"/>
      <c r="BL520" s="56"/>
      <c r="BM520" s="56"/>
      <c r="BN520" s="56"/>
      <c r="BO520" s="56"/>
      <c r="BP520" s="56"/>
      <c r="BQ520" s="56"/>
      <c r="BU520"/>
      <c r="BV520"/>
      <c r="BW520"/>
      <c r="BX520"/>
      <c r="BY520"/>
      <c r="BZ520"/>
      <c r="CA520"/>
      <c r="CB520"/>
      <c r="CC520"/>
      <c r="CD520" s="56"/>
      <c r="CM520"/>
    </row>
    <row r="521" spans="60:91" x14ac:dyDescent="0.4">
      <c r="BH521"/>
      <c r="BI521" s="56"/>
      <c r="BJ521" s="56"/>
      <c r="BK521" s="56"/>
      <c r="BL521" s="56"/>
      <c r="BM521" s="56"/>
      <c r="BN521" s="56"/>
      <c r="BO521" s="56"/>
      <c r="BP521" s="56"/>
      <c r="BQ521" s="56"/>
      <c r="BU521"/>
      <c r="BV521"/>
      <c r="BW521"/>
      <c r="BX521"/>
      <c r="BY521"/>
      <c r="BZ521"/>
      <c r="CA521"/>
      <c r="CB521"/>
      <c r="CC521"/>
      <c r="CD521" s="56"/>
      <c r="CM521"/>
    </row>
    <row r="522" spans="60:91" x14ac:dyDescent="0.4">
      <c r="BH522"/>
      <c r="BI522" s="56"/>
      <c r="BJ522" s="56"/>
      <c r="BK522" s="56"/>
      <c r="BL522" s="56"/>
      <c r="BM522" s="56"/>
      <c r="BN522" s="56"/>
      <c r="BO522" s="56"/>
      <c r="BP522" s="56"/>
      <c r="BQ522" s="56"/>
      <c r="BU522"/>
      <c r="BV522"/>
      <c r="BW522"/>
      <c r="BX522"/>
      <c r="BY522"/>
      <c r="BZ522"/>
      <c r="CA522"/>
      <c r="CB522"/>
      <c r="CC522"/>
      <c r="CD522" s="56"/>
      <c r="CM522"/>
    </row>
    <row r="523" spans="60:91" x14ac:dyDescent="0.4">
      <c r="BH523"/>
      <c r="BI523" s="56"/>
      <c r="BJ523" s="56"/>
      <c r="BK523" s="56"/>
      <c r="BL523" s="56"/>
      <c r="BM523" s="56"/>
      <c r="BN523" s="56"/>
      <c r="BO523" s="56"/>
      <c r="BP523" s="56"/>
      <c r="BQ523" s="56"/>
      <c r="BU523"/>
      <c r="BV523"/>
      <c r="BW523"/>
      <c r="BX523"/>
      <c r="BY523"/>
      <c r="BZ523"/>
      <c r="CA523"/>
      <c r="CB523"/>
      <c r="CC523"/>
      <c r="CD523" s="56"/>
      <c r="CM523"/>
    </row>
    <row r="524" spans="60:91" x14ac:dyDescent="0.4">
      <c r="BH524"/>
      <c r="BI524" s="56"/>
      <c r="BJ524" s="56"/>
      <c r="BK524" s="56"/>
      <c r="BL524" s="56"/>
      <c r="BM524" s="56"/>
      <c r="BN524" s="56"/>
      <c r="BO524" s="56"/>
      <c r="BP524" s="56"/>
      <c r="BQ524" s="56"/>
      <c r="BU524"/>
      <c r="BV524"/>
      <c r="BW524"/>
      <c r="BX524"/>
      <c r="BY524"/>
      <c r="BZ524"/>
      <c r="CA524"/>
      <c r="CB524"/>
      <c r="CC524"/>
      <c r="CD524" s="56"/>
      <c r="CM524"/>
    </row>
    <row r="525" spans="60:91" x14ac:dyDescent="0.4">
      <c r="BH525"/>
      <c r="BI525" s="56"/>
      <c r="BJ525" s="56"/>
      <c r="BK525" s="56"/>
      <c r="BL525" s="56"/>
      <c r="BM525" s="56"/>
      <c r="BN525" s="56"/>
      <c r="BO525" s="56"/>
      <c r="BP525" s="56"/>
      <c r="BQ525" s="56"/>
      <c r="BU525"/>
      <c r="BV525"/>
      <c r="BW525"/>
      <c r="BX525"/>
      <c r="BY525"/>
      <c r="BZ525"/>
      <c r="CA525"/>
      <c r="CB525"/>
      <c r="CC525"/>
      <c r="CD525" s="56"/>
      <c r="CM525"/>
    </row>
    <row r="526" spans="60:91" x14ac:dyDescent="0.4">
      <c r="BH526"/>
      <c r="BI526" s="56"/>
      <c r="BJ526" s="56"/>
      <c r="BK526" s="56"/>
      <c r="BL526" s="56"/>
      <c r="BM526" s="56"/>
      <c r="BN526" s="56"/>
      <c r="BO526" s="56"/>
      <c r="BP526" s="56"/>
      <c r="BQ526" s="56"/>
      <c r="BU526"/>
      <c r="BV526"/>
      <c r="BW526"/>
      <c r="BX526"/>
      <c r="BY526"/>
      <c r="BZ526"/>
      <c r="CA526"/>
      <c r="CB526"/>
      <c r="CC526"/>
      <c r="CD526" s="56"/>
      <c r="CM526"/>
    </row>
    <row r="527" spans="60:91" x14ac:dyDescent="0.4">
      <c r="BH527"/>
      <c r="BI527" s="56"/>
      <c r="BJ527" s="56"/>
      <c r="BK527" s="56"/>
      <c r="BL527" s="56"/>
      <c r="BM527" s="56"/>
      <c r="BN527" s="56"/>
      <c r="BO527" s="56"/>
      <c r="BP527" s="56"/>
      <c r="BQ527" s="56"/>
      <c r="BU527"/>
      <c r="BV527"/>
      <c r="BW527"/>
      <c r="BX527"/>
      <c r="BY527"/>
      <c r="BZ527"/>
      <c r="CA527"/>
      <c r="CB527"/>
      <c r="CC527"/>
      <c r="CD527" s="56"/>
      <c r="CM527"/>
    </row>
    <row r="528" spans="60:91" x14ac:dyDescent="0.4">
      <c r="BH528"/>
      <c r="BI528" s="56"/>
      <c r="BJ528" s="56"/>
      <c r="BK528" s="56"/>
      <c r="BL528" s="56"/>
      <c r="BM528" s="56"/>
      <c r="BN528" s="56"/>
      <c r="BO528" s="56"/>
      <c r="BP528" s="56"/>
      <c r="BQ528" s="56"/>
      <c r="BU528"/>
      <c r="BV528"/>
      <c r="BW528"/>
      <c r="BX528"/>
      <c r="BY528"/>
      <c r="BZ528"/>
      <c r="CA528"/>
      <c r="CB528"/>
      <c r="CC528"/>
      <c r="CD528" s="56"/>
      <c r="CM528"/>
    </row>
    <row r="529" spans="60:91" x14ac:dyDescent="0.4">
      <c r="BH529"/>
      <c r="BI529" s="56"/>
      <c r="BJ529" s="56"/>
      <c r="BK529" s="56"/>
      <c r="BL529" s="56"/>
      <c r="BM529" s="56"/>
      <c r="BN529" s="56"/>
      <c r="BO529" s="56"/>
      <c r="BP529" s="56"/>
      <c r="BQ529" s="56"/>
      <c r="BU529"/>
      <c r="BV529"/>
      <c r="BW529"/>
      <c r="BX529"/>
      <c r="BY529"/>
      <c r="BZ529"/>
      <c r="CA529"/>
      <c r="CB529"/>
      <c r="CC529"/>
      <c r="CD529" s="56"/>
      <c r="CM529"/>
    </row>
    <row r="530" spans="60:91" x14ac:dyDescent="0.4">
      <c r="BH530"/>
      <c r="BI530" s="56"/>
      <c r="BJ530" s="56"/>
      <c r="BK530" s="56"/>
      <c r="BL530" s="56"/>
      <c r="BM530" s="56"/>
      <c r="BN530" s="56"/>
      <c r="BO530" s="56"/>
      <c r="BP530" s="56"/>
      <c r="BQ530" s="56"/>
      <c r="BU530"/>
      <c r="BV530"/>
      <c r="BW530"/>
      <c r="BX530"/>
      <c r="BY530"/>
      <c r="BZ530"/>
      <c r="CA530"/>
      <c r="CB530"/>
      <c r="CC530"/>
      <c r="CD530" s="56"/>
      <c r="CM530"/>
    </row>
    <row r="531" spans="60:91" x14ac:dyDescent="0.4">
      <c r="BH531"/>
      <c r="BI531" s="56"/>
      <c r="BJ531" s="56"/>
      <c r="BK531" s="56"/>
      <c r="BL531" s="56"/>
      <c r="BM531" s="56"/>
      <c r="BN531" s="56"/>
      <c r="BO531" s="56"/>
      <c r="BP531" s="56"/>
      <c r="BQ531" s="56"/>
      <c r="BU531"/>
      <c r="BV531"/>
      <c r="BW531"/>
      <c r="BX531"/>
      <c r="BY531"/>
      <c r="BZ531"/>
      <c r="CA531"/>
      <c r="CB531"/>
      <c r="CC531"/>
      <c r="CD531" s="56"/>
      <c r="CM531"/>
    </row>
    <row r="532" spans="60:91" x14ac:dyDescent="0.4">
      <c r="BH532"/>
      <c r="BI532" s="56"/>
      <c r="BJ532" s="56"/>
      <c r="BK532" s="56"/>
      <c r="BL532" s="56"/>
      <c r="BM532" s="56"/>
      <c r="BN532" s="56"/>
      <c r="BO532" s="56"/>
      <c r="BP532" s="56"/>
      <c r="BQ532" s="56"/>
      <c r="BU532"/>
      <c r="BV532"/>
      <c r="BW532"/>
      <c r="BX532"/>
      <c r="BY532"/>
      <c r="BZ532"/>
      <c r="CA532"/>
      <c r="CB532"/>
      <c r="CC532"/>
      <c r="CD532" s="56"/>
      <c r="CM532"/>
    </row>
    <row r="533" spans="60:91" x14ac:dyDescent="0.4">
      <c r="BH533"/>
      <c r="BI533" s="56"/>
      <c r="BJ533" s="56"/>
      <c r="BK533" s="56"/>
      <c r="BL533" s="56"/>
      <c r="BM533" s="56"/>
      <c r="BN533" s="56"/>
      <c r="BO533" s="56"/>
      <c r="BP533" s="56"/>
      <c r="BQ533" s="56"/>
      <c r="BU533"/>
      <c r="BV533"/>
      <c r="BW533"/>
      <c r="BX533"/>
      <c r="BY533"/>
      <c r="BZ533"/>
      <c r="CA533"/>
      <c r="CB533"/>
      <c r="CC533"/>
      <c r="CD533" s="56"/>
      <c r="CM533"/>
    </row>
    <row r="534" spans="60:91" x14ac:dyDescent="0.4">
      <c r="BH534"/>
      <c r="BI534" s="56"/>
      <c r="BJ534" s="56"/>
      <c r="BK534" s="56"/>
      <c r="BL534" s="56"/>
      <c r="BM534" s="56"/>
      <c r="BN534" s="56"/>
      <c r="BO534" s="56"/>
      <c r="BP534" s="56"/>
      <c r="BQ534" s="56"/>
      <c r="BU534"/>
      <c r="BV534"/>
      <c r="BW534"/>
      <c r="BX534"/>
      <c r="BY534"/>
      <c r="BZ534"/>
      <c r="CA534"/>
      <c r="CB534"/>
      <c r="CC534"/>
      <c r="CD534" s="56"/>
      <c r="CM534"/>
    </row>
    <row r="535" spans="60:91" x14ac:dyDescent="0.4">
      <c r="BH535"/>
      <c r="BI535" s="56"/>
      <c r="BJ535" s="56"/>
      <c r="BK535" s="56"/>
      <c r="BL535" s="56"/>
      <c r="BM535" s="56"/>
      <c r="BN535" s="56"/>
      <c r="BO535" s="56"/>
      <c r="BP535" s="56"/>
      <c r="BQ535" s="56"/>
      <c r="BU535"/>
      <c r="BV535"/>
      <c r="BW535"/>
      <c r="BX535"/>
      <c r="BY535"/>
      <c r="BZ535"/>
      <c r="CA535"/>
      <c r="CB535"/>
      <c r="CC535"/>
      <c r="CD535" s="56"/>
      <c r="CM535"/>
    </row>
    <row r="536" spans="60:91" x14ac:dyDescent="0.4">
      <c r="BH536"/>
      <c r="BI536" s="56"/>
      <c r="BJ536" s="56"/>
      <c r="BK536" s="56"/>
      <c r="BL536" s="56"/>
      <c r="BM536" s="56"/>
      <c r="BN536" s="56"/>
      <c r="BO536" s="56"/>
      <c r="BP536" s="56"/>
      <c r="BQ536" s="56"/>
      <c r="BU536"/>
      <c r="BV536"/>
      <c r="BW536"/>
      <c r="BX536"/>
      <c r="BY536"/>
      <c r="BZ536"/>
      <c r="CA536"/>
      <c r="CB536"/>
      <c r="CC536"/>
      <c r="CD536" s="56"/>
      <c r="CM536"/>
    </row>
    <row r="537" spans="60:91" x14ac:dyDescent="0.4">
      <c r="BH537"/>
      <c r="BI537" s="56"/>
      <c r="BJ537" s="56"/>
      <c r="BK537" s="56"/>
      <c r="BL537" s="56"/>
      <c r="BM537" s="56"/>
      <c r="BN537" s="56"/>
      <c r="BO537" s="56"/>
      <c r="BP537" s="56"/>
      <c r="BQ537" s="56"/>
      <c r="BU537"/>
      <c r="BV537"/>
      <c r="BW537"/>
      <c r="BX537"/>
      <c r="BY537"/>
      <c r="BZ537"/>
      <c r="CA537"/>
      <c r="CB537"/>
      <c r="CC537"/>
      <c r="CD537" s="56"/>
      <c r="CM537"/>
    </row>
    <row r="538" spans="60:91" x14ac:dyDescent="0.4">
      <c r="BH538"/>
      <c r="BI538" s="56"/>
      <c r="BJ538" s="56"/>
      <c r="BK538" s="56"/>
      <c r="BL538" s="56"/>
      <c r="BM538" s="56"/>
      <c r="BN538" s="56"/>
      <c r="BO538" s="56"/>
      <c r="BP538" s="56"/>
      <c r="BQ538" s="56"/>
      <c r="BU538"/>
      <c r="BV538"/>
      <c r="BW538"/>
      <c r="BX538"/>
      <c r="BY538"/>
      <c r="BZ538"/>
      <c r="CA538"/>
      <c r="CB538"/>
      <c r="CC538"/>
      <c r="CD538" s="56"/>
      <c r="CM538"/>
    </row>
    <row r="539" spans="60:91" x14ac:dyDescent="0.4">
      <c r="BH539"/>
      <c r="BI539" s="56"/>
      <c r="BJ539" s="56"/>
      <c r="BK539" s="56"/>
      <c r="BL539" s="56"/>
      <c r="BM539" s="56"/>
      <c r="BN539" s="56"/>
      <c r="BO539" s="56"/>
      <c r="BP539" s="56"/>
      <c r="BQ539" s="56"/>
      <c r="BU539"/>
      <c r="BV539"/>
      <c r="BW539"/>
      <c r="BX539"/>
      <c r="BY539"/>
      <c r="BZ539"/>
      <c r="CA539"/>
      <c r="CB539"/>
      <c r="CC539"/>
      <c r="CD539" s="56"/>
      <c r="CM539"/>
    </row>
    <row r="540" spans="60:91" x14ac:dyDescent="0.4">
      <c r="BH540"/>
      <c r="BI540" s="56"/>
      <c r="BJ540" s="56"/>
      <c r="BK540" s="56"/>
      <c r="BL540" s="56"/>
      <c r="BM540" s="56"/>
      <c r="BN540" s="56"/>
      <c r="BO540" s="56"/>
      <c r="BP540" s="56"/>
      <c r="BQ540" s="56"/>
      <c r="BU540"/>
      <c r="BV540"/>
      <c r="BW540"/>
      <c r="BX540"/>
      <c r="BY540"/>
      <c r="BZ540"/>
      <c r="CA540"/>
      <c r="CB540"/>
      <c r="CC540"/>
      <c r="CD540" s="56"/>
      <c r="CM540"/>
    </row>
    <row r="541" spans="60:91" x14ac:dyDescent="0.4">
      <c r="BH541"/>
      <c r="BI541" s="56"/>
      <c r="BJ541" s="56"/>
      <c r="BK541" s="56"/>
      <c r="BL541" s="56"/>
      <c r="BM541" s="56"/>
      <c r="BN541" s="56"/>
      <c r="BO541" s="56"/>
      <c r="BP541" s="56"/>
      <c r="BQ541" s="56"/>
      <c r="BU541"/>
      <c r="BV541"/>
      <c r="BW541"/>
      <c r="BX541"/>
      <c r="BY541"/>
      <c r="BZ541"/>
      <c r="CA541"/>
      <c r="CB541"/>
      <c r="CC541"/>
      <c r="CD541" s="56"/>
      <c r="CM541"/>
    </row>
    <row r="542" spans="60:91" x14ac:dyDescent="0.4">
      <c r="BH542"/>
      <c r="BI542" s="56"/>
      <c r="BJ542" s="56"/>
      <c r="BK542" s="56"/>
      <c r="BL542" s="56"/>
      <c r="BM542" s="56"/>
      <c r="BN542" s="56"/>
      <c r="BO542" s="56"/>
      <c r="BP542" s="56"/>
      <c r="BQ542" s="56"/>
      <c r="BU542"/>
      <c r="BV542"/>
      <c r="BW542"/>
      <c r="BX542"/>
      <c r="BY542"/>
      <c r="BZ542"/>
      <c r="CA542"/>
      <c r="CB542"/>
      <c r="CC542"/>
      <c r="CD542" s="56"/>
      <c r="CM542"/>
    </row>
    <row r="543" spans="60:91" x14ac:dyDescent="0.4">
      <c r="BH543"/>
      <c r="BI543" s="56"/>
      <c r="BJ543" s="56"/>
      <c r="BK543" s="56"/>
      <c r="BL543" s="56"/>
      <c r="BM543" s="56"/>
      <c r="BN543" s="56"/>
      <c r="BO543" s="56"/>
      <c r="BP543" s="56"/>
      <c r="BQ543" s="56"/>
      <c r="BU543"/>
      <c r="BV543"/>
      <c r="BW543"/>
      <c r="BX543"/>
      <c r="BY543"/>
      <c r="BZ543"/>
      <c r="CA543"/>
      <c r="CB543"/>
      <c r="CC543"/>
      <c r="CD543" s="56"/>
      <c r="CM543"/>
    </row>
    <row r="544" spans="60:91" x14ac:dyDescent="0.4">
      <c r="BH544"/>
      <c r="BI544" s="56"/>
      <c r="BJ544" s="56"/>
      <c r="BK544" s="56"/>
      <c r="BL544" s="56"/>
      <c r="BM544" s="56"/>
      <c r="BN544" s="56"/>
      <c r="BO544" s="56"/>
      <c r="BP544" s="56"/>
      <c r="BQ544" s="56"/>
      <c r="BU544"/>
      <c r="BV544"/>
      <c r="BW544"/>
      <c r="BX544"/>
      <c r="BY544"/>
      <c r="BZ544"/>
      <c r="CA544"/>
      <c r="CB544"/>
      <c r="CC544"/>
      <c r="CD544" s="56"/>
      <c r="CM544"/>
    </row>
    <row r="545" spans="60:91" x14ac:dyDescent="0.4">
      <c r="BH545"/>
      <c r="BI545" s="56"/>
      <c r="BJ545" s="56"/>
      <c r="BK545" s="56"/>
      <c r="BL545" s="56"/>
      <c r="BM545" s="56"/>
      <c r="BN545" s="56"/>
      <c r="BO545" s="56"/>
      <c r="BP545" s="56"/>
      <c r="BQ545" s="56"/>
      <c r="BU545"/>
      <c r="BV545"/>
      <c r="BW545"/>
      <c r="BX545"/>
      <c r="BY545"/>
      <c r="BZ545"/>
      <c r="CA545"/>
      <c r="CB545"/>
      <c r="CC545"/>
      <c r="CD545" s="56"/>
      <c r="CM545"/>
    </row>
    <row r="546" spans="60:91" x14ac:dyDescent="0.4">
      <c r="BH546"/>
      <c r="BI546" s="56"/>
      <c r="BJ546" s="56"/>
      <c r="BK546" s="56"/>
      <c r="BL546" s="56"/>
      <c r="BM546" s="56"/>
      <c r="BN546" s="56"/>
      <c r="BO546" s="56"/>
      <c r="BP546" s="56"/>
      <c r="BQ546" s="56"/>
      <c r="BU546"/>
      <c r="BV546"/>
      <c r="BW546"/>
      <c r="BX546"/>
      <c r="BY546"/>
      <c r="BZ546"/>
      <c r="CA546"/>
      <c r="CB546"/>
      <c r="CC546"/>
      <c r="CD546" s="56"/>
      <c r="CM546"/>
    </row>
    <row r="547" spans="60:91" x14ac:dyDescent="0.4">
      <c r="BH547"/>
      <c r="BI547" s="56"/>
      <c r="BJ547" s="56"/>
      <c r="BK547" s="56"/>
      <c r="BL547" s="56"/>
      <c r="BM547" s="56"/>
      <c r="BN547" s="56"/>
      <c r="BO547" s="56"/>
      <c r="BP547" s="56"/>
      <c r="BQ547" s="56"/>
      <c r="BU547"/>
      <c r="BV547"/>
      <c r="BW547"/>
      <c r="BX547"/>
      <c r="BY547"/>
      <c r="BZ547"/>
      <c r="CA547"/>
      <c r="CB547"/>
      <c r="CC547"/>
      <c r="CD547" s="56"/>
      <c r="CM547"/>
    </row>
    <row r="548" spans="60:91" x14ac:dyDescent="0.4">
      <c r="BH548"/>
      <c r="BI548" s="56"/>
      <c r="BJ548" s="56"/>
      <c r="BK548" s="56"/>
      <c r="BL548" s="56"/>
      <c r="BM548" s="56"/>
      <c r="BN548" s="56"/>
      <c r="BO548" s="56"/>
      <c r="BP548" s="56"/>
      <c r="BQ548" s="56"/>
      <c r="BU548"/>
      <c r="BV548"/>
      <c r="BW548"/>
      <c r="BX548"/>
      <c r="BY548"/>
      <c r="BZ548"/>
      <c r="CA548"/>
      <c r="CB548"/>
      <c r="CC548"/>
      <c r="CD548" s="56"/>
      <c r="CM548"/>
    </row>
    <row r="549" spans="60:91" x14ac:dyDescent="0.4">
      <c r="BH549"/>
      <c r="BI549" s="56"/>
      <c r="BJ549" s="56"/>
      <c r="BK549" s="56"/>
      <c r="BL549" s="56"/>
      <c r="BM549" s="56"/>
      <c r="BN549" s="56"/>
      <c r="BO549" s="56"/>
      <c r="BP549" s="56"/>
      <c r="BQ549" s="56"/>
      <c r="BU549"/>
      <c r="BV549"/>
      <c r="BW549"/>
      <c r="BX549"/>
      <c r="BY549"/>
      <c r="BZ549"/>
      <c r="CA549"/>
      <c r="CB549"/>
      <c r="CC549"/>
      <c r="CD549" s="56"/>
      <c r="CM549"/>
    </row>
    <row r="550" spans="60:91" x14ac:dyDescent="0.4">
      <c r="BH550"/>
      <c r="BI550" s="56"/>
      <c r="BJ550" s="56"/>
      <c r="BK550" s="56"/>
      <c r="BL550" s="56"/>
      <c r="BM550" s="56"/>
      <c r="BN550" s="56"/>
      <c r="BO550" s="56"/>
      <c r="BP550" s="56"/>
      <c r="BQ550" s="56"/>
      <c r="BU550"/>
      <c r="BV550"/>
      <c r="BW550"/>
      <c r="BX550"/>
      <c r="BY550"/>
      <c r="BZ550"/>
      <c r="CA550"/>
      <c r="CB550"/>
      <c r="CC550"/>
      <c r="CD550" s="56"/>
      <c r="CM550"/>
    </row>
    <row r="551" spans="60:91" x14ac:dyDescent="0.4">
      <c r="BH551"/>
      <c r="BI551" s="56"/>
      <c r="BJ551" s="56"/>
      <c r="BK551" s="56"/>
      <c r="BL551" s="56"/>
      <c r="BM551" s="56"/>
      <c r="BN551" s="56"/>
      <c r="BO551" s="56"/>
      <c r="BP551" s="56"/>
      <c r="BQ551" s="56"/>
      <c r="BU551"/>
      <c r="BV551"/>
      <c r="BW551"/>
      <c r="BX551"/>
      <c r="BY551"/>
      <c r="BZ551"/>
      <c r="CA551"/>
      <c r="CB551"/>
      <c r="CC551"/>
      <c r="CD551" s="56"/>
      <c r="CM551"/>
    </row>
    <row r="552" spans="60:91" x14ac:dyDescent="0.4">
      <c r="BH552"/>
      <c r="BI552" s="56"/>
      <c r="BJ552" s="56"/>
      <c r="BK552" s="56"/>
      <c r="BL552" s="56"/>
      <c r="BM552" s="56"/>
      <c r="BN552" s="56"/>
      <c r="BO552" s="56"/>
      <c r="BP552" s="56"/>
      <c r="BQ552" s="56"/>
      <c r="BU552"/>
      <c r="BV552"/>
      <c r="BW552"/>
      <c r="BX552"/>
      <c r="BY552"/>
      <c r="BZ552"/>
      <c r="CA552"/>
      <c r="CB552"/>
      <c r="CC552"/>
      <c r="CD552" s="56"/>
      <c r="CM552"/>
    </row>
    <row r="553" spans="60:91" x14ac:dyDescent="0.4">
      <c r="BH553"/>
      <c r="BI553" s="56"/>
      <c r="BJ553" s="56"/>
      <c r="BK553" s="56"/>
      <c r="BL553" s="56"/>
      <c r="BM553" s="56"/>
      <c r="BN553" s="56"/>
      <c r="BO553" s="56"/>
      <c r="BP553" s="56"/>
      <c r="BQ553" s="56"/>
      <c r="BU553"/>
      <c r="BV553"/>
      <c r="BW553"/>
      <c r="BX553"/>
      <c r="BY553"/>
      <c r="BZ553"/>
      <c r="CA553"/>
      <c r="CB553"/>
      <c r="CC553"/>
      <c r="CD553" s="56"/>
      <c r="CM553"/>
    </row>
    <row r="554" spans="60:91" x14ac:dyDescent="0.4">
      <c r="BH554"/>
      <c r="BI554" s="56"/>
      <c r="BJ554" s="56"/>
      <c r="BK554" s="56"/>
      <c r="BL554" s="56"/>
      <c r="BM554" s="56"/>
      <c r="BN554" s="56"/>
      <c r="BO554" s="56"/>
      <c r="BP554" s="56"/>
      <c r="BQ554" s="56"/>
      <c r="BU554"/>
      <c r="BV554"/>
      <c r="BW554"/>
      <c r="BX554"/>
      <c r="BY554"/>
      <c r="BZ554"/>
      <c r="CA554"/>
      <c r="CB554"/>
      <c r="CC554"/>
      <c r="CD554" s="56"/>
      <c r="CM554"/>
    </row>
    <row r="555" spans="60:91" x14ac:dyDescent="0.4">
      <c r="BH555"/>
      <c r="BI555" s="56"/>
      <c r="BJ555" s="56"/>
      <c r="BK555" s="56"/>
      <c r="BL555" s="56"/>
      <c r="BM555" s="56"/>
      <c r="BN555" s="56"/>
      <c r="BO555" s="56"/>
      <c r="BP555" s="56"/>
      <c r="BQ555" s="56"/>
      <c r="BU555"/>
      <c r="BV555"/>
      <c r="BW555"/>
      <c r="BX555"/>
      <c r="BY555"/>
      <c r="BZ555"/>
      <c r="CA555"/>
      <c r="CB555"/>
      <c r="CC555"/>
      <c r="CD555" s="56"/>
      <c r="CM555"/>
    </row>
    <row r="556" spans="60:91" x14ac:dyDescent="0.4">
      <c r="BH556"/>
      <c r="BI556" s="56"/>
      <c r="BJ556" s="56"/>
      <c r="BK556" s="56"/>
      <c r="BL556" s="56"/>
      <c r="BM556" s="56"/>
      <c r="BN556" s="56"/>
      <c r="BO556" s="56"/>
      <c r="BP556" s="56"/>
      <c r="BQ556" s="56"/>
      <c r="BU556"/>
      <c r="BV556"/>
      <c r="BW556"/>
      <c r="BX556"/>
      <c r="BY556"/>
      <c r="BZ556"/>
      <c r="CA556"/>
      <c r="CB556"/>
      <c r="CC556"/>
      <c r="CD556" s="56"/>
      <c r="CM556"/>
    </row>
    <row r="557" spans="60:91" x14ac:dyDescent="0.4">
      <c r="BH557"/>
      <c r="BI557" s="56"/>
      <c r="BJ557" s="56"/>
      <c r="BK557" s="56"/>
      <c r="BL557" s="56"/>
      <c r="BM557" s="56"/>
      <c r="BN557" s="56"/>
      <c r="BO557" s="56"/>
      <c r="BP557" s="56"/>
      <c r="BQ557" s="56"/>
      <c r="BU557"/>
      <c r="BV557"/>
      <c r="BW557"/>
      <c r="BX557"/>
      <c r="BY557"/>
      <c r="BZ557"/>
      <c r="CA557"/>
      <c r="CB557"/>
      <c r="CC557"/>
      <c r="CD557" s="56"/>
      <c r="CM557"/>
    </row>
    <row r="558" spans="60:91" x14ac:dyDescent="0.4">
      <c r="BH558"/>
      <c r="BI558" s="56"/>
      <c r="BJ558" s="56"/>
      <c r="BK558" s="56"/>
      <c r="BL558" s="56"/>
      <c r="BM558" s="56"/>
      <c r="BN558" s="56"/>
      <c r="BO558" s="56"/>
      <c r="BP558" s="56"/>
      <c r="BQ558" s="56"/>
      <c r="BU558"/>
      <c r="BV558"/>
      <c r="BW558"/>
      <c r="BX558"/>
      <c r="BY558"/>
      <c r="BZ558"/>
      <c r="CA558"/>
      <c r="CB558"/>
      <c r="CC558"/>
      <c r="CD558" s="56"/>
      <c r="CM558"/>
    </row>
    <row r="559" spans="60:91" x14ac:dyDescent="0.4">
      <c r="BH559"/>
      <c r="BI559" s="56"/>
      <c r="BJ559" s="56"/>
      <c r="BK559" s="56"/>
      <c r="BL559" s="56"/>
      <c r="BM559" s="56"/>
      <c r="BN559" s="56"/>
      <c r="BO559" s="56"/>
      <c r="BP559" s="56"/>
      <c r="BQ559" s="56"/>
      <c r="BU559"/>
      <c r="BV559"/>
      <c r="BW559"/>
      <c r="BX559"/>
      <c r="BY559"/>
      <c r="BZ559"/>
      <c r="CA559"/>
      <c r="CB559"/>
      <c r="CC559"/>
      <c r="CD559" s="56"/>
      <c r="CM559"/>
    </row>
    <row r="560" spans="60:91" x14ac:dyDescent="0.4">
      <c r="BH560"/>
      <c r="BI560" s="56"/>
      <c r="BJ560" s="56"/>
      <c r="BK560" s="56"/>
      <c r="BL560" s="56"/>
      <c r="BM560" s="56"/>
      <c r="BN560" s="56"/>
      <c r="BO560" s="56"/>
      <c r="BP560" s="56"/>
      <c r="BQ560" s="56"/>
      <c r="BU560"/>
      <c r="BV560"/>
      <c r="BW560"/>
      <c r="BX560"/>
      <c r="BY560"/>
      <c r="BZ560"/>
      <c r="CA560"/>
      <c r="CB560"/>
      <c r="CC560"/>
      <c r="CD560" s="56"/>
      <c r="CM560"/>
    </row>
    <row r="561" spans="60:91" x14ac:dyDescent="0.4">
      <c r="BH561"/>
      <c r="BI561" s="56"/>
      <c r="BJ561" s="56"/>
      <c r="BK561" s="56"/>
      <c r="BL561" s="56"/>
      <c r="BM561" s="56"/>
      <c r="BN561" s="56"/>
      <c r="BO561" s="56"/>
      <c r="BP561" s="56"/>
      <c r="BQ561" s="56"/>
      <c r="BU561"/>
      <c r="BV561"/>
      <c r="BW561"/>
      <c r="BX561"/>
      <c r="BY561"/>
      <c r="BZ561"/>
      <c r="CA561"/>
      <c r="CB561"/>
      <c r="CC561"/>
      <c r="CD561" s="56"/>
      <c r="CM561"/>
    </row>
    <row r="562" spans="60:91" x14ac:dyDescent="0.4">
      <c r="BH562"/>
      <c r="BI562" s="56"/>
      <c r="BJ562" s="56"/>
      <c r="BK562" s="56"/>
      <c r="BL562" s="56"/>
      <c r="BM562" s="56"/>
      <c r="BN562" s="56"/>
      <c r="BO562" s="56"/>
      <c r="BP562" s="56"/>
      <c r="BQ562" s="56"/>
      <c r="BU562"/>
      <c r="BV562"/>
      <c r="BW562"/>
      <c r="BX562"/>
      <c r="BY562"/>
      <c r="BZ562"/>
      <c r="CA562"/>
      <c r="CB562"/>
      <c r="CC562"/>
      <c r="CD562" s="56"/>
      <c r="CM562"/>
    </row>
    <row r="563" spans="60:91" x14ac:dyDescent="0.4">
      <c r="BH563"/>
      <c r="BI563" s="56"/>
      <c r="BJ563" s="56"/>
      <c r="BK563" s="56"/>
      <c r="BL563" s="56"/>
      <c r="BM563" s="56"/>
      <c r="BN563" s="56"/>
      <c r="BO563" s="56"/>
      <c r="BP563" s="56"/>
      <c r="BQ563" s="56"/>
      <c r="BU563"/>
      <c r="BV563"/>
      <c r="BW563"/>
      <c r="BX563"/>
      <c r="BY563"/>
      <c r="BZ563"/>
      <c r="CA563"/>
      <c r="CB563"/>
      <c r="CC563"/>
      <c r="CD563" s="56"/>
      <c r="CM563"/>
    </row>
    <row r="564" spans="60:91" x14ac:dyDescent="0.4">
      <c r="BH564"/>
      <c r="BI564" s="56"/>
      <c r="BJ564" s="56"/>
      <c r="BK564" s="56"/>
      <c r="BL564" s="56"/>
      <c r="BM564" s="56"/>
      <c r="BN564" s="56"/>
      <c r="BO564" s="56"/>
      <c r="BP564" s="56"/>
      <c r="BQ564" s="56"/>
      <c r="BU564"/>
      <c r="BV564"/>
      <c r="BW564"/>
      <c r="BX564"/>
      <c r="BY564"/>
      <c r="BZ564"/>
      <c r="CA564"/>
      <c r="CB564"/>
      <c r="CC564"/>
      <c r="CD564" s="56"/>
      <c r="CM564"/>
    </row>
    <row r="565" spans="60:91" x14ac:dyDescent="0.4">
      <c r="BH565"/>
      <c r="BI565" s="56"/>
      <c r="BJ565" s="56"/>
      <c r="BK565" s="56"/>
      <c r="BL565" s="56"/>
      <c r="BM565" s="56"/>
      <c r="BN565" s="56"/>
      <c r="BO565" s="56"/>
      <c r="BP565" s="56"/>
      <c r="BQ565" s="56"/>
      <c r="BU565"/>
      <c r="BV565"/>
      <c r="BW565"/>
      <c r="BX565"/>
      <c r="BY565"/>
      <c r="BZ565"/>
      <c r="CA565"/>
      <c r="CB565"/>
      <c r="CC565"/>
      <c r="CD565" s="56"/>
      <c r="CM565"/>
    </row>
    <row r="566" spans="60:91" x14ac:dyDescent="0.4">
      <c r="BH566"/>
      <c r="BI566" s="56"/>
      <c r="BJ566" s="56"/>
      <c r="BK566" s="56"/>
      <c r="BL566" s="56"/>
      <c r="BM566" s="56"/>
      <c r="BN566" s="56"/>
      <c r="BO566" s="56"/>
      <c r="BP566" s="56"/>
      <c r="BQ566" s="56"/>
      <c r="BU566"/>
      <c r="BV566"/>
      <c r="BW566"/>
      <c r="BX566"/>
      <c r="BY566"/>
      <c r="BZ566"/>
      <c r="CA566"/>
      <c r="CB566"/>
      <c r="CC566"/>
      <c r="CD566" s="56"/>
      <c r="CM566"/>
    </row>
    <row r="567" spans="60:91" x14ac:dyDescent="0.4">
      <c r="BH567"/>
      <c r="BI567" s="56"/>
      <c r="BJ567" s="56"/>
      <c r="BK567" s="56"/>
      <c r="BL567" s="56"/>
      <c r="BM567" s="56"/>
      <c r="BN567" s="56"/>
      <c r="BO567" s="56"/>
      <c r="BP567" s="56"/>
      <c r="BQ567" s="56"/>
      <c r="BU567"/>
      <c r="BV567"/>
      <c r="BW567"/>
      <c r="BX567"/>
      <c r="BY567"/>
      <c r="BZ567"/>
      <c r="CA567"/>
      <c r="CB567"/>
      <c r="CC567"/>
      <c r="CD567" s="56"/>
      <c r="CM567"/>
    </row>
    <row r="568" spans="60:91" x14ac:dyDescent="0.4">
      <c r="BH568"/>
      <c r="BI568" s="56"/>
      <c r="BJ568" s="56"/>
      <c r="BK568" s="56"/>
      <c r="BL568" s="56"/>
      <c r="BM568" s="56"/>
      <c r="BN568" s="56"/>
      <c r="BO568" s="56"/>
      <c r="BP568" s="56"/>
      <c r="BQ568" s="56"/>
      <c r="BU568"/>
      <c r="BV568"/>
      <c r="BW568"/>
      <c r="BX568"/>
      <c r="BY568"/>
      <c r="BZ568"/>
      <c r="CA568"/>
      <c r="CB568"/>
      <c r="CC568"/>
      <c r="CD568" s="56"/>
      <c r="CM568"/>
    </row>
    <row r="569" spans="60:91" x14ac:dyDescent="0.4">
      <c r="BH569"/>
      <c r="BI569" s="56"/>
      <c r="BJ569" s="56"/>
      <c r="BK569" s="56"/>
      <c r="BL569" s="56"/>
      <c r="BM569" s="56"/>
      <c r="BN569" s="56"/>
      <c r="BO569" s="56"/>
      <c r="BP569" s="56"/>
      <c r="BQ569" s="56"/>
      <c r="BU569"/>
      <c r="BV569"/>
      <c r="BW569"/>
      <c r="BX569"/>
      <c r="BY569"/>
      <c r="BZ569"/>
      <c r="CA569"/>
      <c r="CB569"/>
      <c r="CC569"/>
      <c r="CD569" s="56"/>
      <c r="CM569"/>
    </row>
    <row r="570" spans="60:91" x14ac:dyDescent="0.4">
      <c r="BH570"/>
      <c r="BI570" s="56"/>
      <c r="BJ570" s="56"/>
      <c r="BK570" s="56"/>
      <c r="BL570" s="56"/>
      <c r="BM570" s="56"/>
      <c r="BN570" s="56"/>
      <c r="BO570" s="56"/>
      <c r="BP570" s="56"/>
      <c r="BQ570" s="56"/>
      <c r="BU570"/>
      <c r="BV570"/>
      <c r="BW570"/>
      <c r="BX570"/>
      <c r="BY570"/>
      <c r="BZ570"/>
      <c r="CA570"/>
      <c r="CB570"/>
      <c r="CC570"/>
      <c r="CD570" s="56"/>
      <c r="CM570"/>
    </row>
    <row r="571" spans="60:91" x14ac:dyDescent="0.4">
      <c r="BH571"/>
      <c r="BI571" s="56"/>
      <c r="BJ571" s="56"/>
      <c r="BK571" s="56"/>
      <c r="BL571" s="56"/>
      <c r="BM571" s="56"/>
      <c r="BN571" s="56"/>
      <c r="BO571" s="56"/>
      <c r="BP571" s="56"/>
      <c r="BQ571" s="56"/>
      <c r="BU571"/>
      <c r="BV571"/>
      <c r="BW571"/>
      <c r="BX571"/>
      <c r="BY571"/>
      <c r="BZ571"/>
      <c r="CA571"/>
      <c r="CB571"/>
      <c r="CC571"/>
      <c r="CD571" s="56"/>
      <c r="CM571"/>
    </row>
    <row r="572" spans="60:91" x14ac:dyDescent="0.4">
      <c r="BH572"/>
      <c r="BI572" s="56"/>
      <c r="BJ572" s="56"/>
      <c r="BK572" s="56"/>
      <c r="BL572" s="56"/>
      <c r="BM572" s="56"/>
      <c r="BN572" s="56"/>
      <c r="BO572" s="56"/>
      <c r="BP572" s="56"/>
      <c r="BQ572" s="56"/>
      <c r="BU572"/>
      <c r="BV572"/>
      <c r="BW572"/>
      <c r="BX572"/>
      <c r="BY572"/>
      <c r="BZ572"/>
      <c r="CA572"/>
      <c r="CB572"/>
      <c r="CC572"/>
      <c r="CD572" s="56"/>
      <c r="CM572"/>
    </row>
    <row r="573" spans="60:91" x14ac:dyDescent="0.4">
      <c r="BH573"/>
      <c r="BI573" s="56"/>
      <c r="BJ573" s="56"/>
      <c r="BK573" s="56"/>
      <c r="BL573" s="56"/>
      <c r="BM573" s="56"/>
      <c r="BN573" s="56"/>
      <c r="BO573" s="56"/>
      <c r="BP573" s="56"/>
      <c r="BQ573" s="56"/>
      <c r="BU573"/>
      <c r="BV573"/>
      <c r="BW573"/>
      <c r="BX573"/>
      <c r="BY573"/>
      <c r="BZ573"/>
      <c r="CA573"/>
      <c r="CB573"/>
      <c r="CC573"/>
      <c r="CD573" s="56"/>
      <c r="CM573"/>
    </row>
    <row r="574" spans="60:91" x14ac:dyDescent="0.4">
      <c r="BH574"/>
      <c r="BI574" s="56"/>
      <c r="BJ574" s="56"/>
      <c r="BK574" s="56"/>
      <c r="BL574" s="56"/>
      <c r="BM574" s="56"/>
      <c r="BN574" s="56"/>
      <c r="BO574" s="56"/>
      <c r="BP574" s="56"/>
      <c r="BQ574" s="56"/>
      <c r="BU574"/>
      <c r="BV574"/>
      <c r="BW574"/>
      <c r="BX574"/>
      <c r="BY574"/>
      <c r="BZ574"/>
      <c r="CA574"/>
      <c r="CB574"/>
      <c r="CC574"/>
      <c r="CD574" s="56"/>
      <c r="CM574"/>
    </row>
    <row r="575" spans="60:91" x14ac:dyDescent="0.4">
      <c r="BH575"/>
      <c r="BI575" s="56"/>
      <c r="BJ575" s="56"/>
      <c r="BK575" s="56"/>
      <c r="BL575" s="56"/>
      <c r="BM575" s="56"/>
      <c r="BN575" s="56"/>
      <c r="BO575" s="56"/>
      <c r="BP575" s="56"/>
      <c r="BQ575" s="56"/>
      <c r="BU575"/>
      <c r="BV575"/>
      <c r="BW575"/>
      <c r="BX575"/>
      <c r="BY575"/>
      <c r="BZ575"/>
      <c r="CA575"/>
      <c r="CB575"/>
      <c r="CC575"/>
      <c r="CD575" s="56"/>
      <c r="CM575"/>
    </row>
    <row r="576" spans="60:91" x14ac:dyDescent="0.4">
      <c r="BH576"/>
      <c r="BI576" s="56"/>
      <c r="BJ576" s="56"/>
      <c r="BK576" s="56"/>
      <c r="BL576" s="56"/>
      <c r="BM576" s="56"/>
      <c r="BN576" s="56"/>
      <c r="BO576" s="56"/>
      <c r="BP576" s="56"/>
      <c r="BQ576" s="56"/>
      <c r="BU576"/>
      <c r="BV576"/>
      <c r="BW576"/>
      <c r="BX576"/>
      <c r="BY576"/>
      <c r="BZ576"/>
      <c r="CA576"/>
      <c r="CB576"/>
      <c r="CC576"/>
      <c r="CD576" s="56"/>
      <c r="CM576"/>
    </row>
    <row r="577" spans="60:91" x14ac:dyDescent="0.4">
      <c r="BH577"/>
      <c r="BI577" s="56"/>
      <c r="BJ577" s="56"/>
      <c r="BK577" s="56"/>
      <c r="BL577" s="56"/>
      <c r="BM577" s="56"/>
      <c r="BN577" s="56"/>
      <c r="BO577" s="56"/>
      <c r="BP577" s="56"/>
      <c r="BQ577" s="56"/>
      <c r="BU577"/>
      <c r="BV577"/>
      <c r="BW577"/>
      <c r="BX577"/>
      <c r="BY577"/>
      <c r="BZ577"/>
      <c r="CA577"/>
      <c r="CB577"/>
      <c r="CC577"/>
      <c r="CD577" s="56"/>
      <c r="CM577"/>
    </row>
    <row r="578" spans="60:91" x14ac:dyDescent="0.4">
      <c r="BH578"/>
      <c r="BI578" s="56"/>
      <c r="BJ578" s="56"/>
      <c r="BK578" s="56"/>
      <c r="BL578" s="56"/>
      <c r="BM578" s="56"/>
      <c r="BN578" s="56"/>
      <c r="BO578" s="56"/>
      <c r="BP578" s="56"/>
      <c r="BQ578" s="56"/>
      <c r="BU578"/>
      <c r="BV578"/>
      <c r="BW578"/>
      <c r="BX578"/>
      <c r="BY578"/>
      <c r="BZ578"/>
      <c r="CA578"/>
      <c r="CB578"/>
      <c r="CC578"/>
      <c r="CD578" s="56"/>
      <c r="CM578"/>
    </row>
    <row r="579" spans="60:91" x14ac:dyDescent="0.4">
      <c r="BH579"/>
      <c r="BI579" s="56"/>
      <c r="BJ579" s="56"/>
      <c r="BK579" s="56"/>
      <c r="BL579" s="56"/>
      <c r="BM579" s="56"/>
      <c r="BN579" s="56"/>
      <c r="BO579" s="56"/>
      <c r="BP579" s="56"/>
      <c r="BQ579" s="56"/>
      <c r="BU579"/>
      <c r="BV579"/>
      <c r="BW579"/>
      <c r="BX579"/>
      <c r="BY579"/>
      <c r="BZ579"/>
      <c r="CA579"/>
      <c r="CB579"/>
      <c r="CC579"/>
      <c r="CD579" s="56"/>
      <c r="CM579"/>
    </row>
    <row r="580" spans="60:91" x14ac:dyDescent="0.4">
      <c r="BH580"/>
      <c r="BI580" s="56"/>
      <c r="BJ580" s="56"/>
      <c r="BK580" s="56"/>
      <c r="BL580" s="56"/>
      <c r="BM580" s="56"/>
      <c r="BN580" s="56"/>
      <c r="BO580" s="56"/>
      <c r="BP580" s="56"/>
      <c r="BQ580" s="56"/>
      <c r="BU580"/>
      <c r="BV580"/>
      <c r="BW580"/>
      <c r="BX580"/>
      <c r="BY580"/>
      <c r="BZ580"/>
      <c r="CA580"/>
      <c r="CB580"/>
      <c r="CC580"/>
      <c r="CD580" s="56"/>
      <c r="CM580"/>
    </row>
    <row r="581" spans="60:91" x14ac:dyDescent="0.4">
      <c r="BH581"/>
      <c r="BI581" s="56"/>
      <c r="BJ581" s="56"/>
      <c r="BK581" s="56"/>
      <c r="BL581" s="56"/>
      <c r="BM581" s="56"/>
      <c r="BN581" s="56"/>
      <c r="BO581" s="56"/>
      <c r="BP581" s="56"/>
      <c r="BQ581" s="56"/>
      <c r="BU581"/>
      <c r="BV581"/>
      <c r="BW581"/>
      <c r="BX581"/>
      <c r="BY581"/>
      <c r="BZ581"/>
      <c r="CA581"/>
      <c r="CB581"/>
      <c r="CC581"/>
      <c r="CD581" s="56"/>
      <c r="CM581"/>
    </row>
    <row r="582" spans="60:91" x14ac:dyDescent="0.4">
      <c r="BH582"/>
      <c r="BI582" s="56"/>
      <c r="BJ582" s="56"/>
      <c r="BK582" s="56"/>
      <c r="BL582" s="56"/>
      <c r="BM582" s="56"/>
      <c r="BN582" s="56"/>
      <c r="BO582" s="56"/>
      <c r="BP582" s="56"/>
      <c r="BQ582" s="56"/>
      <c r="BU582"/>
      <c r="BV582"/>
      <c r="BW582"/>
      <c r="BX582"/>
      <c r="BY582"/>
      <c r="BZ582"/>
      <c r="CA582"/>
      <c r="CB582"/>
      <c r="CC582"/>
      <c r="CD582" s="56"/>
      <c r="CM582"/>
    </row>
    <row r="583" spans="60:91" x14ac:dyDescent="0.4">
      <c r="BH583"/>
      <c r="BI583" s="56"/>
      <c r="BJ583" s="56"/>
      <c r="BK583" s="56"/>
      <c r="BL583" s="56"/>
      <c r="BM583" s="56"/>
      <c r="BN583" s="56"/>
      <c r="BO583" s="56"/>
      <c r="BP583" s="56"/>
      <c r="BQ583" s="56"/>
      <c r="BU583"/>
      <c r="BV583"/>
      <c r="BW583"/>
      <c r="BX583"/>
      <c r="BY583"/>
      <c r="BZ583"/>
      <c r="CA583"/>
      <c r="CB583"/>
      <c r="CC583"/>
      <c r="CD583" s="56"/>
      <c r="CM583"/>
    </row>
    <row r="584" spans="60:91" x14ac:dyDescent="0.4">
      <c r="BH584"/>
      <c r="BI584" s="56"/>
      <c r="BJ584" s="56"/>
      <c r="BK584" s="56"/>
      <c r="BL584" s="56"/>
      <c r="BM584" s="56"/>
      <c r="BN584" s="56"/>
      <c r="BO584" s="56"/>
      <c r="BP584" s="56"/>
      <c r="BQ584" s="56"/>
      <c r="BU584"/>
      <c r="BV584"/>
      <c r="BW584"/>
      <c r="BX584"/>
      <c r="BY584"/>
      <c r="BZ584"/>
      <c r="CA584"/>
      <c r="CB584"/>
      <c r="CC584"/>
      <c r="CD584" s="56"/>
      <c r="CM584"/>
    </row>
    <row r="585" spans="60:91" x14ac:dyDescent="0.4">
      <c r="BH585"/>
      <c r="BI585" s="56"/>
      <c r="BJ585" s="56"/>
      <c r="BK585" s="56"/>
      <c r="BL585" s="56"/>
      <c r="BM585" s="56"/>
      <c r="BN585" s="56"/>
      <c r="BO585" s="56"/>
      <c r="BP585" s="56"/>
      <c r="BQ585" s="56"/>
      <c r="BU585"/>
      <c r="BV585"/>
      <c r="BW585"/>
      <c r="BX585"/>
      <c r="BY585"/>
      <c r="BZ585"/>
      <c r="CA585"/>
      <c r="CB585"/>
      <c r="CC585"/>
      <c r="CD585" s="56"/>
      <c r="CM585"/>
    </row>
    <row r="586" spans="60:91" x14ac:dyDescent="0.4">
      <c r="BH586"/>
      <c r="BI586" s="56"/>
      <c r="BJ586" s="56"/>
      <c r="BK586" s="56"/>
      <c r="BL586" s="56"/>
      <c r="BM586" s="56"/>
      <c r="BN586" s="56"/>
      <c r="BO586" s="56"/>
      <c r="BP586" s="56"/>
      <c r="BQ586" s="56"/>
      <c r="BU586"/>
      <c r="BV586"/>
      <c r="BW586"/>
      <c r="BX586"/>
      <c r="BY586"/>
      <c r="BZ586"/>
      <c r="CA586"/>
      <c r="CB586"/>
      <c r="CC586"/>
      <c r="CD586" s="56"/>
      <c r="CM586"/>
    </row>
    <row r="587" spans="60:91" x14ac:dyDescent="0.4">
      <c r="BH587"/>
      <c r="BI587" s="56"/>
      <c r="BJ587" s="56"/>
      <c r="BK587" s="56"/>
      <c r="BL587" s="56"/>
      <c r="BM587" s="56"/>
      <c r="BN587" s="56"/>
      <c r="BO587" s="56"/>
      <c r="BP587" s="56"/>
      <c r="BQ587" s="56"/>
      <c r="BU587"/>
      <c r="BV587"/>
      <c r="BW587"/>
      <c r="BX587"/>
      <c r="BY587"/>
      <c r="BZ587"/>
      <c r="CA587"/>
      <c r="CB587"/>
      <c r="CC587"/>
      <c r="CD587" s="56"/>
      <c r="CM587"/>
    </row>
    <row r="588" spans="60:91" x14ac:dyDescent="0.4">
      <c r="BH588"/>
      <c r="BI588" s="56"/>
      <c r="BJ588" s="56"/>
      <c r="BK588" s="56"/>
      <c r="BL588" s="56"/>
      <c r="BM588" s="56"/>
      <c r="BN588" s="56"/>
      <c r="BO588" s="56"/>
      <c r="BP588" s="56"/>
      <c r="BQ588" s="56"/>
      <c r="BU588"/>
      <c r="BV588"/>
      <c r="BW588"/>
      <c r="BX588"/>
      <c r="BY588"/>
      <c r="BZ588"/>
      <c r="CA588"/>
      <c r="CB588"/>
      <c r="CC588"/>
      <c r="CD588" s="56"/>
      <c r="CM588"/>
    </row>
    <row r="589" spans="60:91" x14ac:dyDescent="0.4">
      <c r="BH589"/>
      <c r="BI589" s="56"/>
      <c r="BJ589" s="56"/>
      <c r="BK589" s="56"/>
      <c r="BL589" s="56"/>
      <c r="BM589" s="56"/>
      <c r="BN589" s="56"/>
      <c r="BO589" s="56"/>
      <c r="BP589" s="56"/>
      <c r="BQ589" s="56"/>
      <c r="BU589"/>
      <c r="BV589"/>
      <c r="BW589"/>
      <c r="BX589"/>
      <c r="BY589"/>
      <c r="BZ589"/>
      <c r="CA589"/>
      <c r="CB589"/>
      <c r="CC589"/>
      <c r="CD589" s="56"/>
      <c r="CM589"/>
    </row>
    <row r="590" spans="60:91" x14ac:dyDescent="0.4">
      <c r="BH590"/>
      <c r="BI590" s="56"/>
      <c r="BJ590" s="56"/>
      <c r="BK590" s="56"/>
      <c r="BL590" s="56"/>
      <c r="BM590" s="56"/>
      <c r="BN590" s="56"/>
      <c r="BO590" s="56"/>
      <c r="BP590" s="56"/>
      <c r="BQ590" s="56"/>
      <c r="BU590"/>
      <c r="BV590"/>
      <c r="BW590"/>
      <c r="BX590"/>
      <c r="BY590"/>
      <c r="BZ590"/>
      <c r="CA590"/>
      <c r="CB590"/>
      <c r="CC590"/>
      <c r="CD590" s="56"/>
      <c r="CM590"/>
    </row>
    <row r="591" spans="60:91" x14ac:dyDescent="0.4">
      <c r="BH591"/>
      <c r="BI591" s="56"/>
      <c r="BJ591" s="56"/>
      <c r="BK591" s="56"/>
      <c r="BL591" s="56"/>
      <c r="BM591" s="56"/>
      <c r="BN591" s="56"/>
      <c r="BO591" s="56"/>
      <c r="BP591" s="56"/>
      <c r="BQ591" s="56"/>
      <c r="BU591"/>
      <c r="BV591"/>
      <c r="BW591"/>
      <c r="BX591"/>
      <c r="BY591"/>
      <c r="BZ591"/>
      <c r="CA591"/>
      <c r="CB591"/>
      <c r="CC591"/>
      <c r="CD591" s="56"/>
      <c r="CM591"/>
    </row>
    <row r="592" spans="60:91" x14ac:dyDescent="0.4">
      <c r="BH592"/>
      <c r="BI592" s="56"/>
      <c r="BJ592" s="56"/>
      <c r="BK592" s="56"/>
      <c r="BL592" s="56"/>
      <c r="BM592" s="56"/>
      <c r="BN592" s="56"/>
      <c r="BO592" s="56"/>
      <c r="BP592" s="56"/>
      <c r="BQ592" s="56"/>
      <c r="BU592"/>
      <c r="BV592"/>
      <c r="BW592"/>
      <c r="BX592"/>
      <c r="BY592"/>
      <c r="BZ592"/>
      <c r="CA592"/>
      <c r="CB592"/>
      <c r="CC592"/>
      <c r="CD592" s="56"/>
      <c r="CM592"/>
    </row>
    <row r="593" spans="60:91" x14ac:dyDescent="0.4">
      <c r="BH593"/>
      <c r="BI593" s="56"/>
      <c r="BJ593" s="56"/>
      <c r="BK593" s="56"/>
      <c r="BL593" s="56"/>
      <c r="BM593" s="56"/>
      <c r="BN593" s="56"/>
      <c r="BO593" s="56"/>
      <c r="BP593" s="56"/>
      <c r="BQ593" s="56"/>
      <c r="BU593"/>
      <c r="BV593"/>
      <c r="BW593"/>
      <c r="BX593"/>
      <c r="BY593"/>
      <c r="BZ593"/>
      <c r="CA593"/>
      <c r="CB593"/>
      <c r="CC593"/>
      <c r="CD593" s="56"/>
      <c r="CM593"/>
    </row>
    <row r="594" spans="60:91" x14ac:dyDescent="0.4">
      <c r="BH594"/>
      <c r="BI594" s="56"/>
      <c r="BJ594" s="56"/>
      <c r="BK594" s="56"/>
      <c r="BL594" s="56"/>
      <c r="BM594" s="56"/>
      <c r="BN594" s="56"/>
      <c r="BO594" s="56"/>
      <c r="BP594" s="56"/>
      <c r="BQ594" s="56"/>
      <c r="BU594"/>
      <c r="BV594"/>
      <c r="BW594"/>
      <c r="BX594"/>
      <c r="BY594"/>
      <c r="BZ594"/>
      <c r="CA594"/>
      <c r="CB594"/>
      <c r="CC594"/>
      <c r="CD594" s="56"/>
      <c r="CM594"/>
    </row>
    <row r="595" spans="60:91" x14ac:dyDescent="0.4">
      <c r="BH595"/>
      <c r="BI595" s="56"/>
      <c r="BJ595" s="56"/>
      <c r="BK595" s="56"/>
      <c r="BL595" s="56"/>
      <c r="BM595" s="56"/>
      <c r="BN595" s="56"/>
      <c r="BO595" s="56"/>
      <c r="BP595" s="56"/>
      <c r="BQ595" s="56"/>
      <c r="BU595"/>
      <c r="BV595"/>
      <c r="BW595"/>
      <c r="BX595"/>
      <c r="BY595"/>
      <c r="BZ595"/>
      <c r="CA595"/>
      <c r="CB595"/>
      <c r="CC595"/>
      <c r="CD595" s="56"/>
      <c r="CM595"/>
    </row>
    <row r="596" spans="60:91" x14ac:dyDescent="0.4">
      <c r="BH596"/>
      <c r="BI596" s="56"/>
      <c r="BJ596" s="56"/>
      <c r="BK596" s="56"/>
      <c r="BL596" s="56"/>
      <c r="BM596" s="56"/>
      <c r="BN596" s="56"/>
      <c r="BO596" s="56"/>
      <c r="BP596" s="56"/>
      <c r="BQ596" s="56"/>
      <c r="BU596"/>
      <c r="BV596"/>
      <c r="BW596"/>
      <c r="BX596"/>
      <c r="BY596"/>
      <c r="BZ596"/>
      <c r="CA596"/>
      <c r="CB596"/>
      <c r="CC596"/>
      <c r="CD596" s="56"/>
      <c r="CM596"/>
    </row>
    <row r="597" spans="60:91" x14ac:dyDescent="0.4">
      <c r="BH597"/>
      <c r="BI597" s="56"/>
      <c r="BJ597" s="56"/>
      <c r="BK597" s="56"/>
      <c r="BL597" s="56"/>
      <c r="BM597" s="56"/>
      <c r="BN597" s="56"/>
      <c r="BO597" s="56"/>
      <c r="BP597" s="56"/>
      <c r="BQ597" s="56"/>
      <c r="BU597"/>
      <c r="BV597"/>
      <c r="BW597"/>
      <c r="BX597"/>
      <c r="BY597"/>
      <c r="BZ597"/>
      <c r="CA597"/>
      <c r="CB597"/>
      <c r="CC597"/>
      <c r="CD597" s="56"/>
      <c r="CM597"/>
    </row>
    <row r="598" spans="60:91" x14ac:dyDescent="0.4">
      <c r="BH598"/>
      <c r="BI598" s="56"/>
      <c r="BJ598" s="56"/>
      <c r="BK598" s="56"/>
      <c r="BL598" s="56"/>
      <c r="BM598" s="56"/>
      <c r="BN598" s="56"/>
      <c r="BO598" s="56"/>
      <c r="BP598" s="56"/>
      <c r="BQ598" s="56"/>
      <c r="BU598"/>
      <c r="BV598"/>
      <c r="BW598"/>
      <c r="BX598"/>
      <c r="BY598"/>
      <c r="BZ598"/>
      <c r="CA598"/>
      <c r="CB598"/>
      <c r="CC598"/>
      <c r="CD598" s="56"/>
      <c r="CM598"/>
    </row>
    <row r="599" spans="60:91" x14ac:dyDescent="0.4">
      <c r="BH599"/>
      <c r="BI599" s="56"/>
      <c r="BJ599" s="56"/>
      <c r="BK599" s="56"/>
      <c r="BL599" s="56"/>
      <c r="BM599" s="56"/>
      <c r="BN599" s="56"/>
      <c r="BO599" s="56"/>
      <c r="BP599" s="56"/>
      <c r="BQ599" s="56"/>
      <c r="BU599"/>
      <c r="BV599"/>
      <c r="BW599"/>
      <c r="BX599"/>
      <c r="BY599"/>
      <c r="BZ599"/>
      <c r="CA599"/>
      <c r="CB599"/>
      <c r="CC599"/>
      <c r="CD599" s="56"/>
      <c r="CM599"/>
    </row>
    <row r="600" spans="60:91" x14ac:dyDescent="0.4">
      <c r="BH600"/>
      <c r="BI600" s="56"/>
      <c r="BJ600" s="56"/>
      <c r="BK600" s="56"/>
      <c r="BL600" s="56"/>
      <c r="BM600" s="56"/>
      <c r="BN600" s="56"/>
      <c r="BO600" s="56"/>
      <c r="BP600" s="56"/>
      <c r="BQ600" s="56"/>
      <c r="BU600"/>
      <c r="BV600"/>
      <c r="BW600"/>
      <c r="BX600"/>
      <c r="BY600"/>
      <c r="BZ600"/>
      <c r="CA600"/>
      <c r="CB600"/>
      <c r="CC600"/>
      <c r="CD600" s="56"/>
      <c r="CM600"/>
    </row>
    <row r="601" spans="60:91" x14ac:dyDescent="0.4">
      <c r="BH601"/>
      <c r="BI601" s="56"/>
      <c r="BJ601" s="56"/>
      <c r="BK601" s="56"/>
      <c r="BL601" s="56"/>
      <c r="BM601" s="56"/>
      <c r="BN601" s="56"/>
      <c r="BO601" s="56"/>
      <c r="BP601" s="56"/>
      <c r="BQ601" s="56"/>
      <c r="BU601"/>
      <c r="BV601"/>
      <c r="BW601"/>
      <c r="BX601"/>
      <c r="BY601"/>
      <c r="BZ601"/>
      <c r="CA601"/>
      <c r="CB601"/>
      <c r="CC601"/>
      <c r="CD601" s="56"/>
      <c r="CM601"/>
    </row>
    <row r="602" spans="60:91" x14ac:dyDescent="0.4">
      <c r="BH602"/>
      <c r="BI602" s="56"/>
      <c r="BJ602" s="56"/>
      <c r="BK602" s="56"/>
      <c r="BL602" s="56"/>
      <c r="BM602" s="56"/>
      <c r="BN602" s="56"/>
      <c r="BO602" s="56"/>
      <c r="BP602" s="56"/>
      <c r="BQ602" s="56"/>
      <c r="BU602"/>
      <c r="BV602"/>
      <c r="BW602"/>
      <c r="BX602"/>
      <c r="BY602"/>
      <c r="BZ602"/>
      <c r="CA602"/>
      <c r="CB602"/>
      <c r="CC602"/>
      <c r="CD602" s="56"/>
      <c r="CM602"/>
    </row>
    <row r="603" spans="60:91" x14ac:dyDescent="0.4">
      <c r="BH603"/>
      <c r="BI603" s="56"/>
      <c r="BJ603" s="56"/>
      <c r="BK603" s="56"/>
      <c r="BL603" s="56"/>
      <c r="BM603" s="56"/>
      <c r="BN603" s="56"/>
      <c r="BO603" s="56"/>
      <c r="BP603" s="56"/>
      <c r="BQ603" s="56"/>
      <c r="BU603"/>
      <c r="BV603"/>
      <c r="BW603"/>
      <c r="BX603"/>
      <c r="BY603"/>
      <c r="BZ603"/>
      <c r="CA603"/>
      <c r="CB603"/>
      <c r="CC603"/>
      <c r="CD603" s="56"/>
      <c r="CM603"/>
    </row>
    <row r="604" spans="60:91" x14ac:dyDescent="0.4">
      <c r="BH604"/>
      <c r="BI604" s="56"/>
      <c r="BJ604" s="56"/>
      <c r="BK604" s="56"/>
      <c r="BL604" s="56"/>
      <c r="BM604" s="56"/>
      <c r="BN604" s="56"/>
      <c r="BO604" s="56"/>
      <c r="BP604" s="56"/>
      <c r="BQ604" s="56"/>
      <c r="BU604"/>
      <c r="BV604"/>
      <c r="BW604"/>
      <c r="BX604"/>
      <c r="BY604"/>
      <c r="BZ604"/>
      <c r="CA604"/>
      <c r="CB604"/>
      <c r="CC604"/>
      <c r="CD604" s="56"/>
      <c r="CM604"/>
    </row>
    <row r="605" spans="60:91" x14ac:dyDescent="0.4">
      <c r="BH605"/>
      <c r="BI605" s="56"/>
      <c r="BJ605" s="56"/>
      <c r="BK605" s="56"/>
      <c r="BL605" s="56"/>
      <c r="BM605" s="56"/>
      <c r="BN605" s="56"/>
      <c r="BO605" s="56"/>
      <c r="BP605" s="56"/>
      <c r="BQ605" s="56"/>
      <c r="BU605"/>
      <c r="BV605"/>
      <c r="BW605"/>
      <c r="BX605"/>
      <c r="BY605"/>
      <c r="BZ605"/>
      <c r="CA605"/>
      <c r="CB605"/>
      <c r="CC605"/>
      <c r="CD605" s="56"/>
      <c r="CM605"/>
    </row>
    <row r="606" spans="60:91" x14ac:dyDescent="0.4">
      <c r="BH606"/>
      <c r="BI606" s="56"/>
      <c r="BJ606" s="56"/>
      <c r="BK606" s="56"/>
      <c r="BL606" s="56"/>
      <c r="BM606" s="56"/>
      <c r="BN606" s="56"/>
      <c r="BO606" s="56"/>
      <c r="BP606" s="56"/>
      <c r="BQ606" s="56"/>
      <c r="BU606"/>
      <c r="BV606"/>
      <c r="BW606"/>
      <c r="BX606"/>
      <c r="BY606"/>
      <c r="BZ606"/>
      <c r="CA606"/>
      <c r="CB606"/>
      <c r="CC606"/>
      <c r="CD606" s="56"/>
      <c r="CM606"/>
    </row>
    <row r="607" spans="60:91" x14ac:dyDescent="0.4">
      <c r="BH607"/>
      <c r="BI607" s="56"/>
      <c r="BJ607" s="56"/>
      <c r="BK607" s="56"/>
      <c r="BL607" s="56"/>
      <c r="BM607" s="56"/>
      <c r="BN607" s="56"/>
      <c r="BO607" s="56"/>
      <c r="BP607" s="56"/>
      <c r="BQ607" s="56"/>
      <c r="BU607"/>
      <c r="BV607"/>
      <c r="BW607"/>
      <c r="BX607"/>
      <c r="BY607"/>
      <c r="BZ607"/>
      <c r="CA607"/>
      <c r="CB607"/>
      <c r="CC607"/>
      <c r="CD607" s="56"/>
      <c r="CM607"/>
    </row>
    <row r="608" spans="60:91" x14ac:dyDescent="0.4">
      <c r="BH608"/>
      <c r="BI608" s="56"/>
      <c r="BJ608" s="56"/>
      <c r="BK608" s="56"/>
      <c r="BL608" s="56"/>
      <c r="BM608" s="56"/>
      <c r="BN608" s="56"/>
      <c r="BO608" s="56"/>
      <c r="BP608" s="56"/>
      <c r="BQ608" s="56"/>
      <c r="BU608"/>
      <c r="BV608"/>
      <c r="BW608"/>
      <c r="BX608"/>
      <c r="BY608"/>
      <c r="BZ608"/>
      <c r="CA608"/>
      <c r="CB608"/>
      <c r="CC608"/>
      <c r="CD608" s="56"/>
      <c r="CM608"/>
    </row>
    <row r="609" spans="60:91" x14ac:dyDescent="0.4">
      <c r="BH609"/>
      <c r="BI609" s="56"/>
      <c r="BJ609" s="56"/>
      <c r="BK609" s="56"/>
      <c r="BL609" s="56"/>
      <c r="BM609" s="56"/>
      <c r="BN609" s="56"/>
      <c r="BO609" s="56"/>
      <c r="BP609" s="56"/>
      <c r="BQ609" s="56"/>
      <c r="BU609"/>
      <c r="BV609"/>
      <c r="BW609"/>
      <c r="BX609"/>
      <c r="BY609"/>
      <c r="BZ609"/>
      <c r="CA609"/>
      <c r="CB609"/>
      <c r="CC609"/>
      <c r="CD609" s="56"/>
      <c r="CM609"/>
    </row>
    <row r="610" spans="60:91" x14ac:dyDescent="0.4">
      <c r="BH610"/>
      <c r="BI610" s="56"/>
      <c r="BJ610" s="56"/>
      <c r="BK610" s="56"/>
      <c r="BL610" s="56"/>
      <c r="BM610" s="56"/>
      <c r="BN610" s="56"/>
      <c r="BO610" s="56"/>
      <c r="BP610" s="56"/>
      <c r="BQ610" s="56"/>
      <c r="BU610"/>
      <c r="BV610"/>
      <c r="BW610"/>
      <c r="BX610"/>
      <c r="BY610"/>
      <c r="BZ610"/>
      <c r="CA610"/>
      <c r="CB610"/>
      <c r="CC610"/>
      <c r="CD610" s="56"/>
      <c r="CM610"/>
    </row>
    <row r="611" spans="60:91" x14ac:dyDescent="0.4">
      <c r="BH611"/>
      <c r="BI611" s="56"/>
      <c r="BJ611" s="56"/>
      <c r="BK611" s="56"/>
      <c r="BL611" s="56"/>
      <c r="BM611" s="56"/>
      <c r="BN611" s="56"/>
      <c r="BO611" s="56"/>
      <c r="BP611" s="56"/>
      <c r="BQ611" s="56"/>
      <c r="BU611"/>
      <c r="BV611"/>
      <c r="BW611"/>
      <c r="BX611"/>
      <c r="BY611"/>
      <c r="BZ611"/>
      <c r="CA611"/>
      <c r="CB611"/>
      <c r="CC611"/>
      <c r="CD611" s="56"/>
      <c r="CM611"/>
    </row>
    <row r="612" spans="60:91" x14ac:dyDescent="0.4">
      <c r="BH612"/>
      <c r="BI612" s="56"/>
      <c r="BJ612" s="56"/>
      <c r="BK612" s="56"/>
      <c r="BL612" s="56"/>
      <c r="BM612" s="56"/>
      <c r="BN612" s="56"/>
      <c r="BO612" s="56"/>
      <c r="BP612" s="56"/>
      <c r="BQ612" s="56"/>
      <c r="BU612"/>
      <c r="BV612"/>
      <c r="BW612"/>
      <c r="BX612"/>
      <c r="BY612"/>
      <c r="BZ612"/>
      <c r="CA612"/>
      <c r="CB612"/>
      <c r="CC612"/>
      <c r="CD612" s="56"/>
      <c r="CM612"/>
    </row>
    <row r="613" spans="60:91" x14ac:dyDescent="0.4">
      <c r="BH613"/>
      <c r="BI613" s="56"/>
      <c r="BJ613" s="56"/>
      <c r="BK613" s="56"/>
      <c r="BL613" s="56"/>
      <c r="BM613" s="56"/>
      <c r="BN613" s="56"/>
      <c r="BO613" s="56"/>
      <c r="BP613" s="56"/>
      <c r="BQ613" s="56"/>
      <c r="BU613"/>
      <c r="BV613"/>
      <c r="BW613"/>
      <c r="BX613"/>
      <c r="BY613"/>
      <c r="BZ613"/>
      <c r="CA613"/>
      <c r="CB613"/>
      <c r="CC613"/>
      <c r="CD613" s="56"/>
      <c r="CM613"/>
    </row>
    <row r="614" spans="60:91" x14ac:dyDescent="0.4">
      <c r="BH614"/>
      <c r="BI614" s="56"/>
      <c r="BJ614" s="56"/>
      <c r="BK614" s="56"/>
      <c r="BL614" s="56"/>
      <c r="BM614" s="56"/>
      <c r="BN614" s="56"/>
      <c r="BO614" s="56"/>
      <c r="BP614" s="56"/>
      <c r="BQ614" s="56"/>
      <c r="BU614"/>
      <c r="BV614"/>
      <c r="BW614"/>
      <c r="BX614"/>
      <c r="BY614"/>
      <c r="BZ614"/>
      <c r="CA614"/>
      <c r="CB614"/>
      <c r="CC614"/>
      <c r="CD614" s="56"/>
      <c r="CM614"/>
    </row>
    <row r="615" spans="60:91" x14ac:dyDescent="0.4">
      <c r="BH615"/>
      <c r="BI615" s="56"/>
      <c r="BJ615" s="56"/>
      <c r="BK615" s="56"/>
      <c r="BL615" s="56"/>
      <c r="BM615" s="56"/>
      <c r="BN615" s="56"/>
      <c r="BO615" s="56"/>
      <c r="BP615" s="56"/>
      <c r="BQ615" s="56"/>
      <c r="BU615"/>
      <c r="BV615"/>
      <c r="BW615"/>
      <c r="BX615"/>
      <c r="BY615"/>
      <c r="BZ615"/>
      <c r="CA615"/>
      <c r="CB615"/>
      <c r="CC615"/>
      <c r="CD615" s="56"/>
      <c r="CM615"/>
    </row>
    <row r="616" spans="60:91" x14ac:dyDescent="0.4">
      <c r="BH616"/>
      <c r="BI616" s="56"/>
      <c r="BJ616" s="56"/>
      <c r="BK616" s="56"/>
      <c r="BL616" s="56"/>
      <c r="BM616" s="56"/>
      <c r="BN616" s="56"/>
      <c r="BO616" s="56"/>
      <c r="BP616" s="56"/>
      <c r="BQ616" s="56"/>
      <c r="BU616"/>
      <c r="BV616"/>
      <c r="BW616"/>
      <c r="BX616"/>
      <c r="BY616"/>
      <c r="BZ616"/>
      <c r="CA616"/>
      <c r="CB616"/>
      <c r="CC616"/>
      <c r="CD616" s="56"/>
      <c r="CM616"/>
    </row>
    <row r="617" spans="60:91" x14ac:dyDescent="0.4">
      <c r="BH617"/>
      <c r="BI617" s="56"/>
      <c r="BJ617" s="56"/>
      <c r="BK617" s="56"/>
      <c r="BL617" s="56"/>
      <c r="BM617" s="56"/>
      <c r="BN617" s="56"/>
      <c r="BO617" s="56"/>
      <c r="BP617" s="56"/>
      <c r="BQ617" s="56"/>
      <c r="BU617"/>
      <c r="BV617"/>
      <c r="BW617"/>
      <c r="BX617"/>
      <c r="BY617"/>
      <c r="BZ617"/>
      <c r="CA617"/>
      <c r="CB617"/>
      <c r="CC617"/>
      <c r="CD617" s="56"/>
      <c r="CM617"/>
    </row>
    <row r="618" spans="60:91" x14ac:dyDescent="0.4">
      <c r="BH618"/>
      <c r="BI618" s="56"/>
      <c r="BJ618" s="56"/>
      <c r="BK618" s="56"/>
      <c r="BL618" s="56"/>
      <c r="BM618" s="56"/>
      <c r="BN618" s="56"/>
      <c r="BO618" s="56"/>
      <c r="BP618" s="56"/>
      <c r="BQ618" s="56"/>
      <c r="BU618"/>
      <c r="BV618"/>
      <c r="BW618"/>
      <c r="BX618"/>
      <c r="BY618"/>
      <c r="BZ618"/>
      <c r="CA618"/>
      <c r="CB618"/>
      <c r="CC618"/>
      <c r="CD618" s="56"/>
      <c r="CM618"/>
    </row>
    <row r="619" spans="60:91" x14ac:dyDescent="0.4">
      <c r="BH619"/>
      <c r="BI619" s="56"/>
      <c r="BJ619" s="56"/>
      <c r="BK619" s="56"/>
      <c r="BL619" s="56"/>
      <c r="BM619" s="56"/>
      <c r="BN619" s="56"/>
      <c r="BO619" s="56"/>
      <c r="BP619" s="56"/>
      <c r="BQ619" s="56"/>
      <c r="BU619"/>
      <c r="BV619"/>
      <c r="BW619"/>
      <c r="BX619"/>
      <c r="BY619"/>
      <c r="BZ619"/>
      <c r="CA619"/>
      <c r="CB619"/>
      <c r="CC619"/>
      <c r="CD619" s="56"/>
      <c r="CM619"/>
    </row>
    <row r="620" spans="60:91" x14ac:dyDescent="0.4">
      <c r="BH620"/>
      <c r="BI620" s="56"/>
      <c r="BJ620" s="56"/>
      <c r="BK620" s="56"/>
      <c r="BL620" s="56"/>
      <c r="BM620" s="56"/>
      <c r="BN620" s="56"/>
      <c r="BO620" s="56"/>
      <c r="BP620" s="56"/>
      <c r="BQ620" s="56"/>
      <c r="BU620"/>
      <c r="BV620"/>
      <c r="BW620"/>
      <c r="BX620"/>
      <c r="BY620"/>
      <c r="BZ620"/>
      <c r="CA620"/>
      <c r="CB620"/>
      <c r="CC620"/>
      <c r="CD620" s="56"/>
      <c r="CM620"/>
    </row>
    <row r="621" spans="60:91" x14ac:dyDescent="0.4">
      <c r="BH621"/>
      <c r="BI621" s="56"/>
      <c r="BJ621" s="56"/>
      <c r="BK621" s="56"/>
      <c r="BL621" s="56"/>
      <c r="BM621" s="56"/>
      <c r="BN621" s="56"/>
      <c r="BO621" s="56"/>
      <c r="BP621" s="56"/>
      <c r="BQ621" s="56"/>
      <c r="BU621"/>
      <c r="BV621"/>
      <c r="BW621"/>
      <c r="BX621"/>
      <c r="BY621"/>
      <c r="BZ621"/>
      <c r="CA621"/>
      <c r="CB621"/>
      <c r="CC621"/>
      <c r="CD621" s="56"/>
      <c r="CM621"/>
    </row>
    <row r="622" spans="60:91" x14ac:dyDescent="0.4">
      <c r="BH622"/>
      <c r="BI622" s="56"/>
      <c r="BJ622" s="56"/>
      <c r="BK622" s="56"/>
      <c r="BL622" s="56"/>
      <c r="BM622" s="56"/>
      <c r="BN622" s="56"/>
      <c r="BO622" s="56"/>
      <c r="BP622" s="56"/>
      <c r="BQ622" s="56"/>
      <c r="BU622"/>
      <c r="BV622"/>
      <c r="BW622"/>
      <c r="BX622"/>
      <c r="BY622"/>
      <c r="BZ622"/>
      <c r="CA622"/>
      <c r="CB622"/>
      <c r="CC622"/>
      <c r="CD622" s="56"/>
      <c r="CM622"/>
    </row>
    <row r="623" spans="60:91" x14ac:dyDescent="0.4">
      <c r="BH623"/>
      <c r="BI623" s="56"/>
      <c r="BJ623" s="56"/>
      <c r="BK623" s="56"/>
      <c r="BL623" s="56"/>
      <c r="BM623" s="56"/>
      <c r="BN623" s="56"/>
      <c r="BO623" s="56"/>
      <c r="BP623" s="56"/>
      <c r="BQ623" s="56"/>
      <c r="BU623"/>
      <c r="BV623"/>
      <c r="BW623"/>
      <c r="BX623"/>
      <c r="BY623"/>
      <c r="BZ623"/>
      <c r="CA623"/>
      <c r="CB623"/>
      <c r="CC623"/>
      <c r="CD623" s="56"/>
      <c r="CM623"/>
    </row>
    <row r="624" spans="60:91" x14ac:dyDescent="0.4">
      <c r="BH624"/>
      <c r="BI624" s="56"/>
      <c r="BJ624" s="56"/>
      <c r="BK624" s="56"/>
      <c r="BL624" s="56"/>
      <c r="BM624" s="56"/>
      <c r="BN624" s="56"/>
      <c r="BO624" s="56"/>
      <c r="BP624" s="56"/>
      <c r="BQ624" s="56"/>
      <c r="BU624"/>
      <c r="BV624"/>
      <c r="BW624"/>
      <c r="BX624"/>
      <c r="BY624"/>
      <c r="BZ624"/>
      <c r="CA624"/>
      <c r="CB624"/>
      <c r="CC624"/>
      <c r="CD624" s="56"/>
      <c r="CM624"/>
    </row>
    <row r="625" spans="60:91" x14ac:dyDescent="0.4">
      <c r="BH625"/>
      <c r="BI625" s="56"/>
      <c r="BJ625" s="56"/>
      <c r="BK625" s="56"/>
      <c r="BL625" s="56"/>
      <c r="BM625" s="56"/>
      <c r="BN625" s="56"/>
      <c r="BO625" s="56"/>
      <c r="BP625" s="56"/>
      <c r="BQ625" s="56"/>
      <c r="BU625"/>
      <c r="BV625"/>
      <c r="BW625"/>
      <c r="BX625"/>
      <c r="BY625"/>
      <c r="BZ625"/>
      <c r="CA625"/>
      <c r="CB625"/>
      <c r="CC625"/>
      <c r="CD625" s="56"/>
      <c r="CM625"/>
    </row>
    <row r="626" spans="60:91" x14ac:dyDescent="0.4">
      <c r="BH626"/>
      <c r="BI626" s="56"/>
      <c r="BJ626" s="56"/>
      <c r="BK626" s="56"/>
      <c r="BL626" s="56"/>
      <c r="BM626" s="56"/>
      <c r="BN626" s="56"/>
      <c r="BO626" s="56"/>
      <c r="BP626" s="56"/>
      <c r="BQ626" s="56"/>
      <c r="BU626"/>
      <c r="BV626"/>
      <c r="BW626"/>
      <c r="BX626"/>
      <c r="BY626"/>
      <c r="BZ626"/>
      <c r="CA626"/>
      <c r="CB626"/>
      <c r="CC626"/>
      <c r="CD626" s="56"/>
      <c r="CM626"/>
    </row>
    <row r="627" spans="60:91" x14ac:dyDescent="0.4">
      <c r="BH627"/>
      <c r="BI627" s="56"/>
      <c r="BJ627" s="56"/>
      <c r="BK627" s="56"/>
      <c r="BL627" s="56"/>
      <c r="BM627" s="56"/>
      <c r="BN627" s="56"/>
      <c r="BO627" s="56"/>
      <c r="BP627" s="56"/>
      <c r="BQ627" s="56"/>
      <c r="BU627"/>
      <c r="BV627"/>
      <c r="BW627"/>
      <c r="BX627"/>
      <c r="BY627"/>
      <c r="BZ627"/>
      <c r="CA627"/>
      <c r="CB627"/>
      <c r="CC627"/>
      <c r="CD627" s="56"/>
      <c r="CM627"/>
    </row>
    <row r="628" spans="60:91" x14ac:dyDescent="0.4">
      <c r="BH628"/>
      <c r="BI628" s="56"/>
      <c r="BJ628" s="56"/>
      <c r="BK628" s="56"/>
      <c r="BL628" s="56"/>
      <c r="BM628" s="56"/>
      <c r="BN628" s="56"/>
      <c r="BO628" s="56"/>
      <c r="BP628" s="56"/>
      <c r="BQ628" s="56"/>
      <c r="BU628"/>
      <c r="BV628"/>
      <c r="BW628"/>
      <c r="BX628"/>
      <c r="BY628"/>
      <c r="BZ628"/>
      <c r="CA628"/>
      <c r="CB628"/>
      <c r="CC628"/>
      <c r="CD628" s="56"/>
      <c r="CM628"/>
    </row>
    <row r="629" spans="60:91" x14ac:dyDescent="0.4">
      <c r="BH629"/>
      <c r="BI629" s="56"/>
      <c r="BJ629" s="56"/>
      <c r="BK629" s="56"/>
      <c r="BL629" s="56"/>
      <c r="BM629" s="56"/>
      <c r="BN629" s="56"/>
      <c r="BO629" s="56"/>
      <c r="BP629" s="56"/>
      <c r="BQ629" s="56"/>
      <c r="BU629"/>
      <c r="BV629"/>
      <c r="BW629"/>
      <c r="BX629"/>
      <c r="BY629"/>
      <c r="BZ629"/>
      <c r="CA629"/>
      <c r="CB629"/>
      <c r="CC629"/>
      <c r="CD629" s="56"/>
      <c r="CM629"/>
    </row>
    <row r="630" spans="60:91" x14ac:dyDescent="0.4">
      <c r="BH630"/>
      <c r="BI630" s="56"/>
      <c r="BJ630" s="56"/>
      <c r="BK630" s="56"/>
      <c r="BL630" s="56"/>
      <c r="BM630" s="56"/>
      <c r="BN630" s="56"/>
      <c r="BO630" s="56"/>
      <c r="BP630" s="56"/>
      <c r="BQ630" s="56"/>
      <c r="BU630"/>
      <c r="BV630"/>
      <c r="BW630"/>
      <c r="BX630"/>
      <c r="BY630"/>
      <c r="BZ630"/>
      <c r="CA630"/>
      <c r="CB630"/>
      <c r="CC630"/>
      <c r="CD630" s="56"/>
      <c r="CM630"/>
    </row>
    <row r="631" spans="60:91" x14ac:dyDescent="0.4">
      <c r="BH631"/>
      <c r="BI631" s="56"/>
      <c r="BJ631" s="56"/>
      <c r="BK631" s="56"/>
      <c r="BL631" s="56"/>
      <c r="BM631" s="56"/>
      <c r="BN631" s="56"/>
      <c r="BO631" s="56"/>
      <c r="BP631" s="56"/>
      <c r="BQ631" s="56"/>
      <c r="BU631"/>
      <c r="BV631"/>
      <c r="BW631"/>
      <c r="BX631"/>
      <c r="BY631"/>
      <c r="BZ631"/>
      <c r="CA631"/>
      <c r="CB631"/>
      <c r="CC631"/>
      <c r="CD631" s="56"/>
      <c r="CM631"/>
    </row>
    <row r="632" spans="60:91" x14ac:dyDescent="0.4">
      <c r="BH632"/>
      <c r="BI632" s="56"/>
      <c r="BJ632" s="56"/>
      <c r="BK632" s="56"/>
      <c r="BL632" s="56"/>
      <c r="BM632" s="56"/>
      <c r="BN632" s="56"/>
      <c r="BO632" s="56"/>
      <c r="BP632" s="56"/>
      <c r="BQ632" s="56"/>
      <c r="BU632"/>
      <c r="BV632"/>
      <c r="BW632"/>
      <c r="BX632"/>
      <c r="BY632"/>
      <c r="BZ632"/>
      <c r="CA632"/>
      <c r="CB632"/>
      <c r="CC632"/>
      <c r="CD632" s="56"/>
      <c r="CM632"/>
    </row>
    <row r="633" spans="60:91" x14ac:dyDescent="0.4">
      <c r="BH633"/>
      <c r="BI633" s="56"/>
      <c r="BJ633" s="56"/>
      <c r="BK633" s="56"/>
      <c r="BL633" s="56"/>
      <c r="BM633" s="56"/>
      <c r="BN633" s="56"/>
      <c r="BO633" s="56"/>
      <c r="BP633" s="56"/>
      <c r="BQ633" s="56"/>
      <c r="BU633"/>
      <c r="BV633"/>
      <c r="BW633"/>
      <c r="BX633"/>
      <c r="BY633"/>
      <c r="BZ633"/>
      <c r="CA633"/>
      <c r="CB633"/>
      <c r="CC633"/>
      <c r="CD633" s="56"/>
      <c r="CM633"/>
    </row>
    <row r="634" spans="60:91" x14ac:dyDescent="0.4">
      <c r="BH634"/>
      <c r="BI634" s="56"/>
      <c r="BJ634" s="56"/>
      <c r="BK634" s="56"/>
      <c r="BL634" s="56"/>
      <c r="BM634" s="56"/>
      <c r="BN634" s="56"/>
      <c r="BO634" s="56"/>
      <c r="BP634" s="56"/>
      <c r="BQ634" s="56"/>
      <c r="BU634"/>
      <c r="BV634"/>
      <c r="BW634"/>
      <c r="BX634"/>
      <c r="BY634"/>
      <c r="BZ634"/>
      <c r="CA634"/>
      <c r="CB634"/>
      <c r="CC634"/>
      <c r="CD634" s="56"/>
      <c r="CM634"/>
    </row>
    <row r="635" spans="60:91" x14ac:dyDescent="0.4">
      <c r="BH635"/>
      <c r="BI635" s="56"/>
      <c r="BJ635" s="56"/>
      <c r="BK635" s="56"/>
      <c r="BL635" s="56"/>
      <c r="BM635" s="56"/>
      <c r="BN635" s="56"/>
      <c r="BO635" s="56"/>
      <c r="BP635" s="56"/>
      <c r="BQ635" s="56"/>
      <c r="BU635"/>
      <c r="BV635"/>
      <c r="BW635"/>
      <c r="BX635"/>
      <c r="BY635"/>
      <c r="BZ635"/>
      <c r="CA635"/>
      <c r="CB635"/>
      <c r="CC635"/>
      <c r="CD635" s="56"/>
      <c r="CM635"/>
    </row>
    <row r="636" spans="60:91" x14ac:dyDescent="0.4">
      <c r="BH636"/>
      <c r="BI636" s="56"/>
      <c r="BJ636" s="56"/>
      <c r="BK636" s="56"/>
      <c r="BL636" s="56"/>
      <c r="BM636" s="56"/>
      <c r="BN636" s="56"/>
      <c r="BO636" s="56"/>
      <c r="BP636" s="56"/>
      <c r="BQ636" s="56"/>
      <c r="BU636"/>
      <c r="BV636"/>
      <c r="BW636"/>
      <c r="BX636"/>
      <c r="BY636"/>
      <c r="BZ636"/>
      <c r="CA636"/>
      <c r="CB636"/>
      <c r="CC636"/>
      <c r="CD636" s="56"/>
      <c r="CM636"/>
    </row>
    <row r="637" spans="60:91" x14ac:dyDescent="0.4">
      <c r="BH637"/>
      <c r="BI637" s="56"/>
      <c r="BJ637" s="56"/>
      <c r="BK637" s="56"/>
      <c r="BL637" s="56"/>
      <c r="BM637" s="56"/>
      <c r="BN637" s="56"/>
      <c r="BO637" s="56"/>
      <c r="BP637" s="56"/>
      <c r="BQ637" s="56"/>
      <c r="BU637"/>
      <c r="BV637"/>
      <c r="BW637"/>
      <c r="BX637"/>
      <c r="BY637"/>
      <c r="BZ637"/>
      <c r="CA637"/>
      <c r="CB637"/>
      <c r="CC637"/>
      <c r="CD637" s="56"/>
      <c r="CM637"/>
    </row>
    <row r="638" spans="60:91" x14ac:dyDescent="0.4">
      <c r="BH638"/>
      <c r="BI638" s="56"/>
      <c r="BJ638" s="56"/>
      <c r="BK638" s="56"/>
      <c r="BL638" s="56"/>
      <c r="BM638" s="56"/>
      <c r="BN638" s="56"/>
      <c r="BO638" s="56"/>
      <c r="BP638" s="56"/>
      <c r="BQ638" s="56"/>
      <c r="BU638"/>
      <c r="BV638"/>
      <c r="BW638"/>
      <c r="BX638"/>
      <c r="BY638"/>
      <c r="BZ638"/>
      <c r="CA638"/>
      <c r="CB638"/>
      <c r="CC638"/>
      <c r="CD638" s="56"/>
      <c r="CM638"/>
    </row>
    <row r="639" spans="60:91" x14ac:dyDescent="0.4">
      <c r="BH639"/>
      <c r="BI639" s="56"/>
      <c r="BJ639" s="56"/>
      <c r="BK639" s="56"/>
      <c r="BL639" s="56"/>
      <c r="BM639" s="56"/>
      <c r="BN639" s="56"/>
      <c r="BO639" s="56"/>
      <c r="BP639" s="56"/>
      <c r="BQ639" s="56"/>
      <c r="BU639"/>
      <c r="BV639"/>
      <c r="BW639"/>
      <c r="BX639"/>
      <c r="BY639"/>
      <c r="BZ639"/>
      <c r="CA639"/>
      <c r="CB639"/>
      <c r="CC639"/>
      <c r="CD639" s="56"/>
      <c r="CM639"/>
    </row>
    <row r="640" spans="60:91" x14ac:dyDescent="0.4">
      <c r="BH640"/>
      <c r="BI640" s="56"/>
      <c r="BJ640" s="56"/>
      <c r="BK640" s="56"/>
      <c r="BL640" s="56"/>
      <c r="BM640" s="56"/>
      <c r="BN640" s="56"/>
      <c r="BO640" s="56"/>
      <c r="BP640" s="56"/>
      <c r="BQ640" s="56"/>
      <c r="BU640"/>
      <c r="BV640"/>
      <c r="BW640"/>
      <c r="BX640"/>
      <c r="BY640"/>
      <c r="BZ640"/>
      <c r="CA640"/>
      <c r="CB640"/>
      <c r="CC640"/>
      <c r="CD640" s="56"/>
      <c r="CM640"/>
    </row>
    <row r="641" spans="60:91" x14ac:dyDescent="0.4">
      <c r="BH641"/>
      <c r="BI641" s="56"/>
      <c r="BJ641" s="56"/>
      <c r="BK641" s="56"/>
      <c r="BL641" s="56"/>
      <c r="BM641" s="56"/>
      <c r="BN641" s="56"/>
      <c r="BO641" s="56"/>
      <c r="BP641" s="56"/>
      <c r="BQ641" s="56"/>
      <c r="BU641"/>
      <c r="BV641"/>
      <c r="BW641"/>
      <c r="BX641"/>
      <c r="BY641"/>
      <c r="BZ641"/>
      <c r="CA641"/>
      <c r="CB641"/>
      <c r="CC641"/>
      <c r="CD641" s="56"/>
      <c r="CM641"/>
    </row>
    <row r="642" spans="60:91" x14ac:dyDescent="0.4">
      <c r="BH642"/>
      <c r="BI642" s="56"/>
      <c r="BJ642" s="56"/>
      <c r="BK642" s="56"/>
      <c r="BL642" s="56"/>
      <c r="BM642" s="56"/>
      <c r="BN642" s="56"/>
      <c r="BO642" s="56"/>
      <c r="BP642" s="56"/>
      <c r="BQ642" s="56"/>
      <c r="BU642"/>
      <c r="BV642"/>
      <c r="BW642"/>
      <c r="BX642"/>
      <c r="BY642"/>
      <c r="BZ642"/>
      <c r="CA642"/>
      <c r="CB642"/>
      <c r="CC642"/>
      <c r="CD642" s="56"/>
      <c r="CM642"/>
    </row>
    <row r="643" spans="60:91" x14ac:dyDescent="0.4">
      <c r="BH643"/>
      <c r="BI643" s="56"/>
      <c r="BJ643" s="56"/>
      <c r="BK643" s="56"/>
      <c r="BL643" s="56"/>
      <c r="BM643" s="56"/>
      <c r="BN643" s="56"/>
      <c r="BO643" s="56"/>
      <c r="BP643" s="56"/>
      <c r="BQ643" s="56"/>
      <c r="BU643"/>
      <c r="BV643"/>
      <c r="BW643"/>
      <c r="BX643"/>
      <c r="BY643"/>
      <c r="BZ643"/>
      <c r="CA643"/>
      <c r="CB643"/>
      <c r="CC643"/>
      <c r="CD643" s="56"/>
      <c r="CM643"/>
    </row>
    <row r="644" spans="60:91" x14ac:dyDescent="0.4">
      <c r="BH644"/>
      <c r="BI644" s="56"/>
      <c r="BJ644" s="56"/>
      <c r="BK644" s="56"/>
      <c r="BL644" s="56"/>
      <c r="BM644" s="56"/>
      <c r="BN644" s="56"/>
      <c r="BO644" s="56"/>
      <c r="BP644" s="56"/>
      <c r="BQ644" s="56"/>
      <c r="BU644"/>
      <c r="BV644"/>
      <c r="BW644"/>
      <c r="BX644"/>
      <c r="BY644"/>
      <c r="BZ644"/>
      <c r="CA644"/>
      <c r="CB644"/>
      <c r="CC644"/>
      <c r="CD644" s="56"/>
      <c r="CM644"/>
    </row>
    <row r="645" spans="60:91" x14ac:dyDescent="0.4">
      <c r="BH645"/>
      <c r="BI645" s="56"/>
      <c r="BJ645" s="56"/>
      <c r="BK645" s="56"/>
      <c r="BL645" s="56"/>
      <c r="BM645" s="56"/>
      <c r="BN645" s="56"/>
      <c r="BO645" s="56"/>
      <c r="BP645" s="56"/>
      <c r="BQ645" s="56"/>
      <c r="BU645"/>
      <c r="BV645"/>
      <c r="BW645"/>
      <c r="BX645"/>
      <c r="BY645"/>
      <c r="BZ645"/>
      <c r="CA645"/>
      <c r="CB645"/>
      <c r="CC645"/>
      <c r="CD645" s="56"/>
      <c r="CM645"/>
    </row>
    <row r="646" spans="60:91" x14ac:dyDescent="0.4">
      <c r="BH646"/>
      <c r="BI646" s="56"/>
      <c r="BJ646" s="56"/>
      <c r="BK646" s="56"/>
      <c r="BL646" s="56"/>
      <c r="BM646" s="56"/>
      <c r="BN646" s="56"/>
      <c r="BO646" s="56"/>
      <c r="BP646" s="56"/>
      <c r="BQ646" s="56"/>
      <c r="BU646"/>
      <c r="BV646"/>
      <c r="BW646"/>
      <c r="BX646"/>
      <c r="BY646"/>
      <c r="BZ646"/>
      <c r="CA646"/>
      <c r="CB646"/>
      <c r="CC646"/>
      <c r="CD646" s="56"/>
      <c r="CM646"/>
    </row>
    <row r="647" spans="60:91" x14ac:dyDescent="0.4">
      <c r="BH647"/>
      <c r="BI647" s="56"/>
      <c r="BJ647" s="56"/>
      <c r="BK647" s="56"/>
      <c r="BL647" s="56"/>
      <c r="BM647" s="56"/>
      <c r="BN647" s="56"/>
      <c r="BO647" s="56"/>
      <c r="BP647" s="56"/>
      <c r="BQ647" s="56"/>
      <c r="BU647"/>
      <c r="BV647"/>
      <c r="BW647"/>
      <c r="BX647"/>
      <c r="BY647"/>
      <c r="BZ647"/>
      <c r="CA647"/>
      <c r="CB647"/>
      <c r="CC647"/>
      <c r="CD647" s="56"/>
      <c r="CM647"/>
    </row>
    <row r="648" spans="60:91" x14ac:dyDescent="0.4">
      <c r="BH648"/>
      <c r="BI648" s="56"/>
      <c r="BJ648" s="56"/>
      <c r="BK648" s="56"/>
      <c r="BL648" s="56"/>
      <c r="BM648" s="56"/>
      <c r="BN648" s="56"/>
      <c r="BO648" s="56"/>
      <c r="BP648" s="56"/>
      <c r="BQ648" s="56"/>
      <c r="BU648"/>
      <c r="BV648"/>
      <c r="BW648"/>
      <c r="BX648"/>
      <c r="BY648"/>
      <c r="BZ648"/>
      <c r="CA648"/>
      <c r="CB648"/>
      <c r="CC648"/>
      <c r="CD648" s="56"/>
      <c r="CM648"/>
    </row>
    <row r="649" spans="60:91" x14ac:dyDescent="0.4">
      <c r="BH649"/>
      <c r="BI649" s="56"/>
      <c r="BJ649" s="56"/>
      <c r="BK649" s="56"/>
      <c r="BL649" s="56"/>
      <c r="BM649" s="56"/>
      <c r="BN649" s="56"/>
      <c r="BO649" s="56"/>
      <c r="BP649" s="56"/>
      <c r="BQ649" s="56"/>
      <c r="BU649"/>
      <c r="BV649"/>
      <c r="BW649"/>
      <c r="BX649"/>
      <c r="BY649"/>
      <c r="BZ649"/>
      <c r="CA649"/>
      <c r="CB649"/>
      <c r="CC649"/>
      <c r="CD649" s="56"/>
      <c r="CM649"/>
    </row>
    <row r="650" spans="60:91" x14ac:dyDescent="0.4">
      <c r="BH650"/>
      <c r="BI650" s="56"/>
      <c r="BJ650" s="56"/>
      <c r="BK650" s="56"/>
      <c r="BL650" s="56"/>
      <c r="BM650" s="56"/>
      <c r="BN650" s="56"/>
      <c r="BO650" s="56"/>
      <c r="BP650" s="56"/>
      <c r="BQ650" s="56"/>
      <c r="BU650"/>
      <c r="BV650"/>
      <c r="BW650"/>
      <c r="BX650"/>
      <c r="BY650"/>
      <c r="BZ650"/>
      <c r="CA650"/>
      <c r="CB650"/>
      <c r="CC650"/>
      <c r="CD650" s="56"/>
      <c r="CM650"/>
    </row>
    <row r="651" spans="60:91" x14ac:dyDescent="0.4">
      <c r="BH651"/>
      <c r="BI651" s="56"/>
      <c r="BJ651" s="56"/>
      <c r="BK651" s="56"/>
      <c r="BL651" s="56"/>
      <c r="BM651" s="56"/>
      <c r="BN651" s="56"/>
      <c r="BO651" s="56"/>
      <c r="BP651" s="56"/>
      <c r="BQ651" s="56"/>
      <c r="BU651"/>
      <c r="BV651"/>
      <c r="BW651"/>
      <c r="BX651"/>
      <c r="BY651"/>
      <c r="BZ651"/>
      <c r="CA651"/>
      <c r="CB651"/>
      <c r="CC651"/>
      <c r="CD651" s="56"/>
      <c r="CM651"/>
    </row>
    <row r="652" spans="60:91" x14ac:dyDescent="0.4">
      <c r="BH652"/>
      <c r="BI652" s="56"/>
      <c r="BJ652" s="56"/>
      <c r="BK652" s="56"/>
      <c r="BL652" s="56"/>
      <c r="BM652" s="56"/>
      <c r="BN652" s="56"/>
      <c r="BO652" s="56"/>
      <c r="BP652" s="56"/>
      <c r="BQ652" s="56"/>
      <c r="BU652"/>
      <c r="BV652"/>
      <c r="BW652"/>
      <c r="BX652"/>
      <c r="BY652"/>
      <c r="BZ652"/>
      <c r="CA652"/>
      <c r="CB652"/>
      <c r="CC652"/>
      <c r="CD652" s="56"/>
      <c r="CM652"/>
    </row>
    <row r="653" spans="60:91" x14ac:dyDescent="0.4">
      <c r="BH653"/>
      <c r="BI653" s="56"/>
      <c r="BJ653" s="56"/>
      <c r="BK653" s="56"/>
      <c r="BL653" s="56"/>
      <c r="BM653" s="56"/>
      <c r="BN653" s="56"/>
      <c r="BO653" s="56"/>
      <c r="BP653" s="56"/>
      <c r="BQ653" s="56"/>
      <c r="BU653"/>
      <c r="BV653"/>
      <c r="BW653"/>
      <c r="BX653"/>
      <c r="BY653"/>
      <c r="BZ653"/>
      <c r="CA653"/>
      <c r="CB653"/>
      <c r="CC653"/>
      <c r="CD653" s="56"/>
      <c r="CM653"/>
    </row>
    <row r="654" spans="60:91" x14ac:dyDescent="0.4">
      <c r="BH654"/>
      <c r="BI654" s="56"/>
      <c r="BJ654" s="56"/>
      <c r="BK654" s="56"/>
      <c r="BL654" s="56"/>
      <c r="BM654" s="56"/>
      <c r="BN654" s="56"/>
      <c r="BO654" s="56"/>
      <c r="BP654" s="56"/>
      <c r="BQ654" s="56"/>
      <c r="BU654"/>
      <c r="BV654"/>
      <c r="BW654"/>
      <c r="BX654"/>
      <c r="BY654"/>
      <c r="BZ654"/>
      <c r="CA654"/>
      <c r="CB654"/>
      <c r="CC654"/>
      <c r="CD654" s="56"/>
      <c r="CM654"/>
    </row>
    <row r="655" spans="60:91" x14ac:dyDescent="0.4">
      <c r="BH655"/>
      <c r="BI655" s="56"/>
      <c r="BJ655" s="56"/>
      <c r="BK655" s="56"/>
      <c r="BL655" s="56"/>
      <c r="BM655" s="56"/>
      <c r="BN655" s="56"/>
      <c r="BO655" s="56"/>
      <c r="BP655" s="56"/>
      <c r="BQ655" s="56"/>
      <c r="BU655"/>
      <c r="BV655"/>
      <c r="BW655"/>
      <c r="BX655"/>
      <c r="BY655"/>
      <c r="BZ655"/>
      <c r="CA655"/>
      <c r="CB655"/>
      <c r="CC655"/>
      <c r="CD655" s="56"/>
      <c r="CM655"/>
    </row>
    <row r="656" spans="60:91" x14ac:dyDescent="0.4">
      <c r="BH656"/>
      <c r="BI656" s="56"/>
      <c r="BJ656" s="56"/>
      <c r="BK656" s="56"/>
      <c r="BL656" s="56"/>
      <c r="BM656" s="56"/>
      <c r="BN656" s="56"/>
      <c r="BO656" s="56"/>
      <c r="BP656" s="56"/>
      <c r="BQ656" s="56"/>
      <c r="BU656"/>
      <c r="BV656"/>
      <c r="BW656"/>
      <c r="BX656"/>
      <c r="BY656"/>
      <c r="BZ656"/>
      <c r="CA656"/>
      <c r="CB656"/>
      <c r="CC656"/>
      <c r="CD656" s="56"/>
      <c r="CM656"/>
    </row>
    <row r="657" spans="60:91" x14ac:dyDescent="0.4">
      <c r="BH657"/>
      <c r="BI657" s="56"/>
      <c r="BJ657" s="56"/>
      <c r="BK657" s="56"/>
      <c r="BL657" s="56"/>
      <c r="BM657" s="56"/>
      <c r="BN657" s="56"/>
      <c r="BO657" s="56"/>
      <c r="BP657" s="56"/>
      <c r="BQ657" s="56"/>
      <c r="BU657"/>
      <c r="BV657"/>
      <c r="BW657"/>
      <c r="BX657"/>
      <c r="BY657"/>
      <c r="BZ657"/>
      <c r="CA657"/>
      <c r="CB657"/>
      <c r="CC657"/>
      <c r="CD657" s="56"/>
      <c r="CM657"/>
    </row>
    <row r="658" spans="60:91" x14ac:dyDescent="0.4">
      <c r="BH658"/>
      <c r="BI658" s="56"/>
      <c r="BJ658" s="56"/>
      <c r="BK658" s="56"/>
      <c r="BL658" s="56"/>
      <c r="BM658" s="56"/>
      <c r="BN658" s="56"/>
      <c r="BO658" s="56"/>
      <c r="BP658" s="56"/>
      <c r="BQ658" s="56"/>
      <c r="BU658"/>
      <c r="BV658"/>
      <c r="BW658"/>
      <c r="BX658"/>
      <c r="BY658"/>
      <c r="BZ658"/>
      <c r="CA658"/>
      <c r="CB658"/>
      <c r="CC658"/>
      <c r="CD658" s="56"/>
      <c r="CM658"/>
    </row>
    <row r="659" spans="60:91" x14ac:dyDescent="0.4">
      <c r="BH659"/>
      <c r="BI659" s="56"/>
      <c r="BJ659" s="56"/>
      <c r="BK659" s="56"/>
      <c r="BL659" s="56"/>
      <c r="BM659" s="56"/>
      <c r="BN659" s="56"/>
      <c r="BO659" s="56"/>
      <c r="BP659" s="56"/>
      <c r="BQ659" s="56"/>
      <c r="BU659"/>
      <c r="BV659"/>
      <c r="BW659"/>
      <c r="BX659"/>
      <c r="BY659"/>
      <c r="BZ659"/>
      <c r="CA659"/>
      <c r="CB659"/>
      <c r="CC659"/>
      <c r="CD659" s="56"/>
      <c r="CM659"/>
    </row>
    <row r="660" spans="60:91" x14ac:dyDescent="0.4">
      <c r="BH660"/>
      <c r="BI660" s="56"/>
      <c r="BJ660" s="56"/>
      <c r="BK660" s="56"/>
      <c r="BL660" s="56"/>
      <c r="BM660" s="56"/>
      <c r="BN660" s="56"/>
      <c r="BO660" s="56"/>
      <c r="BP660" s="56"/>
      <c r="BQ660" s="56"/>
      <c r="BU660"/>
      <c r="BV660"/>
      <c r="BW660"/>
      <c r="BX660"/>
      <c r="BY660"/>
      <c r="BZ660"/>
      <c r="CA660"/>
      <c r="CB660"/>
      <c r="CC660"/>
      <c r="CD660" s="56"/>
      <c r="CM660"/>
    </row>
    <row r="661" spans="60:91" x14ac:dyDescent="0.4">
      <c r="BH661"/>
      <c r="BI661" s="56"/>
      <c r="BJ661" s="56"/>
      <c r="BK661" s="56"/>
      <c r="BL661" s="56"/>
      <c r="BM661" s="56"/>
      <c r="BN661" s="56"/>
      <c r="BO661" s="56"/>
      <c r="BP661" s="56"/>
      <c r="BQ661" s="56"/>
      <c r="BU661"/>
      <c r="BV661"/>
      <c r="BW661"/>
      <c r="BX661"/>
      <c r="BY661"/>
      <c r="BZ661"/>
      <c r="CA661"/>
      <c r="CB661"/>
      <c r="CC661"/>
      <c r="CD661" s="56"/>
      <c r="CM661"/>
    </row>
    <row r="662" spans="60:91" x14ac:dyDescent="0.4">
      <c r="BH662"/>
      <c r="BI662" s="56"/>
      <c r="BJ662" s="56"/>
      <c r="BK662" s="56"/>
      <c r="BL662" s="56"/>
      <c r="BM662" s="56"/>
      <c r="BN662" s="56"/>
      <c r="BO662" s="56"/>
      <c r="BP662" s="56"/>
      <c r="BQ662" s="56"/>
      <c r="BU662"/>
      <c r="BV662"/>
      <c r="BW662"/>
      <c r="BX662"/>
      <c r="BY662"/>
      <c r="BZ662"/>
      <c r="CA662"/>
      <c r="CB662"/>
      <c r="CC662"/>
      <c r="CD662" s="56"/>
      <c r="CM662"/>
    </row>
    <row r="663" spans="60:91" x14ac:dyDescent="0.4">
      <c r="BH663"/>
      <c r="BI663" s="56"/>
      <c r="BJ663" s="56"/>
      <c r="BK663" s="56"/>
      <c r="BL663" s="56"/>
      <c r="BM663" s="56"/>
      <c r="BN663" s="56"/>
      <c r="BO663" s="56"/>
      <c r="BP663" s="56"/>
      <c r="BQ663" s="56"/>
      <c r="BU663"/>
      <c r="BV663"/>
      <c r="BW663"/>
      <c r="BX663"/>
      <c r="BY663"/>
      <c r="BZ663"/>
      <c r="CA663"/>
      <c r="CB663"/>
      <c r="CC663"/>
      <c r="CD663" s="56"/>
      <c r="CM663"/>
    </row>
    <row r="664" spans="60:91" x14ac:dyDescent="0.4">
      <c r="BH664"/>
      <c r="BI664" s="56"/>
      <c r="BJ664" s="56"/>
      <c r="BK664" s="56"/>
      <c r="BL664" s="56"/>
      <c r="BM664" s="56"/>
      <c r="BN664" s="56"/>
      <c r="BO664" s="56"/>
      <c r="BP664" s="56"/>
      <c r="BQ664" s="56"/>
      <c r="BU664"/>
      <c r="BV664"/>
      <c r="BW664"/>
      <c r="BX664"/>
      <c r="BY664"/>
      <c r="BZ664"/>
      <c r="CA664"/>
      <c r="CB664"/>
      <c r="CC664"/>
      <c r="CD664" s="56"/>
      <c r="CM664"/>
    </row>
    <row r="665" spans="60:91" x14ac:dyDescent="0.4">
      <c r="BH665"/>
      <c r="BI665" s="56"/>
      <c r="BJ665" s="56"/>
      <c r="BK665" s="56"/>
      <c r="BL665" s="56"/>
      <c r="BM665" s="56"/>
      <c r="BN665" s="56"/>
      <c r="BO665" s="56"/>
      <c r="BP665" s="56"/>
      <c r="BQ665" s="56"/>
      <c r="BU665"/>
      <c r="BV665"/>
      <c r="BW665"/>
      <c r="BX665"/>
      <c r="BY665"/>
      <c r="BZ665"/>
      <c r="CA665"/>
      <c r="CB665"/>
      <c r="CC665"/>
      <c r="CD665" s="56"/>
      <c r="CM665"/>
    </row>
    <row r="666" spans="60:91" x14ac:dyDescent="0.4">
      <c r="BH666"/>
      <c r="BI666" s="56"/>
      <c r="BJ666" s="56"/>
      <c r="BK666" s="56"/>
      <c r="BL666" s="56"/>
      <c r="BM666" s="56"/>
      <c r="BN666" s="56"/>
      <c r="BO666" s="56"/>
      <c r="BP666" s="56"/>
      <c r="BQ666" s="56"/>
      <c r="BU666"/>
      <c r="BV666"/>
      <c r="BW666"/>
      <c r="BX666"/>
      <c r="BY666"/>
      <c r="BZ666"/>
      <c r="CA666"/>
      <c r="CB666"/>
      <c r="CC666"/>
      <c r="CD666" s="56"/>
      <c r="CM666"/>
    </row>
    <row r="667" spans="60:91" x14ac:dyDescent="0.4">
      <c r="BH667"/>
      <c r="BI667" s="56"/>
      <c r="BJ667" s="56"/>
      <c r="BK667" s="56"/>
      <c r="BL667" s="56"/>
      <c r="BM667" s="56"/>
      <c r="BN667" s="56"/>
      <c r="BO667" s="56"/>
      <c r="BP667" s="56"/>
      <c r="BQ667" s="56"/>
      <c r="BU667"/>
      <c r="BV667"/>
      <c r="BW667"/>
      <c r="BX667"/>
      <c r="BY667"/>
      <c r="BZ667"/>
      <c r="CA667"/>
      <c r="CB667"/>
      <c r="CC667"/>
      <c r="CD667" s="56"/>
      <c r="CM667"/>
    </row>
    <row r="668" spans="60:91" x14ac:dyDescent="0.4">
      <c r="BH668"/>
      <c r="BI668" s="56"/>
      <c r="BJ668" s="56"/>
      <c r="BK668" s="56"/>
      <c r="BL668" s="56"/>
      <c r="BM668" s="56"/>
      <c r="BN668" s="56"/>
      <c r="BO668" s="56"/>
      <c r="BP668" s="56"/>
      <c r="BQ668" s="56"/>
      <c r="BU668"/>
      <c r="BV668"/>
      <c r="BW668"/>
      <c r="BX668"/>
      <c r="BY668"/>
      <c r="BZ668"/>
      <c r="CA668"/>
      <c r="CB668"/>
      <c r="CC668"/>
      <c r="CD668" s="56"/>
      <c r="CM668"/>
    </row>
    <row r="669" spans="60:91" x14ac:dyDescent="0.4">
      <c r="BH669"/>
      <c r="BI669" s="56"/>
      <c r="BJ669" s="56"/>
      <c r="BK669" s="56"/>
      <c r="BL669" s="56"/>
      <c r="BM669" s="56"/>
      <c r="BN669" s="56"/>
      <c r="BO669" s="56"/>
      <c r="BP669" s="56"/>
      <c r="BQ669" s="56"/>
      <c r="BU669"/>
      <c r="BV669"/>
      <c r="BW669"/>
      <c r="BX669"/>
      <c r="BY669"/>
      <c r="BZ669"/>
      <c r="CA669"/>
      <c r="CB669"/>
      <c r="CC669"/>
      <c r="CD669" s="56"/>
      <c r="CM669"/>
    </row>
    <row r="670" spans="60:91" x14ac:dyDescent="0.4">
      <c r="BH670"/>
      <c r="BI670" s="56"/>
      <c r="BJ670" s="56"/>
      <c r="BK670" s="56"/>
      <c r="BL670" s="56"/>
      <c r="BM670" s="56"/>
      <c r="BN670" s="56"/>
      <c r="BO670" s="56"/>
      <c r="BP670" s="56"/>
      <c r="BQ670" s="56"/>
      <c r="BU670"/>
      <c r="BV670"/>
      <c r="BW670"/>
      <c r="BX670"/>
      <c r="BY670"/>
      <c r="BZ670"/>
      <c r="CA670"/>
      <c r="CB670"/>
      <c r="CC670"/>
      <c r="CD670" s="56"/>
      <c r="CM670"/>
    </row>
    <row r="671" spans="60:91" x14ac:dyDescent="0.4">
      <c r="BH671"/>
      <c r="BI671" s="56"/>
      <c r="BJ671" s="56"/>
      <c r="BK671" s="56"/>
      <c r="BL671" s="56"/>
      <c r="BM671" s="56"/>
      <c r="BN671" s="56"/>
      <c r="BO671" s="56"/>
      <c r="BP671" s="56"/>
      <c r="BQ671" s="56"/>
      <c r="BU671"/>
      <c r="BV671"/>
      <c r="BW671"/>
      <c r="BX671"/>
      <c r="BY671"/>
      <c r="BZ671"/>
      <c r="CA671"/>
      <c r="CB671"/>
      <c r="CC671"/>
      <c r="CD671" s="56"/>
      <c r="CM671"/>
    </row>
    <row r="672" spans="60:91" x14ac:dyDescent="0.4">
      <c r="BH672"/>
      <c r="BI672" s="56"/>
      <c r="BJ672" s="56"/>
      <c r="BK672" s="56"/>
      <c r="BL672" s="56"/>
      <c r="BM672" s="56"/>
      <c r="BN672" s="56"/>
      <c r="BO672" s="56"/>
      <c r="BP672" s="56"/>
      <c r="BQ672" s="56"/>
      <c r="BU672"/>
      <c r="BV672"/>
      <c r="BW672"/>
      <c r="BX672"/>
      <c r="BY672"/>
      <c r="BZ672"/>
      <c r="CA672"/>
      <c r="CB672"/>
      <c r="CC672"/>
      <c r="CD672" s="56"/>
      <c r="CM672"/>
    </row>
    <row r="673" spans="60:91" x14ac:dyDescent="0.4">
      <c r="BH673"/>
      <c r="BI673" s="56"/>
      <c r="BJ673" s="56"/>
      <c r="BK673" s="56"/>
      <c r="BL673" s="56"/>
      <c r="BM673" s="56"/>
      <c r="BN673" s="56"/>
      <c r="BO673" s="56"/>
      <c r="BP673" s="56"/>
      <c r="BQ673" s="56"/>
      <c r="BU673"/>
      <c r="BV673"/>
      <c r="BW673"/>
      <c r="BX673"/>
      <c r="BY673"/>
      <c r="BZ673"/>
      <c r="CA673"/>
      <c r="CB673"/>
      <c r="CC673"/>
      <c r="CD673" s="56"/>
      <c r="CM673"/>
    </row>
    <row r="674" spans="60:91" x14ac:dyDescent="0.4">
      <c r="BH674"/>
      <c r="BI674" s="56"/>
      <c r="BJ674" s="56"/>
      <c r="BK674" s="56"/>
      <c r="BL674" s="56"/>
      <c r="BM674" s="56"/>
      <c r="BN674" s="56"/>
      <c r="BO674" s="56"/>
      <c r="BP674" s="56"/>
      <c r="BQ674" s="56"/>
      <c r="BU674"/>
      <c r="BV674"/>
      <c r="BW674"/>
      <c r="BX674"/>
      <c r="BY674"/>
      <c r="BZ674"/>
      <c r="CA674"/>
      <c r="CB674"/>
      <c r="CC674"/>
      <c r="CD674" s="56"/>
      <c r="CM674"/>
    </row>
    <row r="675" spans="60:91" x14ac:dyDescent="0.4">
      <c r="BH675"/>
      <c r="BI675" s="56"/>
      <c r="BJ675" s="56"/>
      <c r="BK675" s="56"/>
      <c r="BL675" s="56"/>
      <c r="BM675" s="56"/>
      <c r="BN675" s="56"/>
      <c r="BO675" s="56"/>
      <c r="BP675" s="56"/>
      <c r="BQ675" s="56"/>
      <c r="BU675"/>
      <c r="BV675"/>
      <c r="BW675"/>
      <c r="BX675"/>
      <c r="BY675"/>
      <c r="BZ675"/>
      <c r="CA675"/>
      <c r="CB675"/>
      <c r="CC675"/>
      <c r="CD675" s="56"/>
      <c r="CM675"/>
    </row>
    <row r="676" spans="60:91" x14ac:dyDescent="0.4">
      <c r="BH676"/>
      <c r="BI676" s="56"/>
      <c r="BJ676" s="56"/>
      <c r="BK676" s="56"/>
      <c r="BL676" s="56"/>
      <c r="BM676" s="56"/>
      <c r="BN676" s="56"/>
      <c r="BO676" s="56"/>
      <c r="BP676" s="56"/>
      <c r="BQ676" s="56"/>
      <c r="BU676"/>
      <c r="BV676"/>
      <c r="BW676"/>
      <c r="BX676"/>
      <c r="BY676"/>
      <c r="BZ676"/>
      <c r="CA676"/>
      <c r="CB676"/>
      <c r="CC676"/>
      <c r="CD676" s="56"/>
      <c r="CM676"/>
    </row>
    <row r="677" spans="60:91" x14ac:dyDescent="0.4">
      <c r="BH677"/>
      <c r="BI677" s="56"/>
      <c r="BJ677" s="56"/>
      <c r="BK677" s="56"/>
      <c r="BL677" s="56"/>
      <c r="BM677" s="56"/>
      <c r="BN677" s="56"/>
      <c r="BO677" s="56"/>
      <c r="BP677" s="56"/>
      <c r="BQ677" s="56"/>
      <c r="BU677"/>
      <c r="BV677"/>
      <c r="BW677"/>
      <c r="BX677"/>
      <c r="BY677"/>
      <c r="BZ677"/>
      <c r="CA677"/>
      <c r="CB677"/>
      <c r="CC677"/>
      <c r="CD677" s="56"/>
      <c r="CM677"/>
    </row>
    <row r="678" spans="60:91" x14ac:dyDescent="0.4">
      <c r="BH678"/>
      <c r="BI678" s="56"/>
      <c r="BJ678" s="56"/>
      <c r="BK678" s="56"/>
      <c r="BL678" s="56"/>
      <c r="BM678" s="56"/>
      <c r="BN678" s="56"/>
      <c r="BO678" s="56"/>
      <c r="BP678" s="56"/>
      <c r="BQ678" s="56"/>
      <c r="BU678"/>
      <c r="BV678"/>
      <c r="BW678"/>
      <c r="BX678"/>
      <c r="BY678"/>
      <c r="BZ678"/>
      <c r="CA678"/>
      <c r="CB678"/>
      <c r="CC678"/>
      <c r="CD678" s="56"/>
      <c r="CM678"/>
    </row>
    <row r="679" spans="60:91" x14ac:dyDescent="0.4">
      <c r="BH679"/>
      <c r="BI679" s="56"/>
      <c r="BJ679" s="56"/>
      <c r="BK679" s="56"/>
      <c r="BL679" s="56"/>
      <c r="BM679" s="56"/>
      <c r="BN679" s="56"/>
      <c r="BO679" s="56"/>
      <c r="BP679" s="56"/>
      <c r="BQ679" s="56"/>
      <c r="BU679"/>
      <c r="BV679"/>
      <c r="BW679"/>
      <c r="BX679"/>
      <c r="BY679"/>
      <c r="BZ679"/>
      <c r="CA679"/>
      <c r="CB679"/>
      <c r="CC679"/>
      <c r="CD679" s="56"/>
      <c r="CM679"/>
    </row>
    <row r="680" spans="60:91" x14ac:dyDescent="0.4">
      <c r="BH680"/>
      <c r="BI680" s="56"/>
      <c r="BJ680" s="56"/>
      <c r="BK680" s="56"/>
      <c r="BL680" s="56"/>
      <c r="BM680" s="56"/>
      <c r="BN680" s="56"/>
      <c r="BO680" s="56"/>
      <c r="BP680" s="56"/>
      <c r="BQ680" s="56"/>
      <c r="BU680"/>
      <c r="BV680"/>
      <c r="BW680"/>
      <c r="BX680"/>
      <c r="BY680"/>
      <c r="BZ680"/>
      <c r="CA680"/>
      <c r="CB680"/>
      <c r="CC680"/>
      <c r="CD680" s="56"/>
      <c r="CM680"/>
    </row>
    <row r="681" spans="60:91" x14ac:dyDescent="0.4">
      <c r="BH681"/>
      <c r="BI681" s="56"/>
      <c r="BJ681" s="56"/>
      <c r="BK681" s="56"/>
      <c r="BL681" s="56"/>
      <c r="BM681" s="56"/>
      <c r="BN681" s="56"/>
      <c r="BO681" s="56"/>
      <c r="BP681" s="56"/>
      <c r="BQ681" s="56"/>
      <c r="BU681"/>
      <c r="BV681"/>
      <c r="BW681"/>
      <c r="BX681"/>
      <c r="BY681"/>
      <c r="BZ681"/>
      <c r="CA681"/>
      <c r="CB681"/>
      <c r="CC681"/>
      <c r="CD681" s="56"/>
      <c r="CM681"/>
    </row>
    <row r="682" spans="60:91" x14ac:dyDescent="0.4">
      <c r="BH682"/>
      <c r="BI682" s="56"/>
      <c r="BJ682" s="56"/>
      <c r="BK682" s="56"/>
      <c r="BL682" s="56"/>
      <c r="BM682" s="56"/>
      <c r="BN682" s="56"/>
      <c r="BO682" s="56"/>
      <c r="BP682" s="56"/>
      <c r="BQ682" s="56"/>
      <c r="BU682"/>
      <c r="BV682"/>
      <c r="BW682"/>
      <c r="BX682"/>
      <c r="BY682"/>
      <c r="BZ682"/>
      <c r="CA682"/>
      <c r="CB682"/>
      <c r="CC682"/>
      <c r="CD682" s="56"/>
      <c r="CM682"/>
    </row>
    <row r="683" spans="60:91" x14ac:dyDescent="0.4">
      <c r="BH683"/>
      <c r="BI683" s="56"/>
      <c r="BJ683" s="56"/>
      <c r="BK683" s="56"/>
      <c r="BL683" s="56"/>
      <c r="BM683" s="56"/>
      <c r="BN683" s="56"/>
      <c r="BO683" s="56"/>
      <c r="BP683" s="56"/>
      <c r="BQ683" s="56"/>
      <c r="BU683"/>
      <c r="BV683"/>
      <c r="BW683"/>
      <c r="BX683"/>
      <c r="BY683"/>
      <c r="BZ683"/>
      <c r="CA683"/>
      <c r="CB683"/>
      <c r="CC683"/>
      <c r="CD683" s="56"/>
      <c r="CM683"/>
    </row>
    <row r="684" spans="60:91" x14ac:dyDescent="0.4">
      <c r="BH684"/>
      <c r="BI684" s="56"/>
      <c r="BJ684" s="56"/>
      <c r="BK684" s="56"/>
      <c r="BL684" s="56"/>
      <c r="BM684" s="56"/>
      <c r="BN684" s="56"/>
      <c r="BO684" s="56"/>
      <c r="BP684" s="56"/>
      <c r="BQ684" s="56"/>
      <c r="BU684"/>
      <c r="BV684"/>
      <c r="BW684"/>
      <c r="BX684"/>
      <c r="BY684"/>
      <c r="BZ684"/>
      <c r="CA684"/>
      <c r="CB684"/>
      <c r="CC684"/>
      <c r="CD684" s="56"/>
      <c r="CM684"/>
    </row>
    <row r="685" spans="60:91" x14ac:dyDescent="0.4">
      <c r="BH685"/>
      <c r="BI685" s="56"/>
      <c r="BJ685" s="56"/>
      <c r="BK685" s="56"/>
      <c r="BL685" s="56"/>
      <c r="BM685" s="56"/>
      <c r="BN685" s="56"/>
      <c r="BO685" s="56"/>
      <c r="BP685" s="56"/>
      <c r="BQ685" s="56"/>
      <c r="BU685"/>
      <c r="BV685"/>
      <c r="BW685"/>
      <c r="BX685"/>
      <c r="BY685"/>
      <c r="BZ685"/>
      <c r="CA685"/>
      <c r="CB685"/>
      <c r="CC685"/>
      <c r="CD685" s="56"/>
      <c r="CM685"/>
    </row>
    <row r="686" spans="60:91" x14ac:dyDescent="0.4">
      <c r="BH686"/>
      <c r="BI686" s="56"/>
      <c r="BJ686" s="56"/>
      <c r="BK686" s="56"/>
      <c r="BL686" s="56"/>
      <c r="BM686" s="56"/>
      <c r="BN686" s="56"/>
      <c r="BO686" s="56"/>
      <c r="BP686" s="56"/>
      <c r="BQ686" s="56"/>
      <c r="BU686"/>
      <c r="BV686"/>
      <c r="BW686"/>
      <c r="BX686"/>
      <c r="BY686"/>
      <c r="BZ686"/>
      <c r="CA686"/>
      <c r="CB686"/>
      <c r="CC686"/>
      <c r="CD686" s="56"/>
      <c r="CM686"/>
    </row>
    <row r="687" spans="60:91" x14ac:dyDescent="0.4">
      <c r="BH687"/>
      <c r="BI687" s="56"/>
      <c r="BJ687" s="56"/>
      <c r="BK687" s="56"/>
      <c r="BL687" s="56"/>
      <c r="BM687" s="56"/>
      <c r="BN687" s="56"/>
      <c r="BO687" s="56"/>
      <c r="BP687" s="56"/>
      <c r="BQ687" s="56"/>
      <c r="BU687"/>
      <c r="BV687"/>
      <c r="BW687"/>
      <c r="BX687"/>
      <c r="BY687"/>
      <c r="BZ687"/>
      <c r="CA687"/>
      <c r="CB687"/>
      <c r="CC687"/>
      <c r="CD687" s="56"/>
      <c r="CM687"/>
    </row>
    <row r="688" spans="60:91" x14ac:dyDescent="0.4">
      <c r="BH688"/>
      <c r="BI688" s="56"/>
      <c r="BJ688" s="56"/>
      <c r="BK688" s="56"/>
      <c r="BL688" s="56"/>
      <c r="BM688" s="56"/>
      <c r="BN688" s="56"/>
      <c r="BO688" s="56"/>
      <c r="BP688" s="56"/>
      <c r="BQ688" s="56"/>
      <c r="BU688"/>
      <c r="BV688"/>
      <c r="BW688"/>
      <c r="BX688"/>
      <c r="BY688"/>
      <c r="BZ688"/>
      <c r="CA688"/>
      <c r="CB688"/>
      <c r="CC688"/>
      <c r="CD688" s="56"/>
      <c r="CM688"/>
    </row>
    <row r="689" spans="60:91" x14ac:dyDescent="0.4">
      <c r="BH689"/>
      <c r="BI689" s="56"/>
      <c r="BJ689" s="56"/>
      <c r="BK689" s="56"/>
      <c r="BL689" s="56"/>
      <c r="BM689" s="56"/>
      <c r="BN689" s="56"/>
      <c r="BO689" s="56"/>
      <c r="BP689" s="56"/>
      <c r="BQ689" s="56"/>
      <c r="BU689"/>
      <c r="BV689"/>
      <c r="BW689"/>
      <c r="BX689"/>
      <c r="BY689"/>
      <c r="BZ689"/>
      <c r="CA689"/>
      <c r="CB689"/>
      <c r="CC689"/>
      <c r="CD689" s="56"/>
      <c r="CM689"/>
    </row>
    <row r="690" spans="60:91" x14ac:dyDescent="0.4">
      <c r="BH690"/>
      <c r="BI690" s="56"/>
      <c r="BJ690" s="56"/>
      <c r="BK690" s="56"/>
      <c r="BL690" s="56"/>
      <c r="BM690" s="56"/>
      <c r="BN690" s="56"/>
      <c r="BO690" s="56"/>
      <c r="BP690" s="56"/>
      <c r="BQ690" s="56"/>
      <c r="BU690"/>
      <c r="BV690"/>
      <c r="BW690"/>
      <c r="BX690"/>
      <c r="BY690"/>
      <c r="BZ690"/>
      <c r="CA690"/>
      <c r="CB690"/>
      <c r="CC690"/>
      <c r="CD690" s="56"/>
      <c r="CM690"/>
    </row>
    <row r="691" spans="60:91" x14ac:dyDescent="0.4">
      <c r="BH691"/>
      <c r="BI691" s="56"/>
      <c r="BJ691" s="56"/>
      <c r="BK691" s="56"/>
      <c r="BL691" s="56"/>
      <c r="BM691" s="56"/>
      <c r="BN691" s="56"/>
      <c r="BO691" s="56"/>
      <c r="BP691" s="56"/>
      <c r="BQ691" s="56"/>
      <c r="BU691"/>
      <c r="BV691"/>
      <c r="BW691"/>
      <c r="BX691"/>
      <c r="BY691"/>
      <c r="BZ691"/>
      <c r="CA691"/>
      <c r="CB691"/>
      <c r="CC691"/>
      <c r="CD691" s="56"/>
      <c r="CM691"/>
    </row>
    <row r="692" spans="60:91" x14ac:dyDescent="0.4">
      <c r="BH692"/>
      <c r="BI692" s="56"/>
      <c r="BJ692" s="56"/>
      <c r="BK692" s="56"/>
      <c r="BL692" s="56"/>
      <c r="BM692" s="56"/>
      <c r="BN692" s="56"/>
      <c r="BO692" s="56"/>
      <c r="BP692" s="56"/>
      <c r="BQ692" s="56"/>
      <c r="BU692"/>
      <c r="BV692"/>
      <c r="BW692"/>
      <c r="BX692"/>
      <c r="BY692"/>
      <c r="BZ692"/>
      <c r="CA692"/>
      <c r="CB692"/>
      <c r="CC692"/>
      <c r="CD692" s="56"/>
      <c r="CM692"/>
    </row>
    <row r="693" spans="60:91" x14ac:dyDescent="0.4">
      <c r="BH693"/>
      <c r="BI693" s="56"/>
      <c r="BJ693" s="56"/>
      <c r="BK693" s="56"/>
      <c r="BL693" s="56"/>
      <c r="BM693" s="56"/>
      <c r="BN693" s="56"/>
      <c r="BO693" s="56"/>
      <c r="BP693" s="56"/>
      <c r="BQ693" s="56"/>
      <c r="BU693"/>
      <c r="BV693"/>
      <c r="BW693"/>
      <c r="BX693"/>
      <c r="BY693"/>
      <c r="BZ693"/>
      <c r="CA693"/>
      <c r="CB693"/>
      <c r="CC693"/>
      <c r="CD693" s="56"/>
      <c r="CM693"/>
    </row>
    <row r="694" spans="60:91" x14ac:dyDescent="0.4">
      <c r="BH694"/>
      <c r="BI694" s="56"/>
      <c r="BJ694" s="56"/>
      <c r="BK694" s="56"/>
      <c r="BL694" s="56"/>
      <c r="BM694" s="56"/>
      <c r="BN694" s="56"/>
      <c r="BO694" s="56"/>
      <c r="BP694" s="56"/>
      <c r="BQ694" s="56"/>
      <c r="BU694"/>
      <c r="BV694"/>
      <c r="BW694"/>
      <c r="BX694"/>
      <c r="BY694"/>
      <c r="BZ694"/>
      <c r="CA694"/>
      <c r="CB694"/>
      <c r="CC694"/>
      <c r="CD694" s="56"/>
      <c r="CM694"/>
    </row>
    <row r="695" spans="60:91" x14ac:dyDescent="0.4">
      <c r="BH695"/>
      <c r="BI695" s="56"/>
      <c r="BJ695" s="56"/>
      <c r="BK695" s="56"/>
      <c r="BL695" s="56"/>
      <c r="BM695" s="56"/>
      <c r="BN695" s="56"/>
      <c r="BO695" s="56"/>
      <c r="BP695" s="56"/>
      <c r="BQ695" s="56"/>
      <c r="BU695"/>
      <c r="BV695"/>
      <c r="BW695"/>
      <c r="BX695"/>
      <c r="BY695"/>
      <c r="BZ695"/>
      <c r="CA695"/>
      <c r="CB695"/>
      <c r="CC695"/>
      <c r="CD695" s="56"/>
      <c r="CM695"/>
    </row>
    <row r="696" spans="60:91" x14ac:dyDescent="0.4">
      <c r="BH696"/>
      <c r="BI696" s="56"/>
      <c r="BJ696" s="56"/>
      <c r="BK696" s="56"/>
      <c r="BL696" s="56"/>
      <c r="BM696" s="56"/>
      <c r="BN696" s="56"/>
      <c r="BO696" s="56"/>
      <c r="BP696" s="56"/>
      <c r="BQ696" s="56"/>
      <c r="BU696"/>
      <c r="BV696"/>
      <c r="BW696"/>
      <c r="BX696"/>
      <c r="BY696"/>
      <c r="BZ696"/>
      <c r="CA696"/>
      <c r="CB696"/>
      <c r="CC696"/>
      <c r="CD696" s="56"/>
      <c r="CM696"/>
    </row>
    <row r="697" spans="60:91" x14ac:dyDescent="0.4">
      <c r="BH697"/>
      <c r="BI697" s="56"/>
      <c r="BJ697" s="56"/>
      <c r="BK697" s="56"/>
      <c r="BL697" s="56"/>
      <c r="BM697" s="56"/>
      <c r="BN697" s="56"/>
      <c r="BO697" s="56"/>
      <c r="BP697" s="56"/>
      <c r="BQ697" s="56"/>
      <c r="BU697"/>
      <c r="BV697"/>
      <c r="BW697"/>
      <c r="BX697"/>
      <c r="BY697"/>
      <c r="BZ697"/>
      <c r="CA697"/>
      <c r="CB697"/>
      <c r="CC697"/>
      <c r="CD697" s="56"/>
      <c r="CM697"/>
    </row>
    <row r="698" spans="60:91" x14ac:dyDescent="0.4">
      <c r="BH698"/>
      <c r="BI698" s="56"/>
      <c r="BJ698" s="56"/>
      <c r="BK698" s="56"/>
      <c r="BL698" s="56"/>
      <c r="BM698" s="56"/>
      <c r="BN698" s="56"/>
      <c r="BO698" s="56"/>
      <c r="BP698" s="56"/>
      <c r="BQ698" s="56"/>
      <c r="BU698"/>
      <c r="BV698"/>
      <c r="BW698"/>
      <c r="BX698"/>
      <c r="BY698"/>
      <c r="BZ698"/>
      <c r="CA698"/>
      <c r="CB698"/>
      <c r="CC698"/>
      <c r="CD698" s="56"/>
      <c r="CM698"/>
    </row>
    <row r="699" spans="60:91" x14ac:dyDescent="0.4">
      <c r="BH699"/>
      <c r="BI699" s="56"/>
      <c r="BJ699" s="56"/>
      <c r="BK699" s="56"/>
      <c r="BL699" s="56"/>
      <c r="BM699" s="56"/>
      <c r="BN699" s="56"/>
      <c r="BO699" s="56"/>
      <c r="BP699" s="56"/>
      <c r="BQ699" s="56"/>
      <c r="BU699"/>
      <c r="BV699"/>
      <c r="BW699"/>
      <c r="BX699"/>
      <c r="BY699"/>
      <c r="BZ699"/>
      <c r="CA699"/>
      <c r="CB699"/>
      <c r="CC699"/>
      <c r="CD699" s="56"/>
      <c r="CM699"/>
    </row>
    <row r="700" spans="60:91" x14ac:dyDescent="0.4">
      <c r="BH700"/>
      <c r="BI700" s="56"/>
      <c r="BJ700" s="56"/>
      <c r="BK700" s="56"/>
      <c r="BL700" s="56"/>
      <c r="BM700" s="56"/>
      <c r="BN700" s="56"/>
      <c r="BO700" s="56"/>
      <c r="BP700" s="56"/>
      <c r="BQ700" s="56"/>
      <c r="BU700"/>
      <c r="BV700"/>
      <c r="BW700"/>
      <c r="BX700"/>
      <c r="BY700"/>
      <c r="BZ700"/>
      <c r="CA700"/>
      <c r="CB700"/>
      <c r="CC700"/>
      <c r="CD700" s="56"/>
      <c r="CM700"/>
    </row>
    <row r="701" spans="60:91" x14ac:dyDescent="0.4">
      <c r="BH701"/>
      <c r="BI701" s="56"/>
      <c r="BJ701" s="56"/>
      <c r="BK701" s="56"/>
      <c r="BL701" s="56"/>
      <c r="BM701" s="56"/>
      <c r="BN701" s="56"/>
      <c r="BO701" s="56"/>
      <c r="BP701" s="56"/>
      <c r="BQ701" s="56"/>
      <c r="BU701"/>
      <c r="BV701"/>
      <c r="BW701"/>
      <c r="BX701"/>
      <c r="BY701"/>
      <c r="BZ701"/>
      <c r="CA701"/>
      <c r="CB701"/>
      <c r="CC701"/>
      <c r="CD701" s="56"/>
      <c r="CM701"/>
    </row>
    <row r="702" spans="60:91" x14ac:dyDescent="0.4">
      <c r="BH702"/>
      <c r="BI702" s="56"/>
      <c r="BJ702" s="56"/>
      <c r="BK702" s="56"/>
      <c r="BL702" s="56"/>
      <c r="BM702" s="56"/>
      <c r="BN702" s="56"/>
      <c r="BO702" s="56"/>
      <c r="BP702" s="56"/>
      <c r="BQ702" s="56"/>
      <c r="BU702"/>
      <c r="BV702"/>
      <c r="BW702"/>
      <c r="BX702"/>
      <c r="BY702"/>
      <c r="BZ702"/>
      <c r="CA702"/>
      <c r="CB702"/>
      <c r="CC702"/>
      <c r="CD702" s="56"/>
      <c r="CM702"/>
    </row>
    <row r="703" spans="60:91" x14ac:dyDescent="0.4">
      <c r="BH703"/>
      <c r="BI703" s="56"/>
      <c r="BJ703" s="56"/>
      <c r="BK703" s="56"/>
      <c r="BL703" s="56"/>
      <c r="BM703" s="56"/>
      <c r="BN703" s="56"/>
      <c r="BO703" s="56"/>
      <c r="BP703" s="56"/>
      <c r="BQ703" s="56"/>
      <c r="BU703"/>
      <c r="BV703"/>
      <c r="BW703"/>
      <c r="BX703"/>
      <c r="BY703"/>
      <c r="BZ703"/>
      <c r="CA703"/>
      <c r="CB703"/>
      <c r="CC703"/>
      <c r="CD703" s="56"/>
      <c r="CM703"/>
    </row>
    <row r="704" spans="60:91" x14ac:dyDescent="0.4">
      <c r="BH704"/>
      <c r="BI704" s="56"/>
      <c r="BJ704" s="56"/>
      <c r="BK704" s="56"/>
      <c r="BL704" s="56"/>
      <c r="BM704" s="56"/>
      <c r="BN704" s="56"/>
      <c r="BO704" s="56"/>
      <c r="BP704" s="56"/>
      <c r="BQ704" s="56"/>
      <c r="BU704"/>
      <c r="BV704"/>
      <c r="BW704"/>
      <c r="BX704"/>
      <c r="BY704"/>
      <c r="BZ704"/>
      <c r="CA704"/>
      <c r="CB704"/>
      <c r="CC704"/>
      <c r="CD704" s="56"/>
      <c r="CM704"/>
    </row>
    <row r="705" spans="60:91" x14ac:dyDescent="0.4">
      <c r="BH705"/>
      <c r="BI705" s="56"/>
      <c r="BJ705" s="56"/>
      <c r="BK705" s="56"/>
      <c r="BL705" s="56"/>
      <c r="BM705" s="56"/>
      <c r="BN705" s="56"/>
      <c r="BO705" s="56"/>
      <c r="BP705" s="56"/>
      <c r="BQ705" s="56"/>
      <c r="BU705"/>
      <c r="BV705"/>
      <c r="BW705"/>
      <c r="BX705"/>
      <c r="BY705"/>
      <c r="BZ705"/>
      <c r="CA705"/>
      <c r="CB705"/>
      <c r="CC705"/>
      <c r="CD705" s="56"/>
      <c r="CM705"/>
    </row>
    <row r="706" spans="60:91" x14ac:dyDescent="0.4">
      <c r="BH706"/>
      <c r="BI706" s="56"/>
      <c r="BJ706" s="56"/>
      <c r="BK706" s="56"/>
      <c r="BL706" s="56"/>
      <c r="BM706" s="56"/>
      <c r="BN706" s="56"/>
      <c r="BO706" s="56"/>
      <c r="BP706" s="56"/>
      <c r="BQ706" s="56"/>
      <c r="BU706"/>
      <c r="BV706"/>
      <c r="BW706"/>
      <c r="BX706"/>
      <c r="BY706"/>
      <c r="BZ706"/>
      <c r="CA706"/>
      <c r="CB706"/>
      <c r="CC706"/>
      <c r="CD706" s="56"/>
      <c r="CM706"/>
    </row>
    <row r="707" spans="60:91" x14ac:dyDescent="0.4">
      <c r="BH707"/>
      <c r="BI707" s="56"/>
      <c r="BJ707" s="56"/>
      <c r="BK707" s="56"/>
      <c r="BL707" s="56"/>
      <c r="BM707" s="56"/>
      <c r="BN707" s="56"/>
      <c r="BO707" s="56"/>
      <c r="BP707" s="56"/>
      <c r="BQ707" s="56"/>
      <c r="BU707"/>
      <c r="BV707"/>
      <c r="BW707"/>
      <c r="BX707"/>
      <c r="BY707"/>
      <c r="BZ707"/>
      <c r="CA707"/>
      <c r="CB707"/>
      <c r="CC707"/>
      <c r="CD707" s="56"/>
      <c r="CM707"/>
    </row>
    <row r="708" spans="60:91" x14ac:dyDescent="0.4">
      <c r="BH708"/>
      <c r="BI708" s="56"/>
      <c r="BJ708" s="56"/>
      <c r="BK708" s="56"/>
      <c r="BL708" s="56"/>
      <c r="BM708" s="56"/>
      <c r="BN708" s="56"/>
      <c r="BO708" s="56"/>
      <c r="BP708" s="56"/>
      <c r="BQ708" s="56"/>
      <c r="BU708"/>
      <c r="BV708"/>
      <c r="BW708"/>
      <c r="BX708"/>
      <c r="BY708"/>
      <c r="BZ708"/>
      <c r="CA708"/>
      <c r="CB708"/>
      <c r="CC708"/>
      <c r="CD708" s="56"/>
      <c r="CM708"/>
    </row>
    <row r="709" spans="60:91" x14ac:dyDescent="0.4">
      <c r="BH709"/>
      <c r="BI709" s="56"/>
      <c r="BJ709" s="56"/>
      <c r="BK709" s="56"/>
      <c r="BL709" s="56"/>
      <c r="BM709" s="56"/>
      <c r="BN709" s="56"/>
      <c r="BO709" s="56"/>
      <c r="BP709" s="56"/>
      <c r="BQ709" s="56"/>
      <c r="BU709"/>
      <c r="BV709"/>
      <c r="BW709"/>
      <c r="BX709"/>
      <c r="BY709"/>
      <c r="BZ709"/>
      <c r="CA709"/>
      <c r="CB709"/>
      <c r="CC709"/>
      <c r="CD709" s="56"/>
      <c r="CM709"/>
    </row>
    <row r="710" spans="60:91" x14ac:dyDescent="0.4">
      <c r="BH710"/>
      <c r="BI710" s="56"/>
      <c r="BJ710" s="56"/>
      <c r="BK710" s="56"/>
      <c r="BL710" s="56"/>
      <c r="BM710" s="56"/>
      <c r="BN710" s="56"/>
      <c r="BO710" s="56"/>
      <c r="BP710" s="56"/>
      <c r="BQ710" s="56"/>
      <c r="BU710"/>
      <c r="BV710"/>
      <c r="BW710"/>
      <c r="BX710"/>
      <c r="BY710"/>
      <c r="BZ710"/>
      <c r="CA710"/>
      <c r="CB710"/>
      <c r="CC710"/>
      <c r="CD710" s="56"/>
      <c r="CM710"/>
    </row>
    <row r="711" spans="60:91" x14ac:dyDescent="0.4">
      <c r="BH711"/>
      <c r="BI711" s="56"/>
      <c r="BJ711" s="56"/>
      <c r="BK711" s="56"/>
      <c r="BL711" s="56"/>
      <c r="BM711" s="56"/>
      <c r="BN711" s="56"/>
      <c r="BO711" s="56"/>
      <c r="BP711" s="56"/>
      <c r="BQ711" s="56"/>
      <c r="BU711"/>
      <c r="BV711"/>
      <c r="BW711"/>
      <c r="BX711"/>
      <c r="BY711"/>
      <c r="BZ711"/>
      <c r="CA711"/>
      <c r="CB711"/>
      <c r="CC711"/>
      <c r="CD711" s="56"/>
      <c r="CM711"/>
    </row>
    <row r="712" spans="60:91" x14ac:dyDescent="0.4">
      <c r="BH712"/>
      <c r="BI712" s="56"/>
      <c r="BJ712" s="56"/>
      <c r="BK712" s="56"/>
      <c r="BL712" s="56"/>
      <c r="BM712" s="56"/>
      <c r="BN712" s="56"/>
      <c r="BO712" s="56"/>
      <c r="BP712" s="56"/>
      <c r="BQ712" s="56"/>
      <c r="BU712"/>
      <c r="BV712"/>
      <c r="BW712"/>
      <c r="BX712"/>
      <c r="BY712"/>
      <c r="BZ712"/>
      <c r="CA712"/>
      <c r="CB712"/>
      <c r="CC712"/>
      <c r="CD712" s="56"/>
      <c r="CM712"/>
    </row>
    <row r="713" spans="60:91" x14ac:dyDescent="0.4">
      <c r="BH713"/>
      <c r="BI713" s="56"/>
      <c r="BJ713" s="56"/>
      <c r="BK713" s="56"/>
      <c r="BL713" s="56"/>
      <c r="BM713" s="56"/>
      <c r="BN713" s="56"/>
      <c r="BO713" s="56"/>
      <c r="BP713" s="56"/>
      <c r="BQ713" s="56"/>
      <c r="BU713"/>
      <c r="BV713"/>
      <c r="BW713"/>
      <c r="BX713"/>
      <c r="BY713"/>
      <c r="BZ713"/>
      <c r="CA713"/>
      <c r="CB713"/>
      <c r="CC713"/>
      <c r="CD713" s="56"/>
      <c r="CM713"/>
    </row>
    <row r="714" spans="60:91" x14ac:dyDescent="0.4">
      <c r="BH714"/>
      <c r="BI714" s="56"/>
      <c r="BJ714" s="56"/>
      <c r="BK714" s="56"/>
      <c r="BL714" s="56"/>
      <c r="BM714" s="56"/>
      <c r="BN714" s="56"/>
      <c r="BO714" s="56"/>
      <c r="BP714" s="56"/>
      <c r="BQ714" s="56"/>
      <c r="BU714"/>
      <c r="BV714"/>
      <c r="BW714"/>
      <c r="BX714"/>
      <c r="BY714"/>
      <c r="BZ714"/>
      <c r="CA714"/>
      <c r="CB714"/>
      <c r="CC714"/>
      <c r="CD714" s="56"/>
      <c r="CM714"/>
    </row>
    <row r="715" spans="60:91" x14ac:dyDescent="0.4">
      <c r="BH715"/>
      <c r="BI715" s="56"/>
      <c r="BJ715" s="56"/>
      <c r="BK715" s="56"/>
      <c r="BL715" s="56"/>
      <c r="BM715" s="56"/>
      <c r="BN715" s="56"/>
      <c r="BO715" s="56"/>
      <c r="BP715" s="56"/>
      <c r="BQ715" s="56"/>
      <c r="BU715"/>
      <c r="BV715"/>
      <c r="BW715"/>
      <c r="BX715"/>
      <c r="BY715"/>
      <c r="BZ715"/>
      <c r="CA715"/>
      <c r="CB715"/>
      <c r="CC715"/>
      <c r="CD715" s="56"/>
      <c r="CM715"/>
    </row>
    <row r="716" spans="60:91" x14ac:dyDescent="0.4">
      <c r="BH716"/>
      <c r="BI716" s="56"/>
      <c r="BJ716" s="56"/>
      <c r="BK716" s="56"/>
      <c r="BL716" s="56"/>
      <c r="BM716" s="56"/>
      <c r="BN716" s="56"/>
      <c r="BO716" s="56"/>
      <c r="BP716" s="56"/>
      <c r="BQ716" s="56"/>
      <c r="BU716"/>
      <c r="BV716"/>
      <c r="BW716"/>
      <c r="BX716"/>
      <c r="BY716"/>
      <c r="BZ716"/>
      <c r="CA716"/>
      <c r="CB716"/>
      <c r="CC716"/>
      <c r="CD716" s="56"/>
      <c r="CM716"/>
    </row>
    <row r="717" spans="60:91" x14ac:dyDescent="0.4">
      <c r="BH717"/>
      <c r="BI717" s="56"/>
      <c r="BJ717" s="56"/>
      <c r="BK717" s="56"/>
      <c r="BL717" s="56"/>
      <c r="BM717" s="56"/>
      <c r="BN717" s="56"/>
      <c r="BO717" s="56"/>
      <c r="BP717" s="56"/>
      <c r="BQ717" s="56"/>
      <c r="BU717"/>
      <c r="BV717"/>
      <c r="BW717"/>
      <c r="BX717"/>
      <c r="BY717"/>
      <c r="BZ717"/>
      <c r="CA717"/>
      <c r="CB717"/>
      <c r="CC717"/>
      <c r="CD717" s="56"/>
      <c r="CM717"/>
    </row>
    <row r="718" spans="60:91" x14ac:dyDescent="0.4">
      <c r="BH718"/>
      <c r="BI718" s="56"/>
      <c r="BJ718" s="56"/>
      <c r="BK718" s="56"/>
      <c r="BL718" s="56"/>
      <c r="BM718" s="56"/>
      <c r="BN718" s="56"/>
      <c r="BO718" s="56"/>
      <c r="BP718" s="56"/>
      <c r="BQ718" s="56"/>
      <c r="BU718"/>
      <c r="BV718"/>
      <c r="BW718"/>
      <c r="BX718"/>
      <c r="BY718"/>
      <c r="BZ718"/>
      <c r="CA718"/>
      <c r="CB718"/>
      <c r="CC718"/>
      <c r="CD718" s="56"/>
      <c r="CM718"/>
    </row>
    <row r="719" spans="60:91" x14ac:dyDescent="0.4">
      <c r="BH719"/>
      <c r="BI719" s="56"/>
      <c r="BJ719" s="56"/>
      <c r="BK719" s="56"/>
      <c r="BL719" s="56"/>
      <c r="BM719" s="56"/>
      <c r="BN719" s="56"/>
      <c r="BO719" s="56"/>
      <c r="BP719" s="56"/>
      <c r="BQ719" s="56"/>
      <c r="BU719"/>
      <c r="BV719"/>
      <c r="BW719"/>
      <c r="BX719"/>
      <c r="BY719"/>
      <c r="BZ719"/>
      <c r="CA719"/>
      <c r="CB719"/>
      <c r="CC719"/>
      <c r="CD719" s="56"/>
      <c r="CM719"/>
    </row>
    <row r="720" spans="60:91" x14ac:dyDescent="0.4">
      <c r="BH720"/>
      <c r="BI720" s="56"/>
      <c r="BJ720" s="56"/>
      <c r="BK720" s="56"/>
      <c r="BL720" s="56"/>
      <c r="BM720" s="56"/>
      <c r="BN720" s="56"/>
      <c r="BO720" s="56"/>
      <c r="BP720" s="56"/>
      <c r="BQ720" s="56"/>
      <c r="BU720"/>
      <c r="BV720"/>
      <c r="BW720"/>
      <c r="BX720"/>
      <c r="BY720"/>
      <c r="BZ720"/>
      <c r="CA720"/>
      <c r="CB720"/>
      <c r="CC720"/>
      <c r="CD720" s="56"/>
      <c r="CM720"/>
    </row>
    <row r="721" spans="60:91" x14ac:dyDescent="0.4">
      <c r="BH721"/>
      <c r="BI721" s="56"/>
      <c r="BJ721" s="56"/>
      <c r="BK721" s="56"/>
      <c r="BL721" s="56"/>
      <c r="BM721" s="56"/>
      <c r="BN721" s="56"/>
      <c r="BO721" s="56"/>
      <c r="BP721" s="56"/>
      <c r="BQ721" s="56"/>
      <c r="BU721"/>
      <c r="BV721"/>
      <c r="BW721"/>
      <c r="BX721"/>
      <c r="BY721"/>
      <c r="BZ721"/>
      <c r="CA721"/>
      <c r="CB721"/>
      <c r="CC721"/>
      <c r="CD721" s="56"/>
      <c r="CM721"/>
    </row>
    <row r="722" spans="60:91" x14ac:dyDescent="0.4">
      <c r="BH722"/>
      <c r="BI722" s="56"/>
      <c r="BJ722" s="56"/>
      <c r="BK722" s="56"/>
      <c r="BL722" s="56"/>
      <c r="BM722" s="56"/>
      <c r="BN722" s="56"/>
      <c r="BO722" s="56"/>
      <c r="BP722" s="56"/>
      <c r="BQ722" s="56"/>
      <c r="BU722"/>
      <c r="BV722"/>
      <c r="BW722"/>
      <c r="BX722"/>
      <c r="BY722"/>
      <c r="BZ722"/>
      <c r="CA722"/>
      <c r="CB722"/>
      <c r="CC722"/>
      <c r="CD722" s="56"/>
      <c r="CM722"/>
    </row>
    <row r="723" spans="60:91" x14ac:dyDescent="0.4">
      <c r="BH723"/>
      <c r="BI723" s="56"/>
      <c r="BJ723" s="56"/>
      <c r="BK723" s="56"/>
      <c r="BL723" s="56"/>
      <c r="BM723" s="56"/>
      <c r="BN723" s="56"/>
      <c r="BO723" s="56"/>
      <c r="BP723" s="56"/>
      <c r="BQ723" s="56"/>
      <c r="BU723"/>
      <c r="BV723"/>
      <c r="BW723"/>
      <c r="BX723"/>
      <c r="BY723"/>
      <c r="BZ723"/>
      <c r="CA723"/>
      <c r="CB723"/>
      <c r="CC723"/>
      <c r="CD723" s="56"/>
      <c r="CM723"/>
    </row>
    <row r="724" spans="60:91" x14ac:dyDescent="0.4">
      <c r="BH724"/>
      <c r="BI724" s="56"/>
      <c r="BJ724" s="56"/>
      <c r="BK724" s="56"/>
      <c r="BL724" s="56"/>
      <c r="BM724" s="56"/>
      <c r="BN724" s="56"/>
      <c r="BO724" s="56"/>
      <c r="BP724" s="56"/>
      <c r="BQ724" s="56"/>
      <c r="BU724"/>
      <c r="BV724"/>
      <c r="BW724"/>
      <c r="BX724"/>
      <c r="BY724"/>
      <c r="BZ724"/>
      <c r="CA724"/>
      <c r="CB724"/>
      <c r="CC724"/>
      <c r="CD724" s="56"/>
      <c r="CM724"/>
    </row>
    <row r="725" spans="60:91" x14ac:dyDescent="0.4">
      <c r="BH725"/>
      <c r="BI725" s="56"/>
      <c r="BJ725" s="56"/>
      <c r="BK725" s="56"/>
      <c r="BL725" s="56"/>
      <c r="BM725" s="56"/>
      <c r="BN725" s="56"/>
      <c r="BO725" s="56"/>
      <c r="BP725" s="56"/>
      <c r="BQ725" s="56"/>
      <c r="BU725"/>
      <c r="BV725"/>
      <c r="BW725"/>
      <c r="BX725"/>
      <c r="BY725"/>
      <c r="BZ725"/>
      <c r="CA725"/>
      <c r="CB725"/>
      <c r="CC725"/>
      <c r="CD725" s="56"/>
      <c r="CM725"/>
    </row>
    <row r="726" spans="60:91" x14ac:dyDescent="0.4">
      <c r="BH726"/>
      <c r="BI726" s="56"/>
      <c r="BJ726" s="56"/>
      <c r="BK726" s="56"/>
      <c r="BL726" s="56"/>
      <c r="BM726" s="56"/>
      <c r="BN726" s="56"/>
      <c r="BO726" s="56"/>
      <c r="BP726" s="56"/>
      <c r="BQ726" s="56"/>
      <c r="BU726"/>
      <c r="BV726"/>
      <c r="BW726"/>
      <c r="BX726"/>
      <c r="BY726"/>
      <c r="BZ726"/>
      <c r="CA726"/>
      <c r="CB726"/>
      <c r="CC726"/>
      <c r="CD726" s="56"/>
      <c r="CM726"/>
    </row>
    <row r="727" spans="60:91" x14ac:dyDescent="0.4">
      <c r="BH727"/>
      <c r="BI727" s="56"/>
      <c r="BJ727" s="56"/>
      <c r="BK727" s="56"/>
      <c r="BL727" s="56"/>
      <c r="BM727" s="56"/>
      <c r="BN727" s="56"/>
      <c r="BO727" s="56"/>
      <c r="BP727" s="56"/>
      <c r="BQ727" s="56"/>
      <c r="BU727"/>
      <c r="BV727"/>
      <c r="BW727"/>
      <c r="BX727"/>
      <c r="BY727"/>
      <c r="BZ727"/>
      <c r="CA727"/>
      <c r="CB727"/>
      <c r="CC727"/>
      <c r="CD727" s="56"/>
      <c r="CM727"/>
    </row>
    <row r="728" spans="60:91" x14ac:dyDescent="0.4">
      <c r="BH728"/>
      <c r="BI728" s="56"/>
      <c r="BJ728" s="56"/>
      <c r="BK728" s="56"/>
      <c r="BL728" s="56"/>
      <c r="BM728" s="56"/>
      <c r="BN728" s="56"/>
      <c r="BO728" s="56"/>
      <c r="BP728" s="56"/>
      <c r="BQ728" s="56"/>
      <c r="BU728"/>
      <c r="BV728"/>
      <c r="BW728"/>
      <c r="BX728"/>
      <c r="BY728"/>
      <c r="BZ728"/>
      <c r="CA728"/>
      <c r="CB728"/>
      <c r="CC728"/>
      <c r="CD728" s="56"/>
      <c r="CM728"/>
    </row>
    <row r="729" spans="60:91" x14ac:dyDescent="0.4">
      <c r="BH729"/>
      <c r="BI729" s="56"/>
      <c r="BJ729" s="56"/>
      <c r="BK729" s="56"/>
      <c r="BL729" s="56"/>
      <c r="BM729" s="56"/>
      <c r="BN729" s="56"/>
      <c r="BO729" s="56"/>
      <c r="BP729" s="56"/>
      <c r="BQ729" s="56"/>
      <c r="BU729"/>
      <c r="BV729"/>
      <c r="BW729"/>
      <c r="BX729"/>
      <c r="BY729"/>
      <c r="BZ729"/>
      <c r="CA729"/>
      <c r="CB729"/>
      <c r="CC729"/>
      <c r="CD729" s="56"/>
      <c r="CM729"/>
    </row>
    <row r="730" spans="60:91" x14ac:dyDescent="0.4">
      <c r="BH730"/>
      <c r="BI730" s="56"/>
      <c r="BJ730" s="56"/>
      <c r="BK730" s="56"/>
      <c r="BL730" s="56"/>
      <c r="BM730" s="56"/>
      <c r="BN730" s="56"/>
      <c r="BO730" s="56"/>
      <c r="BP730" s="56"/>
      <c r="BQ730" s="56"/>
      <c r="BU730"/>
      <c r="BV730"/>
      <c r="BW730"/>
      <c r="BX730"/>
      <c r="BY730"/>
      <c r="BZ730"/>
      <c r="CA730"/>
      <c r="CB730"/>
      <c r="CC730"/>
      <c r="CD730" s="56"/>
      <c r="CM730"/>
    </row>
    <row r="731" spans="60:91" x14ac:dyDescent="0.4">
      <c r="BH731"/>
      <c r="BI731" s="56"/>
      <c r="BJ731" s="56"/>
      <c r="BK731" s="56"/>
      <c r="BL731" s="56"/>
      <c r="BM731" s="56"/>
      <c r="BN731" s="56"/>
      <c r="BO731" s="56"/>
      <c r="BP731" s="56"/>
      <c r="BQ731" s="56"/>
      <c r="BU731"/>
      <c r="BV731"/>
      <c r="BW731"/>
      <c r="BX731"/>
      <c r="BY731"/>
      <c r="BZ731"/>
      <c r="CA731"/>
      <c r="CB731"/>
      <c r="CC731"/>
      <c r="CD731" s="56"/>
      <c r="CM731"/>
    </row>
    <row r="732" spans="60:91" x14ac:dyDescent="0.4">
      <c r="BH732"/>
      <c r="BI732" s="56"/>
      <c r="BJ732" s="56"/>
      <c r="BK732" s="56"/>
      <c r="BL732" s="56"/>
      <c r="BM732" s="56"/>
      <c r="BN732" s="56"/>
      <c r="BO732" s="56"/>
      <c r="BP732" s="56"/>
      <c r="BQ732" s="56"/>
      <c r="BU732"/>
      <c r="BV732"/>
      <c r="BW732"/>
      <c r="BX732"/>
      <c r="BY732"/>
      <c r="BZ732"/>
      <c r="CA732"/>
      <c r="CB732"/>
      <c r="CC732"/>
      <c r="CD732" s="56"/>
      <c r="CM732"/>
    </row>
    <row r="733" spans="60:91" x14ac:dyDescent="0.4">
      <c r="BH733"/>
      <c r="BI733" s="56"/>
      <c r="BJ733" s="56"/>
      <c r="BK733" s="56"/>
      <c r="BL733" s="56"/>
      <c r="BM733" s="56"/>
      <c r="BN733" s="56"/>
      <c r="BO733" s="56"/>
      <c r="BP733" s="56"/>
      <c r="BQ733" s="56"/>
      <c r="BU733"/>
      <c r="BV733"/>
      <c r="BW733"/>
      <c r="BX733"/>
      <c r="BY733"/>
      <c r="BZ733"/>
      <c r="CA733"/>
      <c r="CB733"/>
      <c r="CC733"/>
      <c r="CD733" s="56"/>
      <c r="CM733"/>
    </row>
    <row r="734" spans="60:91" x14ac:dyDescent="0.4">
      <c r="BH734"/>
      <c r="BI734" s="56"/>
      <c r="BJ734" s="56"/>
      <c r="BK734" s="56"/>
      <c r="BL734" s="56"/>
      <c r="BM734" s="56"/>
      <c r="BN734" s="56"/>
      <c r="BO734" s="56"/>
      <c r="BP734" s="56"/>
      <c r="BQ734" s="56"/>
      <c r="BU734"/>
      <c r="BV734"/>
      <c r="BW734"/>
      <c r="BX734"/>
      <c r="BY734"/>
      <c r="BZ734"/>
      <c r="CA734"/>
      <c r="CB734"/>
      <c r="CC734"/>
      <c r="CD734" s="56"/>
      <c r="CM734"/>
    </row>
    <row r="735" spans="60:91" x14ac:dyDescent="0.4">
      <c r="BH735"/>
      <c r="BI735" s="56"/>
      <c r="BJ735" s="56"/>
      <c r="BK735" s="56"/>
      <c r="BL735" s="56"/>
      <c r="BM735" s="56"/>
      <c r="BN735" s="56"/>
      <c r="BO735" s="56"/>
      <c r="BP735" s="56"/>
      <c r="BQ735" s="56"/>
      <c r="BU735"/>
      <c r="BV735"/>
      <c r="BW735"/>
      <c r="BX735"/>
      <c r="BY735"/>
      <c r="BZ735"/>
      <c r="CA735"/>
      <c r="CB735"/>
      <c r="CC735"/>
      <c r="CD735" s="56"/>
      <c r="CM735"/>
    </row>
    <row r="736" spans="60:91" x14ac:dyDescent="0.4">
      <c r="BH736"/>
      <c r="BI736" s="56"/>
      <c r="BJ736" s="56"/>
      <c r="BK736" s="56"/>
      <c r="BL736" s="56"/>
      <c r="BM736" s="56"/>
      <c r="BN736" s="56"/>
      <c r="BO736" s="56"/>
      <c r="BP736" s="56"/>
      <c r="BQ736" s="56"/>
      <c r="BU736"/>
      <c r="BV736"/>
      <c r="BW736"/>
      <c r="BX736"/>
      <c r="BY736"/>
      <c r="BZ736"/>
      <c r="CA736"/>
      <c r="CB736"/>
      <c r="CC736"/>
      <c r="CD736" s="56"/>
      <c r="CM736"/>
    </row>
    <row r="737" spans="60:91" x14ac:dyDescent="0.4">
      <c r="BH737"/>
      <c r="BI737" s="56"/>
      <c r="BJ737" s="56"/>
      <c r="BK737" s="56"/>
      <c r="BL737" s="56"/>
      <c r="BM737" s="56"/>
      <c r="BN737" s="56"/>
      <c r="BO737" s="56"/>
      <c r="BP737" s="56"/>
      <c r="BQ737" s="56"/>
      <c r="BU737"/>
      <c r="BV737"/>
      <c r="BW737"/>
      <c r="BX737"/>
      <c r="BY737"/>
      <c r="BZ737"/>
      <c r="CA737"/>
      <c r="CB737"/>
      <c r="CC737"/>
      <c r="CD737" s="56"/>
      <c r="CM737"/>
    </row>
    <row r="738" spans="60:91" x14ac:dyDescent="0.4">
      <c r="BH738"/>
      <c r="BI738" s="56"/>
      <c r="BJ738" s="56"/>
      <c r="BK738" s="56"/>
      <c r="BL738" s="56"/>
      <c r="BM738" s="56"/>
      <c r="BN738" s="56"/>
      <c r="BO738" s="56"/>
      <c r="BP738" s="56"/>
      <c r="BQ738" s="56"/>
      <c r="BU738"/>
      <c r="BV738"/>
      <c r="BW738"/>
      <c r="BX738"/>
      <c r="BY738"/>
      <c r="BZ738"/>
      <c r="CA738"/>
      <c r="CB738"/>
      <c r="CC738"/>
      <c r="CD738" s="56"/>
      <c r="CM738"/>
    </row>
    <row r="739" spans="60:91" x14ac:dyDescent="0.4">
      <c r="BH739"/>
      <c r="BI739" s="56"/>
      <c r="BJ739" s="56"/>
      <c r="BK739" s="56"/>
      <c r="BL739" s="56"/>
      <c r="BM739" s="56"/>
      <c r="BN739" s="56"/>
      <c r="BO739" s="56"/>
      <c r="BP739" s="56"/>
      <c r="BQ739" s="56"/>
      <c r="BU739"/>
      <c r="BV739"/>
      <c r="BW739"/>
      <c r="BX739"/>
      <c r="BY739"/>
      <c r="BZ739"/>
      <c r="CA739"/>
      <c r="CB739"/>
      <c r="CC739"/>
      <c r="CD739" s="56"/>
      <c r="CM739"/>
    </row>
    <row r="740" spans="60:91" x14ac:dyDescent="0.4">
      <c r="BH740"/>
      <c r="BI740" s="56"/>
      <c r="BJ740" s="56"/>
      <c r="BK740" s="56"/>
      <c r="BL740" s="56"/>
      <c r="BM740" s="56"/>
      <c r="BN740" s="56"/>
      <c r="BO740" s="56"/>
      <c r="BP740" s="56"/>
      <c r="BQ740" s="56"/>
      <c r="BU740"/>
      <c r="BV740"/>
      <c r="BW740"/>
      <c r="BX740"/>
      <c r="BY740"/>
      <c r="BZ740"/>
      <c r="CA740"/>
      <c r="CB740"/>
      <c r="CC740"/>
      <c r="CD740" s="56"/>
      <c r="CM740"/>
    </row>
    <row r="741" spans="60:91" x14ac:dyDescent="0.4">
      <c r="BH741"/>
      <c r="BI741" s="56"/>
      <c r="BJ741" s="56"/>
      <c r="BK741" s="56"/>
      <c r="BL741" s="56"/>
      <c r="BM741" s="56"/>
      <c r="BN741" s="56"/>
      <c r="BO741" s="56"/>
      <c r="BP741" s="56"/>
      <c r="BQ741" s="56"/>
      <c r="BU741"/>
      <c r="BV741"/>
      <c r="BW741"/>
      <c r="BX741"/>
      <c r="BY741"/>
      <c r="BZ741"/>
      <c r="CA741"/>
      <c r="CB741"/>
      <c r="CC741"/>
      <c r="CD741" s="56"/>
      <c r="CM741"/>
    </row>
    <row r="742" spans="60:91" x14ac:dyDescent="0.4">
      <c r="BH742"/>
      <c r="BI742" s="56"/>
      <c r="BJ742" s="56"/>
      <c r="BK742" s="56"/>
      <c r="BL742" s="56"/>
      <c r="BM742" s="56"/>
      <c r="BN742" s="56"/>
      <c r="BO742" s="56"/>
      <c r="BP742" s="56"/>
      <c r="BQ742" s="56"/>
      <c r="BU742"/>
      <c r="BV742"/>
      <c r="BW742"/>
      <c r="BX742"/>
      <c r="BY742"/>
      <c r="BZ742"/>
      <c r="CA742"/>
      <c r="CB742"/>
      <c r="CC742"/>
      <c r="CD742" s="56"/>
      <c r="CM742"/>
    </row>
    <row r="743" spans="60:91" x14ac:dyDescent="0.4">
      <c r="BH743"/>
      <c r="BI743" s="56"/>
      <c r="BJ743" s="56"/>
      <c r="BK743" s="56"/>
      <c r="BL743" s="56"/>
      <c r="BM743" s="56"/>
      <c r="BN743" s="56"/>
      <c r="BO743" s="56"/>
      <c r="BP743" s="56"/>
      <c r="BQ743" s="56"/>
      <c r="BU743"/>
      <c r="BV743"/>
      <c r="BW743"/>
      <c r="BX743"/>
      <c r="BY743"/>
      <c r="BZ743"/>
      <c r="CA743"/>
      <c r="CB743"/>
      <c r="CC743"/>
      <c r="CD743" s="56"/>
      <c r="CM743"/>
    </row>
    <row r="744" spans="60:91" x14ac:dyDescent="0.4">
      <c r="BH744"/>
      <c r="BI744" s="56"/>
      <c r="BJ744" s="56"/>
      <c r="BK744" s="56"/>
      <c r="BL744" s="56"/>
      <c r="BM744" s="56"/>
      <c r="BN744" s="56"/>
      <c r="BO744" s="56"/>
      <c r="BP744" s="56"/>
      <c r="BQ744" s="56"/>
      <c r="BU744"/>
      <c r="BV744"/>
      <c r="BW744"/>
      <c r="BX744"/>
      <c r="BY744"/>
      <c r="BZ744"/>
      <c r="CA744"/>
      <c r="CB744"/>
      <c r="CC744"/>
      <c r="CD744" s="56"/>
      <c r="CM744"/>
    </row>
    <row r="745" spans="60:91" x14ac:dyDescent="0.4">
      <c r="BH745"/>
      <c r="BI745" s="56"/>
      <c r="BJ745" s="56"/>
      <c r="BK745" s="56"/>
      <c r="BL745" s="56"/>
      <c r="BM745" s="56"/>
      <c r="BN745" s="56"/>
      <c r="BO745" s="56"/>
      <c r="BP745" s="56"/>
      <c r="BQ745" s="56"/>
      <c r="BU745"/>
      <c r="BV745"/>
      <c r="BW745"/>
      <c r="BX745"/>
      <c r="BY745"/>
      <c r="BZ745"/>
      <c r="CA745"/>
      <c r="CB745"/>
      <c r="CC745"/>
      <c r="CD745" s="56"/>
      <c r="CM745"/>
    </row>
    <row r="746" spans="60:91" x14ac:dyDescent="0.4">
      <c r="BH746"/>
      <c r="BI746" s="56"/>
      <c r="BJ746" s="56"/>
      <c r="BK746" s="56"/>
      <c r="BL746" s="56"/>
      <c r="BM746" s="56"/>
      <c r="BN746" s="56"/>
      <c r="BO746" s="56"/>
      <c r="BP746" s="56"/>
      <c r="BQ746" s="56"/>
      <c r="BU746"/>
      <c r="BV746"/>
      <c r="BW746"/>
      <c r="BX746"/>
      <c r="BY746"/>
      <c r="BZ746"/>
      <c r="CA746"/>
      <c r="CB746"/>
      <c r="CC746"/>
      <c r="CD746" s="56"/>
      <c r="CM746"/>
    </row>
    <row r="747" spans="60:91" x14ac:dyDescent="0.4">
      <c r="BH747"/>
      <c r="BI747" s="56"/>
      <c r="BJ747" s="56"/>
      <c r="BK747" s="56"/>
      <c r="BL747" s="56"/>
      <c r="BM747" s="56"/>
      <c r="BN747" s="56"/>
      <c r="BO747" s="56"/>
      <c r="BP747" s="56"/>
      <c r="BQ747" s="56"/>
      <c r="BU747"/>
      <c r="BV747"/>
      <c r="BW747"/>
      <c r="BX747"/>
      <c r="BY747"/>
      <c r="BZ747"/>
      <c r="CA747"/>
      <c r="CB747"/>
      <c r="CC747"/>
      <c r="CD747" s="56"/>
      <c r="CM747"/>
    </row>
    <row r="748" spans="60:91" x14ac:dyDescent="0.4">
      <c r="BH748"/>
      <c r="BI748" s="56"/>
      <c r="BJ748" s="56"/>
      <c r="BK748" s="56"/>
      <c r="BL748" s="56"/>
      <c r="BM748" s="56"/>
      <c r="BN748" s="56"/>
      <c r="BO748" s="56"/>
      <c r="BP748" s="56"/>
      <c r="BQ748" s="56"/>
      <c r="BU748"/>
      <c r="BV748"/>
      <c r="BW748"/>
      <c r="BX748"/>
      <c r="BY748"/>
      <c r="BZ748"/>
      <c r="CA748"/>
      <c r="CB748"/>
      <c r="CC748"/>
      <c r="CD748" s="56"/>
      <c r="CM748"/>
    </row>
    <row r="749" spans="60:91" x14ac:dyDescent="0.4">
      <c r="BH749"/>
      <c r="BI749" s="56"/>
      <c r="BJ749" s="56"/>
      <c r="BK749" s="56"/>
      <c r="BL749" s="56"/>
      <c r="BM749" s="56"/>
      <c r="BN749" s="56"/>
      <c r="BO749" s="56"/>
      <c r="BP749" s="56"/>
      <c r="BQ749" s="56"/>
      <c r="BU749"/>
      <c r="BV749"/>
      <c r="BW749"/>
      <c r="BX749"/>
      <c r="BY749"/>
      <c r="BZ749"/>
      <c r="CA749"/>
      <c r="CB749"/>
      <c r="CC749"/>
      <c r="CD749" s="56"/>
      <c r="CM749"/>
    </row>
    <row r="750" spans="60:91" x14ac:dyDescent="0.4">
      <c r="BH750"/>
      <c r="BI750" s="56"/>
      <c r="BJ750" s="56"/>
      <c r="BK750" s="56"/>
      <c r="BL750" s="56"/>
      <c r="BM750" s="56"/>
      <c r="BN750" s="56"/>
      <c r="BO750" s="56"/>
      <c r="BP750" s="56"/>
      <c r="BQ750" s="56"/>
      <c r="BU750"/>
      <c r="BV750"/>
      <c r="BW750"/>
      <c r="BX750"/>
      <c r="BY750"/>
      <c r="BZ750"/>
      <c r="CA750"/>
      <c r="CB750"/>
      <c r="CC750"/>
      <c r="CD750" s="56"/>
      <c r="CM750"/>
    </row>
    <row r="751" spans="60:91" x14ac:dyDescent="0.4">
      <c r="BH751"/>
      <c r="BI751" s="56"/>
      <c r="BJ751" s="56"/>
      <c r="BK751" s="56"/>
      <c r="BL751" s="56"/>
      <c r="BM751" s="56"/>
      <c r="BN751" s="56"/>
      <c r="BO751" s="56"/>
      <c r="BP751" s="56"/>
      <c r="BQ751" s="56"/>
      <c r="BU751"/>
      <c r="BV751"/>
      <c r="BW751"/>
      <c r="BX751"/>
      <c r="BY751"/>
      <c r="BZ751"/>
      <c r="CA751"/>
      <c r="CB751"/>
      <c r="CC751"/>
      <c r="CD751" s="56"/>
      <c r="CM751"/>
    </row>
    <row r="752" spans="60:91" x14ac:dyDescent="0.4">
      <c r="BH752"/>
      <c r="BI752" s="56"/>
      <c r="BJ752" s="56"/>
      <c r="BK752" s="56"/>
      <c r="BL752" s="56"/>
      <c r="BM752" s="56"/>
      <c r="BN752" s="56"/>
      <c r="BO752" s="56"/>
      <c r="BP752" s="56"/>
      <c r="BQ752" s="56"/>
      <c r="BU752"/>
      <c r="BV752"/>
      <c r="BW752"/>
      <c r="BX752"/>
      <c r="BY752"/>
      <c r="BZ752"/>
      <c r="CA752"/>
      <c r="CB752"/>
      <c r="CC752"/>
      <c r="CD752" s="56"/>
      <c r="CM752"/>
    </row>
    <row r="753" spans="60:91" x14ac:dyDescent="0.4">
      <c r="BH753"/>
      <c r="BI753" s="56"/>
      <c r="BJ753" s="56"/>
      <c r="BK753" s="56"/>
      <c r="BL753" s="56"/>
      <c r="BM753" s="56"/>
      <c r="BN753" s="56"/>
      <c r="BO753" s="56"/>
      <c r="BP753" s="56"/>
      <c r="BQ753" s="56"/>
      <c r="BU753"/>
      <c r="BV753"/>
      <c r="BW753"/>
      <c r="BX753"/>
      <c r="BY753"/>
      <c r="BZ753"/>
      <c r="CA753"/>
      <c r="CB753"/>
      <c r="CC753"/>
      <c r="CD753" s="56"/>
      <c r="CM753"/>
    </row>
    <row r="754" spans="60:91" x14ac:dyDescent="0.4">
      <c r="BH754"/>
      <c r="BI754" s="56"/>
      <c r="BJ754" s="56"/>
      <c r="BK754" s="56"/>
      <c r="BL754" s="56"/>
      <c r="BM754" s="56"/>
      <c r="BN754" s="56"/>
      <c r="BO754" s="56"/>
      <c r="BP754" s="56"/>
      <c r="BQ754" s="56"/>
      <c r="BU754"/>
      <c r="BV754"/>
      <c r="BW754"/>
      <c r="BX754"/>
      <c r="BY754"/>
      <c r="BZ754"/>
      <c r="CA754"/>
      <c r="CB754"/>
      <c r="CC754"/>
      <c r="CD754" s="56"/>
      <c r="CM754"/>
    </row>
    <row r="755" spans="60:91" x14ac:dyDescent="0.4">
      <c r="BH755"/>
      <c r="BI755" s="56"/>
      <c r="BJ755" s="56"/>
      <c r="BK755" s="56"/>
      <c r="BL755" s="56"/>
      <c r="BM755" s="56"/>
      <c r="BN755" s="56"/>
      <c r="BO755" s="56"/>
      <c r="BP755" s="56"/>
      <c r="BQ755" s="56"/>
      <c r="BU755"/>
      <c r="BV755"/>
      <c r="BW755"/>
      <c r="BX755"/>
      <c r="BY755"/>
      <c r="BZ755"/>
      <c r="CA755"/>
      <c r="CB755"/>
      <c r="CC755"/>
      <c r="CD755" s="56"/>
      <c r="CM755"/>
    </row>
    <row r="756" spans="60:91" x14ac:dyDescent="0.4">
      <c r="BH756"/>
      <c r="BI756" s="56"/>
      <c r="BJ756" s="56"/>
      <c r="BK756" s="56"/>
      <c r="BL756" s="56"/>
      <c r="BM756" s="56"/>
      <c r="BN756" s="56"/>
      <c r="BO756" s="56"/>
      <c r="BP756" s="56"/>
      <c r="BQ756" s="56"/>
      <c r="BU756"/>
      <c r="BV756"/>
      <c r="BW756"/>
      <c r="BX756"/>
      <c r="BY756"/>
      <c r="BZ756"/>
      <c r="CA756"/>
      <c r="CB756"/>
      <c r="CC756"/>
      <c r="CD756" s="56"/>
      <c r="CM756"/>
    </row>
    <row r="757" spans="60:91" x14ac:dyDescent="0.4">
      <c r="BH757"/>
      <c r="BI757" s="56"/>
      <c r="BJ757" s="56"/>
      <c r="BK757" s="56"/>
      <c r="BL757" s="56"/>
      <c r="BM757" s="56"/>
      <c r="BN757" s="56"/>
      <c r="BO757" s="56"/>
      <c r="BP757" s="56"/>
      <c r="BQ757" s="56"/>
      <c r="BU757"/>
      <c r="BV757"/>
      <c r="BW757"/>
      <c r="BX757"/>
      <c r="BY757"/>
      <c r="BZ757"/>
      <c r="CA757"/>
      <c r="CB757"/>
      <c r="CC757"/>
      <c r="CD757" s="56"/>
      <c r="CM757"/>
    </row>
    <row r="758" spans="60:91" x14ac:dyDescent="0.4">
      <c r="BH758"/>
      <c r="BI758" s="56"/>
      <c r="BJ758" s="56"/>
      <c r="BK758" s="56"/>
      <c r="BL758" s="56"/>
      <c r="BM758" s="56"/>
      <c r="BN758" s="56"/>
      <c r="BO758" s="56"/>
      <c r="BP758" s="56"/>
      <c r="BQ758" s="56"/>
      <c r="BU758"/>
      <c r="BV758"/>
      <c r="BW758"/>
      <c r="BX758"/>
      <c r="BY758"/>
      <c r="BZ758"/>
      <c r="CA758"/>
      <c r="CB758"/>
      <c r="CC758"/>
      <c r="CD758" s="56"/>
      <c r="CM758"/>
    </row>
    <row r="759" spans="60:91" x14ac:dyDescent="0.4">
      <c r="BH759"/>
      <c r="BI759" s="56"/>
      <c r="BJ759" s="56"/>
      <c r="BK759" s="56"/>
      <c r="BL759" s="56"/>
      <c r="BM759" s="56"/>
      <c r="BN759" s="56"/>
      <c r="BO759" s="56"/>
      <c r="BP759" s="56"/>
      <c r="BQ759" s="56"/>
      <c r="BU759"/>
      <c r="BV759"/>
      <c r="BW759"/>
      <c r="BX759"/>
      <c r="BY759"/>
      <c r="BZ759"/>
      <c r="CA759"/>
      <c r="CB759"/>
      <c r="CC759"/>
      <c r="CD759" s="56"/>
      <c r="CM759"/>
    </row>
    <row r="760" spans="60:91" x14ac:dyDescent="0.4">
      <c r="BH760"/>
      <c r="BI760" s="56"/>
      <c r="BJ760" s="56"/>
      <c r="BK760" s="56"/>
      <c r="BL760" s="56"/>
      <c r="BM760" s="56"/>
      <c r="BN760" s="56"/>
      <c r="BO760" s="56"/>
      <c r="BP760" s="56"/>
      <c r="BQ760" s="56"/>
      <c r="BU760"/>
      <c r="BV760"/>
      <c r="BW760"/>
      <c r="BX760"/>
      <c r="BY760"/>
      <c r="BZ760"/>
      <c r="CA760"/>
      <c r="CB760"/>
      <c r="CC760"/>
      <c r="CD760" s="56"/>
      <c r="CM760"/>
    </row>
    <row r="761" spans="60:91" x14ac:dyDescent="0.4">
      <c r="BH761"/>
      <c r="BI761" s="56"/>
      <c r="BJ761" s="56"/>
      <c r="BK761" s="56"/>
      <c r="BL761" s="56"/>
      <c r="BM761" s="56"/>
      <c r="BN761" s="56"/>
      <c r="BO761" s="56"/>
      <c r="BP761" s="56"/>
      <c r="BQ761" s="56"/>
      <c r="BU761"/>
      <c r="BV761"/>
      <c r="BW761"/>
      <c r="BX761"/>
      <c r="BY761"/>
      <c r="BZ761"/>
      <c r="CA761"/>
      <c r="CB761"/>
      <c r="CC761"/>
      <c r="CD761" s="56"/>
      <c r="CM761"/>
    </row>
    <row r="762" spans="60:91" x14ac:dyDescent="0.4">
      <c r="BH762"/>
      <c r="BI762" s="56"/>
      <c r="BJ762" s="56"/>
      <c r="BK762" s="56"/>
      <c r="BL762" s="56"/>
      <c r="BM762" s="56"/>
      <c r="BN762" s="56"/>
      <c r="BO762" s="56"/>
      <c r="BP762" s="56"/>
      <c r="BQ762" s="56"/>
      <c r="BU762"/>
      <c r="BV762"/>
      <c r="BW762"/>
      <c r="BX762"/>
      <c r="BY762"/>
      <c r="BZ762"/>
      <c r="CA762"/>
      <c r="CB762"/>
      <c r="CC762"/>
      <c r="CD762" s="56"/>
      <c r="CM762"/>
    </row>
    <row r="763" spans="60:91" x14ac:dyDescent="0.4">
      <c r="BH763"/>
      <c r="BI763" s="56"/>
      <c r="BJ763" s="56"/>
      <c r="BK763" s="56"/>
      <c r="BL763" s="56"/>
      <c r="BM763" s="56"/>
      <c r="BN763" s="56"/>
      <c r="BO763" s="56"/>
      <c r="BP763" s="56"/>
      <c r="BQ763" s="56"/>
      <c r="BU763"/>
      <c r="BV763"/>
      <c r="BW763"/>
      <c r="BX763"/>
      <c r="BY763"/>
      <c r="BZ763"/>
      <c r="CA763"/>
      <c r="CB763"/>
      <c r="CC763"/>
      <c r="CD763" s="56"/>
      <c r="CM763"/>
    </row>
    <row r="764" spans="60:91" x14ac:dyDescent="0.4">
      <c r="BH764"/>
      <c r="BI764" s="56"/>
      <c r="BJ764" s="56"/>
      <c r="BK764" s="56"/>
      <c r="BL764" s="56"/>
      <c r="BM764" s="56"/>
      <c r="BN764" s="56"/>
      <c r="BO764" s="56"/>
      <c r="BP764" s="56"/>
      <c r="BQ764" s="56"/>
      <c r="BU764"/>
      <c r="BV764"/>
      <c r="BW764"/>
      <c r="BX764"/>
      <c r="BY764"/>
      <c r="BZ764"/>
      <c r="CA764"/>
      <c r="CB764"/>
      <c r="CC764"/>
      <c r="CD764" s="56"/>
      <c r="CM764"/>
    </row>
    <row r="765" spans="60:91" x14ac:dyDescent="0.4">
      <c r="BH765"/>
      <c r="BI765" s="56"/>
      <c r="BJ765" s="56"/>
      <c r="BK765" s="56"/>
      <c r="BL765" s="56"/>
      <c r="BM765" s="56"/>
      <c r="BN765" s="56"/>
      <c r="BO765" s="56"/>
      <c r="BP765" s="56"/>
      <c r="BQ765" s="56"/>
      <c r="BU765"/>
      <c r="BV765"/>
      <c r="BW765"/>
      <c r="BX765"/>
      <c r="BY765"/>
      <c r="BZ765"/>
      <c r="CA765"/>
      <c r="CB765"/>
      <c r="CC765"/>
      <c r="CD765" s="56"/>
      <c r="CM765"/>
    </row>
    <row r="766" spans="60:91" x14ac:dyDescent="0.4">
      <c r="BH766"/>
      <c r="BI766" s="56"/>
      <c r="BJ766" s="56"/>
      <c r="BK766" s="56"/>
      <c r="BL766" s="56"/>
      <c r="BM766" s="56"/>
      <c r="BN766" s="56"/>
      <c r="BO766" s="56"/>
      <c r="BP766" s="56"/>
      <c r="BQ766" s="56"/>
      <c r="BU766"/>
      <c r="BV766"/>
      <c r="BW766"/>
      <c r="BX766"/>
      <c r="BY766"/>
      <c r="BZ766"/>
      <c r="CA766"/>
      <c r="CB766"/>
      <c r="CC766"/>
      <c r="CD766" s="56"/>
      <c r="CM766"/>
    </row>
    <row r="767" spans="60:91" x14ac:dyDescent="0.4">
      <c r="BH767"/>
      <c r="BI767" s="56"/>
      <c r="BJ767" s="56"/>
      <c r="BK767" s="56"/>
      <c r="BL767" s="56"/>
      <c r="BM767" s="56"/>
      <c r="BN767" s="56"/>
      <c r="BO767" s="56"/>
      <c r="BP767" s="56"/>
      <c r="BQ767" s="56"/>
      <c r="BU767"/>
      <c r="BV767"/>
      <c r="BW767"/>
      <c r="BX767"/>
      <c r="BY767"/>
      <c r="BZ767"/>
      <c r="CA767"/>
      <c r="CB767"/>
      <c r="CC767"/>
      <c r="CD767" s="56"/>
      <c r="CM767"/>
    </row>
    <row r="768" spans="60:91" x14ac:dyDescent="0.4">
      <c r="BH768"/>
      <c r="BI768" s="56"/>
      <c r="BJ768" s="56"/>
      <c r="BK768" s="56"/>
      <c r="BL768" s="56"/>
      <c r="BM768" s="56"/>
      <c r="BN768" s="56"/>
      <c r="BO768" s="56"/>
      <c r="BP768" s="56"/>
      <c r="BQ768" s="56"/>
      <c r="BU768"/>
      <c r="BV768"/>
      <c r="BW768"/>
      <c r="BX768"/>
      <c r="BY768"/>
      <c r="BZ768"/>
      <c r="CA768"/>
      <c r="CB768"/>
      <c r="CC768"/>
      <c r="CD768" s="56"/>
      <c r="CM768"/>
    </row>
    <row r="769" spans="60:91" x14ac:dyDescent="0.4">
      <c r="BH769"/>
      <c r="BI769" s="56"/>
      <c r="BJ769" s="56"/>
      <c r="BK769" s="56"/>
      <c r="BL769" s="56"/>
      <c r="BM769" s="56"/>
      <c r="BN769" s="56"/>
      <c r="BO769" s="56"/>
      <c r="BP769" s="56"/>
      <c r="BQ769" s="56"/>
      <c r="BU769"/>
      <c r="BV769"/>
      <c r="BW769"/>
      <c r="BX769"/>
      <c r="BY769"/>
      <c r="BZ769"/>
      <c r="CA769"/>
      <c r="CB769"/>
      <c r="CC769"/>
      <c r="CD769" s="56"/>
      <c r="CM769"/>
    </row>
    <row r="770" spans="60:91" x14ac:dyDescent="0.4">
      <c r="BH770"/>
      <c r="BI770" s="56"/>
      <c r="BJ770" s="56"/>
      <c r="BK770" s="56"/>
      <c r="BL770" s="56"/>
      <c r="BM770" s="56"/>
      <c r="BN770" s="56"/>
      <c r="BO770" s="56"/>
      <c r="BP770" s="56"/>
      <c r="BQ770" s="56"/>
      <c r="BU770"/>
      <c r="BV770"/>
      <c r="BW770"/>
      <c r="BX770"/>
      <c r="BY770"/>
      <c r="BZ770"/>
      <c r="CA770"/>
      <c r="CB770"/>
      <c r="CC770"/>
      <c r="CD770" s="56"/>
      <c r="CM770"/>
    </row>
    <row r="771" spans="60:91" x14ac:dyDescent="0.4">
      <c r="BH771"/>
      <c r="BI771" s="56"/>
      <c r="BJ771" s="56"/>
      <c r="BK771" s="56"/>
      <c r="BL771" s="56"/>
      <c r="BM771" s="56"/>
      <c r="BN771" s="56"/>
      <c r="BO771" s="56"/>
      <c r="BP771" s="56"/>
      <c r="BQ771" s="56"/>
      <c r="BU771"/>
      <c r="BV771"/>
      <c r="BW771"/>
      <c r="BX771"/>
      <c r="BY771"/>
      <c r="BZ771"/>
      <c r="CA771"/>
      <c r="CB771"/>
      <c r="CC771"/>
      <c r="CD771" s="56"/>
      <c r="CM771"/>
    </row>
    <row r="772" spans="60:91" x14ac:dyDescent="0.4">
      <c r="BH772"/>
      <c r="BI772" s="56"/>
      <c r="BJ772" s="56"/>
      <c r="BK772" s="56"/>
      <c r="BL772" s="56"/>
      <c r="BM772" s="56"/>
      <c r="BN772" s="56"/>
      <c r="BO772" s="56"/>
      <c r="BP772" s="56"/>
      <c r="BQ772" s="56"/>
      <c r="BU772"/>
      <c r="BV772"/>
      <c r="BW772"/>
      <c r="BX772"/>
      <c r="BY772"/>
      <c r="BZ772"/>
      <c r="CA772"/>
      <c r="CB772"/>
      <c r="CC772"/>
      <c r="CD772" s="56"/>
      <c r="CM772"/>
    </row>
    <row r="773" spans="60:91" x14ac:dyDescent="0.4">
      <c r="BH773"/>
      <c r="BI773" s="56"/>
      <c r="BJ773" s="56"/>
      <c r="BK773" s="56"/>
      <c r="BL773" s="56"/>
      <c r="BM773" s="56"/>
      <c r="BN773" s="56"/>
      <c r="BO773" s="56"/>
      <c r="BP773" s="56"/>
      <c r="BQ773" s="56"/>
      <c r="BU773"/>
      <c r="BV773"/>
      <c r="BW773"/>
      <c r="BX773"/>
      <c r="BY773"/>
      <c r="BZ773"/>
      <c r="CA773"/>
      <c r="CB773"/>
      <c r="CC773"/>
      <c r="CD773" s="56"/>
      <c r="CM773"/>
    </row>
    <row r="774" spans="60:91" x14ac:dyDescent="0.4">
      <c r="BH774"/>
      <c r="BI774" s="56"/>
      <c r="BJ774" s="56"/>
      <c r="BK774" s="56"/>
      <c r="BL774" s="56"/>
      <c r="BM774" s="56"/>
      <c r="BN774" s="56"/>
      <c r="BO774" s="56"/>
      <c r="BP774" s="56"/>
      <c r="BQ774" s="56"/>
      <c r="BU774"/>
      <c r="BV774"/>
      <c r="BW774"/>
      <c r="BX774"/>
      <c r="BY774"/>
      <c r="BZ774"/>
      <c r="CA774"/>
      <c r="CB774"/>
      <c r="CC774"/>
      <c r="CD774" s="56"/>
      <c r="CM774"/>
    </row>
    <row r="775" spans="60:91" x14ac:dyDescent="0.4">
      <c r="BH775"/>
      <c r="BI775" s="56"/>
      <c r="BJ775" s="56"/>
      <c r="BK775" s="56"/>
      <c r="BL775" s="56"/>
      <c r="BM775" s="56"/>
      <c r="BN775" s="56"/>
      <c r="BO775" s="56"/>
      <c r="BP775" s="56"/>
      <c r="BQ775" s="56"/>
      <c r="BU775"/>
      <c r="BV775"/>
      <c r="BW775"/>
      <c r="BX775"/>
      <c r="BY775"/>
      <c r="BZ775"/>
      <c r="CA775"/>
      <c r="CB775"/>
      <c r="CC775"/>
      <c r="CD775" s="56"/>
      <c r="CM775"/>
    </row>
    <row r="776" spans="60:91" x14ac:dyDescent="0.4">
      <c r="BH776"/>
      <c r="BI776" s="56"/>
      <c r="BJ776" s="56"/>
      <c r="BK776" s="56"/>
      <c r="BL776" s="56"/>
      <c r="BM776" s="56"/>
      <c r="BN776" s="56"/>
      <c r="BO776" s="56"/>
      <c r="BP776" s="56"/>
      <c r="BQ776" s="56"/>
      <c r="BU776"/>
      <c r="BV776"/>
      <c r="BW776"/>
      <c r="BX776"/>
      <c r="BY776"/>
      <c r="BZ776"/>
      <c r="CA776"/>
      <c r="CB776"/>
      <c r="CC776"/>
      <c r="CD776" s="56"/>
      <c r="CM776"/>
    </row>
    <row r="777" spans="60:91" x14ac:dyDescent="0.4">
      <c r="BH777"/>
      <c r="BI777" s="56"/>
      <c r="BJ777" s="56"/>
      <c r="BK777" s="56"/>
      <c r="BL777" s="56"/>
      <c r="BM777" s="56"/>
      <c r="BN777" s="56"/>
      <c r="BO777" s="56"/>
      <c r="BP777" s="56"/>
      <c r="BQ777" s="56"/>
      <c r="BU777"/>
      <c r="BV777"/>
      <c r="BW777"/>
      <c r="BX777"/>
      <c r="BY777"/>
      <c r="BZ777"/>
      <c r="CA777"/>
      <c r="CB777"/>
      <c r="CC777"/>
      <c r="CD777" s="56"/>
      <c r="CM777"/>
    </row>
    <row r="778" spans="60:91" x14ac:dyDescent="0.4">
      <c r="BH778"/>
      <c r="BI778" s="56"/>
      <c r="BJ778" s="56"/>
      <c r="BK778" s="56"/>
      <c r="BL778" s="56"/>
      <c r="BM778" s="56"/>
      <c r="BN778" s="56"/>
      <c r="BO778" s="56"/>
      <c r="BP778" s="56"/>
      <c r="BQ778" s="56"/>
      <c r="BU778"/>
      <c r="BV778"/>
      <c r="BW778"/>
      <c r="BX778"/>
      <c r="BY778"/>
      <c r="BZ778"/>
      <c r="CA778"/>
      <c r="CB778"/>
      <c r="CC778"/>
      <c r="CD778" s="56"/>
      <c r="CM778"/>
    </row>
    <row r="779" spans="60:91" x14ac:dyDescent="0.4">
      <c r="BH779"/>
      <c r="BI779" s="56"/>
      <c r="BJ779" s="56"/>
      <c r="BK779" s="56"/>
      <c r="BL779" s="56"/>
      <c r="BM779" s="56"/>
      <c r="BN779" s="56"/>
      <c r="BO779" s="56"/>
      <c r="BP779" s="56"/>
      <c r="BQ779" s="56"/>
      <c r="BU779"/>
      <c r="BV779"/>
      <c r="BW779"/>
      <c r="BX779"/>
      <c r="BY779"/>
      <c r="BZ779"/>
      <c r="CA779"/>
      <c r="CB779"/>
      <c r="CC779"/>
      <c r="CD779" s="56"/>
      <c r="CM779"/>
    </row>
    <row r="780" spans="60:91" x14ac:dyDescent="0.4">
      <c r="BH780"/>
      <c r="BI780" s="56"/>
      <c r="BJ780" s="56"/>
      <c r="BK780" s="56"/>
      <c r="BL780" s="56"/>
      <c r="BM780" s="56"/>
      <c r="BN780" s="56"/>
      <c r="BO780" s="56"/>
      <c r="BP780" s="56"/>
      <c r="BQ780" s="56"/>
      <c r="BU780"/>
      <c r="BV780"/>
      <c r="BW780"/>
      <c r="BX780"/>
      <c r="BY780"/>
      <c r="BZ780"/>
      <c r="CA780"/>
      <c r="CB780"/>
      <c r="CC780"/>
      <c r="CD780" s="56"/>
      <c r="CM780"/>
    </row>
    <row r="781" spans="60:91" x14ac:dyDescent="0.4">
      <c r="BH781"/>
      <c r="BI781" s="56"/>
      <c r="BJ781" s="56"/>
      <c r="BK781" s="56"/>
      <c r="BL781" s="56"/>
      <c r="BM781" s="56"/>
      <c r="BN781" s="56"/>
      <c r="BO781" s="56"/>
      <c r="BP781" s="56"/>
      <c r="BQ781" s="56"/>
      <c r="BU781"/>
      <c r="BV781"/>
      <c r="BW781"/>
      <c r="BX781"/>
      <c r="BY781"/>
      <c r="BZ781"/>
      <c r="CA781"/>
      <c r="CB781"/>
      <c r="CC781"/>
      <c r="CD781" s="56"/>
      <c r="CM781"/>
    </row>
    <row r="782" spans="60:91" x14ac:dyDescent="0.4">
      <c r="BH782"/>
      <c r="BI782" s="56"/>
      <c r="BJ782" s="56"/>
      <c r="BK782" s="56"/>
      <c r="BL782" s="56"/>
      <c r="BM782" s="56"/>
      <c r="BN782" s="56"/>
      <c r="BO782" s="56"/>
      <c r="BP782" s="56"/>
      <c r="BQ782" s="56"/>
      <c r="BU782"/>
      <c r="BV782"/>
      <c r="BW782"/>
      <c r="BX782"/>
      <c r="BY782"/>
      <c r="BZ782"/>
      <c r="CA782"/>
      <c r="CB782"/>
      <c r="CC782"/>
      <c r="CD782" s="56"/>
      <c r="CM782"/>
    </row>
    <row r="783" spans="60:91" x14ac:dyDescent="0.4">
      <c r="BH783"/>
      <c r="BI783" s="56"/>
      <c r="BJ783" s="56"/>
      <c r="BK783" s="56"/>
      <c r="BL783" s="56"/>
      <c r="BM783" s="56"/>
      <c r="BN783" s="56"/>
      <c r="BO783" s="56"/>
      <c r="BP783" s="56"/>
      <c r="BQ783" s="56"/>
      <c r="BU783"/>
      <c r="BV783"/>
      <c r="BW783"/>
      <c r="BX783"/>
      <c r="BY783"/>
      <c r="BZ783"/>
      <c r="CA783"/>
      <c r="CB783"/>
      <c r="CC783"/>
      <c r="CD783" s="56"/>
      <c r="CM783"/>
    </row>
    <row r="784" spans="60:91" x14ac:dyDescent="0.4">
      <c r="BH784"/>
      <c r="BI784" s="56"/>
      <c r="BJ784" s="56"/>
      <c r="BK784" s="56"/>
      <c r="BL784" s="56"/>
      <c r="BM784" s="56"/>
      <c r="BN784" s="56"/>
      <c r="BO784" s="56"/>
      <c r="BP784" s="56"/>
      <c r="BQ784" s="56"/>
      <c r="BU784"/>
      <c r="BV784"/>
      <c r="BW784"/>
      <c r="BX784"/>
      <c r="BY784"/>
      <c r="BZ784"/>
      <c r="CA784"/>
      <c r="CB784"/>
      <c r="CC784"/>
      <c r="CD784" s="56"/>
      <c r="CM784"/>
    </row>
    <row r="785" spans="60:91" x14ac:dyDescent="0.4">
      <c r="BH785"/>
      <c r="BI785" s="56"/>
      <c r="BJ785" s="56"/>
      <c r="BK785" s="56"/>
      <c r="BL785" s="56"/>
      <c r="BM785" s="56"/>
      <c r="BN785" s="56"/>
      <c r="BO785" s="56"/>
      <c r="BP785" s="56"/>
      <c r="BQ785" s="56"/>
      <c r="BU785"/>
      <c r="BV785"/>
      <c r="BW785"/>
      <c r="BX785"/>
      <c r="BY785"/>
      <c r="BZ785"/>
      <c r="CA785"/>
      <c r="CB785"/>
      <c r="CC785"/>
      <c r="CD785" s="56"/>
      <c r="CM785"/>
    </row>
    <row r="786" spans="60:91" x14ac:dyDescent="0.4">
      <c r="BH786"/>
      <c r="BI786" s="56"/>
      <c r="BJ786" s="56"/>
      <c r="BK786" s="56"/>
      <c r="BL786" s="56"/>
      <c r="BM786" s="56"/>
      <c r="BN786" s="56"/>
      <c r="BO786" s="56"/>
      <c r="BP786" s="56"/>
      <c r="BQ786" s="56"/>
      <c r="BU786"/>
      <c r="BV786"/>
      <c r="BW786"/>
      <c r="BX786"/>
      <c r="BY786"/>
      <c r="BZ786"/>
      <c r="CA786"/>
      <c r="CB786"/>
      <c r="CC786"/>
      <c r="CD786" s="56"/>
      <c r="CM786"/>
    </row>
    <row r="787" spans="60:91" x14ac:dyDescent="0.4">
      <c r="BH787"/>
      <c r="BI787" s="56"/>
      <c r="BJ787" s="56"/>
      <c r="BK787" s="56"/>
      <c r="BL787" s="56"/>
      <c r="BM787" s="56"/>
      <c r="BN787" s="56"/>
      <c r="BO787" s="56"/>
      <c r="BP787" s="56"/>
      <c r="BQ787" s="56"/>
      <c r="BU787"/>
      <c r="BV787"/>
      <c r="BW787"/>
      <c r="BX787"/>
      <c r="BY787"/>
      <c r="BZ787"/>
      <c r="CA787"/>
      <c r="CB787"/>
      <c r="CC787"/>
      <c r="CD787" s="56"/>
      <c r="CM787"/>
    </row>
    <row r="788" spans="60:91" x14ac:dyDescent="0.4">
      <c r="BH788"/>
      <c r="BI788" s="56"/>
      <c r="BJ788" s="56"/>
      <c r="BK788" s="56"/>
      <c r="BL788" s="56"/>
      <c r="BM788" s="56"/>
      <c r="BN788" s="56"/>
      <c r="BO788" s="56"/>
      <c r="BP788" s="56"/>
      <c r="BQ788" s="56"/>
      <c r="BU788"/>
      <c r="BV788"/>
      <c r="BW788"/>
      <c r="BX788"/>
      <c r="BY788"/>
      <c r="BZ788"/>
      <c r="CA788"/>
      <c r="CB788"/>
      <c r="CC788"/>
      <c r="CD788" s="56"/>
      <c r="CM788"/>
    </row>
    <row r="789" spans="60:91" x14ac:dyDescent="0.4">
      <c r="BH789"/>
      <c r="BI789" s="56"/>
      <c r="BJ789" s="56"/>
      <c r="BK789" s="56"/>
      <c r="BL789" s="56"/>
      <c r="BM789" s="56"/>
      <c r="BN789" s="56"/>
      <c r="BO789" s="56"/>
      <c r="BP789" s="56"/>
      <c r="BQ789" s="56"/>
      <c r="BU789"/>
      <c r="BV789"/>
      <c r="BW789"/>
      <c r="BX789"/>
      <c r="BY789"/>
      <c r="BZ789"/>
      <c r="CA789"/>
      <c r="CB789"/>
      <c r="CC789"/>
      <c r="CD789" s="56"/>
      <c r="CM789"/>
    </row>
    <row r="790" spans="60:91" x14ac:dyDescent="0.4">
      <c r="BH790"/>
      <c r="BI790" s="56"/>
      <c r="BJ790" s="56"/>
      <c r="BK790" s="56"/>
      <c r="BL790" s="56"/>
      <c r="BM790" s="56"/>
      <c r="BN790" s="56"/>
      <c r="BO790" s="56"/>
      <c r="BP790" s="56"/>
      <c r="BQ790" s="56"/>
      <c r="BU790"/>
      <c r="BV790"/>
      <c r="BW790"/>
      <c r="BX790"/>
      <c r="BY790"/>
      <c r="BZ790"/>
      <c r="CA790"/>
      <c r="CB790"/>
      <c r="CC790"/>
      <c r="CD790" s="56"/>
      <c r="CM790"/>
    </row>
    <row r="791" spans="60:91" x14ac:dyDescent="0.4">
      <c r="BH791"/>
      <c r="BI791" s="56"/>
      <c r="BJ791" s="56"/>
      <c r="BK791" s="56"/>
      <c r="BL791" s="56"/>
      <c r="BM791" s="56"/>
      <c r="BN791" s="56"/>
      <c r="BO791" s="56"/>
      <c r="BP791" s="56"/>
      <c r="BQ791" s="56"/>
      <c r="BU791"/>
      <c r="BV791"/>
      <c r="BW791"/>
      <c r="BX791"/>
      <c r="BY791"/>
      <c r="BZ791"/>
      <c r="CA791"/>
      <c r="CB791"/>
      <c r="CC791"/>
      <c r="CD791" s="56"/>
      <c r="CM791"/>
    </row>
    <row r="792" spans="60:91" x14ac:dyDescent="0.4">
      <c r="BH792"/>
      <c r="BI792" s="56"/>
      <c r="BJ792" s="56"/>
      <c r="BK792" s="56"/>
      <c r="BL792" s="56"/>
      <c r="BM792" s="56"/>
      <c r="BN792" s="56"/>
      <c r="BO792" s="56"/>
      <c r="BP792" s="56"/>
      <c r="BQ792" s="56"/>
      <c r="BU792"/>
      <c r="BV792"/>
      <c r="BW792"/>
      <c r="BX792"/>
      <c r="BY792"/>
      <c r="BZ792"/>
      <c r="CA792"/>
      <c r="CB792"/>
      <c r="CC792"/>
      <c r="CD792" s="56"/>
      <c r="CM792"/>
    </row>
    <row r="793" spans="60:91" x14ac:dyDescent="0.4">
      <c r="BH793"/>
      <c r="BI793" s="56"/>
      <c r="BJ793" s="56"/>
      <c r="BK793" s="56"/>
      <c r="BL793" s="56"/>
      <c r="BM793" s="56"/>
      <c r="BN793" s="56"/>
      <c r="BO793" s="56"/>
      <c r="BP793" s="56"/>
      <c r="BQ793" s="56"/>
      <c r="BU793"/>
      <c r="BV793"/>
      <c r="BW793"/>
      <c r="BX793"/>
      <c r="BY793"/>
      <c r="BZ793"/>
      <c r="CA793"/>
      <c r="CB793"/>
      <c r="CC793"/>
      <c r="CD793" s="56"/>
      <c r="CM793"/>
    </row>
    <row r="794" spans="60:91" x14ac:dyDescent="0.4">
      <c r="BH794"/>
      <c r="BI794" s="56"/>
      <c r="BJ794" s="56"/>
      <c r="BK794" s="56"/>
      <c r="BL794" s="56"/>
      <c r="BM794" s="56"/>
      <c r="BN794" s="56"/>
      <c r="BO794" s="56"/>
      <c r="BP794" s="56"/>
      <c r="BQ794" s="56"/>
      <c r="BU794"/>
      <c r="BV794"/>
      <c r="BW794"/>
      <c r="BX794"/>
      <c r="BY794"/>
      <c r="BZ794"/>
      <c r="CA794"/>
      <c r="CB794"/>
      <c r="CC794"/>
      <c r="CD794" s="56"/>
      <c r="CM794"/>
    </row>
    <row r="795" spans="60:91" x14ac:dyDescent="0.4">
      <c r="BH795"/>
      <c r="BI795" s="56"/>
      <c r="BJ795" s="56"/>
      <c r="BK795" s="56"/>
      <c r="BL795" s="56"/>
      <c r="BM795" s="56"/>
      <c r="BN795" s="56"/>
      <c r="BO795" s="56"/>
      <c r="BP795" s="56"/>
      <c r="BQ795" s="56"/>
      <c r="BU795"/>
      <c r="BV795"/>
      <c r="BW795"/>
      <c r="BX795"/>
      <c r="BY795"/>
      <c r="BZ795"/>
      <c r="CA795"/>
      <c r="CB795"/>
      <c r="CC795"/>
      <c r="CD795" s="56"/>
      <c r="CM795"/>
    </row>
    <row r="796" spans="60:91" x14ac:dyDescent="0.4">
      <c r="BH796"/>
      <c r="BI796" s="56"/>
      <c r="BJ796" s="56"/>
      <c r="BK796" s="56"/>
      <c r="BL796" s="56"/>
      <c r="BM796" s="56"/>
      <c r="BN796" s="56"/>
      <c r="BO796" s="56"/>
      <c r="BP796" s="56"/>
      <c r="BQ796" s="56"/>
      <c r="BU796"/>
      <c r="BV796"/>
      <c r="BW796"/>
      <c r="BX796"/>
      <c r="BY796"/>
      <c r="BZ796"/>
      <c r="CA796"/>
      <c r="CB796"/>
      <c r="CC796"/>
      <c r="CD796" s="56"/>
      <c r="CM796"/>
    </row>
    <row r="797" spans="60:91" x14ac:dyDescent="0.4">
      <c r="BH797"/>
      <c r="BI797" s="56"/>
      <c r="BJ797" s="56"/>
      <c r="BK797" s="56"/>
      <c r="BL797" s="56"/>
      <c r="BM797" s="56"/>
      <c r="BN797" s="56"/>
      <c r="BO797" s="56"/>
      <c r="BP797" s="56"/>
      <c r="BQ797" s="56"/>
      <c r="BU797"/>
      <c r="BV797"/>
      <c r="BW797"/>
      <c r="BX797"/>
      <c r="BY797"/>
      <c r="BZ797"/>
      <c r="CA797"/>
      <c r="CB797"/>
      <c r="CC797"/>
      <c r="CD797" s="56"/>
      <c r="CM797"/>
    </row>
    <row r="798" spans="60:91" x14ac:dyDescent="0.4">
      <c r="BH798"/>
      <c r="BI798" s="56"/>
      <c r="BJ798" s="56"/>
      <c r="BK798" s="56"/>
      <c r="BL798" s="56"/>
      <c r="BM798" s="56"/>
      <c r="BN798" s="56"/>
      <c r="BO798" s="56"/>
      <c r="BP798" s="56"/>
      <c r="BQ798" s="56"/>
      <c r="BU798"/>
      <c r="BV798"/>
      <c r="BW798"/>
      <c r="BX798"/>
      <c r="BY798"/>
      <c r="BZ798"/>
      <c r="CA798"/>
      <c r="CB798"/>
      <c r="CC798"/>
      <c r="CD798" s="56"/>
      <c r="CM798"/>
    </row>
    <row r="799" spans="60:91" x14ac:dyDescent="0.4">
      <c r="BH799"/>
      <c r="BI799" s="56"/>
      <c r="BJ799" s="56"/>
      <c r="BK799" s="56"/>
      <c r="BL799" s="56"/>
      <c r="BM799" s="56"/>
      <c r="BN799" s="56"/>
      <c r="BO799" s="56"/>
      <c r="BP799" s="56"/>
      <c r="BQ799" s="56"/>
      <c r="BU799"/>
      <c r="BV799"/>
      <c r="BW799"/>
      <c r="BX799"/>
      <c r="BY799"/>
      <c r="BZ799"/>
      <c r="CA799"/>
      <c r="CB799"/>
      <c r="CC799"/>
      <c r="CD799" s="56"/>
      <c r="CM799"/>
    </row>
    <row r="800" spans="60:91" x14ac:dyDescent="0.4">
      <c r="BH800"/>
      <c r="BI800" s="56"/>
      <c r="BJ800" s="56"/>
      <c r="BK800" s="56"/>
      <c r="BL800" s="56"/>
      <c r="BM800" s="56"/>
      <c r="BN800" s="56"/>
      <c r="BO800" s="56"/>
      <c r="BP800" s="56"/>
      <c r="BQ800" s="56"/>
      <c r="BU800"/>
      <c r="BV800"/>
      <c r="BW800"/>
      <c r="BX800"/>
      <c r="BY800"/>
      <c r="BZ800"/>
      <c r="CA800"/>
      <c r="CB800"/>
      <c r="CC800"/>
      <c r="CD800" s="56"/>
      <c r="CM800"/>
    </row>
    <row r="801" spans="60:91" x14ac:dyDescent="0.4">
      <c r="BH801"/>
      <c r="BI801" s="56"/>
      <c r="BJ801" s="56"/>
      <c r="BK801" s="56"/>
      <c r="BL801" s="56"/>
      <c r="BM801" s="56"/>
      <c r="BN801" s="56"/>
      <c r="BO801" s="56"/>
      <c r="BP801" s="56"/>
      <c r="BQ801" s="56"/>
      <c r="BU801"/>
      <c r="BV801"/>
      <c r="BW801"/>
      <c r="BX801"/>
      <c r="BY801"/>
      <c r="BZ801"/>
      <c r="CA801"/>
      <c r="CB801"/>
      <c r="CC801"/>
      <c r="CD801" s="56"/>
      <c r="CM801"/>
    </row>
    <row r="802" spans="60:91" x14ac:dyDescent="0.4">
      <c r="BH802"/>
      <c r="BI802" s="56"/>
      <c r="BJ802" s="56"/>
      <c r="BK802" s="56"/>
      <c r="BL802" s="56"/>
      <c r="BM802" s="56"/>
      <c r="BN802" s="56"/>
      <c r="BO802" s="56"/>
      <c r="BP802" s="56"/>
      <c r="BQ802" s="56"/>
      <c r="BU802"/>
      <c r="BV802"/>
      <c r="BW802"/>
      <c r="BX802"/>
      <c r="BY802"/>
      <c r="BZ802"/>
      <c r="CA802"/>
      <c r="CB802"/>
      <c r="CC802"/>
      <c r="CD802" s="56"/>
      <c r="CM802"/>
    </row>
    <row r="803" spans="60:91" x14ac:dyDescent="0.4">
      <c r="BH803"/>
      <c r="BI803" s="56"/>
      <c r="BJ803" s="56"/>
      <c r="BK803" s="56"/>
      <c r="BL803" s="56"/>
      <c r="BM803" s="56"/>
      <c r="BN803" s="56"/>
      <c r="BO803" s="56"/>
      <c r="BP803" s="56"/>
      <c r="BQ803" s="56"/>
      <c r="BU803"/>
      <c r="BV803"/>
      <c r="BW803"/>
      <c r="BX803"/>
      <c r="BY803"/>
      <c r="BZ803"/>
      <c r="CA803"/>
      <c r="CB803"/>
      <c r="CC803"/>
      <c r="CD803" s="56"/>
      <c r="CM803"/>
    </row>
    <row r="804" spans="60:91" x14ac:dyDescent="0.4">
      <c r="BH804"/>
      <c r="BI804" s="56"/>
      <c r="BJ804" s="56"/>
      <c r="BK804" s="56"/>
      <c r="BL804" s="56"/>
      <c r="BM804" s="56"/>
      <c r="BN804" s="56"/>
      <c r="BO804" s="56"/>
      <c r="BP804" s="56"/>
      <c r="BQ804" s="56"/>
      <c r="BU804"/>
      <c r="BV804"/>
      <c r="BW804"/>
      <c r="BX804"/>
      <c r="BY804"/>
      <c r="BZ804"/>
      <c r="CA804"/>
      <c r="CB804"/>
      <c r="CC804"/>
      <c r="CD804" s="56"/>
      <c r="CM804"/>
    </row>
    <row r="805" spans="60:91" x14ac:dyDescent="0.4">
      <c r="BH805"/>
      <c r="BI805" s="56"/>
      <c r="BJ805" s="56"/>
      <c r="BK805" s="56"/>
      <c r="BL805" s="56"/>
      <c r="BM805" s="56"/>
      <c r="BN805" s="56"/>
      <c r="BO805" s="56"/>
      <c r="BP805" s="56"/>
      <c r="BQ805" s="56"/>
      <c r="BU805"/>
      <c r="BV805"/>
      <c r="BW805"/>
      <c r="BX805"/>
      <c r="BY805"/>
      <c r="BZ805"/>
      <c r="CA805"/>
      <c r="CB805"/>
      <c r="CC805"/>
      <c r="CD805" s="56"/>
      <c r="CM805"/>
    </row>
    <row r="806" spans="60:91" x14ac:dyDescent="0.4">
      <c r="BH806"/>
      <c r="BI806" s="56"/>
      <c r="BJ806" s="56"/>
      <c r="BK806" s="56"/>
      <c r="BL806" s="56"/>
      <c r="BM806" s="56"/>
      <c r="BN806" s="56"/>
      <c r="BO806" s="56"/>
      <c r="BP806" s="56"/>
      <c r="BQ806" s="56"/>
      <c r="BU806"/>
      <c r="BV806"/>
      <c r="BW806"/>
      <c r="BX806"/>
      <c r="BY806"/>
      <c r="BZ806"/>
      <c r="CA806"/>
      <c r="CB806"/>
      <c r="CC806"/>
      <c r="CD806" s="56"/>
      <c r="CM806"/>
    </row>
    <row r="807" spans="60:91" x14ac:dyDescent="0.4">
      <c r="BH807"/>
      <c r="BI807" s="56"/>
      <c r="BJ807" s="56"/>
      <c r="BK807" s="56"/>
      <c r="BL807" s="56"/>
      <c r="BM807" s="56"/>
      <c r="BN807" s="56"/>
      <c r="BO807" s="56"/>
      <c r="BP807" s="56"/>
      <c r="BQ807" s="56"/>
      <c r="BU807"/>
      <c r="BV807"/>
      <c r="BW807"/>
      <c r="BX807"/>
      <c r="BY807"/>
      <c r="BZ807"/>
      <c r="CA807"/>
      <c r="CB807"/>
      <c r="CC807"/>
      <c r="CD807" s="56"/>
      <c r="CM807"/>
    </row>
    <row r="808" spans="60:91" x14ac:dyDescent="0.4">
      <c r="BH808"/>
      <c r="BI808" s="56"/>
      <c r="BJ808" s="56"/>
      <c r="BK808" s="56"/>
      <c r="BL808" s="56"/>
      <c r="BM808" s="56"/>
      <c r="BN808" s="56"/>
      <c r="BO808" s="56"/>
      <c r="BP808" s="56"/>
      <c r="BQ808" s="56"/>
      <c r="BU808"/>
      <c r="BV808"/>
      <c r="BW808"/>
      <c r="BX808"/>
      <c r="BY808"/>
      <c r="BZ808"/>
      <c r="CA808"/>
      <c r="CB808"/>
      <c r="CC808"/>
      <c r="CD808" s="56"/>
      <c r="CM808"/>
    </row>
    <row r="809" spans="60:91" x14ac:dyDescent="0.4">
      <c r="BH809"/>
      <c r="BI809" s="56"/>
      <c r="BJ809" s="56"/>
      <c r="BK809" s="56"/>
      <c r="BL809" s="56"/>
      <c r="BM809" s="56"/>
      <c r="BN809" s="56"/>
      <c r="BO809" s="56"/>
      <c r="BP809" s="56"/>
      <c r="BQ809" s="56"/>
      <c r="BU809"/>
      <c r="BV809"/>
      <c r="BW809"/>
      <c r="BX809"/>
      <c r="BY809"/>
      <c r="BZ809"/>
      <c r="CA809"/>
      <c r="CB809"/>
      <c r="CC809"/>
      <c r="CD809" s="56"/>
      <c r="CM809"/>
    </row>
    <row r="810" spans="60:91" x14ac:dyDescent="0.4">
      <c r="BH810"/>
      <c r="BI810" s="56"/>
      <c r="BJ810" s="56"/>
      <c r="BK810" s="56"/>
      <c r="BL810" s="56"/>
      <c r="BM810" s="56"/>
      <c r="BN810" s="56"/>
      <c r="BO810" s="56"/>
      <c r="BP810" s="56"/>
      <c r="BQ810" s="56"/>
      <c r="BU810"/>
      <c r="BV810"/>
      <c r="BW810"/>
      <c r="BX810"/>
      <c r="BY810"/>
      <c r="BZ810"/>
      <c r="CA810"/>
      <c r="CB810"/>
      <c r="CC810"/>
      <c r="CD810" s="56"/>
      <c r="CM810"/>
    </row>
    <row r="811" spans="60:91" x14ac:dyDescent="0.4">
      <c r="BH811"/>
      <c r="BI811" s="56"/>
      <c r="BJ811" s="56"/>
      <c r="BK811" s="56"/>
      <c r="BL811" s="56"/>
      <c r="BM811" s="56"/>
      <c r="BN811" s="56"/>
      <c r="BO811" s="56"/>
      <c r="BP811" s="56"/>
      <c r="BQ811" s="56"/>
      <c r="BU811"/>
      <c r="BV811"/>
      <c r="BW811"/>
      <c r="BX811"/>
      <c r="BY811"/>
      <c r="BZ811"/>
      <c r="CA811"/>
      <c r="CB811"/>
      <c r="CC811"/>
      <c r="CD811" s="56"/>
      <c r="CM811"/>
    </row>
    <row r="812" spans="60:91" x14ac:dyDescent="0.4">
      <c r="BH812"/>
      <c r="BI812" s="56"/>
      <c r="BJ812" s="56"/>
      <c r="BK812" s="56"/>
      <c r="BL812" s="56"/>
      <c r="BM812" s="56"/>
      <c r="BN812" s="56"/>
      <c r="BO812" s="56"/>
      <c r="BP812" s="56"/>
      <c r="BQ812" s="56"/>
      <c r="BU812"/>
      <c r="BV812"/>
      <c r="BW812"/>
      <c r="BX812"/>
      <c r="BY812"/>
      <c r="BZ812"/>
      <c r="CA812"/>
      <c r="CB812"/>
      <c r="CC812"/>
      <c r="CD812" s="56"/>
      <c r="CM812"/>
    </row>
    <row r="813" spans="60:91" x14ac:dyDescent="0.4">
      <c r="BH813"/>
      <c r="BI813" s="56"/>
      <c r="BJ813" s="56"/>
      <c r="BK813" s="56"/>
      <c r="BL813" s="56"/>
      <c r="BM813" s="56"/>
      <c r="BN813" s="56"/>
      <c r="BO813" s="56"/>
      <c r="BP813" s="56"/>
      <c r="BQ813" s="56"/>
      <c r="BU813"/>
      <c r="BV813"/>
      <c r="BW813"/>
      <c r="BX813"/>
      <c r="BY813"/>
      <c r="BZ813"/>
      <c r="CA813"/>
      <c r="CB813"/>
      <c r="CC813"/>
      <c r="CD813" s="56"/>
      <c r="CM813"/>
    </row>
    <row r="814" spans="60:91" x14ac:dyDescent="0.4">
      <c r="BH814"/>
      <c r="BI814" s="56"/>
      <c r="BJ814" s="56"/>
      <c r="BK814" s="56"/>
      <c r="BL814" s="56"/>
      <c r="BM814" s="56"/>
      <c r="BN814" s="56"/>
      <c r="BO814" s="56"/>
      <c r="BP814" s="56"/>
      <c r="BQ814" s="56"/>
      <c r="BU814"/>
      <c r="BV814"/>
      <c r="BW814"/>
      <c r="BX814"/>
      <c r="BY814"/>
      <c r="BZ814"/>
      <c r="CA814"/>
      <c r="CB814"/>
      <c r="CC814"/>
      <c r="CD814" s="56"/>
      <c r="CM814"/>
    </row>
    <row r="815" spans="60:91" x14ac:dyDescent="0.4">
      <c r="BH815"/>
      <c r="BI815" s="56"/>
      <c r="BJ815" s="56"/>
      <c r="BK815" s="56"/>
      <c r="BL815" s="56"/>
      <c r="BM815" s="56"/>
      <c r="BN815" s="56"/>
      <c r="BO815" s="56"/>
      <c r="BP815" s="56"/>
      <c r="BQ815" s="56"/>
      <c r="BU815"/>
      <c r="BV815"/>
      <c r="BW815"/>
      <c r="BX815"/>
      <c r="BY815"/>
      <c r="BZ815"/>
      <c r="CA815"/>
      <c r="CB815"/>
      <c r="CC815"/>
      <c r="CD815" s="56"/>
      <c r="CM815"/>
    </row>
    <row r="816" spans="60:91" x14ac:dyDescent="0.4">
      <c r="BH816"/>
      <c r="BI816" s="56"/>
      <c r="BJ816" s="56"/>
      <c r="BK816" s="56"/>
      <c r="BL816" s="56"/>
      <c r="BM816" s="56"/>
      <c r="BN816" s="56"/>
      <c r="BO816" s="56"/>
      <c r="BP816" s="56"/>
      <c r="BQ816" s="56"/>
      <c r="BU816"/>
      <c r="BV816"/>
      <c r="BW816"/>
      <c r="BX816"/>
      <c r="BY816"/>
      <c r="BZ816"/>
      <c r="CA816"/>
      <c r="CB816"/>
      <c r="CC816"/>
      <c r="CD816" s="56"/>
      <c r="CM816"/>
    </row>
    <row r="817" spans="60:91" x14ac:dyDescent="0.4">
      <c r="BH817"/>
      <c r="BI817" s="56"/>
      <c r="BJ817" s="56"/>
      <c r="BK817" s="56"/>
      <c r="BL817" s="56"/>
      <c r="BM817" s="56"/>
      <c r="BN817" s="56"/>
      <c r="BO817" s="56"/>
      <c r="BP817" s="56"/>
      <c r="BQ817" s="56"/>
      <c r="BU817"/>
      <c r="BV817"/>
      <c r="BW817"/>
      <c r="BX817"/>
      <c r="BY817"/>
      <c r="BZ817"/>
      <c r="CA817"/>
      <c r="CB817"/>
      <c r="CC817"/>
      <c r="CD817" s="56"/>
      <c r="CM817"/>
    </row>
    <row r="818" spans="60:91" x14ac:dyDescent="0.4">
      <c r="BH818"/>
      <c r="BI818" s="56"/>
      <c r="BJ818" s="56"/>
      <c r="BK818" s="56"/>
      <c r="BL818" s="56"/>
      <c r="BM818" s="56"/>
      <c r="BN818" s="56"/>
      <c r="BO818" s="56"/>
      <c r="BP818" s="56"/>
      <c r="BQ818" s="56"/>
      <c r="BU818"/>
      <c r="BV818"/>
      <c r="BW818"/>
      <c r="BX818"/>
      <c r="BY818"/>
      <c r="BZ818"/>
      <c r="CA818"/>
      <c r="CB818"/>
      <c r="CC818"/>
      <c r="CD818" s="56"/>
      <c r="CM818"/>
    </row>
    <row r="819" spans="60:91" x14ac:dyDescent="0.4">
      <c r="BH819"/>
      <c r="BI819" s="56"/>
      <c r="BJ819" s="56"/>
      <c r="BK819" s="56"/>
      <c r="BL819" s="56"/>
      <c r="BM819" s="56"/>
      <c r="BN819" s="56"/>
      <c r="BO819" s="56"/>
      <c r="BP819" s="56"/>
      <c r="BQ819" s="56"/>
      <c r="BU819"/>
      <c r="BV819"/>
      <c r="BW819"/>
      <c r="BX819"/>
      <c r="BY819"/>
      <c r="BZ819"/>
      <c r="CA819"/>
      <c r="CB819"/>
      <c r="CC819"/>
      <c r="CD819" s="56"/>
      <c r="CM819"/>
    </row>
    <row r="820" spans="60:91" x14ac:dyDescent="0.4">
      <c r="BH820"/>
      <c r="BI820" s="56"/>
      <c r="BJ820" s="56"/>
      <c r="BK820" s="56"/>
      <c r="BL820" s="56"/>
      <c r="BM820" s="56"/>
      <c r="BN820" s="56"/>
      <c r="BO820" s="56"/>
      <c r="BP820" s="56"/>
      <c r="BQ820" s="56"/>
      <c r="BU820"/>
      <c r="BV820"/>
      <c r="BW820"/>
      <c r="BX820"/>
      <c r="BY820"/>
      <c r="BZ820"/>
      <c r="CA820"/>
      <c r="CB820"/>
      <c r="CC820"/>
      <c r="CD820" s="56"/>
      <c r="CM820"/>
    </row>
    <row r="821" spans="60:91" x14ac:dyDescent="0.4">
      <c r="BH821"/>
      <c r="BI821" s="56"/>
      <c r="BJ821" s="56"/>
      <c r="BK821" s="56"/>
      <c r="BL821" s="56"/>
      <c r="BM821" s="56"/>
      <c r="BN821" s="56"/>
      <c r="BO821" s="56"/>
      <c r="BP821" s="56"/>
      <c r="BQ821" s="56"/>
      <c r="BU821"/>
      <c r="BV821"/>
      <c r="BW821"/>
      <c r="BX821"/>
      <c r="BY821"/>
      <c r="BZ821"/>
      <c r="CA821"/>
      <c r="CB821"/>
      <c r="CC821"/>
      <c r="CD821" s="56"/>
      <c r="CM821"/>
    </row>
    <row r="822" spans="60:91" x14ac:dyDescent="0.4">
      <c r="BH822"/>
      <c r="BI822" s="56"/>
      <c r="BJ822" s="56"/>
      <c r="BK822" s="56"/>
      <c r="BL822" s="56"/>
      <c r="BM822" s="56"/>
      <c r="BN822" s="56"/>
      <c r="BO822" s="56"/>
      <c r="BP822" s="56"/>
      <c r="BQ822" s="56"/>
      <c r="BU822"/>
      <c r="BV822"/>
      <c r="BW822"/>
      <c r="BX822"/>
      <c r="BY822"/>
      <c r="BZ822"/>
      <c r="CA822"/>
      <c r="CB822"/>
      <c r="CC822"/>
      <c r="CD822" s="56"/>
      <c r="CM822"/>
    </row>
    <row r="823" spans="60:91" x14ac:dyDescent="0.4">
      <c r="BH823"/>
      <c r="BI823" s="56"/>
      <c r="BJ823" s="56"/>
      <c r="BK823" s="56"/>
      <c r="BL823" s="56"/>
      <c r="BM823" s="56"/>
      <c r="BN823" s="56"/>
      <c r="BO823" s="56"/>
      <c r="BP823" s="56"/>
      <c r="BQ823" s="56"/>
      <c r="BU823"/>
      <c r="BV823"/>
      <c r="BW823"/>
      <c r="BX823"/>
      <c r="BY823"/>
      <c r="BZ823"/>
      <c r="CA823"/>
      <c r="CB823"/>
      <c r="CC823"/>
      <c r="CD823" s="56"/>
      <c r="CM823"/>
    </row>
    <row r="824" spans="60:91" x14ac:dyDescent="0.4">
      <c r="BH824"/>
      <c r="BI824" s="56"/>
      <c r="BJ824" s="56"/>
      <c r="BK824" s="56"/>
      <c r="BL824" s="56"/>
      <c r="BM824" s="56"/>
      <c r="BN824" s="56"/>
      <c r="BO824" s="56"/>
      <c r="BP824" s="56"/>
      <c r="BQ824" s="56"/>
      <c r="BU824"/>
      <c r="BV824"/>
      <c r="BW824"/>
      <c r="BX824"/>
      <c r="BY824"/>
      <c r="BZ824"/>
      <c r="CA824"/>
      <c r="CB824"/>
      <c r="CC824"/>
      <c r="CD824" s="56"/>
      <c r="CM824"/>
    </row>
    <row r="825" spans="60:91" x14ac:dyDescent="0.4">
      <c r="BH825"/>
      <c r="BI825" s="56"/>
      <c r="BJ825" s="56"/>
      <c r="BK825" s="56"/>
      <c r="BL825" s="56"/>
      <c r="BM825" s="56"/>
      <c r="BN825" s="56"/>
      <c r="BO825" s="56"/>
      <c r="BP825" s="56"/>
      <c r="BQ825" s="56"/>
      <c r="BU825"/>
      <c r="BV825"/>
      <c r="BW825"/>
      <c r="BX825"/>
      <c r="BY825"/>
      <c r="BZ825"/>
      <c r="CA825"/>
      <c r="CB825"/>
      <c r="CC825"/>
      <c r="CD825" s="56"/>
      <c r="CM825"/>
    </row>
    <row r="826" spans="60:91" x14ac:dyDescent="0.4">
      <c r="BH826"/>
      <c r="BI826" s="56"/>
      <c r="BJ826" s="56"/>
      <c r="BK826" s="56"/>
      <c r="BL826" s="56"/>
      <c r="BM826" s="56"/>
      <c r="BN826" s="56"/>
      <c r="BO826" s="56"/>
      <c r="BP826" s="56"/>
      <c r="BQ826" s="56"/>
      <c r="BU826"/>
      <c r="BV826"/>
      <c r="BW826"/>
      <c r="BX826"/>
      <c r="BY826"/>
      <c r="BZ826"/>
      <c r="CA826"/>
      <c r="CB826"/>
      <c r="CC826"/>
      <c r="CD826" s="56"/>
      <c r="CM826"/>
    </row>
    <row r="827" spans="60:91" x14ac:dyDescent="0.4">
      <c r="BH827"/>
      <c r="BI827" s="56"/>
      <c r="BJ827" s="56"/>
      <c r="BK827" s="56"/>
      <c r="BL827" s="56"/>
      <c r="BM827" s="56"/>
      <c r="BN827" s="56"/>
      <c r="BO827" s="56"/>
      <c r="BP827" s="56"/>
      <c r="BQ827" s="56"/>
      <c r="BU827"/>
      <c r="BV827"/>
      <c r="BW827"/>
      <c r="BX827"/>
      <c r="BY827"/>
      <c r="BZ827"/>
      <c r="CA827"/>
      <c r="CB827"/>
      <c r="CC827"/>
      <c r="CD827" s="56"/>
      <c r="CM827"/>
    </row>
    <row r="828" spans="60:91" x14ac:dyDescent="0.4">
      <c r="BH828"/>
      <c r="BI828" s="56"/>
      <c r="BJ828" s="56"/>
      <c r="BK828" s="56"/>
      <c r="BL828" s="56"/>
      <c r="BM828" s="56"/>
      <c r="BN828" s="56"/>
      <c r="BO828" s="56"/>
      <c r="BP828" s="56"/>
      <c r="BQ828" s="56"/>
      <c r="BU828"/>
      <c r="BV828"/>
      <c r="BW828"/>
      <c r="BX828"/>
      <c r="BY828"/>
      <c r="BZ828"/>
      <c r="CA828"/>
      <c r="CB828"/>
      <c r="CC828"/>
      <c r="CD828" s="56"/>
      <c r="CM828"/>
    </row>
    <row r="829" spans="60:91" x14ac:dyDescent="0.4">
      <c r="BH829"/>
      <c r="BI829" s="56"/>
      <c r="BJ829" s="56"/>
      <c r="BK829" s="56"/>
      <c r="BL829" s="56"/>
      <c r="BM829" s="56"/>
      <c r="BN829" s="56"/>
      <c r="BO829" s="56"/>
      <c r="BP829" s="56"/>
      <c r="BQ829" s="56"/>
      <c r="BU829"/>
      <c r="BV829"/>
      <c r="BW829"/>
      <c r="BX829"/>
      <c r="BY829"/>
      <c r="BZ829"/>
      <c r="CA829"/>
      <c r="CB829"/>
      <c r="CC829"/>
      <c r="CD829" s="56"/>
      <c r="CM829"/>
    </row>
    <row r="830" spans="60:91" x14ac:dyDescent="0.4">
      <c r="BH830"/>
      <c r="BI830" s="56"/>
      <c r="BJ830" s="56"/>
      <c r="BK830" s="56"/>
      <c r="BL830" s="56"/>
      <c r="BM830" s="56"/>
      <c r="BN830" s="56"/>
      <c r="BO830" s="56"/>
      <c r="BP830" s="56"/>
      <c r="BQ830" s="56"/>
      <c r="BU830"/>
      <c r="BV830"/>
      <c r="BW830"/>
      <c r="BX830"/>
      <c r="BY830"/>
      <c r="BZ830"/>
      <c r="CA830"/>
      <c r="CB830"/>
      <c r="CC830"/>
      <c r="CD830" s="56"/>
      <c r="CM830"/>
    </row>
    <row r="831" spans="60:91" x14ac:dyDescent="0.4">
      <c r="BH831"/>
      <c r="BI831" s="56"/>
      <c r="BJ831" s="56"/>
      <c r="BK831" s="56"/>
      <c r="BL831" s="56"/>
      <c r="BM831" s="56"/>
      <c r="BN831" s="56"/>
      <c r="BO831" s="56"/>
      <c r="BP831" s="56"/>
      <c r="BQ831" s="56"/>
      <c r="BU831"/>
      <c r="BV831"/>
      <c r="BW831"/>
      <c r="BX831"/>
      <c r="BY831"/>
      <c r="BZ831"/>
      <c r="CA831"/>
      <c r="CB831"/>
      <c r="CC831"/>
      <c r="CD831" s="56"/>
      <c r="CM831"/>
    </row>
    <row r="832" spans="60:91" x14ac:dyDescent="0.4">
      <c r="BH832"/>
      <c r="BI832" s="56"/>
      <c r="BJ832" s="56"/>
      <c r="BK832" s="56"/>
      <c r="BL832" s="56"/>
      <c r="BM832" s="56"/>
      <c r="BN832" s="56"/>
      <c r="BO832" s="56"/>
      <c r="BP832" s="56"/>
      <c r="BQ832" s="56"/>
      <c r="BU832"/>
      <c r="BV832"/>
      <c r="BW832"/>
      <c r="BX832"/>
      <c r="BY832"/>
      <c r="BZ832"/>
      <c r="CA832"/>
      <c r="CB832"/>
      <c r="CC832"/>
      <c r="CD832" s="56"/>
      <c r="CM832"/>
    </row>
    <row r="833" spans="60:91" x14ac:dyDescent="0.4">
      <c r="BH833"/>
      <c r="BI833" s="56"/>
      <c r="BJ833" s="56"/>
      <c r="BK833" s="56"/>
      <c r="BL833" s="56"/>
      <c r="BM833" s="56"/>
      <c r="BN833" s="56"/>
      <c r="BO833" s="56"/>
      <c r="BP833" s="56"/>
      <c r="BQ833" s="56"/>
      <c r="BU833"/>
      <c r="BV833"/>
      <c r="BW833"/>
      <c r="BX833"/>
      <c r="BY833"/>
      <c r="BZ833"/>
      <c r="CA833"/>
      <c r="CB833"/>
      <c r="CC833"/>
      <c r="CD833" s="56"/>
      <c r="CM833"/>
    </row>
    <row r="834" spans="60:91" x14ac:dyDescent="0.4">
      <c r="BH834"/>
      <c r="BI834" s="56"/>
      <c r="BJ834" s="56"/>
      <c r="BK834" s="56"/>
      <c r="BL834" s="56"/>
      <c r="BM834" s="56"/>
      <c r="BN834" s="56"/>
      <c r="BO834" s="56"/>
      <c r="BP834" s="56"/>
      <c r="BQ834" s="56"/>
      <c r="BU834"/>
      <c r="BV834"/>
      <c r="BW834"/>
      <c r="BX834"/>
      <c r="BY834"/>
      <c r="BZ834"/>
      <c r="CA834"/>
      <c r="CB834"/>
      <c r="CC834"/>
      <c r="CD834" s="56"/>
      <c r="CM834"/>
    </row>
    <row r="835" spans="60:91" x14ac:dyDescent="0.4">
      <c r="BH835"/>
      <c r="BI835" s="56"/>
      <c r="BJ835" s="56"/>
      <c r="BK835" s="56"/>
      <c r="BL835" s="56"/>
      <c r="BM835" s="56"/>
      <c r="BN835" s="56"/>
      <c r="BO835" s="56"/>
      <c r="BP835" s="56"/>
      <c r="BQ835" s="56"/>
      <c r="BU835"/>
      <c r="BV835"/>
      <c r="BW835"/>
      <c r="BX835"/>
      <c r="BY835"/>
      <c r="BZ835"/>
      <c r="CA835"/>
      <c r="CB835"/>
      <c r="CC835"/>
      <c r="CD835" s="56"/>
      <c r="CM835"/>
    </row>
    <row r="836" spans="60:91" x14ac:dyDescent="0.4">
      <c r="BH836"/>
      <c r="BI836" s="56"/>
      <c r="BJ836" s="56"/>
      <c r="BK836" s="56"/>
      <c r="BL836" s="56"/>
      <c r="BM836" s="56"/>
      <c r="BN836" s="56"/>
      <c r="BO836" s="56"/>
      <c r="BP836" s="56"/>
      <c r="BQ836" s="56"/>
      <c r="BU836"/>
      <c r="BV836"/>
      <c r="BW836"/>
      <c r="BX836"/>
      <c r="BY836"/>
      <c r="BZ836"/>
      <c r="CA836"/>
      <c r="CB836"/>
      <c r="CC836"/>
      <c r="CD836" s="56"/>
      <c r="CM836"/>
    </row>
    <row r="837" spans="60:91" x14ac:dyDescent="0.4">
      <c r="BH837"/>
      <c r="BI837" s="56"/>
      <c r="BJ837" s="56"/>
      <c r="BK837" s="56"/>
      <c r="BL837" s="56"/>
      <c r="BM837" s="56"/>
      <c r="BN837" s="56"/>
      <c r="BO837" s="56"/>
      <c r="BP837" s="56"/>
      <c r="BQ837" s="56"/>
      <c r="BU837"/>
      <c r="BV837"/>
      <c r="BW837"/>
      <c r="BX837"/>
      <c r="BY837"/>
      <c r="BZ837"/>
      <c r="CA837"/>
      <c r="CB837"/>
      <c r="CC837"/>
      <c r="CD837" s="56"/>
      <c r="CM837"/>
    </row>
    <row r="838" spans="60:91" x14ac:dyDescent="0.4">
      <c r="BH838"/>
      <c r="BI838" s="56"/>
      <c r="BJ838" s="56"/>
      <c r="BK838" s="56"/>
      <c r="BL838" s="56"/>
      <c r="BM838" s="56"/>
      <c r="BN838" s="56"/>
      <c r="BO838" s="56"/>
      <c r="BP838" s="56"/>
      <c r="BQ838" s="56"/>
      <c r="BU838"/>
      <c r="BV838"/>
      <c r="BW838"/>
      <c r="BX838"/>
      <c r="BY838"/>
      <c r="BZ838"/>
      <c r="CA838"/>
      <c r="CB838"/>
      <c r="CC838"/>
      <c r="CD838" s="56"/>
      <c r="CM838"/>
    </row>
    <row r="839" spans="60:91" x14ac:dyDescent="0.4">
      <c r="BH839"/>
      <c r="BI839" s="56"/>
      <c r="BJ839" s="56"/>
      <c r="BK839" s="56"/>
      <c r="BL839" s="56"/>
      <c r="BM839" s="56"/>
      <c r="BN839" s="56"/>
      <c r="BO839" s="56"/>
      <c r="BP839" s="56"/>
      <c r="BQ839" s="56"/>
      <c r="BU839"/>
      <c r="BV839"/>
      <c r="BW839"/>
      <c r="BX839"/>
      <c r="BY839"/>
      <c r="BZ839"/>
      <c r="CA839"/>
      <c r="CB839"/>
      <c r="CC839"/>
      <c r="CD839" s="56"/>
      <c r="CM839"/>
    </row>
    <row r="840" spans="60:91" x14ac:dyDescent="0.4">
      <c r="BH840"/>
      <c r="BI840" s="56"/>
      <c r="BJ840" s="56"/>
      <c r="BK840" s="56"/>
      <c r="BL840" s="56"/>
      <c r="BM840" s="56"/>
      <c r="BN840" s="56"/>
      <c r="BO840" s="56"/>
      <c r="BP840" s="56"/>
      <c r="BQ840" s="56"/>
      <c r="BU840"/>
      <c r="BV840"/>
      <c r="BW840"/>
      <c r="BX840"/>
      <c r="BY840"/>
      <c r="BZ840"/>
      <c r="CA840"/>
      <c r="CB840"/>
      <c r="CC840"/>
      <c r="CD840" s="56"/>
      <c r="CM840"/>
    </row>
    <row r="841" spans="60:91" x14ac:dyDescent="0.4">
      <c r="BH841"/>
      <c r="BI841" s="56"/>
      <c r="BJ841" s="56"/>
      <c r="BK841" s="56"/>
      <c r="BL841" s="56"/>
      <c r="BM841" s="56"/>
      <c r="BN841" s="56"/>
      <c r="BO841" s="56"/>
      <c r="BP841" s="56"/>
      <c r="BQ841" s="56"/>
      <c r="BU841"/>
      <c r="BV841"/>
      <c r="BW841"/>
      <c r="BX841"/>
      <c r="BY841"/>
      <c r="BZ841"/>
      <c r="CA841"/>
      <c r="CB841"/>
      <c r="CC841"/>
      <c r="CD841" s="56"/>
      <c r="CM841"/>
    </row>
    <row r="842" spans="60:91" x14ac:dyDescent="0.4">
      <c r="BH842"/>
      <c r="BI842" s="56"/>
      <c r="BJ842" s="56"/>
      <c r="BK842" s="56"/>
      <c r="BL842" s="56"/>
      <c r="BM842" s="56"/>
      <c r="BN842" s="56"/>
      <c r="BO842" s="56"/>
      <c r="BP842" s="56"/>
      <c r="BQ842" s="56"/>
      <c r="BU842"/>
      <c r="BV842"/>
      <c r="BW842"/>
      <c r="BX842"/>
      <c r="BY842"/>
      <c r="BZ842"/>
      <c r="CA842"/>
      <c r="CB842"/>
      <c r="CC842"/>
      <c r="CD842" s="56"/>
      <c r="CM842"/>
    </row>
    <row r="843" spans="60:91" x14ac:dyDescent="0.4">
      <c r="BH843"/>
      <c r="BI843" s="56"/>
      <c r="BJ843" s="56"/>
      <c r="BK843" s="56"/>
      <c r="BL843" s="56"/>
      <c r="BM843" s="56"/>
      <c r="BN843" s="56"/>
      <c r="BO843" s="56"/>
      <c r="BP843" s="56"/>
      <c r="BQ843" s="56"/>
      <c r="BU843"/>
      <c r="BV843"/>
      <c r="BW843"/>
      <c r="BX843"/>
      <c r="BY843"/>
      <c r="BZ843"/>
      <c r="CA843"/>
      <c r="CB843"/>
      <c r="CC843"/>
      <c r="CD843" s="56"/>
      <c r="CM843"/>
    </row>
    <row r="844" spans="60:91" x14ac:dyDescent="0.4">
      <c r="BH844"/>
      <c r="BI844" s="56"/>
      <c r="BJ844" s="56"/>
      <c r="BK844" s="56"/>
      <c r="BL844" s="56"/>
      <c r="BM844" s="56"/>
      <c r="BN844" s="56"/>
      <c r="BO844" s="56"/>
      <c r="BP844" s="56"/>
      <c r="BQ844" s="56"/>
      <c r="BU844"/>
      <c r="BV844"/>
      <c r="BW844"/>
      <c r="BX844"/>
      <c r="BY844"/>
      <c r="BZ844"/>
      <c r="CA844"/>
      <c r="CB844"/>
      <c r="CC844"/>
      <c r="CD844" s="56"/>
      <c r="CM844"/>
    </row>
    <row r="845" spans="60:91" x14ac:dyDescent="0.4">
      <c r="BH845"/>
      <c r="BI845" s="56"/>
      <c r="BJ845" s="56"/>
      <c r="BK845" s="56"/>
      <c r="BL845" s="56"/>
      <c r="BM845" s="56"/>
      <c r="BN845" s="56"/>
      <c r="BO845" s="56"/>
      <c r="BP845" s="56"/>
      <c r="BQ845" s="56"/>
      <c r="BU845"/>
      <c r="BV845"/>
      <c r="BW845"/>
      <c r="BX845"/>
      <c r="BY845"/>
      <c r="BZ845"/>
      <c r="CA845"/>
      <c r="CB845"/>
      <c r="CC845"/>
      <c r="CD845" s="56"/>
      <c r="CM845"/>
    </row>
    <row r="846" spans="60:91" x14ac:dyDescent="0.4">
      <c r="BH846"/>
      <c r="BI846" s="56"/>
      <c r="BJ846" s="56"/>
      <c r="BK846" s="56"/>
      <c r="BL846" s="56"/>
      <c r="BM846" s="56"/>
      <c r="BN846" s="56"/>
      <c r="BO846" s="56"/>
      <c r="BP846" s="56"/>
      <c r="BQ846" s="56"/>
      <c r="BU846"/>
      <c r="BV846"/>
      <c r="BW846"/>
      <c r="BX846"/>
      <c r="BY846"/>
      <c r="BZ846"/>
      <c r="CA846"/>
      <c r="CB846"/>
      <c r="CC846"/>
      <c r="CD846" s="56"/>
      <c r="CM846"/>
    </row>
    <row r="847" spans="60:91" x14ac:dyDescent="0.4">
      <c r="BH847"/>
      <c r="BI847" s="56"/>
      <c r="BJ847" s="56"/>
      <c r="BK847" s="56"/>
      <c r="BL847" s="56"/>
      <c r="BM847" s="56"/>
      <c r="BN847" s="56"/>
      <c r="BO847" s="56"/>
      <c r="BP847" s="56"/>
      <c r="BQ847" s="56"/>
      <c r="BU847"/>
      <c r="BV847"/>
      <c r="BW847"/>
      <c r="BX847"/>
      <c r="BY847"/>
      <c r="BZ847"/>
      <c r="CA847"/>
      <c r="CB847"/>
      <c r="CC847"/>
      <c r="CD847" s="56"/>
      <c r="CM847"/>
    </row>
    <row r="848" spans="60:91" x14ac:dyDescent="0.4">
      <c r="BH848"/>
      <c r="BI848" s="56"/>
      <c r="BJ848" s="56"/>
      <c r="BK848" s="56"/>
      <c r="BL848" s="56"/>
      <c r="BM848" s="56"/>
      <c r="BN848" s="56"/>
      <c r="BO848" s="56"/>
      <c r="BP848" s="56"/>
      <c r="BQ848" s="56"/>
      <c r="BU848"/>
      <c r="BV848"/>
      <c r="BW848"/>
      <c r="BX848"/>
      <c r="BY848"/>
      <c r="BZ848"/>
      <c r="CA848"/>
      <c r="CB848"/>
      <c r="CC848"/>
      <c r="CD848" s="56"/>
      <c r="CM848"/>
    </row>
    <row r="849" spans="60:91" x14ac:dyDescent="0.4">
      <c r="BH849"/>
      <c r="BI849" s="56"/>
      <c r="BJ849" s="56"/>
      <c r="BK849" s="56"/>
      <c r="BL849" s="56"/>
      <c r="BM849" s="56"/>
      <c r="BN849" s="56"/>
      <c r="BO849" s="56"/>
      <c r="BP849" s="56"/>
      <c r="BQ849" s="56"/>
      <c r="BU849"/>
      <c r="BV849"/>
      <c r="BW849"/>
      <c r="BX849"/>
      <c r="BY849"/>
      <c r="BZ849"/>
      <c r="CA849"/>
      <c r="CB849"/>
      <c r="CC849"/>
      <c r="CD849" s="56"/>
      <c r="CM849"/>
    </row>
    <row r="850" spans="60:91" x14ac:dyDescent="0.4">
      <c r="BH850"/>
      <c r="BI850" s="56"/>
      <c r="BJ850" s="56"/>
      <c r="BK850" s="56"/>
      <c r="BL850" s="56"/>
      <c r="BM850" s="56"/>
      <c r="BN850" s="56"/>
      <c r="BO850" s="56"/>
      <c r="BP850" s="56"/>
      <c r="BQ850" s="56"/>
      <c r="BU850"/>
      <c r="BV850"/>
      <c r="BW850"/>
      <c r="BX850"/>
      <c r="BY850"/>
      <c r="BZ850"/>
      <c r="CA850"/>
      <c r="CB850"/>
      <c r="CC850"/>
      <c r="CD850" s="56"/>
      <c r="CM850"/>
    </row>
    <row r="851" spans="60:91" x14ac:dyDescent="0.4">
      <c r="BH851"/>
      <c r="BI851" s="56"/>
      <c r="BJ851" s="56"/>
      <c r="BK851" s="56"/>
      <c r="BL851" s="56"/>
      <c r="BM851" s="56"/>
      <c r="BN851" s="56"/>
      <c r="BO851" s="56"/>
      <c r="BP851" s="56"/>
      <c r="BQ851" s="56"/>
      <c r="BU851"/>
      <c r="BV851"/>
      <c r="BW851"/>
      <c r="BX851"/>
      <c r="BY851"/>
      <c r="BZ851"/>
      <c r="CA851"/>
      <c r="CB851"/>
      <c r="CC851"/>
      <c r="CD851" s="56"/>
      <c r="CM851"/>
    </row>
    <row r="852" spans="60:91" x14ac:dyDescent="0.4">
      <c r="BH852"/>
      <c r="BI852" s="56"/>
      <c r="BJ852" s="56"/>
      <c r="BK852" s="56"/>
      <c r="BL852" s="56"/>
      <c r="BM852" s="56"/>
      <c r="BN852" s="56"/>
      <c r="BO852" s="56"/>
      <c r="BP852" s="56"/>
      <c r="BQ852" s="56"/>
      <c r="BU852"/>
      <c r="BV852"/>
      <c r="BW852"/>
      <c r="BX852"/>
      <c r="BY852"/>
      <c r="BZ852"/>
      <c r="CA852"/>
      <c r="CB852"/>
      <c r="CC852"/>
      <c r="CD852" s="56"/>
      <c r="CM852"/>
    </row>
    <row r="853" spans="60:91" x14ac:dyDescent="0.4">
      <c r="BH853"/>
      <c r="BI853" s="56"/>
      <c r="BJ853" s="56"/>
      <c r="BK853" s="56"/>
      <c r="BL853" s="56"/>
      <c r="BM853" s="56"/>
      <c r="BN853" s="56"/>
      <c r="BO853" s="56"/>
      <c r="BP853" s="56"/>
      <c r="BQ853" s="56"/>
      <c r="BU853"/>
      <c r="BV853"/>
      <c r="BW853"/>
      <c r="BX853"/>
      <c r="BY853"/>
      <c r="BZ853"/>
      <c r="CA853"/>
      <c r="CB853"/>
      <c r="CC853"/>
      <c r="CD853" s="56"/>
      <c r="CM853"/>
    </row>
    <row r="854" spans="60:91" x14ac:dyDescent="0.4">
      <c r="BH854"/>
      <c r="BI854" s="56"/>
      <c r="BJ854" s="56"/>
      <c r="BK854" s="56"/>
      <c r="BL854" s="56"/>
      <c r="BM854" s="56"/>
      <c r="BN854" s="56"/>
      <c r="BO854" s="56"/>
      <c r="BP854" s="56"/>
      <c r="BQ854" s="56"/>
      <c r="BU854"/>
      <c r="BV854"/>
      <c r="BW854"/>
      <c r="BX854"/>
      <c r="BY854"/>
      <c r="BZ854"/>
      <c r="CA854"/>
      <c r="CB854"/>
      <c r="CC854"/>
      <c r="CD854" s="56"/>
      <c r="CM854"/>
    </row>
    <row r="855" spans="60:91" x14ac:dyDescent="0.4">
      <c r="BH855"/>
      <c r="BI855" s="56"/>
      <c r="BJ855" s="56"/>
      <c r="BK855" s="56"/>
      <c r="BL855" s="56"/>
      <c r="BM855" s="56"/>
      <c r="BN855" s="56"/>
      <c r="BO855" s="56"/>
      <c r="BP855" s="56"/>
      <c r="BQ855" s="56"/>
      <c r="BU855"/>
      <c r="BV855"/>
      <c r="BW855"/>
      <c r="BX855"/>
      <c r="BY855"/>
      <c r="BZ855"/>
      <c r="CA855"/>
      <c r="CB855"/>
      <c r="CC855"/>
      <c r="CD855" s="56"/>
      <c r="CM855"/>
    </row>
    <row r="856" spans="60:91" x14ac:dyDescent="0.4">
      <c r="BH856"/>
      <c r="BI856" s="56"/>
      <c r="BJ856" s="56"/>
      <c r="BK856" s="56"/>
      <c r="BL856" s="56"/>
      <c r="BM856" s="56"/>
      <c r="BN856" s="56"/>
      <c r="BO856" s="56"/>
      <c r="BP856" s="56"/>
      <c r="BQ856" s="56"/>
      <c r="BU856"/>
      <c r="BV856"/>
      <c r="BW856"/>
      <c r="BX856"/>
      <c r="BY856"/>
      <c r="BZ856"/>
      <c r="CA856"/>
      <c r="CB856"/>
      <c r="CC856"/>
      <c r="CD856" s="56"/>
      <c r="CM856"/>
    </row>
    <row r="857" spans="60:91" x14ac:dyDescent="0.4">
      <c r="BH857"/>
      <c r="BI857" s="56"/>
      <c r="BJ857" s="56"/>
      <c r="BK857" s="56"/>
      <c r="BL857" s="56"/>
      <c r="BM857" s="56"/>
      <c r="BN857" s="56"/>
      <c r="BO857" s="56"/>
      <c r="BP857" s="56"/>
      <c r="BQ857" s="56"/>
      <c r="BU857"/>
      <c r="BV857"/>
      <c r="BW857"/>
      <c r="BX857"/>
      <c r="BY857"/>
      <c r="BZ857"/>
      <c r="CA857"/>
      <c r="CB857"/>
      <c r="CC857"/>
      <c r="CD857" s="56"/>
      <c r="CM857"/>
    </row>
    <row r="858" spans="60:91" x14ac:dyDescent="0.4">
      <c r="BH858"/>
      <c r="BI858" s="56"/>
      <c r="BJ858" s="56"/>
      <c r="BK858" s="56"/>
      <c r="BL858" s="56"/>
      <c r="BM858" s="56"/>
      <c r="BN858" s="56"/>
      <c r="BO858" s="56"/>
      <c r="BP858" s="56"/>
      <c r="BQ858" s="56"/>
      <c r="BU858"/>
      <c r="BV858"/>
      <c r="BW858"/>
      <c r="BX858"/>
      <c r="BY858"/>
      <c r="BZ858"/>
      <c r="CA858"/>
      <c r="CB858"/>
      <c r="CC858"/>
      <c r="CD858" s="56"/>
      <c r="CM858"/>
    </row>
    <row r="859" spans="60:91" x14ac:dyDescent="0.4">
      <c r="BH859"/>
      <c r="BI859" s="56"/>
      <c r="BJ859" s="56"/>
      <c r="BK859" s="56"/>
      <c r="BL859" s="56"/>
      <c r="BM859" s="56"/>
      <c r="BN859" s="56"/>
      <c r="BO859" s="56"/>
      <c r="BP859" s="56"/>
      <c r="BQ859" s="56"/>
      <c r="BU859"/>
      <c r="BV859"/>
      <c r="BW859"/>
      <c r="BX859"/>
      <c r="BY859"/>
      <c r="BZ859"/>
      <c r="CA859"/>
      <c r="CB859"/>
      <c r="CC859"/>
      <c r="CD859" s="56"/>
      <c r="CM859"/>
    </row>
    <row r="860" spans="60:91" x14ac:dyDescent="0.4">
      <c r="BH860"/>
      <c r="BI860" s="56"/>
      <c r="BJ860" s="56"/>
      <c r="BK860" s="56"/>
      <c r="BL860" s="56"/>
      <c r="BM860" s="56"/>
      <c r="BN860" s="56"/>
      <c r="BO860" s="56"/>
      <c r="BP860" s="56"/>
      <c r="BQ860" s="56"/>
      <c r="BU860"/>
      <c r="BV860"/>
      <c r="BW860"/>
      <c r="BX860"/>
      <c r="BY860"/>
      <c r="BZ860"/>
      <c r="CA860"/>
      <c r="CB860"/>
      <c r="CC860"/>
      <c r="CD860" s="56"/>
      <c r="CM860"/>
    </row>
    <row r="861" spans="60:91" x14ac:dyDescent="0.4">
      <c r="BH861"/>
      <c r="BI861" s="56"/>
      <c r="BJ861" s="56"/>
      <c r="BK861" s="56"/>
      <c r="BL861" s="56"/>
      <c r="BM861" s="56"/>
      <c r="BN861" s="56"/>
      <c r="BO861" s="56"/>
      <c r="BP861" s="56"/>
      <c r="BQ861" s="56"/>
      <c r="BU861"/>
      <c r="BV861"/>
      <c r="BW861"/>
      <c r="BX861"/>
      <c r="BY861"/>
      <c r="BZ861"/>
      <c r="CA861"/>
      <c r="CB861"/>
      <c r="CC861"/>
      <c r="CD861" s="56"/>
      <c r="CM861"/>
    </row>
    <row r="862" spans="60:91" x14ac:dyDescent="0.4">
      <c r="BH862"/>
      <c r="BI862" s="56"/>
      <c r="BJ862" s="56"/>
      <c r="BK862" s="56"/>
      <c r="BL862" s="56"/>
      <c r="BM862" s="56"/>
      <c r="BN862" s="56"/>
      <c r="BO862" s="56"/>
      <c r="BP862" s="56"/>
      <c r="BQ862" s="56"/>
      <c r="BU862"/>
      <c r="BV862"/>
      <c r="BW862"/>
      <c r="BX862"/>
      <c r="BY862"/>
      <c r="BZ862"/>
      <c r="CA862"/>
      <c r="CB862"/>
      <c r="CC862"/>
      <c r="CD862" s="56"/>
      <c r="CM862"/>
    </row>
    <row r="863" spans="60:91" x14ac:dyDescent="0.4">
      <c r="BH863"/>
      <c r="BI863" s="56"/>
      <c r="BJ863" s="56"/>
      <c r="BK863" s="56"/>
      <c r="BL863" s="56"/>
      <c r="BM863" s="56"/>
      <c r="BN863" s="56"/>
      <c r="BO863" s="56"/>
      <c r="BP863" s="56"/>
      <c r="BQ863" s="56"/>
      <c r="BU863"/>
      <c r="BV863"/>
      <c r="BW863"/>
      <c r="BX863"/>
      <c r="BY863"/>
      <c r="BZ863"/>
      <c r="CA863"/>
      <c r="CB863"/>
      <c r="CC863"/>
      <c r="CD863" s="56"/>
      <c r="CM863"/>
    </row>
    <row r="864" spans="60:91" x14ac:dyDescent="0.4">
      <c r="BH864"/>
      <c r="BI864" s="56"/>
      <c r="BJ864" s="56"/>
      <c r="BK864" s="56"/>
      <c r="BL864" s="56"/>
      <c r="BM864" s="56"/>
      <c r="BN864" s="56"/>
      <c r="BO864" s="56"/>
      <c r="BP864" s="56"/>
      <c r="BQ864" s="56"/>
      <c r="BU864"/>
      <c r="BV864"/>
      <c r="BW864"/>
      <c r="BX864"/>
      <c r="BY864"/>
      <c r="BZ864"/>
      <c r="CA864"/>
      <c r="CB864"/>
      <c r="CC864"/>
      <c r="CD864" s="56"/>
      <c r="CM864"/>
    </row>
    <row r="865" spans="60:91" x14ac:dyDescent="0.4">
      <c r="BH865"/>
      <c r="BI865" s="56"/>
      <c r="BJ865" s="56"/>
      <c r="BK865" s="56"/>
      <c r="BL865" s="56"/>
      <c r="BM865" s="56"/>
      <c r="BN865" s="56"/>
      <c r="BO865" s="56"/>
      <c r="BP865" s="56"/>
      <c r="BQ865" s="56"/>
      <c r="BU865"/>
      <c r="BV865"/>
      <c r="BW865"/>
      <c r="BX865"/>
      <c r="BY865"/>
      <c r="BZ865"/>
      <c r="CA865"/>
      <c r="CB865"/>
      <c r="CC865"/>
      <c r="CD865" s="56"/>
      <c r="CM865"/>
    </row>
    <row r="866" spans="60:91" x14ac:dyDescent="0.4">
      <c r="BH866"/>
      <c r="BI866" s="56"/>
      <c r="BJ866" s="56"/>
      <c r="BK866" s="56"/>
      <c r="BL866" s="56"/>
      <c r="BM866" s="56"/>
      <c r="BN866" s="56"/>
      <c r="BO866" s="56"/>
      <c r="BP866" s="56"/>
      <c r="BQ866" s="56"/>
      <c r="BU866"/>
      <c r="BV866"/>
      <c r="BW866"/>
      <c r="BX866"/>
      <c r="BY866"/>
      <c r="BZ866"/>
      <c r="CA866"/>
      <c r="CB866"/>
      <c r="CC866"/>
      <c r="CD866" s="56"/>
      <c r="CM866"/>
    </row>
    <row r="867" spans="60:91" x14ac:dyDescent="0.4">
      <c r="BH867"/>
      <c r="BI867" s="56"/>
      <c r="BJ867" s="56"/>
      <c r="BK867" s="56"/>
      <c r="BL867" s="56"/>
      <c r="BM867" s="56"/>
      <c r="BN867" s="56"/>
      <c r="BO867" s="56"/>
      <c r="BP867" s="56"/>
      <c r="BQ867" s="56"/>
      <c r="BU867"/>
      <c r="BV867"/>
      <c r="BW867"/>
      <c r="BX867"/>
      <c r="BY867"/>
      <c r="BZ867"/>
      <c r="CA867"/>
      <c r="CB867"/>
      <c r="CC867"/>
      <c r="CD867" s="56"/>
      <c r="CM867"/>
    </row>
    <row r="868" spans="60:91" x14ac:dyDescent="0.4">
      <c r="BH868"/>
      <c r="BI868" s="56"/>
      <c r="BJ868" s="56"/>
      <c r="BK868" s="56"/>
      <c r="BL868" s="56"/>
      <c r="BM868" s="56"/>
      <c r="BN868" s="56"/>
      <c r="BO868" s="56"/>
      <c r="BP868" s="56"/>
      <c r="BQ868" s="56"/>
      <c r="BU868"/>
      <c r="BV868"/>
      <c r="BW868"/>
      <c r="BX868"/>
      <c r="BY868"/>
      <c r="BZ868"/>
      <c r="CA868"/>
      <c r="CB868"/>
      <c r="CC868"/>
      <c r="CD868" s="56"/>
      <c r="CM868"/>
    </row>
    <row r="869" spans="60:91" x14ac:dyDescent="0.4">
      <c r="BH869"/>
      <c r="BI869" s="56"/>
      <c r="BJ869" s="56"/>
      <c r="BK869" s="56"/>
      <c r="BL869" s="56"/>
      <c r="BM869" s="56"/>
      <c r="BN869" s="56"/>
      <c r="BO869" s="56"/>
      <c r="BP869" s="56"/>
      <c r="BQ869" s="56"/>
      <c r="BU869"/>
      <c r="BV869"/>
      <c r="BW869"/>
      <c r="BX869"/>
      <c r="BY869"/>
      <c r="BZ869"/>
      <c r="CA869"/>
      <c r="CB869"/>
      <c r="CC869"/>
      <c r="CD869" s="56"/>
      <c r="CM869"/>
    </row>
    <row r="870" spans="60:91" x14ac:dyDescent="0.4">
      <c r="BH870"/>
      <c r="BI870" s="56"/>
      <c r="BJ870" s="56"/>
      <c r="BK870" s="56"/>
      <c r="BL870" s="56"/>
      <c r="BM870" s="56"/>
      <c r="BN870" s="56"/>
      <c r="BO870" s="56"/>
      <c r="BP870" s="56"/>
      <c r="BQ870" s="56"/>
      <c r="BU870"/>
      <c r="BV870"/>
      <c r="BW870"/>
      <c r="BX870"/>
      <c r="BY870"/>
      <c r="BZ870"/>
      <c r="CA870"/>
      <c r="CB870"/>
      <c r="CC870"/>
      <c r="CD870" s="56"/>
      <c r="CM870"/>
    </row>
    <row r="871" spans="60:91" x14ac:dyDescent="0.4">
      <c r="BH871"/>
      <c r="BI871" s="56"/>
      <c r="BJ871" s="56"/>
      <c r="BK871" s="56"/>
      <c r="BL871" s="56"/>
      <c r="BM871" s="56"/>
      <c r="BN871" s="56"/>
      <c r="BO871" s="56"/>
      <c r="BP871" s="56"/>
      <c r="BQ871" s="56"/>
      <c r="BU871"/>
      <c r="BV871"/>
      <c r="BW871"/>
      <c r="BX871"/>
      <c r="BY871"/>
      <c r="BZ871"/>
      <c r="CA871"/>
      <c r="CB871"/>
      <c r="CC871"/>
      <c r="CD871" s="56"/>
      <c r="CM871"/>
    </row>
    <row r="872" spans="60:91" x14ac:dyDescent="0.4">
      <c r="BH872"/>
      <c r="BI872" s="56"/>
      <c r="BJ872" s="56"/>
      <c r="BK872" s="56"/>
      <c r="BL872" s="56"/>
      <c r="BM872" s="56"/>
      <c r="BN872" s="56"/>
      <c r="BO872" s="56"/>
      <c r="BP872" s="56"/>
      <c r="BQ872" s="56"/>
      <c r="BU872"/>
      <c r="BV872"/>
      <c r="BW872"/>
      <c r="BX872"/>
      <c r="BY872"/>
      <c r="BZ872"/>
      <c r="CA872"/>
      <c r="CB872"/>
      <c r="CC872"/>
      <c r="CD872" s="56"/>
      <c r="CM872"/>
    </row>
    <row r="873" spans="60:91" x14ac:dyDescent="0.4">
      <c r="BH873"/>
      <c r="BI873" s="56"/>
      <c r="BJ873" s="56"/>
      <c r="BK873" s="56"/>
      <c r="BL873" s="56"/>
      <c r="BM873" s="56"/>
      <c r="BN873" s="56"/>
      <c r="BO873" s="56"/>
      <c r="BP873" s="56"/>
      <c r="BQ873" s="56"/>
      <c r="BU873"/>
      <c r="BV873"/>
      <c r="BW873"/>
      <c r="BX873"/>
      <c r="BY873"/>
      <c r="BZ873"/>
      <c r="CA873"/>
      <c r="CB873"/>
      <c r="CC873"/>
      <c r="CD873" s="56"/>
      <c r="CM873"/>
    </row>
    <row r="874" spans="60:91" x14ac:dyDescent="0.4">
      <c r="BH874"/>
      <c r="BI874" s="56"/>
      <c r="BJ874" s="56"/>
      <c r="BK874" s="56"/>
      <c r="BL874" s="56"/>
      <c r="BM874" s="56"/>
      <c r="BN874" s="56"/>
      <c r="BO874" s="56"/>
      <c r="BP874" s="56"/>
      <c r="BQ874" s="56"/>
      <c r="BU874"/>
      <c r="BV874"/>
      <c r="BW874"/>
      <c r="BX874"/>
      <c r="BY874"/>
      <c r="BZ874"/>
      <c r="CA874"/>
      <c r="CB874"/>
      <c r="CC874"/>
      <c r="CD874" s="56"/>
      <c r="CM874"/>
    </row>
    <row r="875" spans="60:91" x14ac:dyDescent="0.4">
      <c r="BH875"/>
      <c r="BI875" s="56"/>
      <c r="BJ875" s="56"/>
      <c r="BK875" s="56"/>
      <c r="BL875" s="56"/>
      <c r="BM875" s="56"/>
      <c r="BN875" s="56"/>
      <c r="BO875" s="56"/>
      <c r="BP875" s="56"/>
      <c r="BQ875" s="56"/>
      <c r="BU875"/>
      <c r="BV875"/>
      <c r="BW875"/>
      <c r="BX875"/>
      <c r="BY875"/>
      <c r="BZ875"/>
      <c r="CA875"/>
      <c r="CB875"/>
      <c r="CC875"/>
      <c r="CD875" s="56"/>
      <c r="CM875"/>
    </row>
    <row r="876" spans="60:91" x14ac:dyDescent="0.4">
      <c r="BH876"/>
      <c r="BI876" s="56"/>
      <c r="BJ876" s="56"/>
      <c r="BK876" s="56"/>
      <c r="BL876" s="56"/>
      <c r="BM876" s="56"/>
      <c r="BN876" s="56"/>
      <c r="BO876" s="56"/>
      <c r="BP876" s="56"/>
      <c r="BQ876" s="56"/>
      <c r="BU876"/>
      <c r="BV876"/>
      <c r="BW876"/>
      <c r="BX876"/>
      <c r="BY876"/>
      <c r="BZ876"/>
      <c r="CA876"/>
      <c r="CB876"/>
      <c r="CC876"/>
      <c r="CD876" s="56"/>
      <c r="CM876"/>
    </row>
    <row r="877" spans="60:91" x14ac:dyDescent="0.4">
      <c r="BH877"/>
      <c r="BI877" s="56"/>
      <c r="BJ877" s="56"/>
      <c r="BK877" s="56"/>
      <c r="BL877" s="56"/>
      <c r="BM877" s="56"/>
      <c r="BN877" s="56"/>
      <c r="BO877" s="56"/>
      <c r="BP877" s="56"/>
      <c r="BQ877" s="56"/>
      <c r="BU877"/>
      <c r="BV877"/>
      <c r="BW877"/>
      <c r="BX877"/>
      <c r="BY877"/>
      <c r="BZ877"/>
      <c r="CA877"/>
      <c r="CB877"/>
      <c r="CC877"/>
      <c r="CD877" s="56"/>
      <c r="CM877"/>
    </row>
    <row r="878" spans="60:91" x14ac:dyDescent="0.4">
      <c r="BH878"/>
      <c r="BI878" s="56"/>
      <c r="BJ878" s="56"/>
      <c r="BK878" s="56"/>
      <c r="BL878" s="56"/>
      <c r="BM878" s="56"/>
      <c r="BN878" s="56"/>
      <c r="BO878" s="56"/>
      <c r="BP878" s="56"/>
      <c r="BQ878" s="56"/>
      <c r="BU878"/>
      <c r="BV878"/>
      <c r="BW878"/>
      <c r="BX878"/>
      <c r="BY878"/>
      <c r="BZ878"/>
      <c r="CA878"/>
      <c r="CB878"/>
      <c r="CC878"/>
      <c r="CD878" s="56"/>
      <c r="CM878"/>
    </row>
    <row r="879" spans="60:91" x14ac:dyDescent="0.4">
      <c r="BH879"/>
      <c r="BI879" s="56"/>
      <c r="BJ879" s="56"/>
      <c r="BK879" s="56"/>
      <c r="BL879" s="56"/>
      <c r="BM879" s="56"/>
      <c r="BN879" s="56"/>
      <c r="BO879" s="56"/>
      <c r="BP879" s="56"/>
      <c r="BQ879" s="56"/>
      <c r="BU879"/>
      <c r="BV879"/>
      <c r="BW879"/>
      <c r="BX879"/>
      <c r="BY879"/>
      <c r="BZ879"/>
      <c r="CA879"/>
      <c r="CB879"/>
      <c r="CC879"/>
      <c r="CD879" s="56"/>
      <c r="CM879"/>
    </row>
    <row r="880" spans="60:91" x14ac:dyDescent="0.4">
      <c r="BH880"/>
      <c r="BI880" s="56"/>
      <c r="BJ880" s="56"/>
      <c r="BK880" s="56"/>
      <c r="BL880" s="56"/>
      <c r="BM880" s="56"/>
      <c r="BN880" s="56"/>
      <c r="BO880" s="56"/>
      <c r="BP880" s="56"/>
      <c r="BQ880" s="56"/>
      <c r="BU880"/>
      <c r="BV880"/>
      <c r="BW880"/>
      <c r="BX880"/>
      <c r="BY880"/>
      <c r="BZ880"/>
      <c r="CA880"/>
      <c r="CB880"/>
      <c r="CC880"/>
      <c r="CD880" s="56"/>
      <c r="CM880"/>
    </row>
    <row r="881" spans="60:91" x14ac:dyDescent="0.4">
      <c r="BH881"/>
      <c r="BI881" s="56"/>
      <c r="BJ881" s="56"/>
      <c r="BK881" s="56"/>
      <c r="BL881" s="56"/>
      <c r="BM881" s="56"/>
      <c r="BN881" s="56"/>
      <c r="BO881" s="56"/>
      <c r="BP881" s="56"/>
      <c r="BQ881" s="56"/>
      <c r="BU881"/>
      <c r="BV881"/>
      <c r="BW881"/>
      <c r="BX881"/>
      <c r="BY881"/>
      <c r="BZ881"/>
      <c r="CA881"/>
      <c r="CB881"/>
      <c r="CC881"/>
      <c r="CD881" s="56"/>
      <c r="CM881"/>
    </row>
    <row r="882" spans="60:91" x14ac:dyDescent="0.4">
      <c r="BH882"/>
      <c r="BI882" s="56"/>
      <c r="BJ882" s="56"/>
      <c r="BK882" s="56"/>
      <c r="BL882" s="56"/>
      <c r="BM882" s="56"/>
      <c r="BN882" s="56"/>
      <c r="BO882" s="56"/>
      <c r="BP882" s="56"/>
      <c r="BQ882" s="56"/>
      <c r="BU882"/>
      <c r="BV882"/>
      <c r="BW882"/>
      <c r="BX882"/>
      <c r="BY882"/>
      <c r="BZ882"/>
      <c r="CA882"/>
      <c r="CB882"/>
      <c r="CC882"/>
      <c r="CD882" s="56"/>
      <c r="CM882"/>
    </row>
    <row r="883" spans="60:91" x14ac:dyDescent="0.4">
      <c r="BH883"/>
      <c r="BI883" s="56"/>
      <c r="BJ883" s="56"/>
      <c r="BK883" s="56"/>
      <c r="BL883" s="56"/>
      <c r="BM883" s="56"/>
      <c r="BN883" s="56"/>
      <c r="BO883" s="56"/>
      <c r="BP883" s="56"/>
      <c r="BQ883" s="56"/>
      <c r="BU883"/>
      <c r="BV883"/>
      <c r="BW883"/>
      <c r="BX883"/>
      <c r="BY883"/>
      <c r="BZ883"/>
      <c r="CA883"/>
      <c r="CB883"/>
      <c r="CC883"/>
      <c r="CD883" s="56"/>
      <c r="CM883"/>
    </row>
    <row r="884" spans="60:91" x14ac:dyDescent="0.4">
      <c r="BH884"/>
      <c r="BI884" s="56"/>
      <c r="BJ884" s="56"/>
      <c r="BK884" s="56"/>
      <c r="BL884" s="56"/>
      <c r="BM884" s="56"/>
      <c r="BN884" s="56"/>
      <c r="BO884" s="56"/>
      <c r="BP884" s="56"/>
      <c r="BQ884" s="56"/>
      <c r="BU884"/>
      <c r="BV884"/>
      <c r="BW884"/>
      <c r="BX884"/>
      <c r="BY884"/>
      <c r="BZ884"/>
      <c r="CA884"/>
      <c r="CB884"/>
      <c r="CC884"/>
      <c r="CD884" s="56"/>
      <c r="CM884"/>
    </row>
    <row r="885" spans="60:91" x14ac:dyDescent="0.4">
      <c r="BH885"/>
      <c r="BI885" s="56"/>
      <c r="BJ885" s="56"/>
      <c r="BK885" s="56"/>
      <c r="BL885" s="56"/>
      <c r="BM885" s="56"/>
      <c r="BN885" s="56"/>
      <c r="BO885" s="56"/>
      <c r="BP885" s="56"/>
      <c r="BQ885" s="56"/>
      <c r="BU885"/>
      <c r="BV885"/>
      <c r="BW885"/>
      <c r="BX885"/>
      <c r="BY885"/>
      <c r="BZ885"/>
      <c r="CA885"/>
      <c r="CB885"/>
      <c r="CC885"/>
      <c r="CD885" s="56"/>
      <c r="CM885"/>
    </row>
    <row r="886" spans="60:91" x14ac:dyDescent="0.4">
      <c r="BH886"/>
      <c r="BI886" s="56"/>
      <c r="BJ886" s="56"/>
      <c r="BK886" s="56"/>
      <c r="BL886" s="56"/>
      <c r="BM886" s="56"/>
      <c r="BN886" s="56"/>
      <c r="BO886" s="56"/>
      <c r="BP886" s="56"/>
      <c r="BQ886" s="56"/>
      <c r="BU886"/>
      <c r="BV886"/>
      <c r="BW886"/>
      <c r="BX886"/>
      <c r="BY886"/>
      <c r="BZ886"/>
      <c r="CA886"/>
      <c r="CB886"/>
      <c r="CC886"/>
      <c r="CD886" s="56"/>
      <c r="CM886"/>
    </row>
    <row r="887" spans="60:91" x14ac:dyDescent="0.4">
      <c r="BH887"/>
      <c r="BI887" s="56"/>
      <c r="BJ887" s="56"/>
      <c r="BK887" s="56"/>
      <c r="BL887" s="56"/>
      <c r="BM887" s="56"/>
      <c r="BN887" s="56"/>
      <c r="BO887" s="56"/>
      <c r="BP887" s="56"/>
      <c r="BQ887" s="56"/>
      <c r="BU887"/>
      <c r="BV887"/>
      <c r="BW887"/>
      <c r="BX887"/>
      <c r="BY887"/>
      <c r="BZ887"/>
      <c r="CA887"/>
      <c r="CB887"/>
      <c r="CC887"/>
      <c r="CD887" s="56"/>
      <c r="CM887"/>
    </row>
    <row r="888" spans="60:91" x14ac:dyDescent="0.4">
      <c r="BH888"/>
      <c r="BI888" s="56"/>
      <c r="BJ888" s="56"/>
      <c r="BK888" s="56"/>
      <c r="BL888" s="56"/>
      <c r="BM888" s="56"/>
      <c r="BN888" s="56"/>
      <c r="BO888" s="56"/>
      <c r="BP888" s="56"/>
      <c r="BQ888" s="56"/>
      <c r="BU888"/>
      <c r="BV888"/>
      <c r="BW888"/>
      <c r="BX888"/>
      <c r="BY888"/>
      <c r="BZ888"/>
      <c r="CA888"/>
      <c r="CB888"/>
      <c r="CC888"/>
      <c r="CD888" s="56"/>
      <c r="CM888"/>
    </row>
    <row r="889" spans="60:91" x14ac:dyDescent="0.4">
      <c r="BH889"/>
      <c r="BI889" s="56"/>
      <c r="BJ889" s="56"/>
      <c r="BK889" s="56"/>
      <c r="BL889" s="56"/>
      <c r="BM889" s="56"/>
      <c r="BN889" s="56"/>
      <c r="BO889" s="56"/>
      <c r="BP889" s="56"/>
      <c r="BQ889" s="56"/>
      <c r="BU889"/>
      <c r="BV889"/>
      <c r="BW889"/>
      <c r="BX889"/>
      <c r="BY889"/>
      <c r="BZ889"/>
      <c r="CA889"/>
      <c r="CB889"/>
      <c r="CC889"/>
      <c r="CD889" s="56"/>
      <c r="CM889"/>
    </row>
    <row r="890" spans="60:91" x14ac:dyDescent="0.4">
      <c r="BH890"/>
      <c r="BI890" s="56"/>
      <c r="BJ890" s="56"/>
      <c r="BK890" s="56"/>
      <c r="BL890" s="56"/>
      <c r="BM890" s="56"/>
      <c r="BN890" s="56"/>
      <c r="BO890" s="56"/>
      <c r="BP890" s="56"/>
      <c r="BQ890" s="56"/>
      <c r="BU890"/>
      <c r="BV890"/>
      <c r="BW890"/>
      <c r="BX890"/>
      <c r="BY890"/>
      <c r="BZ890"/>
      <c r="CA890"/>
      <c r="CB890"/>
      <c r="CC890"/>
      <c r="CD890" s="56"/>
      <c r="CM890"/>
    </row>
    <row r="891" spans="60:91" x14ac:dyDescent="0.4">
      <c r="BH891"/>
      <c r="BI891" s="56"/>
      <c r="BJ891" s="56"/>
      <c r="BK891" s="56"/>
      <c r="BL891" s="56"/>
      <c r="BM891" s="56"/>
      <c r="BN891" s="56"/>
      <c r="BO891" s="56"/>
      <c r="BP891" s="56"/>
      <c r="BQ891" s="56"/>
      <c r="BU891"/>
      <c r="BV891"/>
      <c r="BW891"/>
      <c r="BX891"/>
      <c r="BY891"/>
      <c r="BZ891"/>
      <c r="CA891"/>
      <c r="CB891"/>
      <c r="CC891"/>
      <c r="CD891" s="56"/>
      <c r="CM891"/>
    </row>
    <row r="892" spans="60:91" x14ac:dyDescent="0.4">
      <c r="BH892"/>
      <c r="BI892" s="56"/>
      <c r="BJ892" s="56"/>
      <c r="BK892" s="56"/>
      <c r="BL892" s="56"/>
      <c r="BM892" s="56"/>
      <c r="BN892" s="56"/>
      <c r="BO892" s="56"/>
      <c r="BP892" s="56"/>
      <c r="BQ892" s="56"/>
      <c r="BU892"/>
      <c r="BV892"/>
      <c r="BW892"/>
      <c r="BX892"/>
      <c r="BY892"/>
      <c r="BZ892"/>
      <c r="CA892"/>
      <c r="CB892"/>
      <c r="CC892"/>
      <c r="CD892" s="56"/>
      <c r="CM892"/>
    </row>
    <row r="893" spans="60:91" x14ac:dyDescent="0.4">
      <c r="BH893"/>
      <c r="BI893" s="56"/>
      <c r="BJ893" s="56"/>
      <c r="BK893" s="56"/>
      <c r="BL893" s="56"/>
      <c r="BM893" s="56"/>
      <c r="BN893" s="56"/>
      <c r="BO893" s="56"/>
      <c r="BP893" s="56"/>
      <c r="BQ893" s="56"/>
      <c r="BU893"/>
      <c r="BV893"/>
      <c r="BW893"/>
      <c r="BX893"/>
      <c r="BY893"/>
      <c r="BZ893"/>
      <c r="CA893"/>
      <c r="CB893"/>
      <c r="CC893"/>
      <c r="CD893" s="56"/>
      <c r="CM893"/>
    </row>
    <row r="894" spans="60:91" x14ac:dyDescent="0.4">
      <c r="BH894"/>
      <c r="BI894" s="56"/>
      <c r="BJ894" s="56"/>
      <c r="BK894" s="56"/>
      <c r="BL894" s="56"/>
      <c r="BM894" s="56"/>
      <c r="BN894" s="56"/>
      <c r="BO894" s="56"/>
      <c r="BP894" s="56"/>
      <c r="BQ894" s="56"/>
      <c r="BU894"/>
      <c r="BV894"/>
      <c r="BW894"/>
      <c r="BX894"/>
      <c r="BY894"/>
      <c r="BZ894"/>
      <c r="CA894"/>
      <c r="CB894"/>
      <c r="CC894"/>
      <c r="CD894" s="56"/>
      <c r="CM894"/>
    </row>
    <row r="895" spans="60:91" x14ac:dyDescent="0.4">
      <c r="BH895"/>
      <c r="BI895" s="56"/>
      <c r="BJ895" s="56"/>
      <c r="BK895" s="56"/>
      <c r="BL895" s="56"/>
      <c r="BM895" s="56"/>
      <c r="BN895" s="56"/>
      <c r="BO895" s="56"/>
      <c r="BP895" s="56"/>
      <c r="BQ895" s="56"/>
      <c r="BU895"/>
      <c r="BV895"/>
      <c r="BW895"/>
      <c r="BX895"/>
      <c r="BY895"/>
      <c r="BZ895"/>
      <c r="CA895"/>
      <c r="CB895"/>
      <c r="CC895"/>
      <c r="CD895" s="56"/>
      <c r="CM895"/>
    </row>
    <row r="896" spans="60:91" x14ac:dyDescent="0.4">
      <c r="BH896"/>
      <c r="BI896" s="56"/>
      <c r="BJ896" s="56"/>
      <c r="BK896" s="56"/>
      <c r="BL896" s="56"/>
      <c r="BM896" s="56"/>
      <c r="BN896" s="56"/>
      <c r="BO896" s="56"/>
      <c r="BP896" s="56"/>
      <c r="BQ896" s="56"/>
      <c r="BU896"/>
      <c r="BV896"/>
      <c r="BW896"/>
      <c r="BX896"/>
      <c r="BY896"/>
      <c r="BZ896"/>
      <c r="CA896"/>
      <c r="CB896"/>
      <c r="CC896"/>
      <c r="CD896" s="56"/>
      <c r="CM896"/>
    </row>
    <row r="897" spans="60:91" x14ac:dyDescent="0.4">
      <c r="BH897"/>
      <c r="BI897" s="56"/>
      <c r="BJ897" s="56"/>
      <c r="BK897" s="56"/>
      <c r="BL897" s="56"/>
      <c r="BM897" s="56"/>
      <c r="BN897" s="56"/>
      <c r="BO897" s="56"/>
      <c r="BP897" s="56"/>
      <c r="BQ897" s="56"/>
      <c r="BU897"/>
      <c r="BV897"/>
      <c r="BW897"/>
      <c r="BX897"/>
      <c r="BY897"/>
      <c r="BZ897"/>
      <c r="CA897"/>
      <c r="CB897"/>
      <c r="CC897"/>
      <c r="CD897" s="56"/>
      <c r="CM897"/>
    </row>
    <row r="898" spans="60:91" x14ac:dyDescent="0.4">
      <c r="BH898"/>
      <c r="BI898" s="56"/>
      <c r="BJ898" s="56"/>
      <c r="BK898" s="56"/>
      <c r="BL898" s="56"/>
      <c r="BM898" s="56"/>
      <c r="BN898" s="56"/>
      <c r="BO898" s="56"/>
      <c r="BP898" s="56"/>
      <c r="BQ898" s="56"/>
      <c r="BU898"/>
      <c r="BV898"/>
      <c r="BW898"/>
      <c r="BX898"/>
      <c r="BY898"/>
      <c r="BZ898"/>
      <c r="CA898"/>
      <c r="CB898"/>
      <c r="CC898"/>
      <c r="CD898" s="56"/>
      <c r="CM898"/>
    </row>
    <row r="899" spans="60:91" x14ac:dyDescent="0.4">
      <c r="BH899"/>
      <c r="BI899" s="56"/>
      <c r="BJ899" s="56"/>
      <c r="BK899" s="56"/>
      <c r="BL899" s="56"/>
      <c r="BM899" s="56"/>
      <c r="BN899" s="56"/>
      <c r="BO899" s="56"/>
      <c r="BP899" s="56"/>
      <c r="BQ899" s="56"/>
      <c r="BU899"/>
      <c r="BV899"/>
      <c r="BW899"/>
      <c r="BX899"/>
      <c r="BY899"/>
      <c r="BZ899"/>
      <c r="CA899"/>
      <c r="CB899"/>
      <c r="CC899"/>
      <c r="CD899" s="56"/>
      <c r="CM899"/>
    </row>
    <row r="900" spans="60:91" x14ac:dyDescent="0.4">
      <c r="BH900"/>
      <c r="BI900" s="56"/>
      <c r="BJ900" s="56"/>
      <c r="BK900" s="56"/>
      <c r="BL900" s="56"/>
      <c r="BM900" s="56"/>
      <c r="BN900" s="56"/>
      <c r="BO900" s="56"/>
      <c r="BP900" s="56"/>
      <c r="BQ900" s="56"/>
      <c r="BU900"/>
      <c r="BV900"/>
      <c r="BW900"/>
      <c r="BX900"/>
      <c r="BY900"/>
      <c r="BZ900"/>
      <c r="CA900"/>
      <c r="CB900"/>
      <c r="CC900"/>
      <c r="CD900" s="56"/>
      <c r="CM900"/>
    </row>
    <row r="901" spans="60:91" x14ac:dyDescent="0.4">
      <c r="BH901"/>
      <c r="BI901" s="56"/>
      <c r="BJ901" s="56"/>
      <c r="BK901" s="56"/>
      <c r="BL901" s="56"/>
      <c r="BM901" s="56"/>
      <c r="BN901" s="56"/>
      <c r="BO901" s="56"/>
      <c r="BP901" s="56"/>
      <c r="BQ901" s="56"/>
      <c r="BU901"/>
      <c r="BV901"/>
      <c r="BW901"/>
      <c r="BX901"/>
      <c r="BY901"/>
      <c r="BZ901"/>
      <c r="CA901"/>
      <c r="CB901"/>
      <c r="CC901"/>
      <c r="CD901" s="56"/>
      <c r="CM901"/>
    </row>
    <row r="902" spans="60:91" x14ac:dyDescent="0.4">
      <c r="BH902"/>
      <c r="BI902" s="56"/>
      <c r="BJ902" s="56"/>
      <c r="BK902" s="56"/>
      <c r="BL902" s="56"/>
      <c r="BM902" s="56"/>
      <c r="BN902" s="56"/>
      <c r="BO902" s="56"/>
      <c r="BP902" s="56"/>
      <c r="BQ902" s="56"/>
      <c r="BU902"/>
      <c r="BV902"/>
      <c r="BW902"/>
      <c r="BX902"/>
      <c r="BY902"/>
      <c r="BZ902"/>
      <c r="CA902"/>
      <c r="CB902"/>
      <c r="CC902"/>
      <c r="CD902" s="56"/>
      <c r="CM902"/>
    </row>
    <row r="903" spans="60:91" x14ac:dyDescent="0.4">
      <c r="BH903"/>
      <c r="BI903" s="56"/>
      <c r="BJ903" s="56"/>
      <c r="BK903" s="56"/>
      <c r="BL903" s="56"/>
      <c r="BM903" s="56"/>
      <c r="BN903" s="56"/>
      <c r="BO903" s="56"/>
      <c r="BP903" s="56"/>
      <c r="BQ903" s="56"/>
      <c r="BU903"/>
      <c r="BV903"/>
      <c r="BW903"/>
      <c r="BX903"/>
      <c r="BY903"/>
      <c r="BZ903"/>
      <c r="CA903"/>
      <c r="CB903"/>
      <c r="CC903"/>
      <c r="CD903" s="56"/>
      <c r="CM903"/>
    </row>
    <row r="904" spans="60:91" x14ac:dyDescent="0.4">
      <c r="BH904"/>
      <c r="BI904" s="56"/>
      <c r="BJ904" s="56"/>
      <c r="BK904" s="56"/>
      <c r="BL904" s="56"/>
      <c r="BM904" s="56"/>
      <c r="BN904" s="56"/>
      <c r="BO904" s="56"/>
      <c r="BP904" s="56"/>
      <c r="BQ904" s="56"/>
      <c r="BU904"/>
      <c r="BV904"/>
      <c r="BW904"/>
      <c r="BX904"/>
      <c r="BY904"/>
      <c r="BZ904"/>
      <c r="CA904"/>
      <c r="CB904"/>
      <c r="CC904"/>
      <c r="CD904" s="56"/>
      <c r="CM904"/>
    </row>
    <row r="905" spans="60:91" x14ac:dyDescent="0.4">
      <c r="BH905"/>
      <c r="BI905" s="56"/>
      <c r="BJ905" s="56"/>
      <c r="BK905" s="56"/>
      <c r="BL905" s="56"/>
      <c r="BM905" s="56"/>
      <c r="BN905" s="56"/>
      <c r="BO905" s="56"/>
      <c r="BP905" s="56"/>
      <c r="BQ905" s="56"/>
      <c r="BU905"/>
      <c r="BV905"/>
      <c r="BW905"/>
      <c r="BX905"/>
      <c r="BY905"/>
      <c r="BZ905"/>
      <c r="CA905"/>
      <c r="CB905"/>
      <c r="CC905"/>
      <c r="CD905" s="56"/>
      <c r="CM905"/>
    </row>
    <row r="906" spans="60:91" x14ac:dyDescent="0.4">
      <c r="BH906"/>
      <c r="BI906" s="56"/>
      <c r="BJ906" s="56"/>
      <c r="BK906" s="56"/>
      <c r="BL906" s="56"/>
      <c r="BM906" s="56"/>
      <c r="BN906" s="56"/>
      <c r="BO906" s="56"/>
      <c r="BP906" s="56"/>
      <c r="BQ906" s="56"/>
      <c r="BU906"/>
      <c r="BV906"/>
      <c r="BW906"/>
      <c r="BX906"/>
      <c r="BY906"/>
      <c r="BZ906"/>
      <c r="CA906"/>
      <c r="CB906"/>
      <c r="CC906"/>
      <c r="CD906" s="56"/>
      <c r="CM906"/>
    </row>
    <row r="907" spans="60:91" x14ac:dyDescent="0.4">
      <c r="BH907"/>
      <c r="BI907" s="56"/>
      <c r="BJ907" s="56"/>
      <c r="BK907" s="56"/>
      <c r="BL907" s="56"/>
      <c r="BM907" s="56"/>
      <c r="BN907" s="56"/>
      <c r="BO907" s="56"/>
      <c r="BP907" s="56"/>
      <c r="BQ907" s="56"/>
      <c r="BU907"/>
      <c r="BV907"/>
      <c r="BW907"/>
      <c r="BX907"/>
      <c r="BY907"/>
      <c r="BZ907"/>
      <c r="CA907"/>
      <c r="CB907"/>
      <c r="CC907"/>
      <c r="CD907" s="56"/>
      <c r="CM907"/>
    </row>
    <row r="908" spans="60:91" x14ac:dyDescent="0.4">
      <c r="BH908"/>
      <c r="BI908" s="56"/>
      <c r="BJ908" s="56"/>
      <c r="BK908" s="56"/>
      <c r="BL908" s="56"/>
      <c r="BM908" s="56"/>
      <c r="BN908" s="56"/>
      <c r="BO908" s="56"/>
      <c r="BP908" s="56"/>
      <c r="BQ908" s="56"/>
      <c r="BU908"/>
      <c r="BV908"/>
      <c r="BW908"/>
      <c r="BX908"/>
      <c r="BY908"/>
      <c r="BZ908"/>
      <c r="CA908"/>
      <c r="CB908"/>
      <c r="CC908"/>
      <c r="CD908" s="56"/>
      <c r="CM908"/>
    </row>
    <row r="909" spans="60:91" x14ac:dyDescent="0.4">
      <c r="BH909"/>
      <c r="BI909" s="56"/>
      <c r="BJ909" s="56"/>
      <c r="BK909" s="56"/>
      <c r="BL909" s="56"/>
      <c r="BM909" s="56"/>
      <c r="BN909" s="56"/>
      <c r="BO909" s="56"/>
      <c r="BP909" s="56"/>
      <c r="BQ909" s="56"/>
      <c r="BU909"/>
      <c r="BV909"/>
      <c r="BW909"/>
      <c r="BX909"/>
      <c r="BY909"/>
      <c r="BZ909"/>
      <c r="CA909"/>
      <c r="CB909"/>
      <c r="CC909"/>
      <c r="CD909" s="56"/>
      <c r="CM909"/>
    </row>
    <row r="910" spans="60:91" x14ac:dyDescent="0.4">
      <c r="BH910"/>
      <c r="BI910" s="56"/>
      <c r="BJ910" s="56"/>
      <c r="BK910" s="56"/>
      <c r="BL910" s="56"/>
      <c r="BM910" s="56"/>
      <c r="BN910" s="56"/>
      <c r="BO910" s="56"/>
      <c r="BP910" s="56"/>
      <c r="BQ910" s="56"/>
      <c r="BU910"/>
      <c r="BV910"/>
      <c r="BW910"/>
      <c r="BX910"/>
      <c r="BY910"/>
      <c r="BZ910"/>
      <c r="CA910"/>
      <c r="CB910"/>
      <c r="CC910"/>
      <c r="CD910" s="56"/>
      <c r="CM910"/>
    </row>
    <row r="911" spans="60:91" x14ac:dyDescent="0.4">
      <c r="BH911"/>
      <c r="BI911" s="56"/>
      <c r="BJ911" s="56"/>
      <c r="BK911" s="56"/>
      <c r="BL911" s="56"/>
      <c r="BM911" s="56"/>
      <c r="BN911" s="56"/>
      <c r="BO911" s="56"/>
      <c r="BP911" s="56"/>
      <c r="BQ911" s="56"/>
      <c r="BU911"/>
      <c r="BV911"/>
      <c r="BW911"/>
      <c r="BX911"/>
      <c r="BY911"/>
      <c r="BZ911"/>
      <c r="CA911"/>
      <c r="CB911"/>
      <c r="CC911"/>
      <c r="CD911" s="56"/>
      <c r="CM911"/>
    </row>
    <row r="912" spans="60:91" x14ac:dyDescent="0.4">
      <c r="BH912"/>
      <c r="BI912" s="56"/>
      <c r="BJ912" s="56"/>
      <c r="BK912" s="56"/>
      <c r="BL912" s="56"/>
      <c r="BM912" s="56"/>
      <c r="BN912" s="56"/>
      <c r="BO912" s="56"/>
      <c r="BP912" s="56"/>
      <c r="BQ912" s="56"/>
      <c r="BU912"/>
      <c r="BV912"/>
      <c r="BW912"/>
      <c r="BX912"/>
      <c r="BY912"/>
      <c r="BZ912"/>
      <c r="CA912"/>
      <c r="CB912"/>
      <c r="CC912"/>
      <c r="CD912" s="56"/>
      <c r="CM912"/>
    </row>
    <row r="913" spans="60:91" x14ac:dyDescent="0.4">
      <c r="BH913"/>
      <c r="BI913" s="56"/>
      <c r="BJ913" s="56"/>
      <c r="BK913" s="56"/>
      <c r="BL913" s="56"/>
      <c r="BM913" s="56"/>
      <c r="BN913" s="56"/>
      <c r="BO913" s="56"/>
      <c r="BP913" s="56"/>
      <c r="BQ913" s="56"/>
      <c r="BU913"/>
      <c r="BV913"/>
      <c r="BW913"/>
      <c r="BX913"/>
      <c r="BY913"/>
      <c r="BZ913"/>
      <c r="CA913"/>
      <c r="CB913"/>
      <c r="CC913"/>
      <c r="CD913" s="56"/>
      <c r="CM913"/>
    </row>
    <row r="914" spans="60:91" x14ac:dyDescent="0.4">
      <c r="BH914"/>
      <c r="BI914" s="56"/>
      <c r="BJ914" s="56"/>
      <c r="BK914" s="56"/>
      <c r="BL914" s="56"/>
      <c r="BM914" s="56"/>
      <c r="BN914" s="56"/>
      <c r="BO914" s="56"/>
      <c r="BP914" s="56"/>
      <c r="BQ914" s="56"/>
      <c r="BU914"/>
      <c r="BV914"/>
      <c r="BW914"/>
      <c r="BX914"/>
      <c r="BY914"/>
      <c r="BZ914"/>
      <c r="CA914"/>
      <c r="CB914"/>
      <c r="CC914"/>
      <c r="CD914" s="56"/>
      <c r="CM914"/>
    </row>
    <row r="915" spans="60:91" x14ac:dyDescent="0.4">
      <c r="BH915"/>
      <c r="BI915" s="56"/>
      <c r="BJ915" s="56"/>
      <c r="BK915" s="56"/>
      <c r="BL915" s="56"/>
      <c r="BM915" s="56"/>
      <c r="BN915" s="56"/>
      <c r="BO915" s="56"/>
      <c r="BP915" s="56"/>
      <c r="BQ915" s="56"/>
      <c r="BU915"/>
      <c r="BV915"/>
      <c r="BW915"/>
      <c r="BX915"/>
      <c r="BY915"/>
      <c r="BZ915"/>
      <c r="CA915"/>
      <c r="CB915"/>
      <c r="CC915"/>
      <c r="CD915" s="56"/>
      <c r="CM915"/>
    </row>
    <row r="916" spans="60:91" x14ac:dyDescent="0.4">
      <c r="BH916"/>
      <c r="BI916" s="56"/>
      <c r="BJ916" s="56"/>
      <c r="BK916" s="56"/>
      <c r="BL916" s="56"/>
      <c r="BM916" s="56"/>
      <c r="BN916" s="56"/>
      <c r="BO916" s="56"/>
      <c r="BP916" s="56"/>
      <c r="BQ916" s="56"/>
      <c r="BU916"/>
      <c r="BV916"/>
      <c r="BW916"/>
      <c r="BX916"/>
      <c r="BY916"/>
      <c r="BZ916"/>
      <c r="CA916"/>
      <c r="CB916"/>
      <c r="CC916"/>
      <c r="CD916" s="56"/>
      <c r="CM916"/>
    </row>
    <row r="917" spans="60:91" x14ac:dyDescent="0.4">
      <c r="BH917"/>
      <c r="BI917" s="56"/>
      <c r="BJ917" s="56"/>
      <c r="BK917" s="56"/>
      <c r="BL917" s="56"/>
      <c r="BM917" s="56"/>
      <c r="BN917" s="56"/>
      <c r="BO917" s="56"/>
      <c r="BP917" s="56"/>
      <c r="BQ917" s="56"/>
      <c r="BU917"/>
      <c r="BV917"/>
      <c r="BW917"/>
      <c r="BX917"/>
      <c r="BY917"/>
      <c r="BZ917"/>
      <c r="CA917"/>
      <c r="CB917"/>
      <c r="CC917"/>
      <c r="CD917" s="56"/>
      <c r="CM917"/>
    </row>
    <row r="918" spans="60:91" x14ac:dyDescent="0.4">
      <c r="BH918"/>
      <c r="BI918" s="56"/>
      <c r="BJ918" s="56"/>
      <c r="BK918" s="56"/>
      <c r="BL918" s="56"/>
      <c r="BM918" s="56"/>
      <c r="BN918" s="56"/>
      <c r="BO918" s="56"/>
      <c r="BP918" s="56"/>
      <c r="BQ918" s="56"/>
      <c r="BU918"/>
      <c r="BV918"/>
      <c r="BW918"/>
      <c r="BX918"/>
      <c r="BY918"/>
      <c r="BZ918"/>
      <c r="CA918"/>
      <c r="CB918"/>
      <c r="CC918"/>
      <c r="CD918" s="56"/>
      <c r="CM918"/>
    </row>
    <row r="919" spans="60:91" x14ac:dyDescent="0.4">
      <c r="BH919"/>
      <c r="BI919" s="56"/>
      <c r="BJ919" s="56"/>
      <c r="BK919" s="56"/>
      <c r="BL919" s="56"/>
      <c r="BM919" s="56"/>
      <c r="BN919" s="56"/>
      <c r="BO919" s="56"/>
      <c r="BP919" s="56"/>
      <c r="BQ919" s="56"/>
      <c r="BU919"/>
      <c r="BV919"/>
      <c r="BW919"/>
      <c r="BX919"/>
      <c r="BY919"/>
      <c r="BZ919"/>
      <c r="CA919"/>
      <c r="CB919"/>
      <c r="CC919"/>
      <c r="CD919" s="56"/>
      <c r="CM919"/>
    </row>
    <row r="920" spans="60:91" x14ac:dyDescent="0.4">
      <c r="BH920"/>
      <c r="BI920" s="56"/>
      <c r="BJ920" s="56"/>
      <c r="BK920" s="56"/>
      <c r="BL920" s="56"/>
      <c r="BM920" s="56"/>
      <c r="BN920" s="56"/>
      <c r="BO920" s="56"/>
      <c r="BP920" s="56"/>
      <c r="BQ920" s="56"/>
      <c r="BU920"/>
      <c r="BV920"/>
      <c r="BW920"/>
      <c r="BX920"/>
      <c r="BY920"/>
      <c r="BZ920"/>
      <c r="CA920"/>
      <c r="CB920"/>
      <c r="CC920"/>
      <c r="CD920" s="56"/>
      <c r="CM920"/>
    </row>
    <row r="921" spans="60:91" x14ac:dyDescent="0.4">
      <c r="BH921"/>
      <c r="BI921" s="56"/>
      <c r="BJ921" s="56"/>
      <c r="BK921" s="56"/>
      <c r="BL921" s="56"/>
      <c r="BM921" s="56"/>
      <c r="BN921" s="56"/>
      <c r="BO921" s="56"/>
      <c r="BP921" s="56"/>
      <c r="BQ921" s="56"/>
      <c r="BU921"/>
      <c r="BV921"/>
      <c r="BW921"/>
      <c r="BX921"/>
      <c r="BY921"/>
      <c r="BZ921"/>
      <c r="CA921"/>
      <c r="CB921"/>
      <c r="CC921"/>
      <c r="CD921" s="56"/>
      <c r="CM921"/>
    </row>
    <row r="922" spans="60:91" x14ac:dyDescent="0.4">
      <c r="BH922"/>
      <c r="BI922" s="56"/>
      <c r="BJ922" s="56"/>
      <c r="BK922" s="56"/>
      <c r="BL922" s="56"/>
      <c r="BM922" s="56"/>
      <c r="BN922" s="56"/>
      <c r="BO922" s="56"/>
      <c r="BP922" s="56"/>
      <c r="BQ922" s="56"/>
      <c r="BU922"/>
      <c r="BV922"/>
      <c r="BW922"/>
      <c r="BX922"/>
      <c r="BY922"/>
      <c r="BZ922"/>
      <c r="CA922"/>
      <c r="CB922"/>
      <c r="CC922"/>
      <c r="CD922" s="56"/>
      <c r="CM922"/>
    </row>
    <row r="923" spans="60:91" x14ac:dyDescent="0.4">
      <c r="BH923"/>
      <c r="BI923" s="56"/>
      <c r="BJ923" s="56"/>
      <c r="BK923" s="56"/>
      <c r="BL923" s="56"/>
      <c r="BM923" s="56"/>
      <c r="BN923" s="56"/>
      <c r="BO923" s="56"/>
      <c r="BP923" s="56"/>
      <c r="BQ923" s="56"/>
      <c r="BU923"/>
      <c r="BV923"/>
      <c r="BW923"/>
      <c r="BX923"/>
      <c r="BY923"/>
      <c r="BZ923"/>
      <c r="CA923"/>
      <c r="CB923"/>
      <c r="CC923"/>
      <c r="CD923" s="56"/>
      <c r="CM923"/>
    </row>
    <row r="924" spans="60:91" x14ac:dyDescent="0.4">
      <c r="BH924"/>
      <c r="BI924" s="56"/>
      <c r="BJ924" s="56"/>
      <c r="BK924" s="56"/>
      <c r="BL924" s="56"/>
      <c r="BM924" s="56"/>
      <c r="BN924" s="56"/>
      <c r="BO924" s="56"/>
      <c r="BP924" s="56"/>
      <c r="BQ924" s="56"/>
      <c r="BU924"/>
      <c r="BV924"/>
      <c r="BW924"/>
      <c r="BX924"/>
      <c r="BY924"/>
      <c r="BZ924"/>
      <c r="CA924"/>
      <c r="CB924"/>
      <c r="CC924"/>
      <c r="CD924" s="56"/>
      <c r="CM924"/>
    </row>
    <row r="925" spans="60:91" x14ac:dyDescent="0.4">
      <c r="BH925"/>
      <c r="BI925" s="56"/>
      <c r="BJ925" s="56"/>
      <c r="BK925" s="56"/>
      <c r="BL925" s="56"/>
      <c r="BM925" s="56"/>
      <c r="BN925" s="56"/>
      <c r="BO925" s="56"/>
      <c r="BP925" s="56"/>
      <c r="BQ925" s="56"/>
      <c r="BU925"/>
      <c r="BV925"/>
      <c r="BW925"/>
      <c r="BX925"/>
      <c r="BY925"/>
      <c r="BZ925"/>
      <c r="CA925"/>
      <c r="CB925"/>
      <c r="CC925"/>
      <c r="CD925" s="56"/>
      <c r="CM925"/>
    </row>
    <row r="926" spans="60:91" x14ac:dyDescent="0.4">
      <c r="BH926"/>
      <c r="BI926" s="56"/>
      <c r="BJ926" s="56"/>
      <c r="BK926" s="56"/>
      <c r="BL926" s="56"/>
      <c r="BM926" s="56"/>
      <c r="BN926" s="56"/>
      <c r="BO926" s="56"/>
      <c r="BP926" s="56"/>
      <c r="BQ926" s="56"/>
      <c r="BU926"/>
      <c r="BV926"/>
      <c r="BW926"/>
      <c r="BX926"/>
      <c r="BY926"/>
      <c r="BZ926"/>
      <c r="CA926"/>
      <c r="CB926"/>
      <c r="CC926"/>
      <c r="CD926" s="56"/>
      <c r="CM926"/>
    </row>
    <row r="927" spans="60:91" x14ac:dyDescent="0.4">
      <c r="BH927"/>
      <c r="BI927" s="56"/>
      <c r="BJ927" s="56"/>
      <c r="BK927" s="56"/>
      <c r="BL927" s="56"/>
      <c r="BM927" s="56"/>
      <c r="BN927" s="56"/>
      <c r="BO927" s="56"/>
      <c r="BP927" s="56"/>
      <c r="BQ927" s="56"/>
      <c r="BU927"/>
      <c r="BV927"/>
      <c r="BW927"/>
      <c r="BX927"/>
      <c r="BY927"/>
      <c r="BZ927"/>
      <c r="CA927"/>
      <c r="CB927"/>
      <c r="CC927"/>
      <c r="CD927" s="56"/>
      <c r="CM927"/>
    </row>
    <row r="928" spans="60:91" x14ac:dyDescent="0.4">
      <c r="BH928"/>
      <c r="BI928" s="56"/>
      <c r="BJ928" s="56"/>
      <c r="BK928" s="56"/>
      <c r="BL928" s="56"/>
      <c r="BM928" s="56"/>
      <c r="BN928" s="56"/>
      <c r="BO928" s="56"/>
      <c r="BP928" s="56"/>
      <c r="BQ928" s="56"/>
      <c r="BU928"/>
      <c r="BV928"/>
      <c r="BW928"/>
      <c r="BX928"/>
      <c r="BY928"/>
      <c r="BZ928"/>
      <c r="CA928"/>
      <c r="CB928"/>
      <c r="CC928"/>
      <c r="CD928" s="56"/>
      <c r="CM928"/>
    </row>
    <row r="929" spans="60:91" x14ac:dyDescent="0.4">
      <c r="BH929"/>
      <c r="BI929" s="56"/>
      <c r="BJ929" s="56"/>
      <c r="BK929" s="56"/>
      <c r="BL929" s="56"/>
      <c r="BM929" s="56"/>
      <c r="BN929" s="56"/>
      <c r="BO929" s="56"/>
      <c r="BP929" s="56"/>
      <c r="BQ929" s="56"/>
      <c r="BU929"/>
      <c r="BV929"/>
      <c r="BW929"/>
      <c r="BX929"/>
      <c r="BY929"/>
      <c r="BZ929"/>
      <c r="CA929"/>
      <c r="CB929"/>
      <c r="CC929"/>
      <c r="CD929" s="56"/>
      <c r="CM929"/>
    </row>
    <row r="930" spans="60:91" x14ac:dyDescent="0.4">
      <c r="BH930"/>
      <c r="BI930" s="56"/>
      <c r="BJ930" s="56"/>
      <c r="BK930" s="56"/>
      <c r="BL930" s="56"/>
      <c r="BM930" s="56"/>
      <c r="BN930" s="56"/>
      <c r="BO930" s="56"/>
      <c r="BP930" s="56"/>
      <c r="BQ930" s="56"/>
      <c r="BU930"/>
      <c r="BV930"/>
      <c r="BW930"/>
      <c r="BX930"/>
      <c r="BY930"/>
      <c r="BZ930"/>
      <c r="CA930"/>
      <c r="CB930"/>
      <c r="CC930"/>
      <c r="CD930" s="56"/>
      <c r="CM930"/>
    </row>
    <row r="931" spans="60:91" x14ac:dyDescent="0.4">
      <c r="BH931"/>
      <c r="BI931" s="56"/>
      <c r="BJ931" s="56"/>
      <c r="BK931" s="56"/>
      <c r="BL931" s="56"/>
      <c r="BM931" s="56"/>
      <c r="BN931" s="56"/>
      <c r="BO931" s="56"/>
      <c r="BP931" s="56"/>
      <c r="BQ931" s="56"/>
      <c r="BU931"/>
      <c r="BV931"/>
      <c r="BW931"/>
      <c r="BX931"/>
      <c r="BY931"/>
      <c r="BZ931"/>
      <c r="CA931"/>
      <c r="CB931"/>
      <c r="CC931"/>
      <c r="CD931" s="56"/>
      <c r="CM931"/>
    </row>
    <row r="932" spans="60:91" x14ac:dyDescent="0.4">
      <c r="BH932"/>
      <c r="BI932" s="56"/>
      <c r="BJ932" s="56"/>
      <c r="BK932" s="56"/>
      <c r="BL932" s="56"/>
      <c r="BM932" s="56"/>
      <c r="BN932" s="56"/>
      <c r="BO932" s="56"/>
      <c r="BP932" s="56"/>
      <c r="BQ932" s="56"/>
      <c r="BU932"/>
      <c r="BV932"/>
      <c r="BW932"/>
      <c r="BX932"/>
      <c r="BY932"/>
      <c r="BZ932"/>
      <c r="CA932"/>
      <c r="CB932"/>
      <c r="CC932"/>
      <c r="CD932" s="56"/>
      <c r="CM932"/>
    </row>
    <row r="933" spans="60:91" x14ac:dyDescent="0.4">
      <c r="BH933"/>
      <c r="BI933" s="56"/>
      <c r="BJ933" s="56"/>
      <c r="BK933" s="56"/>
      <c r="BL933" s="56"/>
      <c r="BM933" s="56"/>
      <c r="BN933" s="56"/>
      <c r="BO933" s="56"/>
      <c r="BP933" s="56"/>
      <c r="BQ933" s="56"/>
      <c r="BU933"/>
      <c r="BV933"/>
      <c r="BW933"/>
      <c r="BX933"/>
      <c r="BY933"/>
      <c r="BZ933"/>
      <c r="CA933"/>
      <c r="CB933"/>
      <c r="CC933"/>
      <c r="CD933" s="56"/>
      <c r="CM933"/>
    </row>
    <row r="934" spans="60:91" x14ac:dyDescent="0.4">
      <c r="BH934"/>
      <c r="BI934" s="56"/>
      <c r="BJ934" s="56"/>
      <c r="BK934" s="56"/>
      <c r="BL934" s="56"/>
      <c r="BM934" s="56"/>
      <c r="BN934" s="56"/>
      <c r="BO934" s="56"/>
      <c r="BP934" s="56"/>
      <c r="BQ934" s="56"/>
      <c r="BU934"/>
      <c r="BV934"/>
      <c r="BW934"/>
      <c r="BX934"/>
      <c r="BY934"/>
      <c r="BZ934"/>
      <c r="CA934"/>
      <c r="CB934"/>
      <c r="CC934"/>
      <c r="CD934" s="56"/>
      <c r="CM934"/>
    </row>
    <row r="935" spans="60:91" x14ac:dyDescent="0.4">
      <c r="BH935"/>
      <c r="BI935" s="56"/>
      <c r="BJ935" s="56"/>
      <c r="BK935" s="56"/>
      <c r="BL935" s="56"/>
      <c r="BM935" s="56"/>
      <c r="BN935" s="56"/>
      <c r="BO935" s="56"/>
      <c r="BP935" s="56"/>
      <c r="BQ935" s="56"/>
      <c r="BU935"/>
      <c r="BV935"/>
      <c r="BW935"/>
      <c r="BX935"/>
      <c r="BY935"/>
      <c r="BZ935"/>
      <c r="CA935"/>
      <c r="CB935"/>
      <c r="CC935"/>
      <c r="CD935" s="56"/>
      <c r="CM935"/>
    </row>
    <row r="936" spans="60:91" x14ac:dyDescent="0.4">
      <c r="BH936"/>
      <c r="BI936" s="56"/>
      <c r="BJ936" s="56"/>
      <c r="BK936" s="56"/>
      <c r="BL936" s="56"/>
      <c r="BM936" s="56"/>
      <c r="BN936" s="56"/>
      <c r="BO936" s="56"/>
      <c r="BP936" s="56"/>
      <c r="BQ936" s="56"/>
      <c r="BU936"/>
      <c r="BV936"/>
      <c r="BW936"/>
      <c r="BX936"/>
      <c r="BY936"/>
      <c r="BZ936"/>
      <c r="CA936"/>
      <c r="CB936"/>
      <c r="CC936"/>
      <c r="CD936" s="56"/>
      <c r="CM936"/>
    </row>
    <row r="937" spans="60:91" x14ac:dyDescent="0.4">
      <c r="BH937"/>
      <c r="BI937" s="56"/>
      <c r="BJ937" s="56"/>
      <c r="BK937" s="56"/>
      <c r="BL937" s="56"/>
      <c r="BM937" s="56"/>
      <c r="BN937" s="56"/>
      <c r="BO937" s="56"/>
      <c r="BP937" s="56"/>
      <c r="BQ937" s="56"/>
      <c r="BU937"/>
      <c r="BV937"/>
      <c r="BW937"/>
      <c r="BX937"/>
      <c r="BY937"/>
      <c r="BZ937"/>
      <c r="CA937"/>
      <c r="CB937"/>
      <c r="CC937"/>
      <c r="CD937" s="56"/>
      <c r="CM937"/>
    </row>
    <row r="938" spans="60:91" x14ac:dyDescent="0.4">
      <c r="BH938"/>
      <c r="BI938" s="56"/>
      <c r="BJ938" s="56"/>
      <c r="BK938" s="56"/>
      <c r="BL938" s="56"/>
      <c r="BM938" s="56"/>
      <c r="BN938" s="56"/>
      <c r="BO938" s="56"/>
      <c r="BP938" s="56"/>
      <c r="BQ938" s="56"/>
      <c r="BU938"/>
      <c r="BV938"/>
      <c r="BW938"/>
      <c r="BX938"/>
      <c r="BY938"/>
      <c r="BZ938"/>
      <c r="CA938"/>
      <c r="CB938"/>
      <c r="CC938"/>
      <c r="CD938" s="56"/>
      <c r="CM938"/>
    </row>
    <row r="939" spans="60:91" x14ac:dyDescent="0.4">
      <c r="BH939"/>
      <c r="BI939" s="56"/>
      <c r="BJ939" s="56"/>
      <c r="BK939" s="56"/>
      <c r="BL939" s="56"/>
      <c r="BM939" s="56"/>
      <c r="BN939" s="56"/>
      <c r="BO939" s="56"/>
      <c r="BP939" s="56"/>
      <c r="BQ939" s="56"/>
      <c r="BU939"/>
      <c r="BV939"/>
      <c r="BW939"/>
      <c r="BX939"/>
      <c r="BY939"/>
      <c r="BZ939"/>
      <c r="CA939"/>
      <c r="CB939"/>
      <c r="CC939"/>
      <c r="CD939" s="56"/>
      <c r="CM939"/>
    </row>
    <row r="940" spans="60:91" x14ac:dyDescent="0.4">
      <c r="BH940"/>
      <c r="BI940" s="56"/>
      <c r="BJ940" s="56"/>
      <c r="BK940" s="56"/>
      <c r="BL940" s="56"/>
      <c r="BM940" s="56"/>
      <c r="BN940" s="56"/>
      <c r="BO940" s="56"/>
      <c r="BP940" s="56"/>
      <c r="BQ940" s="56"/>
      <c r="BU940"/>
      <c r="BV940"/>
      <c r="BW940"/>
      <c r="BX940"/>
      <c r="BY940"/>
      <c r="BZ940"/>
      <c r="CA940"/>
      <c r="CB940"/>
      <c r="CC940"/>
      <c r="CD940" s="56"/>
      <c r="CM940"/>
    </row>
    <row r="941" spans="60:91" x14ac:dyDescent="0.4">
      <c r="BH941"/>
      <c r="BI941" s="56"/>
      <c r="BJ941" s="56"/>
      <c r="BK941" s="56"/>
      <c r="BL941" s="56"/>
      <c r="BM941" s="56"/>
      <c r="BN941" s="56"/>
      <c r="BO941" s="56"/>
      <c r="BP941" s="56"/>
      <c r="BQ941" s="56"/>
      <c r="BU941"/>
      <c r="BV941"/>
      <c r="BW941"/>
      <c r="BX941"/>
      <c r="BY941"/>
      <c r="BZ941"/>
      <c r="CA941"/>
      <c r="CB941"/>
      <c r="CC941"/>
      <c r="CD941" s="56"/>
      <c r="CM941"/>
    </row>
    <row r="942" spans="60:91" x14ac:dyDescent="0.4">
      <c r="BH942"/>
      <c r="BI942" s="56"/>
      <c r="BJ942" s="56"/>
      <c r="BK942" s="56"/>
      <c r="BL942" s="56"/>
      <c r="BM942" s="56"/>
      <c r="BN942" s="56"/>
      <c r="BO942" s="56"/>
      <c r="BP942" s="56"/>
      <c r="BQ942" s="56"/>
      <c r="BU942"/>
      <c r="BV942"/>
      <c r="BW942"/>
      <c r="BX942"/>
      <c r="BY942"/>
      <c r="BZ942"/>
      <c r="CA942"/>
      <c r="CB942"/>
      <c r="CC942"/>
      <c r="CD942" s="56"/>
      <c r="CM942"/>
    </row>
    <row r="943" spans="60:91" x14ac:dyDescent="0.4">
      <c r="BH943"/>
      <c r="BI943" s="56"/>
      <c r="BJ943" s="56"/>
      <c r="BK943" s="56"/>
      <c r="BL943" s="56"/>
      <c r="BM943" s="56"/>
      <c r="BN943" s="56"/>
      <c r="BO943" s="56"/>
      <c r="BP943" s="56"/>
      <c r="BQ943" s="56"/>
      <c r="BU943"/>
      <c r="BV943"/>
      <c r="BW943"/>
      <c r="BX943"/>
      <c r="BY943"/>
      <c r="BZ943"/>
      <c r="CA943"/>
      <c r="CB943"/>
      <c r="CC943"/>
      <c r="CD943" s="56"/>
      <c r="CM943"/>
    </row>
    <row r="944" spans="60:91" x14ac:dyDescent="0.4">
      <c r="BH944"/>
      <c r="BI944" s="56"/>
      <c r="BJ944" s="56"/>
      <c r="BK944" s="56"/>
      <c r="BL944" s="56"/>
      <c r="BM944" s="56"/>
      <c r="BN944" s="56"/>
      <c r="BO944" s="56"/>
      <c r="BP944" s="56"/>
      <c r="BQ944" s="56"/>
      <c r="BU944"/>
      <c r="BV944"/>
      <c r="BW944"/>
      <c r="BX944"/>
      <c r="BY944"/>
      <c r="BZ944"/>
      <c r="CA944"/>
      <c r="CB944"/>
      <c r="CC944"/>
      <c r="CD944" s="56"/>
      <c r="CM944"/>
    </row>
    <row r="945" spans="60:91" x14ac:dyDescent="0.4">
      <c r="BH945"/>
      <c r="BI945" s="56"/>
      <c r="BJ945" s="56"/>
      <c r="BK945" s="56"/>
      <c r="BL945" s="56"/>
      <c r="BM945" s="56"/>
      <c r="BN945" s="56"/>
      <c r="BO945" s="56"/>
      <c r="BP945" s="56"/>
      <c r="BQ945" s="56"/>
      <c r="BU945"/>
      <c r="BV945"/>
      <c r="BW945"/>
      <c r="BX945"/>
      <c r="BY945"/>
      <c r="BZ945"/>
      <c r="CA945"/>
      <c r="CB945"/>
      <c r="CC945"/>
      <c r="CD945" s="56"/>
      <c r="CM945"/>
    </row>
    <row r="946" spans="60:91" x14ac:dyDescent="0.4">
      <c r="BH946"/>
      <c r="BI946" s="56"/>
      <c r="BJ946" s="56"/>
      <c r="BK946" s="56"/>
      <c r="BL946" s="56"/>
      <c r="BM946" s="56"/>
      <c r="BN946" s="56"/>
      <c r="BO946" s="56"/>
      <c r="BP946" s="56"/>
      <c r="BQ946" s="56"/>
      <c r="BU946"/>
      <c r="BV946"/>
      <c r="BW946"/>
      <c r="BX946"/>
      <c r="BY946"/>
      <c r="BZ946"/>
      <c r="CA946"/>
      <c r="CB946"/>
      <c r="CC946"/>
      <c r="CD946" s="56"/>
      <c r="CM946"/>
    </row>
    <row r="947" spans="60:91" x14ac:dyDescent="0.4">
      <c r="BH947"/>
      <c r="BI947" s="56"/>
      <c r="BJ947" s="56"/>
      <c r="BK947" s="56"/>
      <c r="BL947" s="56"/>
      <c r="BM947" s="56"/>
      <c r="BN947" s="56"/>
      <c r="BO947" s="56"/>
      <c r="BP947" s="56"/>
      <c r="BQ947" s="56"/>
      <c r="BU947"/>
      <c r="BV947"/>
      <c r="BW947"/>
      <c r="BX947"/>
      <c r="BY947"/>
      <c r="BZ947"/>
      <c r="CA947"/>
      <c r="CB947"/>
      <c r="CC947"/>
      <c r="CD947" s="56"/>
      <c r="CM947"/>
    </row>
    <row r="948" spans="60:91" x14ac:dyDescent="0.4">
      <c r="BH948"/>
      <c r="BI948" s="56"/>
      <c r="BJ948" s="56"/>
      <c r="BK948" s="56"/>
      <c r="BL948" s="56"/>
      <c r="BM948" s="56"/>
      <c r="BN948" s="56"/>
      <c r="BO948" s="56"/>
      <c r="BP948" s="56"/>
      <c r="BQ948" s="56"/>
      <c r="BU948"/>
      <c r="BV948"/>
      <c r="BW948"/>
      <c r="BX948"/>
      <c r="BY948"/>
      <c r="BZ948"/>
      <c r="CA948"/>
      <c r="CB948"/>
      <c r="CC948"/>
      <c r="CD948" s="56"/>
      <c r="CM948"/>
    </row>
    <row r="949" spans="60:91" x14ac:dyDescent="0.4">
      <c r="BH949"/>
      <c r="BI949" s="56"/>
      <c r="BJ949" s="56"/>
      <c r="BK949" s="56"/>
      <c r="BL949" s="56"/>
      <c r="BM949" s="56"/>
      <c r="BN949" s="56"/>
      <c r="BO949" s="56"/>
      <c r="BP949" s="56"/>
      <c r="BQ949" s="56"/>
      <c r="BU949"/>
      <c r="BV949"/>
      <c r="BW949"/>
      <c r="BX949"/>
      <c r="BY949"/>
      <c r="BZ949"/>
      <c r="CA949"/>
      <c r="CB949"/>
      <c r="CC949"/>
      <c r="CD949" s="56"/>
      <c r="CM949"/>
    </row>
    <row r="950" spans="60:91" x14ac:dyDescent="0.4">
      <c r="BH950"/>
      <c r="BI950" s="56"/>
      <c r="BJ950" s="56"/>
      <c r="BK950" s="56"/>
      <c r="BL950" s="56"/>
      <c r="BM950" s="56"/>
      <c r="BN950" s="56"/>
      <c r="BO950" s="56"/>
      <c r="BP950" s="56"/>
      <c r="BQ950" s="56"/>
      <c r="BU950"/>
      <c r="BV950"/>
      <c r="BW950"/>
      <c r="BX950"/>
      <c r="BY950"/>
      <c r="BZ950"/>
      <c r="CA950"/>
      <c r="CB950"/>
      <c r="CC950"/>
      <c r="CD950" s="56"/>
      <c r="CM950"/>
    </row>
    <row r="951" spans="60:91" x14ac:dyDescent="0.4">
      <c r="BH951"/>
      <c r="BI951" s="56"/>
      <c r="BJ951" s="56"/>
      <c r="BK951" s="56"/>
      <c r="BL951" s="56"/>
      <c r="BM951" s="56"/>
      <c r="BN951" s="56"/>
      <c r="BO951" s="56"/>
      <c r="BP951" s="56"/>
      <c r="BQ951" s="56"/>
      <c r="BU951"/>
      <c r="BV951"/>
      <c r="BW951"/>
      <c r="BX951"/>
      <c r="BY951"/>
      <c r="BZ951"/>
      <c r="CA951"/>
      <c r="CB951"/>
      <c r="CC951"/>
      <c r="CD951" s="56"/>
      <c r="CM951"/>
    </row>
    <row r="952" spans="60:91" x14ac:dyDescent="0.4">
      <c r="BH952"/>
      <c r="BI952" s="56"/>
      <c r="BJ952" s="56"/>
      <c r="BK952" s="56"/>
      <c r="BL952" s="56"/>
      <c r="BM952" s="56"/>
      <c r="BN952" s="56"/>
      <c r="BO952" s="56"/>
      <c r="BP952" s="56"/>
      <c r="BQ952" s="56"/>
      <c r="BU952"/>
      <c r="BV952"/>
      <c r="BW952"/>
      <c r="BX952"/>
      <c r="BY952"/>
      <c r="BZ952"/>
      <c r="CA952"/>
      <c r="CB952"/>
      <c r="CC952"/>
      <c r="CD952" s="56"/>
      <c r="CM952"/>
    </row>
    <row r="953" spans="60:91" x14ac:dyDescent="0.4">
      <c r="BH953"/>
      <c r="BI953" s="56"/>
      <c r="BJ953" s="56"/>
      <c r="BK953" s="56"/>
      <c r="BL953" s="56"/>
      <c r="BM953" s="56"/>
      <c r="BN953" s="56"/>
      <c r="BO953" s="56"/>
      <c r="BP953" s="56"/>
      <c r="BQ953" s="56"/>
      <c r="BU953"/>
      <c r="BV953"/>
      <c r="BW953"/>
      <c r="BX953"/>
      <c r="BY953"/>
      <c r="BZ953"/>
      <c r="CA953"/>
      <c r="CB953"/>
      <c r="CC953"/>
      <c r="CD953" s="56"/>
      <c r="CM953"/>
    </row>
    <row r="954" spans="60:91" x14ac:dyDescent="0.4">
      <c r="BH954"/>
      <c r="BI954" s="56"/>
      <c r="BJ954" s="56"/>
      <c r="BK954" s="56"/>
      <c r="BL954" s="56"/>
      <c r="BM954" s="56"/>
      <c r="BN954" s="56"/>
      <c r="BO954" s="56"/>
      <c r="BP954" s="56"/>
      <c r="BQ954" s="56"/>
      <c r="BU954"/>
      <c r="BV954"/>
      <c r="BW954"/>
      <c r="BX954"/>
      <c r="BY954"/>
      <c r="BZ954"/>
      <c r="CA954"/>
      <c r="CB954"/>
      <c r="CC954"/>
      <c r="CD954" s="56"/>
      <c r="CM954"/>
    </row>
    <row r="955" spans="60:91" x14ac:dyDescent="0.4">
      <c r="BH955"/>
      <c r="BI955" s="56"/>
      <c r="BJ955" s="56"/>
      <c r="BK955" s="56"/>
      <c r="BL955" s="56"/>
      <c r="BM955" s="56"/>
      <c r="BN955" s="56"/>
      <c r="BO955" s="56"/>
      <c r="BP955" s="56"/>
      <c r="BQ955" s="56"/>
      <c r="BU955"/>
      <c r="BV955"/>
      <c r="BW955"/>
      <c r="BX955"/>
      <c r="BY955"/>
      <c r="BZ955"/>
      <c r="CA955"/>
      <c r="CB955"/>
      <c r="CC955"/>
      <c r="CD955" s="56"/>
      <c r="CM955"/>
    </row>
    <row r="956" spans="60:91" x14ac:dyDescent="0.4">
      <c r="BH956"/>
      <c r="BI956" s="56"/>
      <c r="BJ956" s="56"/>
      <c r="BK956" s="56"/>
      <c r="BL956" s="56"/>
      <c r="BM956" s="56"/>
      <c r="BN956" s="56"/>
      <c r="BO956" s="56"/>
      <c r="BP956" s="56"/>
      <c r="BQ956" s="56"/>
      <c r="BU956"/>
      <c r="BV956"/>
      <c r="BW956"/>
      <c r="BX956"/>
      <c r="BY956"/>
      <c r="BZ956"/>
      <c r="CA956"/>
      <c r="CB956"/>
      <c r="CC956"/>
      <c r="CD956" s="56"/>
      <c r="CM956"/>
    </row>
    <row r="957" spans="60:91" x14ac:dyDescent="0.4">
      <c r="BH957"/>
      <c r="BI957" s="56"/>
      <c r="BJ957" s="56"/>
      <c r="BK957" s="56"/>
      <c r="BL957" s="56"/>
      <c r="BM957" s="56"/>
      <c r="BN957" s="56"/>
      <c r="BO957" s="56"/>
      <c r="BP957" s="56"/>
      <c r="BQ957" s="56"/>
      <c r="BU957"/>
      <c r="BV957"/>
      <c r="BW957"/>
      <c r="BX957"/>
      <c r="BY957"/>
      <c r="BZ957"/>
      <c r="CA957"/>
      <c r="CB957"/>
      <c r="CC957"/>
      <c r="CD957" s="56"/>
      <c r="CM957"/>
    </row>
    <row r="958" spans="60:91" x14ac:dyDescent="0.4">
      <c r="BH958"/>
      <c r="BI958" s="56"/>
      <c r="BJ958" s="56"/>
      <c r="BK958" s="56"/>
      <c r="BL958" s="56"/>
      <c r="BM958" s="56"/>
      <c r="BN958" s="56"/>
      <c r="BO958" s="56"/>
      <c r="BP958" s="56"/>
      <c r="BQ958" s="56"/>
      <c r="BU958"/>
      <c r="BV958"/>
      <c r="BW958"/>
      <c r="BX958"/>
      <c r="BY958"/>
      <c r="BZ958"/>
      <c r="CA958"/>
      <c r="CB958"/>
      <c r="CC958"/>
      <c r="CD958" s="56"/>
      <c r="CM958"/>
    </row>
    <row r="959" spans="60:91" x14ac:dyDescent="0.4">
      <c r="BH959"/>
      <c r="BI959" s="56"/>
      <c r="BJ959" s="56"/>
      <c r="BK959" s="56"/>
      <c r="BL959" s="56"/>
      <c r="BM959" s="56"/>
      <c r="BN959" s="56"/>
      <c r="BO959" s="56"/>
      <c r="BP959" s="56"/>
      <c r="BQ959" s="56"/>
      <c r="BU959"/>
      <c r="BV959"/>
      <c r="BW959"/>
      <c r="BX959"/>
      <c r="BY959"/>
      <c r="BZ959"/>
      <c r="CA959"/>
      <c r="CB959"/>
      <c r="CC959"/>
      <c r="CD959" s="56"/>
      <c r="CM959"/>
    </row>
    <row r="960" spans="60:91" x14ac:dyDescent="0.4">
      <c r="BH960"/>
      <c r="BI960" s="56"/>
      <c r="BJ960" s="56"/>
      <c r="BK960" s="56"/>
      <c r="BL960" s="56"/>
      <c r="BM960" s="56"/>
      <c r="BN960" s="56"/>
      <c r="BO960" s="56"/>
      <c r="BP960" s="56"/>
      <c r="BQ960" s="56"/>
      <c r="BU960"/>
      <c r="BV960"/>
      <c r="BW960"/>
      <c r="BX960"/>
      <c r="BY960"/>
      <c r="BZ960"/>
      <c r="CA960"/>
      <c r="CB960"/>
      <c r="CC960"/>
      <c r="CD960" s="56"/>
      <c r="CM960"/>
    </row>
    <row r="961" spans="60:91" x14ac:dyDescent="0.4">
      <c r="BH961"/>
      <c r="BI961" s="56"/>
      <c r="BJ961" s="56"/>
      <c r="BK961" s="56"/>
      <c r="BL961" s="56"/>
      <c r="BM961" s="56"/>
      <c r="BN961" s="56"/>
      <c r="BO961" s="56"/>
      <c r="BP961" s="56"/>
      <c r="BQ961" s="56"/>
      <c r="BU961"/>
      <c r="BV961"/>
      <c r="BW961"/>
      <c r="BX961"/>
      <c r="BY961"/>
      <c r="BZ961"/>
      <c r="CA961"/>
      <c r="CB961"/>
      <c r="CC961"/>
      <c r="CD961" s="56"/>
      <c r="CM961"/>
    </row>
    <row r="962" spans="60:91" x14ac:dyDescent="0.4">
      <c r="BH962"/>
      <c r="BI962" s="56"/>
      <c r="BJ962" s="56"/>
      <c r="BK962" s="56"/>
      <c r="BL962" s="56"/>
      <c r="BM962" s="56"/>
      <c r="BN962" s="56"/>
      <c r="BO962" s="56"/>
      <c r="BP962" s="56"/>
      <c r="BQ962" s="56"/>
      <c r="BU962"/>
      <c r="BV962"/>
      <c r="BW962"/>
      <c r="BX962"/>
      <c r="BY962"/>
      <c r="BZ962"/>
      <c r="CA962"/>
      <c r="CB962"/>
      <c r="CC962"/>
      <c r="CD962" s="56"/>
      <c r="CM962"/>
    </row>
    <row r="963" spans="60:91" x14ac:dyDescent="0.4">
      <c r="BH963"/>
      <c r="BI963" s="56"/>
      <c r="BJ963" s="56"/>
      <c r="BK963" s="56"/>
      <c r="BL963" s="56"/>
      <c r="BM963" s="56"/>
      <c r="BN963" s="56"/>
      <c r="BO963" s="56"/>
      <c r="BP963" s="56"/>
      <c r="BQ963" s="56"/>
      <c r="BU963"/>
      <c r="BV963"/>
      <c r="BW963"/>
      <c r="BX963"/>
      <c r="BY963"/>
      <c r="BZ963"/>
      <c r="CA963"/>
      <c r="CB963"/>
      <c r="CC963"/>
      <c r="CD963" s="56"/>
      <c r="CM963"/>
    </row>
    <row r="964" spans="60:91" x14ac:dyDescent="0.4">
      <c r="BH964"/>
      <c r="BI964" s="56"/>
      <c r="BJ964" s="56"/>
      <c r="BK964" s="56"/>
      <c r="BL964" s="56"/>
      <c r="BM964" s="56"/>
      <c r="BN964" s="56"/>
      <c r="BO964" s="56"/>
      <c r="BP964" s="56"/>
      <c r="BQ964" s="56"/>
      <c r="BU964"/>
      <c r="BV964"/>
      <c r="BW964"/>
      <c r="BX964"/>
      <c r="BY964"/>
      <c r="BZ964"/>
      <c r="CA964"/>
      <c r="CB964"/>
      <c r="CC964"/>
      <c r="CD964" s="56"/>
      <c r="CM964"/>
    </row>
    <row r="965" spans="60:91" x14ac:dyDescent="0.4">
      <c r="BH965"/>
      <c r="BI965" s="56"/>
      <c r="BJ965" s="56"/>
      <c r="BK965" s="56"/>
      <c r="BL965" s="56"/>
      <c r="BM965" s="56"/>
      <c r="BN965" s="56"/>
      <c r="BO965" s="56"/>
      <c r="BP965" s="56"/>
      <c r="BQ965" s="56"/>
      <c r="BU965"/>
      <c r="BV965"/>
      <c r="BW965"/>
      <c r="BX965"/>
      <c r="BY965"/>
      <c r="BZ965"/>
      <c r="CA965"/>
      <c r="CB965"/>
      <c r="CC965"/>
      <c r="CD965" s="56"/>
      <c r="CM965"/>
    </row>
    <row r="966" spans="60:91" x14ac:dyDescent="0.4">
      <c r="BH966"/>
      <c r="BI966" s="56"/>
      <c r="BJ966" s="56"/>
      <c r="BK966" s="56"/>
      <c r="BL966" s="56"/>
      <c r="BM966" s="56"/>
      <c r="BN966" s="56"/>
      <c r="BO966" s="56"/>
      <c r="BP966" s="56"/>
      <c r="BQ966" s="56"/>
      <c r="BU966"/>
      <c r="BV966"/>
      <c r="BW966"/>
      <c r="BX966"/>
      <c r="BY966"/>
      <c r="BZ966"/>
      <c r="CA966"/>
      <c r="CB966"/>
      <c r="CC966"/>
      <c r="CD966" s="56"/>
      <c r="CM966"/>
    </row>
    <row r="967" spans="60:91" x14ac:dyDescent="0.4">
      <c r="BH967"/>
      <c r="BI967" s="56"/>
      <c r="BJ967" s="56"/>
      <c r="BK967" s="56"/>
      <c r="BL967" s="56"/>
      <c r="BM967" s="56"/>
      <c r="BN967" s="56"/>
      <c r="BO967" s="56"/>
      <c r="BP967" s="56"/>
      <c r="BQ967" s="56"/>
      <c r="BU967"/>
      <c r="BV967"/>
      <c r="BW967"/>
      <c r="BX967"/>
      <c r="BY967"/>
      <c r="BZ967"/>
      <c r="CA967"/>
      <c r="CB967"/>
      <c r="CC967"/>
      <c r="CD967" s="56"/>
      <c r="CM967"/>
    </row>
    <row r="968" spans="60:91" x14ac:dyDescent="0.4">
      <c r="BH968"/>
      <c r="BI968" s="56"/>
      <c r="BJ968" s="56"/>
      <c r="BK968" s="56"/>
      <c r="BL968" s="56"/>
      <c r="BM968" s="56"/>
      <c r="BN968" s="56"/>
      <c r="BO968" s="56"/>
      <c r="BP968" s="56"/>
      <c r="BQ968" s="56"/>
      <c r="BU968"/>
      <c r="BV968"/>
      <c r="BW968"/>
      <c r="BX968"/>
      <c r="BY968"/>
      <c r="BZ968"/>
      <c r="CA968"/>
      <c r="CB968"/>
      <c r="CC968"/>
      <c r="CD968" s="56"/>
      <c r="CM968"/>
    </row>
    <row r="969" spans="60:91" x14ac:dyDescent="0.4">
      <c r="BH969"/>
      <c r="BI969" s="56"/>
      <c r="BJ969" s="56"/>
      <c r="BK969" s="56"/>
      <c r="BL969" s="56"/>
      <c r="BM969" s="56"/>
      <c r="BN969" s="56"/>
      <c r="BO969" s="56"/>
      <c r="BP969" s="56"/>
      <c r="BQ969" s="56"/>
      <c r="BU969"/>
      <c r="BV969"/>
      <c r="BW969"/>
      <c r="BX969"/>
      <c r="BY969"/>
      <c r="BZ969"/>
      <c r="CA969"/>
      <c r="CB969"/>
      <c r="CC969"/>
      <c r="CD969" s="56"/>
      <c r="CM969"/>
    </row>
    <row r="970" spans="60:91" x14ac:dyDescent="0.4">
      <c r="BH970"/>
      <c r="BI970" s="56"/>
      <c r="BJ970" s="56"/>
      <c r="BK970" s="56"/>
      <c r="BL970" s="56"/>
      <c r="BM970" s="56"/>
      <c r="BN970" s="56"/>
      <c r="BO970" s="56"/>
      <c r="BP970" s="56"/>
      <c r="BQ970" s="56"/>
      <c r="BU970"/>
      <c r="BV970"/>
      <c r="BW970"/>
      <c r="BX970"/>
      <c r="BY970"/>
      <c r="BZ970"/>
      <c r="CA970"/>
      <c r="CB970"/>
      <c r="CC970"/>
      <c r="CD970" s="56"/>
      <c r="CM970"/>
    </row>
    <row r="971" spans="60:91" x14ac:dyDescent="0.4">
      <c r="BH971"/>
      <c r="BI971" s="56"/>
      <c r="BJ971" s="56"/>
      <c r="BK971" s="56"/>
      <c r="BL971" s="56"/>
      <c r="BM971" s="56"/>
      <c r="BN971" s="56"/>
      <c r="BO971" s="56"/>
      <c r="BP971" s="56"/>
      <c r="BQ971" s="56"/>
      <c r="BU971"/>
      <c r="BV971"/>
      <c r="BW971"/>
      <c r="BX971"/>
      <c r="BY971"/>
      <c r="BZ971"/>
      <c r="CA971"/>
      <c r="CB971"/>
      <c r="CC971"/>
      <c r="CD971" s="56"/>
      <c r="CM971"/>
    </row>
    <row r="972" spans="60:91" x14ac:dyDescent="0.4">
      <c r="BH972"/>
      <c r="BI972" s="56"/>
      <c r="BJ972" s="56"/>
      <c r="BK972" s="56"/>
      <c r="BL972" s="56"/>
      <c r="BM972" s="56"/>
      <c r="BN972" s="56"/>
      <c r="BO972" s="56"/>
      <c r="BP972" s="56"/>
      <c r="BQ972" s="56"/>
      <c r="BU972"/>
      <c r="BV972"/>
      <c r="BW972"/>
      <c r="BX972"/>
      <c r="BY972"/>
      <c r="BZ972"/>
      <c r="CA972"/>
      <c r="CB972"/>
      <c r="CC972"/>
      <c r="CD972" s="56"/>
      <c r="CM972"/>
    </row>
    <row r="973" spans="60:91" x14ac:dyDescent="0.4">
      <c r="BH973"/>
      <c r="BI973" s="56"/>
      <c r="BJ973" s="56"/>
      <c r="BK973" s="56"/>
      <c r="BL973" s="56"/>
      <c r="BM973" s="56"/>
      <c r="BN973" s="56"/>
      <c r="BO973" s="56"/>
      <c r="BP973" s="56"/>
      <c r="BQ973" s="56"/>
      <c r="BU973"/>
      <c r="BV973"/>
      <c r="BW973"/>
      <c r="BX973"/>
      <c r="BY973"/>
      <c r="BZ973"/>
      <c r="CA973"/>
      <c r="CB973"/>
      <c r="CC973"/>
      <c r="CD973" s="56"/>
      <c r="CM973"/>
    </row>
    <row r="974" spans="60:91" x14ac:dyDescent="0.4">
      <c r="BH974"/>
      <c r="BI974" s="56"/>
      <c r="BJ974" s="56"/>
      <c r="BK974" s="56"/>
      <c r="BL974" s="56"/>
      <c r="BM974" s="56"/>
      <c r="BN974" s="56"/>
      <c r="BO974" s="56"/>
      <c r="BP974" s="56"/>
      <c r="BQ974" s="56"/>
      <c r="BU974"/>
      <c r="BV974"/>
      <c r="BW974"/>
      <c r="BX974"/>
      <c r="BY974"/>
      <c r="BZ974"/>
      <c r="CA974"/>
      <c r="CB974"/>
      <c r="CC974"/>
      <c r="CD974" s="56"/>
      <c r="CM974"/>
    </row>
    <row r="975" spans="60:91" x14ac:dyDescent="0.4">
      <c r="BH975"/>
      <c r="BI975" s="56"/>
      <c r="BJ975" s="56"/>
      <c r="BK975" s="56"/>
      <c r="BL975" s="56"/>
      <c r="BM975" s="56"/>
      <c r="BN975" s="56"/>
      <c r="BO975" s="56"/>
      <c r="BP975" s="56"/>
      <c r="BQ975" s="56"/>
      <c r="BU975"/>
      <c r="BV975"/>
      <c r="BW975"/>
      <c r="BX975"/>
      <c r="BY975"/>
      <c r="BZ975"/>
      <c r="CA975"/>
      <c r="CB975"/>
      <c r="CC975"/>
      <c r="CD975" s="56"/>
      <c r="CM975"/>
    </row>
    <row r="976" spans="60:91" x14ac:dyDescent="0.4">
      <c r="BH976"/>
      <c r="BI976" s="56"/>
      <c r="BJ976" s="56"/>
      <c r="BK976" s="56"/>
      <c r="BL976" s="56"/>
      <c r="BM976" s="56"/>
      <c r="BN976" s="56"/>
      <c r="BO976" s="56"/>
      <c r="BP976" s="56"/>
      <c r="BQ976" s="56"/>
      <c r="BU976"/>
      <c r="BV976"/>
      <c r="BW976"/>
      <c r="BX976"/>
      <c r="BY976"/>
      <c r="BZ976"/>
      <c r="CA976"/>
      <c r="CB976"/>
      <c r="CC976"/>
      <c r="CD976" s="56"/>
      <c r="CM976"/>
    </row>
    <row r="977" spans="60:91" x14ac:dyDescent="0.4">
      <c r="BH977"/>
      <c r="BI977" s="56"/>
      <c r="BJ977" s="56"/>
      <c r="BK977" s="56"/>
      <c r="BL977" s="56"/>
      <c r="BM977" s="56"/>
      <c r="BN977" s="56"/>
      <c r="BO977" s="56"/>
      <c r="BP977" s="56"/>
      <c r="BQ977" s="56"/>
      <c r="BU977"/>
      <c r="BV977"/>
      <c r="BW977"/>
      <c r="BX977"/>
      <c r="BY977"/>
      <c r="BZ977"/>
      <c r="CA977"/>
      <c r="CB977"/>
      <c r="CC977"/>
      <c r="CD977" s="56"/>
      <c r="CM977"/>
    </row>
    <row r="978" spans="60:91" x14ac:dyDescent="0.4">
      <c r="BH978"/>
      <c r="BI978" s="56"/>
      <c r="BJ978" s="56"/>
      <c r="BK978" s="56"/>
      <c r="BL978" s="56"/>
      <c r="BM978" s="56"/>
      <c r="BN978" s="56"/>
      <c r="BO978" s="56"/>
      <c r="BP978" s="56"/>
      <c r="BQ978" s="56"/>
      <c r="BU978"/>
      <c r="BV978"/>
      <c r="BW978"/>
      <c r="BX978"/>
      <c r="BY978"/>
      <c r="BZ978"/>
      <c r="CA978"/>
      <c r="CB978"/>
      <c r="CC978"/>
      <c r="CD978" s="56"/>
      <c r="CM978"/>
    </row>
    <row r="979" spans="60:91" x14ac:dyDescent="0.4">
      <c r="BH979"/>
      <c r="BI979" s="56"/>
      <c r="BJ979" s="56"/>
      <c r="BK979" s="56"/>
      <c r="BL979" s="56"/>
      <c r="BM979" s="56"/>
      <c r="BN979" s="56"/>
      <c r="BO979" s="56"/>
      <c r="BP979" s="56"/>
      <c r="BQ979" s="56"/>
      <c r="BU979"/>
      <c r="BV979"/>
      <c r="BW979"/>
      <c r="BX979"/>
      <c r="BY979"/>
      <c r="BZ979"/>
      <c r="CA979"/>
      <c r="CB979"/>
      <c r="CC979"/>
      <c r="CD979" s="56"/>
      <c r="CM979"/>
    </row>
    <row r="980" spans="60:91" x14ac:dyDescent="0.4">
      <c r="BH980"/>
      <c r="BI980" s="56"/>
      <c r="BJ980" s="56"/>
      <c r="BK980" s="56"/>
      <c r="BL980" s="56"/>
      <c r="BM980" s="56"/>
      <c r="BN980" s="56"/>
      <c r="BO980" s="56"/>
      <c r="BP980" s="56"/>
      <c r="BQ980" s="56"/>
      <c r="BU980"/>
      <c r="BV980"/>
      <c r="BW980"/>
      <c r="BX980"/>
      <c r="BY980"/>
      <c r="BZ980"/>
      <c r="CA980"/>
      <c r="CB980"/>
      <c r="CC980"/>
      <c r="CD980" s="56"/>
      <c r="CM980"/>
    </row>
    <row r="981" spans="60:91" x14ac:dyDescent="0.4">
      <c r="BH981"/>
      <c r="BI981" s="56"/>
      <c r="BJ981" s="56"/>
      <c r="BK981" s="56"/>
      <c r="BL981" s="56"/>
      <c r="BM981" s="56"/>
      <c r="BN981" s="56"/>
      <c r="BO981" s="56"/>
      <c r="BP981" s="56"/>
      <c r="BQ981" s="56"/>
      <c r="BU981"/>
      <c r="BV981"/>
      <c r="BW981"/>
      <c r="BX981"/>
      <c r="BY981"/>
      <c r="BZ981"/>
      <c r="CA981"/>
      <c r="CB981"/>
      <c r="CC981"/>
      <c r="CD981" s="56"/>
      <c r="CM981"/>
    </row>
    <row r="982" spans="60:91" x14ac:dyDescent="0.4">
      <c r="BH982"/>
      <c r="BI982" s="56"/>
      <c r="BJ982" s="56"/>
      <c r="BK982" s="56"/>
      <c r="BL982" s="56"/>
      <c r="BM982" s="56"/>
      <c r="BN982" s="56"/>
      <c r="BO982" s="56"/>
      <c r="BP982" s="56"/>
      <c r="BQ982" s="56"/>
      <c r="BU982"/>
      <c r="BV982"/>
      <c r="BW982"/>
      <c r="BX982"/>
      <c r="BY982"/>
      <c r="BZ982"/>
      <c r="CA982"/>
      <c r="CB982"/>
      <c r="CC982"/>
      <c r="CD982" s="56"/>
      <c r="CM982"/>
    </row>
    <row r="983" spans="60:91" x14ac:dyDescent="0.4">
      <c r="BH983"/>
      <c r="BI983" s="56"/>
      <c r="BJ983" s="56"/>
      <c r="BK983" s="56"/>
      <c r="BL983" s="56"/>
      <c r="BM983" s="56"/>
      <c r="BN983" s="56"/>
      <c r="BO983" s="56"/>
      <c r="BP983" s="56"/>
      <c r="BQ983" s="56"/>
      <c r="BU983"/>
      <c r="BV983"/>
      <c r="BW983"/>
      <c r="BX983"/>
      <c r="BY983"/>
      <c r="BZ983"/>
      <c r="CA983"/>
      <c r="CB983"/>
      <c r="CC983"/>
      <c r="CD983" s="56"/>
      <c r="CM983"/>
    </row>
    <row r="984" spans="60:91" x14ac:dyDescent="0.4">
      <c r="BH984"/>
      <c r="BI984" s="56"/>
      <c r="BJ984" s="56"/>
      <c r="BK984" s="56"/>
      <c r="BL984" s="56"/>
      <c r="BM984" s="56"/>
      <c r="BN984" s="56"/>
      <c r="BO984" s="56"/>
      <c r="BP984" s="56"/>
      <c r="BQ984" s="56"/>
      <c r="BU984"/>
      <c r="BV984"/>
      <c r="BW984"/>
      <c r="BX984"/>
      <c r="BY984"/>
      <c r="BZ984"/>
      <c r="CA984"/>
      <c r="CB984"/>
      <c r="CC984"/>
      <c r="CD984" s="56"/>
      <c r="CM984"/>
    </row>
    <row r="985" spans="60:91" x14ac:dyDescent="0.4">
      <c r="BH985"/>
      <c r="BI985" s="56"/>
      <c r="BJ985" s="56"/>
      <c r="BK985" s="56"/>
      <c r="BL985" s="56"/>
      <c r="BM985" s="56"/>
      <c r="BN985" s="56"/>
      <c r="BO985" s="56"/>
      <c r="BP985" s="56"/>
      <c r="BQ985" s="56"/>
      <c r="BU985"/>
      <c r="BV985"/>
      <c r="BW985"/>
      <c r="BX985"/>
      <c r="BY985"/>
      <c r="BZ985"/>
      <c r="CA985"/>
      <c r="CB985"/>
      <c r="CC985"/>
      <c r="CD985" s="56"/>
      <c r="CM985"/>
    </row>
    <row r="986" spans="60:91" x14ac:dyDescent="0.4">
      <c r="BH986"/>
      <c r="BI986" s="56"/>
      <c r="BJ986" s="56"/>
      <c r="BK986" s="56"/>
      <c r="BL986" s="56"/>
      <c r="BM986" s="56"/>
      <c r="BN986" s="56"/>
      <c r="BO986" s="56"/>
      <c r="BP986" s="56"/>
      <c r="BQ986" s="56"/>
      <c r="BU986"/>
      <c r="BV986"/>
      <c r="BW986"/>
      <c r="BX986"/>
      <c r="BY986"/>
      <c r="BZ986"/>
      <c r="CA986"/>
      <c r="CB986"/>
      <c r="CC986"/>
      <c r="CD986" s="56"/>
      <c r="CM986"/>
    </row>
    <row r="987" spans="60:91" x14ac:dyDescent="0.4">
      <c r="BH987"/>
      <c r="BI987" s="56"/>
      <c r="BJ987" s="56"/>
      <c r="BK987" s="56"/>
      <c r="BL987" s="56"/>
      <c r="BM987" s="56"/>
      <c r="BN987" s="56"/>
      <c r="BO987" s="56"/>
      <c r="BP987" s="56"/>
      <c r="BQ987" s="56"/>
      <c r="BU987"/>
      <c r="BV987"/>
      <c r="BW987"/>
      <c r="BX987"/>
      <c r="BY987"/>
      <c r="BZ987"/>
      <c r="CA987"/>
      <c r="CB987"/>
      <c r="CC987"/>
      <c r="CD987" s="56"/>
      <c r="CM987"/>
    </row>
    <row r="988" spans="60:91" x14ac:dyDescent="0.4">
      <c r="BH988"/>
      <c r="BI988" s="56"/>
      <c r="BJ988" s="56"/>
      <c r="BK988" s="56"/>
      <c r="BL988" s="56"/>
      <c r="BM988" s="56"/>
      <c r="BN988" s="56"/>
      <c r="BO988" s="56"/>
      <c r="BP988" s="56"/>
      <c r="BQ988" s="56"/>
      <c r="BU988"/>
      <c r="BV988"/>
      <c r="BW988"/>
      <c r="BX988"/>
      <c r="BY988"/>
      <c r="BZ988"/>
      <c r="CA988"/>
      <c r="CB988"/>
      <c r="CC988"/>
      <c r="CD988" s="56"/>
      <c r="CM988"/>
    </row>
    <row r="989" spans="60:91" x14ac:dyDescent="0.4">
      <c r="BH989"/>
      <c r="BI989" s="56"/>
      <c r="BJ989" s="56"/>
      <c r="BK989" s="56"/>
      <c r="BL989" s="56"/>
      <c r="BM989" s="56"/>
      <c r="BN989" s="56"/>
      <c r="BO989" s="56"/>
      <c r="BP989" s="56"/>
      <c r="BQ989" s="56"/>
      <c r="BU989"/>
      <c r="BV989"/>
      <c r="BW989"/>
      <c r="BX989"/>
      <c r="BY989"/>
      <c r="BZ989"/>
      <c r="CA989"/>
      <c r="CB989"/>
      <c r="CC989"/>
      <c r="CD989" s="56"/>
      <c r="CM989"/>
    </row>
    <row r="990" spans="60:91" x14ac:dyDescent="0.4">
      <c r="BH990"/>
      <c r="BI990" s="56"/>
      <c r="BJ990" s="56"/>
      <c r="BK990" s="56"/>
      <c r="BL990" s="56"/>
      <c r="BM990" s="56"/>
      <c r="BN990" s="56"/>
      <c r="BO990" s="56"/>
      <c r="BP990" s="56"/>
      <c r="BQ990" s="56"/>
      <c r="BU990"/>
      <c r="BV990"/>
      <c r="BW990"/>
      <c r="BX990"/>
      <c r="BY990"/>
      <c r="BZ990"/>
      <c r="CA990"/>
      <c r="CB990"/>
      <c r="CC990"/>
      <c r="CD990" s="56"/>
      <c r="CM990"/>
    </row>
    <row r="991" spans="60:91" x14ac:dyDescent="0.4">
      <c r="BH991"/>
      <c r="BI991" s="56"/>
      <c r="BJ991" s="56"/>
      <c r="BK991" s="56"/>
      <c r="BL991" s="56"/>
      <c r="BM991" s="56"/>
      <c r="BN991" s="56"/>
      <c r="BO991" s="56"/>
      <c r="BP991" s="56"/>
      <c r="BQ991" s="56"/>
      <c r="BU991"/>
      <c r="BV991"/>
      <c r="BW991"/>
      <c r="BX991"/>
      <c r="BY991"/>
      <c r="BZ991"/>
      <c r="CA991"/>
      <c r="CB991"/>
      <c r="CC991"/>
      <c r="CD991" s="56"/>
      <c r="CM991"/>
    </row>
    <row r="992" spans="60:91" x14ac:dyDescent="0.4">
      <c r="BH992"/>
      <c r="BI992" s="56"/>
      <c r="BJ992" s="56"/>
      <c r="BK992" s="56"/>
      <c r="BL992" s="56"/>
      <c r="BM992" s="56"/>
      <c r="BN992" s="56"/>
      <c r="BO992" s="56"/>
      <c r="BP992" s="56"/>
      <c r="BQ992" s="56"/>
      <c r="BU992"/>
      <c r="BV992"/>
      <c r="BW992"/>
      <c r="BX992"/>
      <c r="BY992"/>
      <c r="BZ992"/>
      <c r="CA992"/>
      <c r="CB992"/>
      <c r="CC992"/>
      <c r="CD992" s="56"/>
      <c r="CM992"/>
    </row>
    <row r="993" spans="60:91" x14ac:dyDescent="0.4">
      <c r="BH993"/>
      <c r="BI993" s="56"/>
      <c r="BJ993" s="56"/>
      <c r="BK993" s="56"/>
      <c r="BL993" s="56"/>
      <c r="BM993" s="56"/>
      <c r="BN993" s="56"/>
      <c r="BO993" s="56"/>
      <c r="BP993" s="56"/>
      <c r="BQ993" s="56"/>
      <c r="BU993"/>
      <c r="BV993"/>
      <c r="BW993"/>
      <c r="BX993"/>
      <c r="BY993"/>
      <c r="BZ993"/>
      <c r="CA993"/>
      <c r="CB993"/>
      <c r="CC993"/>
      <c r="CD993" s="56"/>
      <c r="CM993"/>
    </row>
    <row r="994" spans="60:91" x14ac:dyDescent="0.4">
      <c r="BH994"/>
      <c r="BI994" s="56"/>
      <c r="BJ994" s="56"/>
      <c r="BK994" s="56"/>
      <c r="BL994" s="56"/>
      <c r="BM994" s="56"/>
      <c r="BN994" s="56"/>
      <c r="BO994" s="56"/>
      <c r="BP994" s="56"/>
      <c r="BQ994" s="56"/>
      <c r="BU994"/>
      <c r="BV994"/>
      <c r="BW994"/>
      <c r="BX994"/>
      <c r="BY994"/>
      <c r="BZ994"/>
      <c r="CA994"/>
      <c r="CB994"/>
      <c r="CC994"/>
      <c r="CD994" s="56"/>
      <c r="CM994"/>
    </row>
    <row r="995" spans="60:91" x14ac:dyDescent="0.4">
      <c r="BH995"/>
      <c r="BI995" s="56"/>
      <c r="BJ995" s="56"/>
      <c r="BK995" s="56"/>
      <c r="BL995" s="56"/>
      <c r="BM995" s="56"/>
      <c r="BN995" s="56"/>
      <c r="BO995" s="56"/>
      <c r="BP995" s="56"/>
      <c r="BQ995" s="56"/>
      <c r="BU995"/>
      <c r="BV995"/>
      <c r="BW995"/>
      <c r="BX995"/>
      <c r="BY995"/>
      <c r="BZ995"/>
      <c r="CA995"/>
      <c r="CB995"/>
      <c r="CC995"/>
      <c r="CD995" s="56"/>
      <c r="CM995"/>
    </row>
    <row r="996" spans="60:91" x14ac:dyDescent="0.4">
      <c r="BH996"/>
      <c r="BI996" s="56"/>
      <c r="BJ996" s="56"/>
      <c r="BK996" s="56"/>
      <c r="BL996" s="56"/>
      <c r="BM996" s="56"/>
      <c r="BN996" s="56"/>
      <c r="BO996" s="56"/>
      <c r="BP996" s="56"/>
      <c r="BQ996" s="56"/>
      <c r="BU996"/>
      <c r="BV996"/>
      <c r="BW996"/>
      <c r="BX996"/>
      <c r="BY996"/>
      <c r="BZ996"/>
      <c r="CA996"/>
      <c r="CB996"/>
      <c r="CC996"/>
      <c r="CD996" s="56"/>
      <c r="CM996"/>
    </row>
    <row r="997" spans="60:91" x14ac:dyDescent="0.4">
      <c r="BH997"/>
      <c r="BI997" s="56"/>
      <c r="BJ997" s="56"/>
      <c r="BK997" s="56"/>
      <c r="BL997" s="56"/>
      <c r="BM997" s="56"/>
      <c r="BN997" s="56"/>
      <c r="BO997" s="56"/>
      <c r="BP997" s="56"/>
      <c r="BQ997" s="56"/>
      <c r="BU997"/>
      <c r="BV997"/>
      <c r="BW997"/>
      <c r="BX997"/>
      <c r="BY997"/>
      <c r="BZ997"/>
      <c r="CA997"/>
      <c r="CB997"/>
      <c r="CC997"/>
      <c r="CD997" s="56"/>
      <c r="CM997"/>
    </row>
    <row r="998" spans="60:91" x14ac:dyDescent="0.4">
      <c r="BH998"/>
      <c r="BI998" s="56"/>
      <c r="BJ998" s="56"/>
      <c r="BK998" s="56"/>
      <c r="BL998" s="56"/>
      <c r="BM998" s="56"/>
      <c r="BN998" s="56"/>
      <c r="BO998" s="56"/>
      <c r="BP998" s="56"/>
      <c r="BQ998" s="56"/>
      <c r="BU998"/>
      <c r="BV998"/>
      <c r="BW998"/>
      <c r="BX998"/>
      <c r="BY998"/>
      <c r="BZ998"/>
      <c r="CA998"/>
      <c r="CB998"/>
      <c r="CC998"/>
      <c r="CD998" s="56"/>
      <c r="CM998"/>
    </row>
    <row r="999" spans="60:91" x14ac:dyDescent="0.4">
      <c r="BH999"/>
      <c r="BI999" s="56"/>
      <c r="BJ999" s="56"/>
      <c r="BK999" s="56"/>
      <c r="BL999" s="56"/>
      <c r="BM999" s="56"/>
      <c r="BN999" s="56"/>
      <c r="BO999" s="56"/>
      <c r="BP999" s="56"/>
      <c r="BQ999" s="56"/>
      <c r="BU999"/>
      <c r="BV999"/>
      <c r="BW999"/>
      <c r="BX999"/>
      <c r="BY999"/>
      <c r="BZ999"/>
      <c r="CA999"/>
      <c r="CB999"/>
      <c r="CC999"/>
      <c r="CD999" s="56"/>
      <c r="CM999"/>
    </row>
    <row r="1000" spans="60:91" x14ac:dyDescent="0.4">
      <c r="BH1000"/>
      <c r="BI1000" s="56"/>
      <c r="BJ1000" s="56"/>
      <c r="BK1000" s="56"/>
      <c r="BL1000" s="56"/>
      <c r="BM1000" s="56"/>
      <c r="BN1000" s="56"/>
      <c r="BO1000" s="56"/>
      <c r="BP1000" s="56"/>
      <c r="BQ1000" s="56"/>
      <c r="BU1000"/>
      <c r="BV1000"/>
      <c r="BW1000"/>
      <c r="BX1000"/>
      <c r="BY1000"/>
      <c r="BZ1000"/>
      <c r="CA1000"/>
      <c r="CB1000"/>
      <c r="CC1000"/>
      <c r="CD1000" s="56"/>
      <c r="CM1000"/>
    </row>
    <row r="1001" spans="60:91" x14ac:dyDescent="0.4">
      <c r="BH1001"/>
      <c r="BI1001" s="56"/>
      <c r="BJ1001" s="56"/>
      <c r="BK1001" s="56"/>
      <c r="BL1001" s="56"/>
      <c r="BM1001" s="56"/>
      <c r="BN1001" s="56"/>
      <c r="BO1001" s="56"/>
      <c r="BP1001" s="56"/>
      <c r="BQ1001" s="56"/>
      <c r="BU1001"/>
      <c r="BV1001"/>
      <c r="BW1001"/>
      <c r="BX1001"/>
      <c r="BY1001"/>
      <c r="BZ1001"/>
      <c r="CA1001"/>
      <c r="CB1001"/>
      <c r="CC1001"/>
      <c r="CD1001" s="56"/>
      <c r="CM1001"/>
    </row>
  </sheetData>
  <phoneticPr fontId="2"/>
  <pageMargins left="0.7" right="0.7" top="0.75" bottom="0.75" header="0.3" footer="0.3"/>
  <pageSetup paperSize="9" orientation="portrait" horizontalDpi="0" verticalDpi="0" r:id="rId1"/>
  <tableParts count="1">
    <tablePart r:id="rId2"/>
  </tableParts>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5270E8-5C7E-4CF0-9C3F-B3F2254F6BDC}">
  <sheetPr codeName="Sheet6">
    <tabColor theme="7"/>
  </sheetPr>
  <dimension ref="A1:V442"/>
  <sheetViews>
    <sheetView zoomScale="80" zoomScaleNormal="80" workbookViewId="0">
      <selection activeCell="C64" sqref="C64:D64"/>
    </sheetView>
  </sheetViews>
  <sheetFormatPr defaultRowHeight="18.75" x14ac:dyDescent="0.4"/>
  <cols>
    <col min="1" max="2" width="8.625" customWidth="1"/>
    <col min="5" max="5" width="2.375" customWidth="1"/>
    <col min="7" max="7" width="6.75" customWidth="1"/>
    <col min="9" max="9" width="2.625" customWidth="1"/>
    <col min="10" max="11" width="5.625" customWidth="1"/>
    <col min="12" max="12" width="2.625" customWidth="1"/>
    <col min="13" max="14" width="8.625" customWidth="1"/>
    <col min="15" max="16" width="10.125" customWidth="1"/>
    <col min="17" max="17" width="3.625" customWidth="1"/>
    <col min="18" max="19" width="11.125" customWidth="1"/>
    <col min="20" max="20" width="4.625" style="55" customWidth="1"/>
  </cols>
  <sheetData>
    <row r="1" spans="1:22" ht="45.75" x14ac:dyDescent="0.4">
      <c r="A1" s="50"/>
      <c r="B1" s="51"/>
      <c r="D1" s="259">
        <f ca="1">G1</f>
        <v>44562</v>
      </c>
      <c r="E1" s="235"/>
      <c r="F1" s="235"/>
      <c r="G1" s="52">
        <f ca="1">DATE(YEAR(TODAY()),1,1)</f>
        <v>44562</v>
      </c>
      <c r="H1" s="53" t="s">
        <v>58</v>
      </c>
      <c r="K1" s="54"/>
      <c r="L1" s="51"/>
      <c r="M1" s="51"/>
      <c r="N1" s="51"/>
      <c r="O1" s="51"/>
      <c r="P1" s="51"/>
      <c r="Q1" s="51"/>
      <c r="R1" s="51"/>
      <c r="S1" s="51"/>
    </row>
    <row r="2" spans="1:22" ht="21" x14ac:dyDescent="0.4">
      <c r="A2" s="54"/>
      <c r="B2" s="51"/>
      <c r="E2" s="347" t="s">
        <v>59</v>
      </c>
      <c r="F2" s="320"/>
      <c r="G2" s="320"/>
      <c r="H2" s="320"/>
      <c r="I2" s="320"/>
      <c r="J2" s="320"/>
      <c r="K2" s="320"/>
      <c r="L2" s="320"/>
      <c r="M2" s="320"/>
      <c r="N2" s="320"/>
      <c r="O2" s="320"/>
      <c r="P2" s="320"/>
      <c r="Q2" s="51"/>
      <c r="R2" s="51"/>
      <c r="S2" s="51"/>
    </row>
    <row r="3" spans="1:22" ht="21" customHeight="1" x14ac:dyDescent="0.4">
      <c r="A3" s="54"/>
      <c r="B3" s="51"/>
      <c r="C3" s="57"/>
      <c r="D3" s="55"/>
      <c r="E3" s="55"/>
      <c r="F3" s="55"/>
      <c r="G3" s="54"/>
      <c r="H3" s="54"/>
      <c r="I3" s="51"/>
      <c r="J3" s="51"/>
      <c r="K3" s="51"/>
      <c r="L3" s="51"/>
      <c r="M3" s="51"/>
      <c r="N3" s="51"/>
      <c r="O3" s="51"/>
      <c r="P3" s="51"/>
      <c r="Q3" s="51"/>
      <c r="R3" s="51"/>
      <c r="S3" s="51"/>
    </row>
    <row r="4" spans="1:22" ht="21" customHeight="1" x14ac:dyDescent="0.4">
      <c r="A4" s="58" t="s">
        <v>60</v>
      </c>
      <c r="B4" s="348" t="s">
        <v>61</v>
      </c>
      <c r="C4" s="349"/>
      <c r="D4" s="349"/>
      <c r="E4" s="349"/>
      <c r="F4" s="349"/>
      <c r="G4" s="349"/>
      <c r="H4" s="349"/>
      <c r="J4" s="59"/>
      <c r="K4" s="59"/>
      <c r="L4" s="59"/>
      <c r="M4" s="59"/>
      <c r="N4" s="59"/>
      <c r="O4" s="60" t="s">
        <v>62</v>
      </c>
      <c r="P4" s="350" t="s">
        <v>63</v>
      </c>
      <c r="Q4" s="351"/>
      <c r="R4" s="351"/>
      <c r="S4" s="351"/>
    </row>
    <row r="5" spans="1:22" ht="24" x14ac:dyDescent="0.15">
      <c r="A5" s="61" t="s">
        <v>64</v>
      </c>
      <c r="B5" s="62"/>
      <c r="C5" s="62"/>
      <c r="D5" s="62"/>
      <c r="E5" s="62"/>
      <c r="F5" s="63"/>
      <c r="G5" s="64"/>
      <c r="H5" s="65"/>
      <c r="I5" s="66"/>
      <c r="J5" s="67"/>
      <c r="K5" s="67"/>
      <c r="L5" s="67"/>
      <c r="M5" s="67"/>
      <c r="N5" s="67"/>
      <c r="O5" s="67"/>
      <c r="P5" s="67"/>
      <c r="Q5" s="67"/>
      <c r="R5" s="67"/>
      <c r="S5" s="67"/>
    </row>
    <row r="6" spans="1:22" ht="21" thickBot="1" x14ac:dyDescent="0.45">
      <c r="A6" s="352" t="s">
        <v>65</v>
      </c>
      <c r="B6" s="353"/>
      <c r="C6" s="353"/>
      <c r="D6" s="353"/>
      <c r="E6" s="353"/>
      <c r="F6" s="353"/>
      <c r="G6" s="353"/>
      <c r="H6" s="353"/>
      <c r="I6" s="353"/>
      <c r="J6" s="67"/>
      <c r="K6" s="67"/>
      <c r="L6" s="67"/>
      <c r="M6" s="67"/>
      <c r="N6" s="67"/>
      <c r="O6" s="67"/>
      <c r="P6" s="67"/>
      <c r="Q6" s="67"/>
      <c r="R6" s="67"/>
      <c r="S6" s="67"/>
    </row>
    <row r="7" spans="1:22" ht="19.5" thickBot="1" x14ac:dyDescent="0.45">
      <c r="A7" s="354" t="s">
        <v>66</v>
      </c>
      <c r="B7" s="355"/>
      <c r="C7" s="355"/>
      <c r="D7" s="355"/>
      <c r="E7" s="355"/>
      <c r="F7" s="355"/>
      <c r="G7" s="355"/>
      <c r="H7" s="355"/>
      <c r="I7" s="355"/>
      <c r="J7" s="356" t="s">
        <v>67</v>
      </c>
      <c r="K7" s="357"/>
      <c r="L7" s="357"/>
      <c r="M7" s="357"/>
      <c r="N7" s="357"/>
      <c r="O7" s="358" t="s">
        <v>68</v>
      </c>
      <c r="P7" s="359"/>
      <c r="Q7" s="359"/>
      <c r="R7" s="358" t="s">
        <v>69</v>
      </c>
      <c r="S7" s="359"/>
    </row>
    <row r="8" spans="1:22" ht="19.5" thickBot="1" x14ac:dyDescent="0.45">
      <c r="A8" s="355"/>
      <c r="B8" s="355"/>
      <c r="C8" s="355"/>
      <c r="D8" s="355"/>
      <c r="E8" s="355"/>
      <c r="F8" s="355"/>
      <c r="G8" s="355"/>
      <c r="H8" s="355"/>
      <c r="I8" s="355"/>
      <c r="J8" s="357"/>
      <c r="K8" s="357"/>
      <c r="L8" s="357"/>
      <c r="M8" s="357"/>
      <c r="N8" s="357"/>
      <c r="O8" s="359"/>
      <c r="P8" s="359"/>
      <c r="Q8" s="359"/>
      <c r="R8" s="359"/>
      <c r="S8" s="359"/>
    </row>
    <row r="9" spans="1:22" ht="19.5" thickBot="1" x14ac:dyDescent="0.45">
      <c r="A9" s="355"/>
      <c r="B9" s="355"/>
      <c r="C9" s="355"/>
      <c r="D9" s="355"/>
      <c r="E9" s="355"/>
      <c r="F9" s="355"/>
      <c r="G9" s="355"/>
      <c r="H9" s="355"/>
      <c r="I9" s="355"/>
      <c r="J9" s="357"/>
      <c r="K9" s="357"/>
      <c r="L9" s="357"/>
      <c r="M9" s="357"/>
      <c r="N9" s="357"/>
      <c r="O9" s="359"/>
      <c r="P9" s="359"/>
      <c r="Q9" s="359"/>
      <c r="R9" s="359"/>
      <c r="S9" s="359"/>
    </row>
    <row r="10" spans="1:22" x14ac:dyDescent="0.4">
      <c r="A10" s="68"/>
      <c r="B10" s="62"/>
      <c r="C10" s="63"/>
      <c r="D10" s="63"/>
      <c r="E10" s="63"/>
      <c r="F10" s="63"/>
      <c r="G10" s="64"/>
      <c r="H10" s="65"/>
      <c r="I10" s="69"/>
      <c r="J10" s="337" t="s">
        <v>70</v>
      </c>
      <c r="K10" s="338"/>
      <c r="L10" s="338"/>
      <c r="M10" s="338"/>
      <c r="N10" s="338"/>
      <c r="O10" s="338" t="s">
        <v>71</v>
      </c>
      <c r="P10" s="338"/>
      <c r="Q10" s="338"/>
      <c r="R10" s="338" t="s">
        <v>72</v>
      </c>
      <c r="S10" s="338"/>
      <c r="T10" s="234" t="s">
        <v>73</v>
      </c>
    </row>
    <row r="11" spans="1:22" ht="19.5" thickBot="1" x14ac:dyDescent="0.45">
      <c r="A11" s="70"/>
      <c r="B11" s="69"/>
      <c r="C11" s="63"/>
      <c r="D11" s="63"/>
      <c r="E11" s="63"/>
      <c r="F11" s="63"/>
      <c r="G11" s="64"/>
      <c r="H11" s="65"/>
      <c r="I11" s="69"/>
      <c r="J11" s="339"/>
      <c r="K11" s="339"/>
      <c r="L11" s="339"/>
      <c r="M11" s="339"/>
      <c r="N11" s="339"/>
      <c r="O11" s="339">
        <v>0</v>
      </c>
      <c r="P11" s="339"/>
      <c r="Q11" s="339"/>
      <c r="R11" s="341"/>
      <c r="S11" s="341"/>
      <c r="T11" s="234"/>
    </row>
    <row r="12" spans="1:22" ht="19.5" thickBot="1" x14ac:dyDescent="0.45">
      <c r="A12" s="70"/>
      <c r="B12" s="69"/>
      <c r="C12" s="63"/>
      <c r="D12" s="63"/>
      <c r="E12" s="63"/>
      <c r="F12" s="63"/>
      <c r="G12" s="64"/>
      <c r="H12" s="65"/>
      <c r="I12" s="69"/>
      <c r="J12" s="340"/>
      <c r="K12" s="340"/>
      <c r="L12" s="340"/>
      <c r="M12" s="340"/>
      <c r="N12" s="340"/>
      <c r="O12" s="340"/>
      <c r="P12" s="340"/>
      <c r="Q12" s="340"/>
      <c r="R12" s="342"/>
      <c r="S12" s="342"/>
      <c r="T12" s="234"/>
    </row>
    <row r="13" spans="1:22" x14ac:dyDescent="0.4">
      <c r="A13" s="70"/>
      <c r="B13" s="69"/>
      <c r="C13" s="63"/>
      <c r="D13" s="63"/>
      <c r="E13" s="63"/>
      <c r="F13" s="63"/>
      <c r="G13" s="64"/>
      <c r="H13" s="65"/>
      <c r="I13" s="69"/>
      <c r="J13" s="67"/>
      <c r="K13" s="67"/>
      <c r="L13" s="67"/>
      <c r="M13" s="67"/>
      <c r="N13" s="67"/>
      <c r="O13" s="67"/>
      <c r="P13" s="67"/>
      <c r="Q13" s="67"/>
      <c r="R13" s="67"/>
      <c r="S13" s="67"/>
      <c r="T13" s="234"/>
    </row>
    <row r="14" spans="1:22" ht="30" customHeight="1" thickBot="1" x14ac:dyDescent="0.4">
      <c r="A14" s="61" t="s">
        <v>74</v>
      </c>
      <c r="B14" s="63"/>
      <c r="C14" s="63"/>
      <c r="D14" s="63"/>
      <c r="E14" s="63"/>
      <c r="F14" s="63"/>
      <c r="G14" s="63"/>
      <c r="H14" s="343" t="s">
        <v>75</v>
      </c>
      <c r="I14" s="344"/>
      <c r="J14" s="344"/>
      <c r="K14" s="344"/>
      <c r="L14" s="344"/>
      <c r="M14" s="344"/>
      <c r="N14" s="344"/>
      <c r="O14" s="344"/>
      <c r="P14" s="344"/>
      <c r="Q14" s="344"/>
      <c r="R14" s="71"/>
      <c r="S14" s="64"/>
      <c r="T14" s="234"/>
    </row>
    <row r="15" spans="1:22" ht="39" customHeight="1" thickBot="1" x14ac:dyDescent="0.45">
      <c r="A15" s="360" t="s">
        <v>76</v>
      </c>
      <c r="B15" s="361"/>
      <c r="C15" s="362" t="s">
        <v>77</v>
      </c>
      <c r="D15" s="363"/>
      <c r="E15" s="363"/>
      <c r="F15" s="363"/>
      <c r="G15" s="363"/>
      <c r="H15" s="363"/>
      <c r="I15" s="364" t="s">
        <v>78</v>
      </c>
      <c r="J15" s="365"/>
      <c r="K15" s="365"/>
      <c r="L15" s="365"/>
      <c r="M15" s="365"/>
      <c r="N15" s="366"/>
      <c r="O15" s="367" t="s">
        <v>79</v>
      </c>
      <c r="P15" s="368"/>
      <c r="Q15" s="368"/>
      <c r="R15" s="369" t="s">
        <v>80</v>
      </c>
      <c r="S15" s="370"/>
      <c r="T15" s="234"/>
    </row>
    <row r="16" spans="1:22" ht="20.100000000000001" customHeight="1" x14ac:dyDescent="0.4">
      <c r="A16" s="371" t="str">
        <f t="shared" ref="A16" ca="1" si="0">OFFSET(INDIRECT(ADDRESS(2+$V16,COLUMN()+2,3,,"医療費控除の明細書_集計")),0,0,1)</f>
        <v>申告　太郎</v>
      </c>
      <c r="B16" s="265"/>
      <c r="C16" s="266" t="str">
        <f ca="1">OFFSET(INDIRECT(ADDRESS(2+$V16,COLUMN()+1,3,,"医療費控除の明細書_集計")),0,0,1)</f>
        <v>駅前整骨院、他</v>
      </c>
      <c r="D16" s="373"/>
      <c r="E16" s="373" t="e">
        <f t="shared" ref="E16:E38" ca="1" si="1">OFFSET(INDIRECT(ADDRESS(2+$V2,COLUMN(),3,,"sheet1")),0,0,1)</f>
        <v>#REF!</v>
      </c>
      <c r="F16" s="373"/>
      <c r="G16" s="373" t="e">
        <f t="shared" ref="G16:G38" ca="1" si="2">OFFSET(INDIRECT(ADDRESS(2+$V2,COLUMN(),3,,"sheet1")),0,0,1)</f>
        <v>#REF!</v>
      </c>
      <c r="H16" s="374"/>
      <c r="I16" s="72" t="str">
        <f ca="1">IF(OFFSET(INDIRECT(ADDRESS(2+$V16,COLUMN()-4,3,,"医療費控除の明細書_集計")),0,0,1)="該当する","☑","□")</f>
        <v>☑</v>
      </c>
      <c r="J16" s="217" t="s">
        <v>16</v>
      </c>
      <c r="K16" s="217"/>
      <c r="L16" s="73" t="str">
        <f ca="1">IF(OFFSET(INDIRECT(ADDRESS(2+$V16,COLUMN()-5,3,,"医療費控除の明細書_集計")),0,0,1)="該当する","☑","□")</f>
        <v>□</v>
      </c>
      <c r="M16" s="218" t="s">
        <v>32</v>
      </c>
      <c r="N16" s="219"/>
      <c r="O16" s="345">
        <f ca="1">IF($C16="","",OFFSET(INDIRECT(ADDRESS(2+$V16,COLUMN()-6,3,,"医療費控除の明細書_集計")),0,0,1))</f>
        <v>257500</v>
      </c>
      <c r="P16" s="375"/>
      <c r="Q16" s="346"/>
      <c r="R16" s="345">
        <f ca="1">OFFSET(INDIRECT(ADDRESS(2+$V16,COLUMN()-8,3,,"医療費控除の明細書_集計")),0,0,1)</f>
        <v>200000</v>
      </c>
      <c r="S16" s="346"/>
      <c r="T16" s="234"/>
      <c r="V16">
        <v>1</v>
      </c>
    </row>
    <row r="17" spans="1:22" ht="20.100000000000001" customHeight="1" x14ac:dyDescent="0.4">
      <c r="A17" s="372"/>
      <c r="B17" s="252"/>
      <c r="C17" s="256"/>
      <c r="D17" s="257"/>
      <c r="E17" s="257"/>
      <c r="F17" s="257"/>
      <c r="G17" s="257"/>
      <c r="H17" s="258"/>
      <c r="I17" s="74" t="str">
        <f ca="1">IF(OFFSET(INDIRECT(ADDRESS(2+$V16,COLUMN()-3,3,,"医療費控除の明細書_集計")),0,0,1)="該当する","☑","□")</f>
        <v>☑</v>
      </c>
      <c r="J17" s="228" t="s">
        <v>17</v>
      </c>
      <c r="K17" s="229"/>
      <c r="L17" s="75" t="str">
        <f ca="1">IF(OFFSET(INDIRECT(ADDRESS(2+$V16,COLUMN()-4,3,,"医療費控除の明細書_集計")),0,0,1)="該当する","☑","□")</f>
        <v>☑</v>
      </c>
      <c r="M17" s="230" t="s">
        <v>18</v>
      </c>
      <c r="N17" s="231"/>
      <c r="O17" s="223"/>
      <c r="P17" s="224"/>
      <c r="Q17" s="225"/>
      <c r="R17" s="223"/>
      <c r="S17" s="225"/>
      <c r="T17" s="234"/>
    </row>
    <row r="18" spans="1:22" ht="20.100000000000001" customHeight="1" x14ac:dyDescent="0.4">
      <c r="A18" s="177" t="str">
        <f t="shared" ref="A18" ca="1" si="3">OFFSET(INDIRECT(ADDRESS(2+$V18,COLUMN()+2,3,,"医療費控除の明細書_集計")),0,0,1)</f>
        <v>申告　花子</v>
      </c>
      <c r="B18" s="178"/>
      <c r="C18" s="181" t="str">
        <f ca="1">OFFSET(INDIRECT(ADDRESS(2+$V18,COLUMN()+1,3,,"医療費控除の明細書_集計")),0,0,1)</f>
        <v>門前薬局、他</v>
      </c>
      <c r="D18" s="182"/>
      <c r="E18" s="182" t="e">
        <f t="shared" ca="1" si="1"/>
        <v>#REF!</v>
      </c>
      <c r="F18" s="182"/>
      <c r="G18" s="182" t="e">
        <f t="shared" ca="1" si="2"/>
        <v>#REF!</v>
      </c>
      <c r="H18" s="182"/>
      <c r="I18" s="76" t="str">
        <f ca="1">IF(OFFSET(INDIRECT(ADDRESS(2+$V18,COLUMN()-4,3,,"医療費控除の明細書_集計")),0,0,1)="該当する","☑","□")</f>
        <v>☑</v>
      </c>
      <c r="J18" s="207" t="s">
        <v>16</v>
      </c>
      <c r="K18" s="207"/>
      <c r="L18" s="77" t="str">
        <f ca="1">IF(OFFSET(INDIRECT(ADDRESS(2+$V18,COLUMN()-5,3,,"医療費控除の明細書_集計")),0,0,1)="該当する","☑","□")</f>
        <v>□</v>
      </c>
      <c r="M18" s="208" t="s">
        <v>32</v>
      </c>
      <c r="N18" s="330"/>
      <c r="O18" s="191">
        <f t="shared" ref="O18" ca="1" si="4">IF($C18="","",OFFSET(INDIRECT(ADDRESS(2+$V18,COLUMN()-6,3,,"医療費控除の明細書_集計")),0,0,1))</f>
        <v>44400</v>
      </c>
      <c r="P18" s="191"/>
      <c r="Q18" s="192"/>
      <c r="R18" s="190" t="str">
        <f t="shared" ref="R18" ca="1" si="5">OFFSET(INDIRECT(ADDRESS(2+$V18,COLUMN()-8,3,,"医療費控除の明細書_集計")),0,0,1)</f>
        <v/>
      </c>
      <c r="S18" s="192"/>
      <c r="T18" s="234"/>
      <c r="V18">
        <f>V16+1</f>
        <v>2</v>
      </c>
    </row>
    <row r="19" spans="1:22" ht="20.100000000000001" customHeight="1" x14ac:dyDescent="0.4">
      <c r="A19" s="202"/>
      <c r="B19" s="203"/>
      <c r="C19" s="204"/>
      <c r="D19" s="205"/>
      <c r="E19" s="205"/>
      <c r="F19" s="205"/>
      <c r="G19" s="205"/>
      <c r="H19" s="205"/>
      <c r="I19" s="76" t="str">
        <f ca="1">IF(OFFSET(INDIRECT(ADDRESS(2+$V18,COLUMN()-3,3,,"医療費控除の明細書_集計")),0,0,1)="該当する","☑","□")</f>
        <v>☑</v>
      </c>
      <c r="J19" s="207" t="s">
        <v>17</v>
      </c>
      <c r="K19" s="216"/>
      <c r="L19" s="77" t="str">
        <f ca="1">IF(OFFSET(INDIRECT(ADDRESS(2+$V18,COLUMN()-4,3,,"医療費控除の明細書_集計")),0,0,1)="該当する","☑","□")</f>
        <v>□</v>
      </c>
      <c r="M19" s="208" t="s">
        <v>18</v>
      </c>
      <c r="N19" s="330"/>
      <c r="O19" s="211"/>
      <c r="P19" s="211"/>
      <c r="Q19" s="212"/>
      <c r="R19" s="210"/>
      <c r="S19" s="212"/>
      <c r="T19" s="234"/>
    </row>
    <row r="20" spans="1:22" ht="20.100000000000001" customHeight="1" x14ac:dyDescent="0.4">
      <c r="A20" s="177" t="str">
        <f t="shared" ref="A20" ca="1" si="6">OFFSET(INDIRECT(ADDRESS(2+$V20,COLUMN()+2,3,,"医療費控除の明細書_集計")),0,0,1)</f>
        <v>申告　一郎</v>
      </c>
      <c r="B20" s="178"/>
      <c r="C20" s="181" t="str">
        <f ca="1">OFFSET(INDIRECT(ADDRESS(2+$V20,COLUMN()+1,3,,"医療費控除の明細書_集計")),0,0,1)</f>
        <v>郊外鍼灸院、他</v>
      </c>
      <c r="D20" s="182"/>
      <c r="E20" s="182" t="e">
        <f t="shared" ca="1" si="1"/>
        <v>#REF!</v>
      </c>
      <c r="F20" s="182"/>
      <c r="G20" s="182" t="e">
        <f t="shared" ca="1" si="2"/>
        <v>#REF!</v>
      </c>
      <c r="H20" s="182"/>
      <c r="I20" s="76" t="str">
        <f ca="1">IF(OFFSET(INDIRECT(ADDRESS(2+$V20,COLUMN()-4,3,,"医療費控除の明細書_集計")),0,0,1)="該当する","☑","□")</f>
        <v>☑</v>
      </c>
      <c r="J20" s="207" t="s">
        <v>16</v>
      </c>
      <c r="K20" s="207"/>
      <c r="L20" s="77" t="str">
        <f ca="1">IF(OFFSET(INDIRECT(ADDRESS(2+$V20,COLUMN()-5,3,,"医療費控除の明細書_集計")),0,0,1)="該当する","☑","□")</f>
        <v>☑</v>
      </c>
      <c r="M20" s="208" t="s">
        <v>32</v>
      </c>
      <c r="N20" s="330"/>
      <c r="O20" s="191">
        <f t="shared" ref="O20" ca="1" si="7">IF($C20="","",OFFSET(INDIRECT(ADDRESS(2+$V20,COLUMN()-6,3,,"医療費控除の明細書_集計")),0,0,1))</f>
        <v>153000</v>
      </c>
      <c r="P20" s="191"/>
      <c r="Q20" s="192"/>
      <c r="R20" s="190" t="str">
        <f t="shared" ref="R20" ca="1" si="8">OFFSET(INDIRECT(ADDRESS(2+$V20,COLUMN()-8,3,,"医療費控除の明細書_集計")),0,0,1)</f>
        <v/>
      </c>
      <c r="S20" s="192"/>
      <c r="T20" s="234"/>
      <c r="V20">
        <f>V18+1</f>
        <v>3</v>
      </c>
    </row>
    <row r="21" spans="1:22" ht="20.100000000000001" customHeight="1" x14ac:dyDescent="0.4">
      <c r="A21" s="202"/>
      <c r="B21" s="203"/>
      <c r="C21" s="204"/>
      <c r="D21" s="205"/>
      <c r="E21" s="205"/>
      <c r="F21" s="205"/>
      <c r="G21" s="205"/>
      <c r="H21" s="205"/>
      <c r="I21" s="76" t="str">
        <f ca="1">IF(OFFSET(INDIRECT(ADDRESS(2+$V20,COLUMN()-3,3,,"医療費控除の明細書_集計")),0,0,1)="該当する","☑","□")</f>
        <v>□</v>
      </c>
      <c r="J21" s="207" t="s">
        <v>17</v>
      </c>
      <c r="K21" s="216"/>
      <c r="L21" s="77" t="str">
        <f ca="1">IF(OFFSET(INDIRECT(ADDRESS(2+$V20,COLUMN()-4,3,,"医療費控除の明細書_集計")),0,0,1)="該当する","☑","□")</f>
        <v>□</v>
      </c>
      <c r="M21" s="208" t="s">
        <v>18</v>
      </c>
      <c r="N21" s="330"/>
      <c r="O21" s="211"/>
      <c r="P21" s="211"/>
      <c r="Q21" s="212"/>
      <c r="R21" s="210"/>
      <c r="S21" s="212"/>
      <c r="T21" s="234"/>
      <c r="U21" s="78"/>
    </row>
    <row r="22" spans="1:22" ht="20.100000000000001" customHeight="1" x14ac:dyDescent="0.4">
      <c r="A22" s="331" t="str">
        <f t="shared" ref="A22" ca="1" si="9">OFFSET(INDIRECT(ADDRESS(2+$V22,COLUMN()+2,3,,"医療費控除の明細書_集計")),0,0,1)</f>
        <v/>
      </c>
      <c r="B22" s="332"/>
      <c r="C22" s="181" t="str">
        <f ca="1">OFFSET(INDIRECT(ADDRESS(2+$V22,COLUMN()+1,3,,"医療費控除の明細書_集計")),0,0,1)</f>
        <v/>
      </c>
      <c r="D22" s="182"/>
      <c r="E22" s="182" t="e">
        <f t="shared" ca="1" si="1"/>
        <v>#REF!</v>
      </c>
      <c r="F22" s="182"/>
      <c r="G22" s="182" t="e">
        <f t="shared" ca="1" si="2"/>
        <v>#REF!</v>
      </c>
      <c r="H22" s="182"/>
      <c r="I22" s="76" t="str">
        <f ca="1">IF(OFFSET(INDIRECT(ADDRESS(2+$V22,COLUMN()-4,3,,"医療費控除の明細書_集計")),0,0,1)="該当する","☑","□")</f>
        <v>□</v>
      </c>
      <c r="J22" s="207" t="s">
        <v>16</v>
      </c>
      <c r="K22" s="207"/>
      <c r="L22" s="77" t="str">
        <f ca="1">IF(OFFSET(INDIRECT(ADDRESS(2+$V22,COLUMN()-5,3,,"医療費控除の明細書_集計")),0,0,1)="該当する","☑","□")</f>
        <v>□</v>
      </c>
      <c r="M22" s="208" t="s">
        <v>32</v>
      </c>
      <c r="N22" s="330"/>
      <c r="O22" s="191" t="str">
        <f t="shared" ref="O22" ca="1" si="10">IF($C22="","",OFFSET(INDIRECT(ADDRESS(2+$V22,COLUMN()-6,3,,"医療費控除の明細書_集計")),0,0,1))</f>
        <v/>
      </c>
      <c r="P22" s="191"/>
      <c r="Q22" s="192"/>
      <c r="R22" s="190" t="str">
        <f t="shared" ref="R22" ca="1" si="11">OFFSET(INDIRECT(ADDRESS(2+$V22,COLUMN()-8,3,,"医療費控除の明細書_集計")),0,0,1)</f>
        <v/>
      </c>
      <c r="S22" s="192"/>
      <c r="T22" s="234"/>
      <c r="V22">
        <f>V20+1</f>
        <v>4</v>
      </c>
    </row>
    <row r="23" spans="1:22" ht="20.100000000000001" customHeight="1" x14ac:dyDescent="0.4">
      <c r="A23" s="202"/>
      <c r="B23" s="203"/>
      <c r="C23" s="204"/>
      <c r="D23" s="205"/>
      <c r="E23" s="205"/>
      <c r="F23" s="205"/>
      <c r="G23" s="205"/>
      <c r="H23" s="205"/>
      <c r="I23" s="76" t="str">
        <f ca="1">IF(OFFSET(INDIRECT(ADDRESS(2+$V22,COLUMN()-3,3,,"医療費控除の明細書_集計")),0,0,1)="該当する","☑","□")</f>
        <v>□</v>
      </c>
      <c r="J23" s="207" t="s">
        <v>17</v>
      </c>
      <c r="K23" s="216"/>
      <c r="L23" s="77" t="str">
        <f ca="1">IF(OFFSET(INDIRECT(ADDRESS(2+$V22,COLUMN()-4,3,,"医療費控除の明細書_集計")),0,0,1)="該当する","☑","□")</f>
        <v>□</v>
      </c>
      <c r="M23" s="208" t="s">
        <v>18</v>
      </c>
      <c r="N23" s="330"/>
      <c r="O23" s="211"/>
      <c r="P23" s="211"/>
      <c r="Q23" s="212"/>
      <c r="R23" s="210"/>
      <c r="S23" s="212"/>
      <c r="T23" s="234"/>
    </row>
    <row r="24" spans="1:22" ht="20.100000000000001" customHeight="1" x14ac:dyDescent="0.4">
      <c r="A24" s="331" t="str">
        <f t="shared" ref="A24" ca="1" si="12">OFFSET(INDIRECT(ADDRESS(2+$V24,COLUMN()+2,3,,"医療費控除の明細書_集計")),0,0,1)</f>
        <v/>
      </c>
      <c r="B24" s="332"/>
      <c r="C24" s="181" t="str">
        <f ca="1">OFFSET(INDIRECT(ADDRESS(2+$V24,COLUMN()+1,3,,"医療費控除の明細書_集計")),0,0,1)</f>
        <v/>
      </c>
      <c r="D24" s="182"/>
      <c r="E24" s="182" t="e">
        <f t="shared" ca="1" si="1"/>
        <v>#REF!</v>
      </c>
      <c r="F24" s="182"/>
      <c r="G24" s="182" t="e">
        <f t="shared" ca="1" si="2"/>
        <v>#REF!</v>
      </c>
      <c r="H24" s="182"/>
      <c r="I24" s="76" t="str">
        <f ca="1">IF(OFFSET(INDIRECT(ADDRESS(2+$V24,COLUMN()-4,3,,"医療費控除の明細書_集計")),0,0,1)="該当する","☑","□")</f>
        <v>□</v>
      </c>
      <c r="J24" s="207" t="s">
        <v>16</v>
      </c>
      <c r="K24" s="207"/>
      <c r="L24" s="77" t="str">
        <f ca="1">IF(OFFSET(INDIRECT(ADDRESS(2+$V24,COLUMN()-5,3,,"医療費控除の明細書_集計")),0,0,1)="該当する","☑","□")</f>
        <v>□</v>
      </c>
      <c r="M24" s="208" t="s">
        <v>32</v>
      </c>
      <c r="N24" s="330"/>
      <c r="O24" s="191" t="str">
        <f t="shared" ref="O24" ca="1" si="13">IF($C24="","",OFFSET(INDIRECT(ADDRESS(2+$V24,COLUMN()-6,3,,"医療費控除の明細書_集計")),0,0,1))</f>
        <v/>
      </c>
      <c r="P24" s="191"/>
      <c r="Q24" s="192"/>
      <c r="R24" s="190" t="str">
        <f t="shared" ref="R24" ca="1" si="14">OFFSET(INDIRECT(ADDRESS(2+$V24,COLUMN()-8,3,,"医療費控除の明細書_集計")),0,0,1)</f>
        <v/>
      </c>
      <c r="S24" s="192"/>
      <c r="T24" s="234"/>
      <c r="V24">
        <f>V22+1</f>
        <v>5</v>
      </c>
    </row>
    <row r="25" spans="1:22" ht="20.100000000000001" customHeight="1" x14ac:dyDescent="0.4">
      <c r="A25" s="202"/>
      <c r="B25" s="203"/>
      <c r="C25" s="204"/>
      <c r="D25" s="205"/>
      <c r="E25" s="205"/>
      <c r="F25" s="205"/>
      <c r="G25" s="205"/>
      <c r="H25" s="205"/>
      <c r="I25" s="76" t="str">
        <f ca="1">IF(OFFSET(INDIRECT(ADDRESS(2+$V24,COLUMN()-3,3,,"医療費控除の明細書_集計")),0,0,1)="該当する","☑","□")</f>
        <v>□</v>
      </c>
      <c r="J25" s="207" t="s">
        <v>17</v>
      </c>
      <c r="K25" s="216"/>
      <c r="L25" s="77" t="str">
        <f ca="1">IF(OFFSET(INDIRECT(ADDRESS(2+$V24,COLUMN()-4,3,,"医療費控除の明細書_集計")),0,0,1)="該当する","☑","□")</f>
        <v>□</v>
      </c>
      <c r="M25" s="208" t="s">
        <v>18</v>
      </c>
      <c r="N25" s="330"/>
      <c r="O25" s="211"/>
      <c r="P25" s="211"/>
      <c r="Q25" s="212"/>
      <c r="R25" s="210"/>
      <c r="S25" s="212"/>
      <c r="T25" s="234"/>
    </row>
    <row r="26" spans="1:22" ht="20.100000000000001" customHeight="1" x14ac:dyDescent="0.4">
      <c r="A26" s="331" t="str">
        <f ca="1">OFFSET(INDIRECT(ADDRESS(2+$V26,COLUMN()+2,3,,"医療費控除の明細書_集計")),0,0,1)</f>
        <v/>
      </c>
      <c r="B26" s="332"/>
      <c r="C26" s="181" t="str">
        <f ca="1">OFFSET(INDIRECT(ADDRESS(2+$V26,COLUMN()+1,3,,"医療費控除の明細書_集計")),0,0,1)</f>
        <v/>
      </c>
      <c r="D26" s="182"/>
      <c r="E26" s="182" t="e">
        <f t="shared" ca="1" si="1"/>
        <v>#REF!</v>
      </c>
      <c r="F26" s="182"/>
      <c r="G26" s="182" t="e">
        <f t="shared" ca="1" si="2"/>
        <v>#REF!</v>
      </c>
      <c r="H26" s="182"/>
      <c r="I26" s="76" t="str">
        <f ca="1">IF(OFFSET(INDIRECT(ADDRESS(2+$V26,COLUMN()-4,3,,"医療費控除の明細書_集計")),0,0,1)="該当する","☑","□")</f>
        <v>□</v>
      </c>
      <c r="J26" s="207" t="s">
        <v>16</v>
      </c>
      <c r="K26" s="207"/>
      <c r="L26" s="77" t="str">
        <f ca="1">IF(OFFSET(INDIRECT(ADDRESS(2+$V26,COLUMN()-5,3,,"医療費控除の明細書_集計")),0,0,1)="該当する","☑","□")</f>
        <v>□</v>
      </c>
      <c r="M26" s="208" t="s">
        <v>32</v>
      </c>
      <c r="N26" s="330"/>
      <c r="O26" s="191" t="str">
        <f t="shared" ref="O26" ca="1" si="15">IF($C26="","",OFFSET(INDIRECT(ADDRESS(2+$V26,COLUMN()-6,3,,"医療費控除の明細書_集計")),0,0,1))</f>
        <v/>
      </c>
      <c r="P26" s="191"/>
      <c r="Q26" s="192"/>
      <c r="R26" s="190" t="str">
        <f t="shared" ref="R26" ca="1" si="16">OFFSET(INDIRECT(ADDRESS(2+$V26,COLUMN()-8,3,,"医療費控除の明細書_集計")),0,0,1)</f>
        <v/>
      </c>
      <c r="S26" s="192"/>
      <c r="T26" s="234"/>
      <c r="V26">
        <f>V24+1</f>
        <v>6</v>
      </c>
    </row>
    <row r="27" spans="1:22" ht="20.100000000000001" customHeight="1" x14ac:dyDescent="0.4">
      <c r="A27" s="202"/>
      <c r="B27" s="203"/>
      <c r="C27" s="204"/>
      <c r="D27" s="205"/>
      <c r="E27" s="205"/>
      <c r="F27" s="205"/>
      <c r="G27" s="205"/>
      <c r="H27" s="205"/>
      <c r="I27" s="76" t="str">
        <f ca="1">IF(OFFSET(INDIRECT(ADDRESS(2+$V26,COLUMN()-3,3,,"医療費控除の明細書_集計")),0,0,1)="該当する","☑","□")</f>
        <v>□</v>
      </c>
      <c r="J27" s="207" t="s">
        <v>17</v>
      </c>
      <c r="K27" s="216"/>
      <c r="L27" s="77" t="str">
        <f ca="1">IF(OFFSET(INDIRECT(ADDRESS(2+$V26,COLUMN()-4,3,,"医療費控除の明細書_集計")),0,0,1)="該当する","☑","□")</f>
        <v>□</v>
      </c>
      <c r="M27" s="208" t="s">
        <v>18</v>
      </c>
      <c r="N27" s="330"/>
      <c r="O27" s="211"/>
      <c r="P27" s="211"/>
      <c r="Q27" s="212"/>
      <c r="R27" s="210"/>
      <c r="S27" s="212"/>
      <c r="T27" s="234"/>
    </row>
    <row r="28" spans="1:22" ht="20.100000000000001" customHeight="1" x14ac:dyDescent="0.4">
      <c r="A28" s="331" t="str">
        <f ca="1">OFFSET(INDIRECT(ADDRESS(2+$V28,COLUMN()+2,3,,"医療費控除の明細書_集計")),0,0,1)</f>
        <v/>
      </c>
      <c r="B28" s="332"/>
      <c r="C28" s="181" t="str">
        <f ca="1">OFFSET(INDIRECT(ADDRESS(2+$V28,COLUMN()+1,3,,"医療費控除の明細書_集計")),0,0,1)</f>
        <v/>
      </c>
      <c r="D28" s="182"/>
      <c r="E28" s="182" t="e">
        <f t="shared" ca="1" si="1"/>
        <v>#REF!</v>
      </c>
      <c r="F28" s="182"/>
      <c r="G28" s="182" t="e">
        <f t="shared" ca="1" si="2"/>
        <v>#REF!</v>
      </c>
      <c r="H28" s="182"/>
      <c r="I28" s="76" t="str">
        <f ca="1">IF(OFFSET(INDIRECT(ADDRESS(2+$V28,COLUMN()-4,3,,"医療費控除の明細書_集計")),0,0,1)="該当する","☑","□")</f>
        <v>□</v>
      </c>
      <c r="J28" s="207" t="s">
        <v>16</v>
      </c>
      <c r="K28" s="207"/>
      <c r="L28" s="77" t="str">
        <f ca="1">IF(OFFSET(INDIRECT(ADDRESS(2+$V28,COLUMN()-5,3,,"医療費控除の明細書_集計")),0,0,1)="該当する","☑","□")</f>
        <v>□</v>
      </c>
      <c r="M28" s="208" t="s">
        <v>32</v>
      </c>
      <c r="N28" s="330"/>
      <c r="O28" s="191" t="str">
        <f t="shared" ref="O28" ca="1" si="17">IF($C28="","",OFFSET(INDIRECT(ADDRESS(2+$V28,COLUMN()-6,3,,"医療費控除の明細書_集計")),0,0,1))</f>
        <v/>
      </c>
      <c r="P28" s="191"/>
      <c r="Q28" s="192"/>
      <c r="R28" s="190" t="str">
        <f t="shared" ref="R28" ca="1" si="18">OFFSET(INDIRECT(ADDRESS(2+$V28,COLUMN()-8,3,,"医療費控除の明細書_集計")),0,0,1)</f>
        <v/>
      </c>
      <c r="S28" s="192"/>
      <c r="T28" s="234"/>
      <c r="V28">
        <f>V26+1</f>
        <v>7</v>
      </c>
    </row>
    <row r="29" spans="1:22" ht="20.100000000000001" customHeight="1" x14ac:dyDescent="0.4">
      <c r="A29" s="202"/>
      <c r="B29" s="203"/>
      <c r="C29" s="204"/>
      <c r="D29" s="205"/>
      <c r="E29" s="205"/>
      <c r="F29" s="205"/>
      <c r="G29" s="205"/>
      <c r="H29" s="205"/>
      <c r="I29" s="76" t="str">
        <f ca="1">IF(OFFSET(INDIRECT(ADDRESS(2+$V28,COLUMN()-3,3,,"医療費控除の明細書_集計")),0,0,1)="該当する","☑","□")</f>
        <v>□</v>
      </c>
      <c r="J29" s="207" t="s">
        <v>17</v>
      </c>
      <c r="K29" s="216"/>
      <c r="L29" s="77" t="str">
        <f ca="1">IF(OFFSET(INDIRECT(ADDRESS(2+$V28,COLUMN()-4,3,,"医療費控除の明細書_集計")),0,0,1)="該当する","☑","□")</f>
        <v>□</v>
      </c>
      <c r="M29" s="208" t="s">
        <v>18</v>
      </c>
      <c r="N29" s="330"/>
      <c r="O29" s="211"/>
      <c r="P29" s="211"/>
      <c r="Q29" s="212"/>
      <c r="R29" s="210"/>
      <c r="S29" s="212"/>
      <c r="T29" s="234"/>
    </row>
    <row r="30" spans="1:22" ht="20.100000000000001" customHeight="1" x14ac:dyDescent="0.4">
      <c r="A30" s="331" t="str">
        <f ca="1">OFFSET(INDIRECT(ADDRESS(2+$V30,COLUMN()+2,3,,"医療費控除の明細書_集計")),0,0,1)</f>
        <v/>
      </c>
      <c r="B30" s="332"/>
      <c r="C30" s="181" t="str">
        <f ca="1">OFFSET(INDIRECT(ADDRESS(2+$V30,COLUMN()+1,3,,"医療費控除の明細書_集計")),0,0,1)</f>
        <v/>
      </c>
      <c r="D30" s="182"/>
      <c r="E30" s="182" t="e">
        <f t="shared" ca="1" si="1"/>
        <v>#REF!</v>
      </c>
      <c r="F30" s="182"/>
      <c r="G30" s="182" t="e">
        <f t="shared" ca="1" si="2"/>
        <v>#REF!</v>
      </c>
      <c r="H30" s="182"/>
      <c r="I30" s="76" t="str">
        <f ca="1">IF(OFFSET(INDIRECT(ADDRESS(2+$V30,COLUMN()-4,3,,"医療費控除の明細書_集計")),0,0,1)="該当する","☑","□")</f>
        <v>□</v>
      </c>
      <c r="J30" s="207" t="s">
        <v>16</v>
      </c>
      <c r="K30" s="207"/>
      <c r="L30" s="77" t="str">
        <f ca="1">IF(OFFSET(INDIRECT(ADDRESS(2+$V30,COLUMN()-5,3,,"医療費控除の明細書_集計")),0,0,1)="該当する","☑","□")</f>
        <v>□</v>
      </c>
      <c r="M30" s="208" t="s">
        <v>32</v>
      </c>
      <c r="N30" s="330"/>
      <c r="O30" s="191" t="str">
        <f t="shared" ref="O30" ca="1" si="19">IF($C30="","",OFFSET(INDIRECT(ADDRESS(2+$V30,COLUMN()-6,3,,"医療費控除の明細書_集計")),0,0,1))</f>
        <v/>
      </c>
      <c r="P30" s="191"/>
      <c r="Q30" s="192"/>
      <c r="R30" s="190" t="str">
        <f t="shared" ref="R30" ca="1" si="20">OFFSET(INDIRECT(ADDRESS(2+$V30,COLUMN()-8,3,,"医療費控除の明細書_集計")),0,0,1)</f>
        <v/>
      </c>
      <c r="S30" s="192"/>
      <c r="T30" s="234"/>
      <c r="V30">
        <f>V28+1</f>
        <v>8</v>
      </c>
    </row>
    <row r="31" spans="1:22" ht="20.100000000000001" customHeight="1" x14ac:dyDescent="0.4">
      <c r="A31" s="202"/>
      <c r="B31" s="203"/>
      <c r="C31" s="204"/>
      <c r="D31" s="205"/>
      <c r="E31" s="205"/>
      <c r="F31" s="205"/>
      <c r="G31" s="205"/>
      <c r="H31" s="205"/>
      <c r="I31" s="76" t="str">
        <f ca="1">IF(OFFSET(INDIRECT(ADDRESS(2+$V30,COLUMN()-3,3,,"医療費控除の明細書_集計")),0,0,1)="該当する","☑","□")</f>
        <v>□</v>
      </c>
      <c r="J31" s="207" t="s">
        <v>17</v>
      </c>
      <c r="K31" s="216"/>
      <c r="L31" s="77" t="str">
        <f ca="1">IF(OFFSET(INDIRECT(ADDRESS(2+$V30,COLUMN()-4,3,,"医療費控除の明細書_集計")),0,0,1)="該当する","☑","□")</f>
        <v>□</v>
      </c>
      <c r="M31" s="208" t="s">
        <v>18</v>
      </c>
      <c r="N31" s="330"/>
      <c r="O31" s="211"/>
      <c r="P31" s="211"/>
      <c r="Q31" s="212"/>
      <c r="R31" s="210"/>
      <c r="S31" s="212"/>
      <c r="T31" s="234"/>
    </row>
    <row r="32" spans="1:22" ht="20.100000000000001" customHeight="1" x14ac:dyDescent="0.4">
      <c r="A32" s="331" t="str">
        <f ca="1">OFFSET(INDIRECT(ADDRESS(2+$V32,COLUMN()+2,3,,"医療費控除の明細書_集計")),0,0,1)</f>
        <v/>
      </c>
      <c r="B32" s="332"/>
      <c r="C32" s="181" t="str">
        <f ca="1">OFFSET(INDIRECT(ADDRESS(2+$V32,COLUMN()+1,3,,"医療費控除の明細書_集計")),0,0,1)</f>
        <v/>
      </c>
      <c r="D32" s="182"/>
      <c r="E32" s="182" t="e">
        <f t="shared" ca="1" si="1"/>
        <v>#REF!</v>
      </c>
      <c r="F32" s="182"/>
      <c r="G32" s="182" t="e">
        <f t="shared" ca="1" si="2"/>
        <v>#REF!</v>
      </c>
      <c r="H32" s="182"/>
      <c r="I32" s="76" t="str">
        <f ca="1">IF(OFFSET(INDIRECT(ADDRESS(2+$V32,COLUMN()-4,3,,"医療費控除の明細書_集計")),0,0,1)="該当する","☑","□")</f>
        <v>□</v>
      </c>
      <c r="J32" s="207" t="s">
        <v>16</v>
      </c>
      <c r="K32" s="207"/>
      <c r="L32" s="77" t="str">
        <f ca="1">IF(OFFSET(INDIRECT(ADDRESS(2+$V32,COLUMN()-5,3,,"医療費控除の明細書_集計")),0,0,1)="該当する","☑","□")</f>
        <v>□</v>
      </c>
      <c r="M32" s="208" t="s">
        <v>32</v>
      </c>
      <c r="N32" s="330"/>
      <c r="O32" s="191" t="str">
        <f t="shared" ref="O32" ca="1" si="21">IF($C32="","",OFFSET(INDIRECT(ADDRESS(2+$V32,COLUMN()-6,3,,"医療費控除の明細書_集計")),0,0,1))</f>
        <v/>
      </c>
      <c r="P32" s="191"/>
      <c r="Q32" s="192"/>
      <c r="R32" s="190" t="str">
        <f t="shared" ref="R32" ca="1" si="22">OFFSET(INDIRECT(ADDRESS(2+$V32,COLUMN()-8,3,,"医療費控除の明細書_集計")),0,0,1)</f>
        <v/>
      </c>
      <c r="S32" s="192"/>
      <c r="T32" s="234"/>
      <c r="V32">
        <f>V30+1</f>
        <v>9</v>
      </c>
    </row>
    <row r="33" spans="1:22" ht="20.100000000000001" customHeight="1" x14ac:dyDescent="0.4">
      <c r="A33" s="202"/>
      <c r="B33" s="203"/>
      <c r="C33" s="204"/>
      <c r="D33" s="205"/>
      <c r="E33" s="205"/>
      <c r="F33" s="205"/>
      <c r="G33" s="205"/>
      <c r="H33" s="205"/>
      <c r="I33" s="76" t="str">
        <f ca="1">IF(OFFSET(INDIRECT(ADDRESS(2+$V32,COLUMN()-3,3,,"医療費控除の明細書_集計")),0,0,1)="該当する","☑","□")</f>
        <v>□</v>
      </c>
      <c r="J33" s="207" t="s">
        <v>17</v>
      </c>
      <c r="K33" s="216"/>
      <c r="L33" s="77" t="str">
        <f ca="1">IF(OFFSET(INDIRECT(ADDRESS(2+$V32,COLUMN()-4,3,,"医療費控除の明細書_集計")),0,0,1)="該当する","☑","□")</f>
        <v>□</v>
      </c>
      <c r="M33" s="208" t="s">
        <v>18</v>
      </c>
      <c r="N33" s="330"/>
      <c r="O33" s="211"/>
      <c r="P33" s="211"/>
      <c r="Q33" s="212"/>
      <c r="R33" s="210"/>
      <c r="S33" s="212"/>
      <c r="T33" s="234"/>
    </row>
    <row r="34" spans="1:22" ht="20.100000000000001" customHeight="1" x14ac:dyDescent="0.4">
      <c r="A34" s="331" t="str">
        <f ca="1">OFFSET(INDIRECT(ADDRESS(2+$V34,COLUMN()+2,3,,"医療費控除の明細書_集計")),0,0,1)</f>
        <v/>
      </c>
      <c r="B34" s="332"/>
      <c r="C34" s="181" t="str">
        <f ca="1">OFFSET(INDIRECT(ADDRESS(2+$V34,COLUMN()+1,3,,"医療費控除の明細書_集計")),0,0,1)</f>
        <v/>
      </c>
      <c r="D34" s="182"/>
      <c r="E34" s="182" t="e">
        <f t="shared" ca="1" si="1"/>
        <v>#REF!</v>
      </c>
      <c r="F34" s="182"/>
      <c r="G34" s="182" t="e">
        <f t="shared" ca="1" si="2"/>
        <v>#REF!</v>
      </c>
      <c r="H34" s="182"/>
      <c r="I34" s="76" t="str">
        <f ca="1">IF(OFFSET(INDIRECT(ADDRESS(2+$V34,COLUMN()-4,3,,"医療費控除の明細書_集計")),0,0,1)="該当する","☑","□")</f>
        <v>□</v>
      </c>
      <c r="J34" s="207" t="s">
        <v>16</v>
      </c>
      <c r="K34" s="207"/>
      <c r="L34" s="77" t="str">
        <f ca="1">IF(OFFSET(INDIRECT(ADDRESS(2+$V34,COLUMN()-5,3,,"医療費控除の明細書_集計")),0,0,1)="該当する","☑","□")</f>
        <v>□</v>
      </c>
      <c r="M34" s="208" t="s">
        <v>32</v>
      </c>
      <c r="N34" s="330"/>
      <c r="O34" s="191" t="str">
        <f t="shared" ref="O34" ca="1" si="23">IF($C34="","",OFFSET(INDIRECT(ADDRESS(2+$V34,COLUMN()-6,3,,"医療費控除の明細書_集計")),0,0,1))</f>
        <v/>
      </c>
      <c r="P34" s="191"/>
      <c r="Q34" s="192"/>
      <c r="R34" s="190" t="str">
        <f t="shared" ref="R34" ca="1" si="24">OFFSET(INDIRECT(ADDRESS(2+$V34,COLUMN()-8,3,,"医療費控除の明細書_集計")),0,0,1)</f>
        <v/>
      </c>
      <c r="S34" s="192"/>
      <c r="T34" s="234"/>
      <c r="V34">
        <f>V32+1</f>
        <v>10</v>
      </c>
    </row>
    <row r="35" spans="1:22" ht="20.100000000000001" customHeight="1" x14ac:dyDescent="0.4">
      <c r="A35" s="202"/>
      <c r="B35" s="203"/>
      <c r="C35" s="204"/>
      <c r="D35" s="205"/>
      <c r="E35" s="205"/>
      <c r="F35" s="205"/>
      <c r="G35" s="205"/>
      <c r="H35" s="205"/>
      <c r="I35" s="76" t="str">
        <f ca="1">IF(OFFSET(INDIRECT(ADDRESS(2+$V34,COLUMN()-3,3,,"医療費控除の明細書_集計")),0,0,1)="該当する","☑","□")</f>
        <v>□</v>
      </c>
      <c r="J35" s="207" t="s">
        <v>17</v>
      </c>
      <c r="K35" s="216"/>
      <c r="L35" s="77" t="str">
        <f ca="1">IF(OFFSET(INDIRECT(ADDRESS(2+$V34,COLUMN()-4,3,,"医療費控除の明細書_集計")),0,0,1)="該当する","☑","□")</f>
        <v>□</v>
      </c>
      <c r="M35" s="208" t="s">
        <v>18</v>
      </c>
      <c r="N35" s="330"/>
      <c r="O35" s="211"/>
      <c r="P35" s="211"/>
      <c r="Q35" s="212"/>
      <c r="R35" s="210"/>
      <c r="S35" s="212"/>
      <c r="T35" s="234"/>
    </row>
    <row r="36" spans="1:22" ht="20.100000000000001" customHeight="1" x14ac:dyDescent="0.4">
      <c r="A36" s="331" t="str">
        <f ca="1">OFFSET(INDIRECT(ADDRESS(2+$V36,COLUMN()+2,3,,"医療費控除の明細書_集計")),0,0,1)</f>
        <v/>
      </c>
      <c r="B36" s="332"/>
      <c r="C36" s="181" t="str">
        <f ca="1">OFFSET(INDIRECT(ADDRESS(2+$V36,COLUMN()+1,3,,"医療費控除の明細書_集計")),0,0,1)</f>
        <v/>
      </c>
      <c r="D36" s="182"/>
      <c r="E36" s="182" t="e">
        <f t="shared" ca="1" si="1"/>
        <v>#REF!</v>
      </c>
      <c r="F36" s="182"/>
      <c r="G36" s="182" t="e">
        <f t="shared" ca="1" si="2"/>
        <v>#REF!</v>
      </c>
      <c r="H36" s="182"/>
      <c r="I36" s="76" t="str">
        <f ca="1">IF(OFFSET(INDIRECT(ADDRESS(2+$V36,COLUMN()-4,3,,"医療費控除の明細書_集計")),0,0,1)="該当する","☑","□")</f>
        <v>□</v>
      </c>
      <c r="J36" s="207" t="s">
        <v>16</v>
      </c>
      <c r="K36" s="207"/>
      <c r="L36" s="77" t="str">
        <f ca="1">IF(OFFSET(INDIRECT(ADDRESS(2+$V36,COLUMN()-5,3,,"医療費控除の明細書_集計")),0,0,1)="該当する","☑","□")</f>
        <v>□</v>
      </c>
      <c r="M36" s="208" t="s">
        <v>32</v>
      </c>
      <c r="N36" s="330"/>
      <c r="O36" s="191" t="str">
        <f t="shared" ref="O36" ca="1" si="25">IF($C36="","",OFFSET(INDIRECT(ADDRESS(2+$V36,COLUMN()-6,3,,"医療費控除の明細書_集計")),0,0,1))</f>
        <v/>
      </c>
      <c r="P36" s="191"/>
      <c r="Q36" s="192"/>
      <c r="R36" s="190" t="str">
        <f t="shared" ref="R36" ca="1" si="26">OFFSET(INDIRECT(ADDRESS(2+$V36,COLUMN()-8,3,,"医療費控除の明細書_集計")),0,0,1)</f>
        <v/>
      </c>
      <c r="S36" s="192"/>
      <c r="T36" s="234"/>
      <c r="V36">
        <f>V34+1</f>
        <v>11</v>
      </c>
    </row>
    <row r="37" spans="1:22" ht="20.100000000000001" customHeight="1" x14ac:dyDescent="0.4">
      <c r="A37" s="202"/>
      <c r="B37" s="203"/>
      <c r="C37" s="204"/>
      <c r="D37" s="205"/>
      <c r="E37" s="205"/>
      <c r="F37" s="205"/>
      <c r="G37" s="205"/>
      <c r="H37" s="205"/>
      <c r="I37" s="76" t="str">
        <f ca="1">IF(OFFSET(INDIRECT(ADDRESS(2+$V36,COLUMN()-3,3,,"医療費控除の明細書_集計")),0,0,1)="該当する","☑","□")</f>
        <v>□</v>
      </c>
      <c r="J37" s="207" t="s">
        <v>17</v>
      </c>
      <c r="K37" s="216"/>
      <c r="L37" s="77" t="str">
        <f ca="1">IF(OFFSET(INDIRECT(ADDRESS(2+$V36,COLUMN()-4,3,,"医療費控除の明細書_集計")),0,0,1)="該当する","☑","□")</f>
        <v>□</v>
      </c>
      <c r="M37" s="208" t="s">
        <v>18</v>
      </c>
      <c r="N37" s="330"/>
      <c r="O37" s="211"/>
      <c r="P37" s="211"/>
      <c r="Q37" s="212"/>
      <c r="R37" s="210"/>
      <c r="S37" s="212"/>
    </row>
    <row r="38" spans="1:22" ht="20.100000000000001" customHeight="1" x14ac:dyDescent="0.4">
      <c r="A38" s="331" t="str">
        <f ca="1">OFFSET(INDIRECT(ADDRESS(2+$V38,COLUMN()+2,3,,"医療費控除の明細書_集計")),0,0,1)</f>
        <v/>
      </c>
      <c r="B38" s="332"/>
      <c r="C38" s="181" t="str">
        <f ca="1">OFFSET(INDIRECT(ADDRESS(2+$V38,COLUMN()+1,3,,"医療費控除の明細書_集計")),0,0,1)</f>
        <v/>
      </c>
      <c r="D38" s="182"/>
      <c r="E38" s="182" t="e">
        <f t="shared" ca="1" si="1"/>
        <v>#REF!</v>
      </c>
      <c r="F38" s="182"/>
      <c r="G38" s="182" t="e">
        <f t="shared" ca="1" si="2"/>
        <v>#REF!</v>
      </c>
      <c r="H38" s="182"/>
      <c r="I38" s="76" t="str">
        <f ca="1">IF(OFFSET(INDIRECT(ADDRESS(2+$V38,COLUMN()-4,3,,"医療費控除の明細書_集計")),0,0,1)="該当する","☑","□")</f>
        <v>□</v>
      </c>
      <c r="J38" s="207" t="s">
        <v>16</v>
      </c>
      <c r="K38" s="207"/>
      <c r="L38" s="77" t="str">
        <f ca="1">IF(OFFSET(INDIRECT(ADDRESS(2+$V38,COLUMN()-5,3,,"医療費控除の明細書_集計")),0,0,1)="該当する","☑","□")</f>
        <v>□</v>
      </c>
      <c r="M38" s="208" t="s">
        <v>32</v>
      </c>
      <c r="N38" s="330"/>
      <c r="O38" s="191" t="str">
        <f t="shared" ref="O38" ca="1" si="27">IF($C38="","",OFFSET(INDIRECT(ADDRESS(2+$V38,COLUMN()-6,3,,"医療費控除の明細書_集計")),0,0,1))</f>
        <v/>
      </c>
      <c r="P38" s="191"/>
      <c r="Q38" s="192"/>
      <c r="R38" s="190" t="str">
        <f t="shared" ref="R38" ca="1" si="28">OFFSET(INDIRECT(ADDRESS(2+$V38,COLUMN()-8,3,,"医療費控除の明細書_集計")),0,0,1)</f>
        <v/>
      </c>
      <c r="S38" s="192"/>
      <c r="V38">
        <f>V36+1</f>
        <v>12</v>
      </c>
    </row>
    <row r="39" spans="1:22" ht="20.100000000000001" customHeight="1" x14ac:dyDescent="0.4">
      <c r="A39" s="202"/>
      <c r="B39" s="203"/>
      <c r="C39" s="204"/>
      <c r="D39" s="205"/>
      <c r="E39" s="205"/>
      <c r="F39" s="205"/>
      <c r="G39" s="205"/>
      <c r="H39" s="205"/>
      <c r="I39" s="76" t="str">
        <f ca="1">IF(OFFSET(INDIRECT(ADDRESS(2+$V38,COLUMN()-3,3,,"医療費控除の明細書_集計")),0,0,1)="該当する","☑","□")</f>
        <v>□</v>
      </c>
      <c r="J39" s="207" t="s">
        <v>17</v>
      </c>
      <c r="K39" s="216"/>
      <c r="L39" s="77" t="str">
        <f ca="1">IF(OFFSET(INDIRECT(ADDRESS(2+$V38,COLUMN()-4,3,,"医療費控除の明細書_集計")),0,0,1)="該当する","☑","□")</f>
        <v>□</v>
      </c>
      <c r="M39" s="208" t="s">
        <v>18</v>
      </c>
      <c r="N39" s="330"/>
      <c r="O39" s="211"/>
      <c r="P39" s="211"/>
      <c r="Q39" s="212"/>
      <c r="R39" s="210"/>
      <c r="S39" s="212"/>
    </row>
    <row r="40" spans="1:22" ht="20.100000000000001" customHeight="1" x14ac:dyDescent="0.4">
      <c r="A40" s="331" t="str">
        <f ca="1">OFFSET(INDIRECT(ADDRESS(2+$V40,COLUMN()+2,3,,"医療費控除の明細書_集計")),0,0,1)</f>
        <v/>
      </c>
      <c r="B40" s="332"/>
      <c r="C40" s="181" t="str">
        <f ca="1">OFFSET(INDIRECT(ADDRESS(2+$V40,COLUMN()+1,3,,"医療費控除の明細書_集計")),0,0,1)</f>
        <v/>
      </c>
      <c r="D40" s="182"/>
      <c r="E40" s="182" t="e">
        <f ca="1">OFFSET(INDIRECT(ADDRESS(2+$V22,COLUMN(),3,,"sheet1")),0,0,1)</f>
        <v>#REF!</v>
      </c>
      <c r="F40" s="182"/>
      <c r="G40" s="182" t="e">
        <f ca="1">OFFSET(INDIRECT(ADDRESS(2+$V22,COLUMN(),3,,"sheet1")),0,0,1)</f>
        <v>#REF!</v>
      </c>
      <c r="H40" s="182"/>
      <c r="I40" s="76" t="str">
        <f ca="1">IF(OFFSET(INDIRECT(ADDRESS(2+$V40,COLUMN()-4,3,,"医療費控除の明細書_集計")),0,0,1)="該当する","☑","□")</f>
        <v>□</v>
      </c>
      <c r="J40" s="207" t="s">
        <v>16</v>
      </c>
      <c r="K40" s="207"/>
      <c r="L40" s="77" t="str">
        <f ca="1">IF(OFFSET(INDIRECT(ADDRESS(2+$V40,COLUMN()-5,3,,"医療費控除の明細書_集計")),0,0,1)="該当する","☑","□")</f>
        <v>□</v>
      </c>
      <c r="M40" s="208" t="s">
        <v>32</v>
      </c>
      <c r="N40" s="330"/>
      <c r="O40" s="191" t="str">
        <f t="shared" ref="O40" ca="1" si="29">IF($C40="","",OFFSET(INDIRECT(ADDRESS(2+$V40,COLUMN()-6,3,,"医療費控除の明細書_集計")),0,0,1))</f>
        <v/>
      </c>
      <c r="P40" s="191"/>
      <c r="Q40" s="192"/>
      <c r="R40" s="190" t="str">
        <f t="shared" ref="R40" ca="1" si="30">OFFSET(INDIRECT(ADDRESS(2+$V40,COLUMN()-8,3,,"医療費控除の明細書_集計")),0,0,1)</f>
        <v/>
      </c>
      <c r="S40" s="192"/>
      <c r="V40">
        <f>V38+1</f>
        <v>13</v>
      </c>
    </row>
    <row r="41" spans="1:22" ht="20.100000000000001" customHeight="1" x14ac:dyDescent="0.4">
      <c r="A41" s="202"/>
      <c r="B41" s="203"/>
      <c r="C41" s="204"/>
      <c r="D41" s="205"/>
      <c r="E41" s="205"/>
      <c r="F41" s="205"/>
      <c r="G41" s="205"/>
      <c r="H41" s="205"/>
      <c r="I41" s="76" t="str">
        <f ca="1">IF(OFFSET(INDIRECT(ADDRESS(2+$V40,COLUMN()-3,3,,"医療費控除の明細書_集計")),0,0,1)="該当する","☑","□")</f>
        <v>□</v>
      </c>
      <c r="J41" s="207" t="s">
        <v>17</v>
      </c>
      <c r="K41" s="216"/>
      <c r="L41" s="77" t="str">
        <f ca="1">IF(OFFSET(INDIRECT(ADDRESS(2+$V40,COLUMN()-4,3,,"医療費控除の明細書_集計")),0,0,1)="該当する","☑","□")</f>
        <v>□</v>
      </c>
      <c r="M41" s="208" t="s">
        <v>18</v>
      </c>
      <c r="N41" s="330"/>
      <c r="O41" s="211"/>
      <c r="P41" s="211"/>
      <c r="Q41" s="212"/>
      <c r="R41" s="210"/>
      <c r="S41" s="212"/>
    </row>
    <row r="42" spans="1:22" ht="20.100000000000001" customHeight="1" x14ac:dyDescent="0.4">
      <c r="A42" s="331" t="str">
        <f ca="1">OFFSET(INDIRECT(ADDRESS(2+$V42,COLUMN()+2,3,,"医療費控除の明細書_集計")),0,0,1)</f>
        <v/>
      </c>
      <c r="B42" s="332"/>
      <c r="C42" s="181" t="str">
        <f ca="1">OFFSET(INDIRECT(ADDRESS(2+$V42,COLUMN()+1,3,,"医療費控除の明細書_集計")),0,0,1)</f>
        <v/>
      </c>
      <c r="D42" s="182"/>
      <c r="E42" s="182" t="e">
        <f ca="1">OFFSET(INDIRECT(ADDRESS(2+$V24,COLUMN(),3,,"sheet1")),0,0,1)</f>
        <v>#REF!</v>
      </c>
      <c r="F42" s="182"/>
      <c r="G42" s="182" t="e">
        <f ca="1">OFFSET(INDIRECT(ADDRESS(2+$V24,COLUMN(),3,,"sheet1")),0,0,1)</f>
        <v>#REF!</v>
      </c>
      <c r="H42" s="182"/>
      <c r="I42" s="76" t="str">
        <f ca="1">IF(OFFSET(INDIRECT(ADDRESS(2+$V42,COLUMN()-4,3,,"医療費控除の明細書_集計")),0,0,1)="該当する","☑","□")</f>
        <v>□</v>
      </c>
      <c r="J42" s="207" t="s">
        <v>16</v>
      </c>
      <c r="K42" s="207"/>
      <c r="L42" s="77" t="str">
        <f ca="1">IF(OFFSET(INDIRECT(ADDRESS(2+$V42,COLUMN()-5,3,,"医療費控除の明細書_集計")),0,0,1)="該当する","☑","□")</f>
        <v>□</v>
      </c>
      <c r="M42" s="208" t="s">
        <v>32</v>
      </c>
      <c r="N42" s="330"/>
      <c r="O42" s="191" t="str">
        <f t="shared" ref="O42" ca="1" si="31">IF($C42="","",OFFSET(INDIRECT(ADDRESS(2+$V42,COLUMN()-6,3,,"医療費控除の明細書_集計")),0,0,1))</f>
        <v/>
      </c>
      <c r="P42" s="191"/>
      <c r="Q42" s="192"/>
      <c r="R42" s="190" t="str">
        <f t="shared" ref="R42" ca="1" si="32">OFFSET(INDIRECT(ADDRESS(2+$V42,COLUMN()-8,3,,"医療費控除の明細書_集計")),0,0,1)</f>
        <v/>
      </c>
      <c r="S42" s="192"/>
      <c r="V42">
        <f>V40+1</f>
        <v>14</v>
      </c>
    </row>
    <row r="43" spans="1:22" ht="20.100000000000001" customHeight="1" x14ac:dyDescent="0.4">
      <c r="A43" s="202"/>
      <c r="B43" s="203"/>
      <c r="C43" s="204"/>
      <c r="D43" s="205"/>
      <c r="E43" s="205"/>
      <c r="F43" s="205"/>
      <c r="G43" s="205"/>
      <c r="H43" s="205"/>
      <c r="I43" s="76" t="str">
        <f ca="1">IF(OFFSET(INDIRECT(ADDRESS(2+$V42,COLUMN()-3,3,,"医療費控除の明細書_集計")),0,0,1)="該当する","☑","□")</f>
        <v>□</v>
      </c>
      <c r="J43" s="207" t="s">
        <v>17</v>
      </c>
      <c r="K43" s="216"/>
      <c r="L43" s="77" t="str">
        <f ca="1">IF(OFFSET(INDIRECT(ADDRESS(2+$V42,COLUMN()-4,3,,"医療費控除の明細書_集計")),0,0,1)="該当する","☑","□")</f>
        <v>□</v>
      </c>
      <c r="M43" s="208" t="s">
        <v>18</v>
      </c>
      <c r="N43" s="330"/>
      <c r="O43" s="211"/>
      <c r="P43" s="211"/>
      <c r="Q43" s="212"/>
      <c r="R43" s="210"/>
      <c r="S43" s="212"/>
    </row>
    <row r="44" spans="1:22" ht="20.100000000000001" customHeight="1" x14ac:dyDescent="0.4">
      <c r="A44" s="331" t="str">
        <f ca="1">OFFSET(INDIRECT(ADDRESS(2+$V44,COLUMN()+2,3,,"医療費控除の明細書_集計")),0,0,1)</f>
        <v/>
      </c>
      <c r="B44" s="332"/>
      <c r="C44" s="181" t="str">
        <f ca="1">OFFSET(INDIRECT(ADDRESS(2+$V44,COLUMN()+1,3,,"医療費控除の明細書_集計")),0,0,1)</f>
        <v/>
      </c>
      <c r="D44" s="182"/>
      <c r="E44" s="182" t="e">
        <f ca="1">OFFSET(INDIRECT(ADDRESS(2+$V26,COLUMN(),3,,"sheet1")),0,0,1)</f>
        <v>#REF!</v>
      </c>
      <c r="F44" s="182"/>
      <c r="G44" s="182" t="e">
        <f ca="1">OFFSET(INDIRECT(ADDRESS(2+$V26,COLUMN(),3,,"sheet1")),0,0,1)</f>
        <v>#REF!</v>
      </c>
      <c r="H44" s="182"/>
      <c r="I44" s="76" t="str">
        <f ca="1">IF(OFFSET(INDIRECT(ADDRESS(2+$V44,COLUMN()-4,3,,"医療費控除の明細書_集計")),0,0,1)="該当する","☑","□")</f>
        <v>□</v>
      </c>
      <c r="J44" s="207" t="s">
        <v>16</v>
      </c>
      <c r="K44" s="207"/>
      <c r="L44" s="77" t="str">
        <f ca="1">IF(OFFSET(INDIRECT(ADDRESS(2+$V44,COLUMN()-5,3,,"医療費控除の明細書_集計")),0,0,1)="該当する","☑","□")</f>
        <v>□</v>
      </c>
      <c r="M44" s="208" t="s">
        <v>32</v>
      </c>
      <c r="N44" s="330"/>
      <c r="O44" s="191" t="str">
        <f t="shared" ref="O44" ca="1" si="33">IF($C44="","",OFFSET(INDIRECT(ADDRESS(2+$V44,COLUMN()-6,3,,"医療費控除の明細書_集計")),0,0,1))</f>
        <v/>
      </c>
      <c r="P44" s="191"/>
      <c r="Q44" s="192"/>
      <c r="R44" s="190" t="str">
        <f t="shared" ref="R44" ca="1" si="34">OFFSET(INDIRECT(ADDRESS(2+$V44,COLUMN()-8,3,,"医療費控除の明細書_集計")),0,0,1)</f>
        <v/>
      </c>
      <c r="S44" s="192"/>
      <c r="V44">
        <f>V42+1</f>
        <v>15</v>
      </c>
    </row>
    <row r="45" spans="1:22" ht="20.100000000000001" customHeight="1" x14ac:dyDescent="0.4">
      <c r="A45" s="202"/>
      <c r="B45" s="203"/>
      <c r="C45" s="204"/>
      <c r="D45" s="205"/>
      <c r="E45" s="205"/>
      <c r="F45" s="205"/>
      <c r="G45" s="205"/>
      <c r="H45" s="205"/>
      <c r="I45" s="76" t="str">
        <f ca="1">IF(OFFSET(INDIRECT(ADDRESS(2+$V44,COLUMN()-3,3,,"医療費控除の明細書_集計")),0,0,1)="該当する","☑","□")</f>
        <v>□</v>
      </c>
      <c r="J45" s="207" t="s">
        <v>17</v>
      </c>
      <c r="K45" s="216"/>
      <c r="L45" s="77" t="str">
        <f ca="1">IF(OFFSET(INDIRECT(ADDRESS(2+$V44,COLUMN()-4,3,,"医療費控除の明細書_集計")),0,0,1)="該当する","☑","□")</f>
        <v>□</v>
      </c>
      <c r="M45" s="208" t="s">
        <v>18</v>
      </c>
      <c r="N45" s="330"/>
      <c r="O45" s="211"/>
      <c r="P45" s="211"/>
      <c r="Q45" s="212"/>
      <c r="R45" s="210"/>
      <c r="S45" s="212"/>
    </row>
    <row r="46" spans="1:22" ht="20.100000000000001" customHeight="1" x14ac:dyDescent="0.4">
      <c r="A46" s="331" t="str">
        <f ca="1">OFFSET(INDIRECT(ADDRESS(2+$V46,COLUMN()+2,3,,"医療費控除の明細書_集計")),0,0,1)</f>
        <v/>
      </c>
      <c r="B46" s="332"/>
      <c r="C46" s="181" t="str">
        <f ca="1">OFFSET(INDIRECT(ADDRESS(2+$V46,COLUMN()+1,3,,"医療費控除の明細書_集計")),0,0,1)</f>
        <v/>
      </c>
      <c r="D46" s="182"/>
      <c r="E46" s="182" t="e">
        <f ca="1">OFFSET(INDIRECT(ADDRESS(2+$V28,COLUMN(),3,,"sheet1")),0,0,1)</f>
        <v>#REF!</v>
      </c>
      <c r="F46" s="182"/>
      <c r="G46" s="182" t="e">
        <f ca="1">OFFSET(INDIRECT(ADDRESS(2+$V28,COLUMN(),3,,"sheet1")),0,0,1)</f>
        <v>#REF!</v>
      </c>
      <c r="H46" s="182"/>
      <c r="I46" s="76" t="str">
        <f ca="1">IF(OFFSET(INDIRECT(ADDRESS(2+$V46,COLUMN()-4,3,,"医療費控除の明細書_集計")),0,0,1)="該当する","☑","□")</f>
        <v>□</v>
      </c>
      <c r="J46" s="207" t="s">
        <v>16</v>
      </c>
      <c r="K46" s="207"/>
      <c r="L46" s="77" t="str">
        <f ca="1">IF(OFFSET(INDIRECT(ADDRESS(2+$V46,COLUMN()-5,3,,"医療費控除の明細書_集計")),0,0,1)="該当する","☑","□")</f>
        <v>□</v>
      </c>
      <c r="M46" s="208" t="s">
        <v>32</v>
      </c>
      <c r="N46" s="330"/>
      <c r="O46" s="191" t="str">
        <f t="shared" ref="O46" ca="1" si="35">IF($C46="","",OFFSET(INDIRECT(ADDRESS(2+$V46,COLUMN()-6,3,,"医療費控除の明細書_集計")),0,0,1))</f>
        <v/>
      </c>
      <c r="P46" s="191"/>
      <c r="Q46" s="192"/>
      <c r="R46" s="190" t="str">
        <f t="shared" ref="R46" ca="1" si="36">OFFSET(INDIRECT(ADDRESS(2+$V46,COLUMN()-8,3,,"医療費控除の明細書_集計")),0,0,1)</f>
        <v/>
      </c>
      <c r="S46" s="192"/>
      <c r="V46">
        <f>V44+1</f>
        <v>16</v>
      </c>
    </row>
    <row r="47" spans="1:22" ht="20.100000000000001" customHeight="1" x14ac:dyDescent="0.4">
      <c r="A47" s="202"/>
      <c r="B47" s="203"/>
      <c r="C47" s="204"/>
      <c r="D47" s="205"/>
      <c r="E47" s="205"/>
      <c r="F47" s="205"/>
      <c r="G47" s="205"/>
      <c r="H47" s="205"/>
      <c r="I47" s="76" t="str">
        <f ca="1">IF(OFFSET(INDIRECT(ADDRESS(2+$V46,COLUMN()-3,3,,"医療費控除の明細書_集計")),0,0,1)="該当する","☑","□")</f>
        <v>□</v>
      </c>
      <c r="J47" s="207" t="s">
        <v>17</v>
      </c>
      <c r="K47" s="216"/>
      <c r="L47" s="77" t="str">
        <f ca="1">IF(OFFSET(INDIRECT(ADDRESS(2+$V46,COLUMN()-4,3,,"医療費控除の明細書_集計")),0,0,1)="該当する","☑","□")</f>
        <v>□</v>
      </c>
      <c r="M47" s="208" t="s">
        <v>18</v>
      </c>
      <c r="N47" s="330"/>
      <c r="O47" s="211"/>
      <c r="P47" s="211"/>
      <c r="Q47" s="212"/>
      <c r="R47" s="210"/>
      <c r="S47" s="212"/>
    </row>
    <row r="48" spans="1:22" ht="20.100000000000001" customHeight="1" x14ac:dyDescent="0.4">
      <c r="A48" s="331" t="str">
        <f ca="1">OFFSET(INDIRECT(ADDRESS(2+$V48,COLUMN()+2,3,,"医療費控除の明細書_集計")),0,0,1)</f>
        <v/>
      </c>
      <c r="B48" s="332"/>
      <c r="C48" s="333" t="str">
        <f ca="1">OFFSET(INDIRECT(ADDRESS(2+$V48,COLUMN()+1,3,,"医療費控除の明細書_集計")),0,0,1)</f>
        <v/>
      </c>
      <c r="D48" s="334"/>
      <c r="E48" s="334" t="e">
        <f ca="1">OFFSET(INDIRECT(ADDRESS(2+$V32,COLUMN(),3,,"sheet1")),0,0,1)</f>
        <v>#REF!</v>
      </c>
      <c r="F48" s="334"/>
      <c r="G48" s="334" t="e">
        <f ca="1">OFFSET(INDIRECT(ADDRESS(2+$V32,COLUMN(),3,,"sheet1")),0,0,1)</f>
        <v>#REF!</v>
      </c>
      <c r="H48" s="334"/>
      <c r="I48" s="79" t="str">
        <f ca="1">IF(OFFSET(INDIRECT(ADDRESS(2+$V48,COLUMN()-4,3,,"医療費控除の明細書_集計")),0,0,1)="該当する","☑","□")</f>
        <v>□</v>
      </c>
      <c r="J48" s="187" t="s">
        <v>16</v>
      </c>
      <c r="K48" s="187"/>
      <c r="L48" s="80" t="str">
        <f ca="1">IF(OFFSET(INDIRECT(ADDRESS(2+$V48,COLUMN()-5,3,,"医療費控除の明細書_集計")),0,0,1)="該当する","☑","□")</f>
        <v>□</v>
      </c>
      <c r="M48" s="188" t="s">
        <v>32</v>
      </c>
      <c r="N48" s="189"/>
      <c r="O48" s="335" t="str">
        <f t="shared" ref="O48" ca="1" si="37">IF($C48="","",OFFSET(INDIRECT(ADDRESS(2+$V48,COLUMN()-6,3,,"医療費控除の明細書_集計")),0,0,1))</f>
        <v/>
      </c>
      <c r="P48" s="335"/>
      <c r="Q48" s="336"/>
      <c r="R48" s="213" t="str">
        <f t="shared" ref="R48" ca="1" si="38">OFFSET(INDIRECT(ADDRESS(2+$V48,COLUMN()-8,3,,"医療費控除の明細書_集計")),0,0,1)</f>
        <v/>
      </c>
      <c r="S48" s="336"/>
      <c r="V48">
        <f>V46+1</f>
        <v>17</v>
      </c>
    </row>
    <row r="49" spans="1:21" ht="20.100000000000001" customHeight="1" thickBot="1" x14ac:dyDescent="0.45">
      <c r="A49" s="179"/>
      <c r="B49" s="180"/>
      <c r="C49" s="184"/>
      <c r="D49" s="185"/>
      <c r="E49" s="185"/>
      <c r="F49" s="185"/>
      <c r="G49" s="185"/>
      <c r="H49" s="185"/>
      <c r="I49" s="81" t="str">
        <f ca="1">IF(OFFSET(INDIRECT(ADDRESS(2+$V48,COLUMN()-3,3,,"医療費控除の明細書_集計")),0,0,1)="該当する","☑","□")</f>
        <v>□</v>
      </c>
      <c r="J49" s="198" t="s">
        <v>17</v>
      </c>
      <c r="K49" s="199"/>
      <c r="L49" s="82" t="str">
        <f ca="1">IF(OFFSET(INDIRECT(ADDRESS(2+$V48,COLUMN()-4,3,,"医療費控除の明細書_集計")),0,0,1)="該当する","☑","□")</f>
        <v>□</v>
      </c>
      <c r="M49" s="200" t="s">
        <v>18</v>
      </c>
      <c r="N49" s="201"/>
      <c r="O49" s="194"/>
      <c r="P49" s="194"/>
      <c r="Q49" s="195"/>
      <c r="R49" s="193"/>
      <c r="S49" s="195"/>
      <c r="U49" s="78"/>
    </row>
    <row r="50" spans="1:21" ht="5.0999999999999996" customHeight="1" thickBot="1" x14ac:dyDescent="0.45">
      <c r="U50" s="78"/>
    </row>
    <row r="51" spans="1:21" ht="12.75" customHeight="1" x14ac:dyDescent="0.4">
      <c r="A51" s="302" t="s">
        <v>81</v>
      </c>
      <c r="B51" s="176"/>
      <c r="C51" s="176"/>
      <c r="D51" s="176"/>
      <c r="E51" s="176"/>
      <c r="F51" s="176"/>
      <c r="G51" s="176"/>
      <c r="H51" s="176"/>
      <c r="I51" s="176"/>
      <c r="J51" s="176"/>
      <c r="K51" s="176"/>
      <c r="L51" s="176"/>
      <c r="M51" s="176"/>
      <c r="N51" s="318"/>
      <c r="O51" s="324">
        <f ca="1">O131+O193+O255+O317+O441</f>
        <v>0</v>
      </c>
      <c r="P51" s="325"/>
      <c r="Q51" s="326"/>
      <c r="R51" s="325">
        <f ca="1">R131+R193+R255+R317+R379+R441</f>
        <v>0</v>
      </c>
      <c r="S51" s="326"/>
      <c r="U51" s="78"/>
    </row>
    <row r="52" spans="1:21" ht="11.1" customHeight="1" x14ac:dyDescent="0.4">
      <c r="A52" s="319"/>
      <c r="B52" s="320"/>
      <c r="C52" s="320"/>
      <c r="D52" s="320"/>
      <c r="E52" s="320"/>
      <c r="F52" s="320"/>
      <c r="G52" s="320"/>
      <c r="H52" s="320"/>
      <c r="I52" s="320"/>
      <c r="J52" s="320"/>
      <c r="K52" s="320"/>
      <c r="L52" s="320"/>
      <c r="M52" s="320"/>
      <c r="N52" s="321"/>
      <c r="O52" s="320" t="s">
        <v>82</v>
      </c>
      <c r="P52" s="320"/>
      <c r="Q52" s="321"/>
      <c r="R52" s="320" t="s">
        <v>83</v>
      </c>
      <c r="S52" s="321"/>
    </row>
    <row r="53" spans="1:21" ht="27" customHeight="1" thickBot="1" x14ac:dyDescent="0.45">
      <c r="A53" s="322"/>
      <c r="B53" s="237"/>
      <c r="C53" s="237"/>
      <c r="D53" s="237"/>
      <c r="E53" s="237"/>
      <c r="F53" s="237"/>
      <c r="G53" s="237"/>
      <c r="H53" s="237"/>
      <c r="I53" s="237"/>
      <c r="J53" s="237"/>
      <c r="K53" s="237"/>
      <c r="L53" s="237"/>
      <c r="M53" s="237"/>
      <c r="N53" s="323"/>
      <c r="O53" s="327">
        <f ca="1">IF(SUM(O16:O49)=0,0,SUM(O16:O49))+O51</f>
        <v>454900</v>
      </c>
      <c r="P53" s="327"/>
      <c r="Q53" s="328"/>
      <c r="R53" s="329">
        <f ca="1">IF(SUM(R16:R49)=0,0,SUM(R16:R49))+R51</f>
        <v>200000</v>
      </c>
      <c r="S53" s="328"/>
    </row>
    <row r="54" spans="1:21" ht="5.0999999999999996" customHeight="1" thickBot="1" x14ac:dyDescent="0.45"/>
    <row r="55" spans="1:21" ht="11.1" customHeight="1" x14ac:dyDescent="0.4">
      <c r="A55" s="302" t="s">
        <v>84</v>
      </c>
      <c r="B55" s="303"/>
      <c r="C55" s="303"/>
      <c r="D55" s="303"/>
      <c r="E55" s="303"/>
      <c r="F55" s="303"/>
      <c r="G55" s="303"/>
      <c r="H55" s="303"/>
      <c r="I55" s="303"/>
      <c r="J55" s="303"/>
      <c r="K55" s="303"/>
      <c r="L55" s="304"/>
      <c r="M55" s="308" t="s">
        <v>85</v>
      </c>
      <c r="N55" s="310" t="s">
        <v>86</v>
      </c>
      <c r="O55" s="311"/>
      <c r="P55" s="312"/>
      <c r="Q55" s="308" t="s">
        <v>87</v>
      </c>
      <c r="R55" s="310" t="s">
        <v>88</v>
      </c>
      <c r="S55" s="312"/>
    </row>
    <row r="56" spans="1:21" ht="27" customHeight="1" thickBot="1" x14ac:dyDescent="0.45">
      <c r="A56" s="305"/>
      <c r="B56" s="306"/>
      <c r="C56" s="306"/>
      <c r="D56" s="306"/>
      <c r="E56" s="306"/>
      <c r="F56" s="306"/>
      <c r="G56" s="306"/>
      <c r="H56" s="306"/>
      <c r="I56" s="306"/>
      <c r="J56" s="306"/>
      <c r="K56" s="306"/>
      <c r="L56" s="307"/>
      <c r="M56" s="309"/>
      <c r="N56" s="313">
        <f ca="1">IF(ISNUMBER(O11),O11,0)+IF(ISNUMBER(O53),O53,0)</f>
        <v>454900</v>
      </c>
      <c r="O56" s="314"/>
      <c r="P56" s="315"/>
      <c r="Q56" s="309"/>
      <c r="R56" s="316">
        <f ca="1">IF(ISNUMBER(R11),R11,0)+IF(ISNUMBER(R53),R53,0)</f>
        <v>200000</v>
      </c>
      <c r="S56" s="317"/>
    </row>
    <row r="58" spans="1:21" ht="24.75" thickBot="1" x14ac:dyDescent="0.45">
      <c r="A58" s="61" t="s">
        <v>89</v>
      </c>
    </row>
    <row r="59" spans="1:21" ht="14.1" customHeight="1" x14ac:dyDescent="0.4">
      <c r="A59" s="293" t="s">
        <v>90</v>
      </c>
      <c r="B59" s="294"/>
      <c r="C59" s="83" t="s">
        <v>91</v>
      </c>
      <c r="D59" s="84" t="s">
        <v>92</v>
      </c>
      <c r="E59" s="85"/>
      <c r="F59" s="295" t="s">
        <v>93</v>
      </c>
      <c r="G59" s="86"/>
      <c r="H59" s="86"/>
      <c r="I59" s="86"/>
      <c r="J59" s="86"/>
      <c r="K59" s="86"/>
      <c r="L59" s="86"/>
      <c r="M59" s="86"/>
      <c r="N59" s="87"/>
      <c r="O59" s="87"/>
      <c r="P59" s="87"/>
      <c r="Q59" s="87"/>
      <c r="R59" s="87"/>
      <c r="S59" s="87"/>
      <c r="T59" s="88"/>
    </row>
    <row r="60" spans="1:21" ht="30" customHeight="1" x14ac:dyDescent="0.35">
      <c r="A60" s="283"/>
      <c r="B60" s="284"/>
      <c r="C60" s="297">
        <f ca="1">IF(ISNUMBER($N$56),$N$56,"")</f>
        <v>454900</v>
      </c>
      <c r="D60" s="288"/>
      <c r="F60" s="296"/>
      <c r="G60" s="89"/>
      <c r="H60" s="90"/>
      <c r="I60" s="91"/>
      <c r="J60" s="91"/>
      <c r="K60" s="91"/>
      <c r="L60" s="91"/>
      <c r="M60" s="91"/>
      <c r="N60" s="91"/>
      <c r="O60" s="91"/>
      <c r="P60" s="91"/>
      <c r="Q60" s="91"/>
      <c r="R60" s="91"/>
      <c r="S60" s="91"/>
      <c r="T60" s="88"/>
    </row>
    <row r="61" spans="1:21" ht="42" customHeight="1" x14ac:dyDescent="0.35">
      <c r="A61" s="298" t="s">
        <v>94</v>
      </c>
      <c r="B61" s="299"/>
      <c r="C61" s="300">
        <f ca="1">IF(ISNUMBER($R$56),$R$56,"")</f>
        <v>200000</v>
      </c>
      <c r="D61" s="301"/>
      <c r="F61" s="92" t="s">
        <v>95</v>
      </c>
      <c r="G61" s="89"/>
      <c r="H61" s="90"/>
      <c r="I61" s="93"/>
      <c r="J61" s="93"/>
      <c r="K61" s="93"/>
      <c r="L61" s="93"/>
      <c r="M61" s="93"/>
      <c r="N61" s="93"/>
      <c r="O61" s="93"/>
      <c r="P61" s="93"/>
      <c r="Q61" s="93"/>
      <c r="R61" s="93"/>
      <c r="S61" s="93"/>
      <c r="T61" s="88"/>
    </row>
    <row r="62" spans="1:21" ht="22.5" customHeight="1" x14ac:dyDescent="0.65">
      <c r="A62" s="270" t="s">
        <v>96</v>
      </c>
      <c r="B62" s="271"/>
      <c r="C62" s="94" t="s">
        <v>97</v>
      </c>
      <c r="D62" s="95"/>
      <c r="E62" s="96"/>
      <c r="F62" s="97"/>
      <c r="G62" s="98"/>
      <c r="H62" s="99"/>
      <c r="I62" s="100"/>
      <c r="J62" s="86"/>
      <c r="K62" s="86"/>
      <c r="L62" s="86"/>
      <c r="M62" s="86"/>
      <c r="N62" s="86"/>
      <c r="O62" s="86"/>
      <c r="P62" s="86"/>
      <c r="Q62" s="86"/>
      <c r="R62" s="86"/>
      <c r="S62" s="86"/>
      <c r="T62" s="88"/>
    </row>
    <row r="63" spans="1:21" ht="30" customHeight="1" x14ac:dyDescent="0.4">
      <c r="A63" s="283"/>
      <c r="B63" s="284"/>
      <c r="C63" s="297">
        <f ca="1">IF(OR(C60="",C61=""),"",IF((C60-C61)&gt;0,C60-C61,0))</f>
        <v>254900</v>
      </c>
      <c r="D63" s="288"/>
      <c r="E63" s="101"/>
      <c r="F63" s="92" t="s">
        <v>98</v>
      </c>
      <c r="G63" s="89"/>
      <c r="H63" s="102"/>
      <c r="I63" s="103"/>
      <c r="J63" s="86"/>
      <c r="K63" s="86"/>
      <c r="L63" s="86"/>
      <c r="M63" s="86"/>
      <c r="N63" s="86"/>
      <c r="O63" s="86"/>
      <c r="P63" s="86"/>
      <c r="Q63" s="86"/>
      <c r="R63" s="86"/>
      <c r="S63" s="86"/>
      <c r="T63" s="88"/>
    </row>
    <row r="64" spans="1:21" ht="42" customHeight="1" x14ac:dyDescent="0.35">
      <c r="A64" s="278" t="s">
        <v>99</v>
      </c>
      <c r="B64" s="279"/>
      <c r="C64" s="280"/>
      <c r="D64" s="281"/>
      <c r="E64" s="101"/>
      <c r="F64" s="104" t="s">
        <v>100</v>
      </c>
      <c r="G64" s="89"/>
      <c r="H64" s="90"/>
      <c r="I64" s="105"/>
      <c r="J64" s="106"/>
      <c r="K64" s="106"/>
      <c r="L64" s="106"/>
      <c r="M64" s="106"/>
      <c r="N64" s="106"/>
      <c r="O64" s="106"/>
      <c r="P64" s="106"/>
      <c r="Q64" s="106"/>
      <c r="R64" s="106"/>
      <c r="S64" s="106"/>
      <c r="T64" s="88"/>
    </row>
    <row r="65" spans="1:22" ht="19.5" x14ac:dyDescent="0.4">
      <c r="A65" s="282" t="s">
        <v>101</v>
      </c>
      <c r="B65" s="271"/>
      <c r="C65" s="94" t="s">
        <v>97</v>
      </c>
      <c r="D65" s="95"/>
      <c r="E65" s="96"/>
      <c r="F65" s="285" t="s">
        <v>102</v>
      </c>
      <c r="G65" s="98"/>
      <c r="H65" s="99"/>
      <c r="I65" s="106"/>
      <c r="J65" s="106"/>
      <c r="K65" s="106"/>
      <c r="L65" s="106"/>
      <c r="M65" s="106"/>
      <c r="N65" s="106"/>
      <c r="O65" s="106"/>
      <c r="P65" s="106"/>
      <c r="Q65" s="106"/>
      <c r="R65" s="106"/>
      <c r="S65" s="106"/>
      <c r="T65" s="88"/>
    </row>
    <row r="66" spans="1:22" ht="30" customHeight="1" x14ac:dyDescent="0.4">
      <c r="A66" s="283"/>
      <c r="B66" s="284"/>
      <c r="C66" s="287" t="str">
        <f>IF(ISNUMBER(C64),C64*0.05,"")</f>
        <v/>
      </c>
      <c r="D66" s="288"/>
      <c r="E66" s="101"/>
      <c r="F66" s="286"/>
      <c r="G66" s="89"/>
      <c r="H66" s="99"/>
      <c r="I66" s="106"/>
      <c r="J66" s="106"/>
      <c r="K66" s="106"/>
      <c r="L66" s="106"/>
      <c r="M66" s="106"/>
      <c r="N66" s="106"/>
      <c r="O66" s="106"/>
      <c r="P66" s="106"/>
      <c r="Q66" s="106"/>
      <c r="R66" s="106"/>
      <c r="S66" s="106"/>
      <c r="T66" s="88"/>
    </row>
    <row r="67" spans="1:22" ht="42" customHeight="1" thickBot="1" x14ac:dyDescent="0.45">
      <c r="A67" s="289" t="s">
        <v>119</v>
      </c>
      <c r="B67" s="290"/>
      <c r="C67" s="291" t="str">
        <f>IF(C66="","",IF((100000&gt;C66),C66,100000))</f>
        <v/>
      </c>
      <c r="D67" s="292"/>
      <c r="E67" s="107"/>
      <c r="F67" s="108" t="s">
        <v>103</v>
      </c>
      <c r="G67" s="89"/>
      <c r="H67" s="99"/>
      <c r="I67" s="106"/>
      <c r="J67" s="106"/>
      <c r="K67" s="106"/>
      <c r="L67" s="106"/>
      <c r="M67" s="106"/>
      <c r="N67" s="106"/>
      <c r="O67" s="106"/>
      <c r="P67" s="106"/>
      <c r="Q67" s="106"/>
      <c r="R67" s="106"/>
      <c r="S67" s="106"/>
      <c r="T67" s="88"/>
    </row>
    <row r="68" spans="1:22" ht="20.25" thickTop="1" x14ac:dyDescent="0.4">
      <c r="A68" s="270" t="s">
        <v>104</v>
      </c>
      <c r="B68" s="271"/>
      <c r="C68" s="109" t="s">
        <v>105</v>
      </c>
      <c r="D68" s="110"/>
      <c r="E68" s="111"/>
      <c r="F68" s="274" t="s">
        <v>106</v>
      </c>
      <c r="G68" s="86"/>
      <c r="H68" s="99"/>
      <c r="I68" s="91"/>
      <c r="J68" s="91"/>
      <c r="K68" s="91"/>
      <c r="L68" s="91"/>
      <c r="M68" s="91"/>
      <c r="N68" s="91"/>
      <c r="O68" s="91"/>
      <c r="P68" s="91"/>
      <c r="Q68" s="91"/>
      <c r="R68" s="91"/>
      <c r="S68" s="91"/>
      <c r="T68" s="88"/>
    </row>
    <row r="69" spans="1:22" ht="30" customHeight="1" thickBot="1" x14ac:dyDescent="0.4">
      <c r="A69" s="272"/>
      <c r="B69" s="273"/>
      <c r="C69" s="276" t="str">
        <f ca="1">IF(OR(C63="",C67=""),"",IF((C63-C67)&gt;0,C63-C67,0))</f>
        <v/>
      </c>
      <c r="D69" s="277"/>
      <c r="E69" s="107"/>
      <c r="F69" s="275"/>
      <c r="G69" s="89"/>
      <c r="H69" s="90"/>
      <c r="I69" s="112"/>
      <c r="J69" s="113"/>
      <c r="K69" s="113"/>
      <c r="L69" s="113"/>
      <c r="M69" s="113"/>
      <c r="N69" s="113"/>
      <c r="O69" s="113"/>
      <c r="P69" s="113"/>
      <c r="Q69" s="113"/>
      <c r="R69" s="113"/>
      <c r="S69" s="113"/>
      <c r="T69" s="88"/>
    </row>
    <row r="72" spans="1:22" ht="45.75" x14ac:dyDescent="0.4">
      <c r="A72" s="50"/>
      <c r="B72" s="259">
        <f ca="1">D72</f>
        <v>44562</v>
      </c>
      <c r="C72" s="260"/>
      <c r="D72" s="114">
        <f ca="1">$G$1</f>
        <v>44562</v>
      </c>
      <c r="E72" s="53" t="s">
        <v>107</v>
      </c>
      <c r="K72" s="54"/>
      <c r="L72" s="51"/>
      <c r="M72" s="51"/>
      <c r="N72" s="51"/>
      <c r="O72" s="51"/>
      <c r="P72" s="51"/>
      <c r="Q72" s="51"/>
      <c r="R72" s="51"/>
      <c r="S72" s="51"/>
    </row>
    <row r="73" spans="1:22" ht="30" customHeight="1" x14ac:dyDescent="0.4"/>
    <row r="74" spans="1:22" ht="21" customHeight="1" x14ac:dyDescent="0.4">
      <c r="J74" s="59"/>
      <c r="K74" s="59"/>
      <c r="L74" s="59"/>
      <c r="M74" s="59"/>
      <c r="N74" s="59"/>
      <c r="O74" s="60" t="s">
        <v>62</v>
      </c>
      <c r="P74" s="232" t="str">
        <f>P4</f>
        <v>国税　太郎</v>
      </c>
      <c r="Q74" s="233"/>
      <c r="R74" s="233"/>
      <c r="S74" s="233"/>
    </row>
    <row r="75" spans="1:22" ht="20.100000000000001" customHeight="1" x14ac:dyDescent="0.4">
      <c r="T75" s="234" t="s">
        <v>73</v>
      </c>
    </row>
    <row r="76" spans="1:22" s="115" customFormat="1" ht="24" x14ac:dyDescent="0.4">
      <c r="A76" s="115" t="s">
        <v>108</v>
      </c>
      <c r="T76" s="235"/>
    </row>
    <row r="77" spans="1:22" ht="20.100000000000001" customHeight="1" x14ac:dyDescent="0.4">
      <c r="T77" s="235"/>
    </row>
    <row r="78" spans="1:22" ht="24.75" thickBot="1" x14ac:dyDescent="0.45">
      <c r="A78" s="236" t="s">
        <v>109</v>
      </c>
      <c r="B78" s="237"/>
      <c r="C78" s="237"/>
      <c r="D78" s="237"/>
      <c r="E78" s="237"/>
      <c r="F78" s="237"/>
      <c r="G78" s="237"/>
      <c r="H78" s="237"/>
      <c r="I78" s="116"/>
      <c r="J78" s="116"/>
      <c r="K78" s="116"/>
      <c r="L78" s="116"/>
      <c r="M78" s="116"/>
      <c r="N78" s="116"/>
      <c r="O78" s="116"/>
      <c r="P78" s="116"/>
      <c r="Q78" s="116"/>
      <c r="R78" s="117"/>
      <c r="S78" s="118"/>
      <c r="T78" s="235"/>
    </row>
    <row r="79" spans="1:22" ht="39" customHeight="1" thickBot="1" x14ac:dyDescent="0.45">
      <c r="A79" s="238" t="s">
        <v>110</v>
      </c>
      <c r="B79" s="239"/>
      <c r="C79" s="240" t="s">
        <v>111</v>
      </c>
      <c r="D79" s="241"/>
      <c r="E79" s="241"/>
      <c r="F79" s="241"/>
      <c r="G79" s="241"/>
      <c r="H79" s="241"/>
      <c r="I79" s="242" t="s">
        <v>112</v>
      </c>
      <c r="J79" s="243"/>
      <c r="K79" s="243"/>
      <c r="L79" s="243"/>
      <c r="M79" s="243"/>
      <c r="N79" s="244"/>
      <c r="O79" s="245" t="s">
        <v>53</v>
      </c>
      <c r="P79" s="246"/>
      <c r="Q79" s="246"/>
      <c r="R79" s="247" t="s">
        <v>113</v>
      </c>
      <c r="S79" s="248"/>
      <c r="T79" s="235"/>
    </row>
    <row r="80" spans="1:22" ht="20.100000000000001" customHeight="1" x14ac:dyDescent="0.4">
      <c r="A80" s="249" t="str">
        <f ca="1">OFFSET(INDIRECT(ADDRESS(2+$V80,COLUMN()+2,3,,"医療費控除の明細書_集計")),0,0,1)</f>
        <v/>
      </c>
      <c r="B80" s="265"/>
      <c r="C80" s="266" t="str">
        <f ca="1">OFFSET(INDIRECT(ADDRESS(2+$V80,COLUMN()+1,3,,"医療費控除の明細書_集計")),0,0,1)</f>
        <v/>
      </c>
      <c r="D80" s="254"/>
      <c r="E80" s="254" t="e">
        <f ca="1">OFFSET(INDIRECT(ADDRESS(2+$V60,COLUMN(),3,,"sheet1")),0,0,1)</f>
        <v>#REF!</v>
      </c>
      <c r="F80" s="254"/>
      <c r="G80" s="254" t="e">
        <f ca="1">OFFSET(INDIRECT(ADDRESS(2+$V60,COLUMN(),3,,"sheet1")),0,0,1)</f>
        <v>#REF!</v>
      </c>
      <c r="H80" s="255"/>
      <c r="I80" s="119" t="str">
        <f ca="1">IF(OFFSET(INDIRECT(ADDRESS(2+$V80,COLUMN()-4,3,,"医療費控除の明細書_集計")),0,0,1)="該当する","☑","□")</f>
        <v>□</v>
      </c>
      <c r="J80" s="267" t="s">
        <v>16</v>
      </c>
      <c r="K80" s="267"/>
      <c r="L80" s="120" t="str">
        <f ca="1">IF(OFFSET(INDIRECT(ADDRESS(2+$V80,COLUMN()-5,3,,"医療費控除の明細書_集計")),0,0,1)="該当する","☑","□")</f>
        <v>□</v>
      </c>
      <c r="M80" s="268" t="s">
        <v>32</v>
      </c>
      <c r="N80" s="269"/>
      <c r="O80" s="220" t="str">
        <f t="shared" ref="O80:O128" ca="1" si="39">IF($C80="","",OFFSET(INDIRECT(ADDRESS(2+$V80,COLUMN()-6,3,,"医療費控除の明細書_集計")),0,0,1))</f>
        <v/>
      </c>
      <c r="P80" s="221"/>
      <c r="Q80" s="222"/>
      <c r="R80" s="220" t="str">
        <f t="shared" ref="R80:R128" ca="1" si="40">OFFSET(INDIRECT(ADDRESS(2+$V80,COLUMN()-8,3,,"医療費控除の明細書_集計")),0,0,1)</f>
        <v/>
      </c>
      <c r="S80" s="226"/>
      <c r="T80" s="235"/>
      <c r="V80">
        <f>V48+1</f>
        <v>18</v>
      </c>
    </row>
    <row r="81" spans="1:22" ht="20.100000000000001" customHeight="1" x14ac:dyDescent="0.4">
      <c r="A81" s="251"/>
      <c r="B81" s="252"/>
      <c r="C81" s="256"/>
      <c r="D81" s="257"/>
      <c r="E81" s="257"/>
      <c r="F81" s="257"/>
      <c r="G81" s="257"/>
      <c r="H81" s="258"/>
      <c r="I81" s="74" t="str">
        <f ca="1">IF(OFFSET(INDIRECT(ADDRESS(2+$V80,COLUMN()-3,3,,"医療費控除の明細書_集計")),0,0,1)="該当する","☑","□")</f>
        <v>□</v>
      </c>
      <c r="J81" s="228" t="s">
        <v>17</v>
      </c>
      <c r="K81" s="229"/>
      <c r="L81" s="75" t="str">
        <f ca="1">IF(OFFSET(INDIRECT(ADDRESS(2+$V80,COLUMN()-4,3,,"医療費控除の明細書_集計")),0,0,1)="該当する","☑","□")</f>
        <v>□</v>
      </c>
      <c r="M81" s="230" t="s">
        <v>18</v>
      </c>
      <c r="N81" s="231"/>
      <c r="O81" s="223"/>
      <c r="P81" s="224"/>
      <c r="Q81" s="225"/>
      <c r="R81" s="223"/>
      <c r="S81" s="227"/>
      <c r="T81" s="235"/>
    </row>
    <row r="82" spans="1:22" ht="20.100000000000001" customHeight="1" x14ac:dyDescent="0.4">
      <c r="A82" s="177" t="str">
        <f ca="1">OFFSET(INDIRECT(ADDRESS(2+$V82,COLUMN()+2,3,,"医療費控除の明細書_集計")),0,0,1)</f>
        <v/>
      </c>
      <c r="B82" s="178"/>
      <c r="C82" s="181" t="str">
        <f ca="1">OFFSET(INDIRECT(ADDRESS(2+$V82,COLUMN()+1,3,,"医療費控除の明細書_集計")),0,0,1)</f>
        <v/>
      </c>
      <c r="D82" s="182"/>
      <c r="E82" s="182" t="e">
        <f ca="1">OFFSET(INDIRECT(ADDRESS(2+$V62,COLUMN(),3,,"sheet1")),0,0,1)</f>
        <v>#REF!</v>
      </c>
      <c r="F82" s="182"/>
      <c r="G82" s="182" t="e">
        <f ca="1">OFFSET(INDIRECT(ADDRESS(2+$V62,COLUMN(),3,,"sheet1")),0,0,1)</f>
        <v>#REF!</v>
      </c>
      <c r="H82" s="183"/>
      <c r="I82" s="121" t="str">
        <f ca="1">IF(OFFSET(INDIRECT(ADDRESS(2+$V82,COLUMN()-4,3,,"医療費控除の明細書_集計")),0,0,1)="該当する","☑","□")</f>
        <v>□</v>
      </c>
      <c r="J82" s="207" t="s">
        <v>16</v>
      </c>
      <c r="K82" s="207"/>
      <c r="L82" s="77" t="str">
        <f ca="1">IF(OFFSET(INDIRECT(ADDRESS(2+$V82,COLUMN()-5,3,,"医療費控除の明細書_集計")),0,0,1)="該当する","☑","□")</f>
        <v>□</v>
      </c>
      <c r="M82" s="208" t="s">
        <v>32</v>
      </c>
      <c r="N82" s="209"/>
      <c r="O82" s="190" t="str">
        <f t="shared" ca="1" si="39"/>
        <v/>
      </c>
      <c r="P82" s="191"/>
      <c r="Q82" s="192"/>
      <c r="R82" s="190" t="str">
        <f t="shared" ca="1" si="40"/>
        <v/>
      </c>
      <c r="S82" s="196"/>
      <c r="T82" s="235"/>
      <c r="V82">
        <f>V80+1</f>
        <v>19</v>
      </c>
    </row>
    <row r="83" spans="1:22" ht="20.100000000000001" customHeight="1" x14ac:dyDescent="0.4">
      <c r="A83" s="202"/>
      <c r="B83" s="203"/>
      <c r="C83" s="204"/>
      <c r="D83" s="205"/>
      <c r="E83" s="205"/>
      <c r="F83" s="205"/>
      <c r="G83" s="205"/>
      <c r="H83" s="206"/>
      <c r="I83" s="121" t="str">
        <f ca="1">IF(OFFSET(INDIRECT(ADDRESS(2+$V82,COLUMN()-3,3,,"医療費控除の明細書_集計")),0,0,1)="該当する","☑","□")</f>
        <v>□</v>
      </c>
      <c r="J83" s="207" t="s">
        <v>17</v>
      </c>
      <c r="K83" s="216"/>
      <c r="L83" s="77" t="str">
        <f ca="1">IF(OFFSET(INDIRECT(ADDRESS(2+$V82,COLUMN()-4,3,,"医療費控除の明細書_集計")),0,0,1)="該当する","☑","□")</f>
        <v>□</v>
      </c>
      <c r="M83" s="208" t="s">
        <v>18</v>
      </c>
      <c r="N83" s="209"/>
      <c r="O83" s="210"/>
      <c r="P83" s="211"/>
      <c r="Q83" s="212"/>
      <c r="R83" s="210"/>
      <c r="S83" s="215"/>
      <c r="T83" s="235"/>
    </row>
    <row r="84" spans="1:22" ht="20.100000000000001" customHeight="1" x14ac:dyDescent="0.4">
      <c r="A84" s="177" t="str">
        <f ca="1">OFFSET(INDIRECT(ADDRESS(2+$V84,COLUMN()+2,3,,"医療費控除の明細書_集計")),0,0,1)</f>
        <v/>
      </c>
      <c r="B84" s="178"/>
      <c r="C84" s="181" t="str">
        <f ca="1">OFFSET(INDIRECT(ADDRESS(2+$V84,COLUMN()+1,3,,"医療費控除の明細書_集計")),0,0,1)</f>
        <v/>
      </c>
      <c r="D84" s="182"/>
      <c r="E84" s="182" t="e">
        <f ca="1">OFFSET(INDIRECT(ADDRESS(2+$V64,COLUMN(),3,,"sheet1")),0,0,1)</f>
        <v>#REF!</v>
      </c>
      <c r="F84" s="182"/>
      <c r="G84" s="182" t="e">
        <f ca="1">OFFSET(INDIRECT(ADDRESS(2+$V64,COLUMN(),3,,"sheet1")),0,0,1)</f>
        <v>#REF!</v>
      </c>
      <c r="H84" s="183"/>
      <c r="I84" s="121" t="str">
        <f ca="1">IF(OFFSET(INDIRECT(ADDRESS(2+$V84,COLUMN()-4,3,,"医療費控除の明細書_集計")),0,0,1)="該当する","☑","□")</f>
        <v>□</v>
      </c>
      <c r="J84" s="207" t="s">
        <v>16</v>
      </c>
      <c r="K84" s="207"/>
      <c r="L84" s="77" t="str">
        <f ca="1">IF(OFFSET(INDIRECT(ADDRESS(2+$V84,COLUMN()-5,3,,"医療費控除の明細書_集計")),0,0,1)="該当する","☑","□")</f>
        <v>□</v>
      </c>
      <c r="M84" s="208" t="s">
        <v>32</v>
      </c>
      <c r="N84" s="209"/>
      <c r="O84" s="190" t="str">
        <f t="shared" ca="1" si="39"/>
        <v/>
      </c>
      <c r="P84" s="191"/>
      <c r="Q84" s="192"/>
      <c r="R84" s="190" t="str">
        <f t="shared" ca="1" si="40"/>
        <v/>
      </c>
      <c r="S84" s="196"/>
      <c r="T84" s="235"/>
      <c r="V84">
        <f>V82+1</f>
        <v>20</v>
      </c>
    </row>
    <row r="85" spans="1:22" ht="20.100000000000001" customHeight="1" x14ac:dyDescent="0.4">
      <c r="A85" s="202"/>
      <c r="B85" s="203"/>
      <c r="C85" s="204"/>
      <c r="D85" s="205"/>
      <c r="E85" s="205"/>
      <c r="F85" s="205"/>
      <c r="G85" s="205"/>
      <c r="H85" s="206"/>
      <c r="I85" s="121" t="str">
        <f ca="1">IF(OFFSET(INDIRECT(ADDRESS(2+$V84,COLUMN()-3,3,,"医療費控除の明細書_集計")),0,0,1)="該当する","☑","□")</f>
        <v>□</v>
      </c>
      <c r="J85" s="207" t="s">
        <v>17</v>
      </c>
      <c r="K85" s="216"/>
      <c r="L85" s="77" t="str">
        <f ca="1">IF(OFFSET(INDIRECT(ADDRESS(2+$V84,COLUMN()-4,3,,"医療費控除の明細書_集計")),0,0,1)="該当する","☑","□")</f>
        <v>□</v>
      </c>
      <c r="M85" s="208" t="s">
        <v>18</v>
      </c>
      <c r="N85" s="209"/>
      <c r="O85" s="210"/>
      <c r="P85" s="211"/>
      <c r="Q85" s="212"/>
      <c r="R85" s="210"/>
      <c r="S85" s="215"/>
      <c r="T85" s="235"/>
    </row>
    <row r="86" spans="1:22" ht="20.100000000000001" customHeight="1" x14ac:dyDescent="0.4">
      <c r="A86" s="177" t="str">
        <f ca="1">OFFSET(INDIRECT(ADDRESS(2+$V86,COLUMN()+2,3,,"医療費控除の明細書_集計")),0,0,1)</f>
        <v/>
      </c>
      <c r="B86" s="178"/>
      <c r="C86" s="181" t="str">
        <f ca="1">OFFSET(INDIRECT(ADDRESS(2+$V86,COLUMN()+1,3,,"医療費控除の明細書_集計")),0,0,1)</f>
        <v/>
      </c>
      <c r="D86" s="182"/>
      <c r="E86" s="182" t="e">
        <f ca="1">OFFSET(INDIRECT(ADDRESS(2+$V66,COLUMN(),3,,"sheet1")),0,0,1)</f>
        <v>#REF!</v>
      </c>
      <c r="F86" s="182"/>
      <c r="G86" s="182" t="e">
        <f ca="1">OFFSET(INDIRECT(ADDRESS(2+$V66,COLUMN(),3,,"sheet1")),0,0,1)</f>
        <v>#REF!</v>
      </c>
      <c r="H86" s="183"/>
      <c r="I86" s="121" t="str">
        <f ca="1">IF(OFFSET(INDIRECT(ADDRESS(2+$V86,COLUMN()-4,3,,"医療費控除の明細書_集計")),0,0,1)="該当する","☑","□")</f>
        <v>□</v>
      </c>
      <c r="J86" s="207" t="s">
        <v>16</v>
      </c>
      <c r="K86" s="207"/>
      <c r="L86" s="77" t="str">
        <f ca="1">IF(OFFSET(INDIRECT(ADDRESS(2+$V86,COLUMN()-5,3,,"医療費控除の明細書_集計")),0,0,1)="該当する","☑","□")</f>
        <v>□</v>
      </c>
      <c r="M86" s="208" t="s">
        <v>32</v>
      </c>
      <c r="N86" s="209"/>
      <c r="O86" s="190" t="str">
        <f t="shared" ca="1" si="39"/>
        <v/>
      </c>
      <c r="P86" s="191"/>
      <c r="Q86" s="192"/>
      <c r="R86" s="190" t="str">
        <f t="shared" ca="1" si="40"/>
        <v/>
      </c>
      <c r="S86" s="196"/>
      <c r="T86" s="235"/>
      <c r="V86">
        <f>V84+1</f>
        <v>21</v>
      </c>
    </row>
    <row r="87" spans="1:22" ht="20.100000000000001" customHeight="1" x14ac:dyDescent="0.4">
      <c r="A87" s="202"/>
      <c r="B87" s="203"/>
      <c r="C87" s="204"/>
      <c r="D87" s="205"/>
      <c r="E87" s="205"/>
      <c r="F87" s="205"/>
      <c r="G87" s="205"/>
      <c r="H87" s="206"/>
      <c r="I87" s="121" t="str">
        <f ca="1">IF(OFFSET(INDIRECT(ADDRESS(2+$V86,COLUMN()-3,3,,"医療費控除の明細書_集計")),0,0,1)="該当する","☑","□")</f>
        <v>□</v>
      </c>
      <c r="J87" s="207" t="s">
        <v>17</v>
      </c>
      <c r="K87" s="216"/>
      <c r="L87" s="77" t="str">
        <f ca="1">IF(OFFSET(INDIRECT(ADDRESS(2+$V86,COLUMN()-4,3,,"医療費控除の明細書_集計")),0,0,1)="該当する","☑","□")</f>
        <v>□</v>
      </c>
      <c r="M87" s="208" t="s">
        <v>18</v>
      </c>
      <c r="N87" s="209"/>
      <c r="O87" s="210"/>
      <c r="P87" s="211"/>
      <c r="Q87" s="212"/>
      <c r="R87" s="210"/>
      <c r="S87" s="215"/>
      <c r="T87" s="235"/>
    </row>
    <row r="88" spans="1:22" ht="20.100000000000001" customHeight="1" x14ac:dyDescent="0.4">
      <c r="A88" s="177" t="str">
        <f ca="1">OFFSET(INDIRECT(ADDRESS(2+$V88,COLUMN()+2,3,,"医療費控除の明細書_集計")),0,0,1)</f>
        <v/>
      </c>
      <c r="B88" s="178"/>
      <c r="C88" s="181" t="str">
        <f ca="1">OFFSET(INDIRECT(ADDRESS(2+$V88,COLUMN()+1,3,,"医療費控除の明細書_集計")),0,0,1)</f>
        <v/>
      </c>
      <c r="D88" s="182"/>
      <c r="E88" s="182" t="e">
        <f ca="1">OFFSET(INDIRECT(ADDRESS(2+$V68,COLUMN(),3,,"sheet1")),0,0,1)</f>
        <v>#REF!</v>
      </c>
      <c r="F88" s="182"/>
      <c r="G88" s="182" t="e">
        <f ca="1">OFFSET(INDIRECT(ADDRESS(2+$V68,COLUMN(),3,,"sheet1")),0,0,1)</f>
        <v>#REF!</v>
      </c>
      <c r="H88" s="183"/>
      <c r="I88" s="121" t="str">
        <f ca="1">IF(OFFSET(INDIRECT(ADDRESS(2+$V88,COLUMN()-4,3,,"医療費控除の明細書_集計")),0,0,1)="該当する","☑","□")</f>
        <v>□</v>
      </c>
      <c r="J88" s="207" t="s">
        <v>16</v>
      </c>
      <c r="K88" s="207"/>
      <c r="L88" s="77" t="str">
        <f ca="1">IF(OFFSET(INDIRECT(ADDRESS(2+$V88,COLUMN()-5,3,,"医療費控除の明細書_集計")),0,0,1)="該当する","☑","□")</f>
        <v>□</v>
      </c>
      <c r="M88" s="208" t="s">
        <v>32</v>
      </c>
      <c r="N88" s="209"/>
      <c r="O88" s="190" t="str">
        <f t="shared" ca="1" si="39"/>
        <v/>
      </c>
      <c r="P88" s="191"/>
      <c r="Q88" s="192"/>
      <c r="R88" s="190" t="str">
        <f t="shared" ca="1" si="40"/>
        <v/>
      </c>
      <c r="S88" s="196"/>
      <c r="T88" s="235"/>
      <c r="V88">
        <f>V86+1</f>
        <v>22</v>
      </c>
    </row>
    <row r="89" spans="1:22" ht="20.100000000000001" customHeight="1" x14ac:dyDescent="0.4">
      <c r="A89" s="202"/>
      <c r="B89" s="203"/>
      <c r="C89" s="204"/>
      <c r="D89" s="205"/>
      <c r="E89" s="205"/>
      <c r="F89" s="205"/>
      <c r="G89" s="205"/>
      <c r="H89" s="206"/>
      <c r="I89" s="121" t="str">
        <f ca="1">IF(OFFSET(INDIRECT(ADDRESS(2+$V88,COLUMN()-3,3,,"医療費控除の明細書_集計")),0,0,1)="該当する","☑","□")</f>
        <v>□</v>
      </c>
      <c r="J89" s="207" t="s">
        <v>17</v>
      </c>
      <c r="K89" s="216"/>
      <c r="L89" s="77" t="str">
        <f ca="1">IF(OFFSET(INDIRECT(ADDRESS(2+$V88,COLUMN()-4,3,,"医療費控除の明細書_集計")),0,0,1)="該当する","☑","□")</f>
        <v>□</v>
      </c>
      <c r="M89" s="208" t="s">
        <v>18</v>
      </c>
      <c r="N89" s="209"/>
      <c r="O89" s="210"/>
      <c r="P89" s="211"/>
      <c r="Q89" s="212"/>
      <c r="R89" s="210"/>
      <c r="S89" s="215"/>
      <c r="T89" s="235"/>
    </row>
    <row r="90" spans="1:22" ht="20.100000000000001" customHeight="1" x14ac:dyDescent="0.4">
      <c r="A90" s="177" t="str">
        <f ca="1">OFFSET(INDIRECT(ADDRESS(2+$V90,COLUMN()+2,3,,"医療費控除の明細書_集計")),0,0,1)</f>
        <v/>
      </c>
      <c r="B90" s="178"/>
      <c r="C90" s="181" t="str">
        <f ca="1">OFFSET(INDIRECT(ADDRESS(2+$V90,COLUMN()+1,3,,"医療費控除の明細書_集計")),0,0,1)</f>
        <v/>
      </c>
      <c r="D90" s="182"/>
      <c r="E90" s="182" t="e">
        <f ca="1">OFFSET(INDIRECT(ADDRESS(2+$V70,COLUMN(),3,,"sheet1")),0,0,1)</f>
        <v>#REF!</v>
      </c>
      <c r="F90" s="182"/>
      <c r="G90" s="182" t="e">
        <f ca="1">OFFSET(INDIRECT(ADDRESS(2+$V70,COLUMN(),3,,"sheet1")),0,0,1)</f>
        <v>#REF!</v>
      </c>
      <c r="H90" s="183"/>
      <c r="I90" s="121" t="str">
        <f ca="1">IF(OFFSET(INDIRECT(ADDRESS(2+$V90,COLUMN()-4,3,,"医療費控除の明細書_集計")),0,0,1)="該当する","☑","□")</f>
        <v>□</v>
      </c>
      <c r="J90" s="207" t="s">
        <v>16</v>
      </c>
      <c r="K90" s="207"/>
      <c r="L90" s="77" t="str">
        <f ca="1">IF(OFFSET(INDIRECT(ADDRESS(2+$V90,COLUMN()-5,3,,"医療費控除の明細書_集計")),0,0,1)="該当する","☑","□")</f>
        <v>□</v>
      </c>
      <c r="M90" s="208" t="s">
        <v>32</v>
      </c>
      <c r="N90" s="209"/>
      <c r="O90" s="190" t="str">
        <f t="shared" ca="1" si="39"/>
        <v/>
      </c>
      <c r="P90" s="191"/>
      <c r="Q90" s="192"/>
      <c r="R90" s="190" t="str">
        <f t="shared" ca="1" si="40"/>
        <v/>
      </c>
      <c r="S90" s="196"/>
      <c r="T90" s="235"/>
      <c r="V90">
        <f>V88+1</f>
        <v>23</v>
      </c>
    </row>
    <row r="91" spans="1:22" ht="20.100000000000001" customHeight="1" x14ac:dyDescent="0.4">
      <c r="A91" s="202"/>
      <c r="B91" s="203"/>
      <c r="C91" s="204"/>
      <c r="D91" s="205"/>
      <c r="E91" s="205"/>
      <c r="F91" s="205"/>
      <c r="G91" s="205"/>
      <c r="H91" s="206"/>
      <c r="I91" s="121" t="str">
        <f ca="1">IF(OFFSET(INDIRECT(ADDRESS(2+$V90,COLUMN()-3,3,,"医療費控除の明細書_集計")),0,0,1)="該当する","☑","□")</f>
        <v>□</v>
      </c>
      <c r="J91" s="207" t="s">
        <v>17</v>
      </c>
      <c r="K91" s="216"/>
      <c r="L91" s="77" t="str">
        <f ca="1">IF(OFFSET(INDIRECT(ADDRESS(2+$V90,COLUMN()-4,3,,"医療費控除の明細書_集計")),0,0,1)="該当する","☑","□")</f>
        <v>□</v>
      </c>
      <c r="M91" s="208" t="s">
        <v>18</v>
      </c>
      <c r="N91" s="209"/>
      <c r="O91" s="210"/>
      <c r="P91" s="211"/>
      <c r="Q91" s="212"/>
      <c r="R91" s="210"/>
      <c r="S91" s="215"/>
      <c r="T91" s="235"/>
    </row>
    <row r="92" spans="1:22" ht="20.100000000000001" customHeight="1" x14ac:dyDescent="0.4">
      <c r="A92" s="177" t="str">
        <f ca="1">OFFSET(INDIRECT(ADDRESS(2+$V92,COLUMN()+2,3,,"医療費控除の明細書_集計")),0,0,1)</f>
        <v/>
      </c>
      <c r="B92" s="178"/>
      <c r="C92" s="181" t="str">
        <f ca="1">OFFSET(INDIRECT(ADDRESS(2+$V92,COLUMN()+1,3,,"医療費控除の明細書_集計")),0,0,1)</f>
        <v/>
      </c>
      <c r="D92" s="182"/>
      <c r="E92" s="182" t="e">
        <f t="shared" ref="E92:E128" ca="1" si="41">OFFSET(INDIRECT(ADDRESS(2+$V78,COLUMN(),3,,"sheet1")),0,0,1)</f>
        <v>#REF!</v>
      </c>
      <c r="F92" s="182"/>
      <c r="G92" s="182" t="e">
        <f t="shared" ref="G92:G128" ca="1" si="42">OFFSET(INDIRECT(ADDRESS(2+$V78,COLUMN(),3,,"sheet1")),0,0,1)</f>
        <v>#REF!</v>
      </c>
      <c r="H92" s="183"/>
      <c r="I92" s="121" t="str">
        <f ca="1">IF(OFFSET(INDIRECT(ADDRESS(2+$V92,COLUMN()-4,3,,"医療費控除の明細書_集計")),0,0,1)="該当する","☑","□")</f>
        <v>□</v>
      </c>
      <c r="J92" s="207" t="s">
        <v>16</v>
      </c>
      <c r="K92" s="207"/>
      <c r="L92" s="77" t="str">
        <f ca="1">IF(OFFSET(INDIRECT(ADDRESS(2+$V92,COLUMN()-5,3,,"医療費控除の明細書_集計")),0,0,1)="該当する","☑","□")</f>
        <v>□</v>
      </c>
      <c r="M92" s="208" t="s">
        <v>32</v>
      </c>
      <c r="N92" s="209"/>
      <c r="O92" s="190" t="str">
        <f t="shared" ca="1" si="39"/>
        <v/>
      </c>
      <c r="P92" s="191"/>
      <c r="Q92" s="192"/>
      <c r="R92" s="190" t="str">
        <f t="shared" ca="1" si="40"/>
        <v/>
      </c>
      <c r="S92" s="196"/>
      <c r="T92" s="235"/>
      <c r="V92">
        <f>V90+1</f>
        <v>24</v>
      </c>
    </row>
    <row r="93" spans="1:22" ht="20.100000000000001" customHeight="1" x14ac:dyDescent="0.4">
      <c r="A93" s="202"/>
      <c r="B93" s="203"/>
      <c r="C93" s="204"/>
      <c r="D93" s="205"/>
      <c r="E93" s="205"/>
      <c r="F93" s="205"/>
      <c r="G93" s="205"/>
      <c r="H93" s="206"/>
      <c r="I93" s="121" t="str">
        <f ca="1">IF(OFFSET(INDIRECT(ADDRESS(2+$V92,COLUMN()-3,3,,"医療費控除の明細書_集計")),0,0,1)="該当する","☑","□")</f>
        <v>□</v>
      </c>
      <c r="J93" s="207" t="s">
        <v>17</v>
      </c>
      <c r="K93" s="216"/>
      <c r="L93" s="77" t="str">
        <f ca="1">IF(OFFSET(INDIRECT(ADDRESS(2+$V92,COLUMN()-4,3,,"医療費控除の明細書_集計")),0,0,1)="該当する","☑","□")</f>
        <v>□</v>
      </c>
      <c r="M93" s="208" t="s">
        <v>18</v>
      </c>
      <c r="N93" s="209"/>
      <c r="O93" s="210"/>
      <c r="P93" s="211"/>
      <c r="Q93" s="212"/>
      <c r="R93" s="210"/>
      <c r="S93" s="215"/>
      <c r="T93" s="235"/>
    </row>
    <row r="94" spans="1:22" ht="20.100000000000001" customHeight="1" x14ac:dyDescent="0.4">
      <c r="A94" s="177" t="str">
        <f ca="1">OFFSET(INDIRECT(ADDRESS(2+$V94,COLUMN()+2,3,,"医療費控除の明細書_集計")),0,0,1)</f>
        <v/>
      </c>
      <c r="B94" s="178"/>
      <c r="C94" s="181" t="str">
        <f ca="1">OFFSET(INDIRECT(ADDRESS(2+$V94,COLUMN()+1,3,,"医療費控除の明細書_集計")),0,0,1)</f>
        <v/>
      </c>
      <c r="D94" s="182"/>
      <c r="E94" s="182" t="e">
        <f t="shared" ca="1" si="41"/>
        <v>#REF!</v>
      </c>
      <c r="F94" s="182"/>
      <c r="G94" s="182" t="e">
        <f t="shared" ca="1" si="42"/>
        <v>#REF!</v>
      </c>
      <c r="H94" s="183"/>
      <c r="I94" s="121" t="str">
        <f ca="1">IF(OFFSET(INDIRECT(ADDRESS(2+$V94,COLUMN()-4,3,,"医療費控除の明細書_集計")),0,0,1)="該当する","☑","□")</f>
        <v>□</v>
      </c>
      <c r="J94" s="207" t="s">
        <v>16</v>
      </c>
      <c r="K94" s="207"/>
      <c r="L94" s="77" t="str">
        <f ca="1">IF(OFFSET(INDIRECT(ADDRESS(2+$V94,COLUMN()-5,3,,"医療費控除の明細書_集計")),0,0,1)="該当する","☑","□")</f>
        <v>□</v>
      </c>
      <c r="M94" s="208" t="s">
        <v>32</v>
      </c>
      <c r="N94" s="209"/>
      <c r="O94" s="190" t="str">
        <f t="shared" ca="1" si="39"/>
        <v/>
      </c>
      <c r="P94" s="191"/>
      <c r="Q94" s="192"/>
      <c r="R94" s="190" t="str">
        <f t="shared" ca="1" si="40"/>
        <v/>
      </c>
      <c r="S94" s="196"/>
      <c r="T94" s="235"/>
      <c r="V94">
        <f>V92+1</f>
        <v>25</v>
      </c>
    </row>
    <row r="95" spans="1:22" ht="20.100000000000001" customHeight="1" x14ac:dyDescent="0.4">
      <c r="A95" s="202"/>
      <c r="B95" s="203"/>
      <c r="C95" s="204"/>
      <c r="D95" s="205"/>
      <c r="E95" s="205"/>
      <c r="F95" s="205"/>
      <c r="G95" s="205"/>
      <c r="H95" s="206"/>
      <c r="I95" s="121" t="str">
        <f ca="1">IF(OFFSET(INDIRECT(ADDRESS(2+$V94,COLUMN()-3,3,,"医療費控除の明細書_集計")),0,0,1)="該当する","☑","□")</f>
        <v>□</v>
      </c>
      <c r="J95" s="207" t="s">
        <v>17</v>
      </c>
      <c r="K95" s="216"/>
      <c r="L95" s="77" t="str">
        <f ca="1">IF(OFFSET(INDIRECT(ADDRESS(2+$V94,COLUMN()-4,3,,"医療費控除の明細書_集計")),0,0,1)="該当する","☑","□")</f>
        <v>□</v>
      </c>
      <c r="M95" s="208" t="s">
        <v>18</v>
      </c>
      <c r="N95" s="209"/>
      <c r="O95" s="210"/>
      <c r="P95" s="211"/>
      <c r="Q95" s="212"/>
      <c r="R95" s="210"/>
      <c r="S95" s="215"/>
      <c r="T95" s="235"/>
    </row>
    <row r="96" spans="1:22" ht="20.100000000000001" customHeight="1" x14ac:dyDescent="0.4">
      <c r="A96" s="177" t="str">
        <f ca="1">OFFSET(INDIRECT(ADDRESS(2+$V96,COLUMN()+2,3,,"医療費控除の明細書_集計")),0,0,1)</f>
        <v/>
      </c>
      <c r="B96" s="178"/>
      <c r="C96" s="181" t="str">
        <f ca="1">OFFSET(INDIRECT(ADDRESS(2+$V96,COLUMN()+1,3,,"医療費控除の明細書_集計")),0,0,1)</f>
        <v/>
      </c>
      <c r="D96" s="182"/>
      <c r="E96" s="182" t="e">
        <f t="shared" ca="1" si="41"/>
        <v>#REF!</v>
      </c>
      <c r="F96" s="182"/>
      <c r="G96" s="182" t="e">
        <f t="shared" ca="1" si="42"/>
        <v>#REF!</v>
      </c>
      <c r="H96" s="183"/>
      <c r="I96" s="121" t="str">
        <f ca="1">IF(OFFSET(INDIRECT(ADDRESS(2+$V96,COLUMN()-4,3,,"医療費控除の明細書_集計")),0,0,1)="該当する","☑","□")</f>
        <v>□</v>
      </c>
      <c r="J96" s="207" t="s">
        <v>16</v>
      </c>
      <c r="K96" s="207"/>
      <c r="L96" s="77" t="str">
        <f ca="1">IF(OFFSET(INDIRECT(ADDRESS(2+$V96,COLUMN()-5,3,,"医療費控除の明細書_集計")),0,0,1)="該当する","☑","□")</f>
        <v>□</v>
      </c>
      <c r="M96" s="208" t="s">
        <v>32</v>
      </c>
      <c r="N96" s="209"/>
      <c r="O96" s="190" t="str">
        <f t="shared" ca="1" si="39"/>
        <v/>
      </c>
      <c r="P96" s="191"/>
      <c r="Q96" s="192"/>
      <c r="R96" s="190" t="str">
        <f t="shared" ca="1" si="40"/>
        <v/>
      </c>
      <c r="S96" s="196"/>
      <c r="T96" s="235"/>
      <c r="V96">
        <f>V94+1</f>
        <v>26</v>
      </c>
    </row>
    <row r="97" spans="1:22" ht="20.100000000000001" customHeight="1" x14ac:dyDescent="0.4">
      <c r="A97" s="202"/>
      <c r="B97" s="203"/>
      <c r="C97" s="204"/>
      <c r="D97" s="205"/>
      <c r="E97" s="205"/>
      <c r="F97" s="205"/>
      <c r="G97" s="205"/>
      <c r="H97" s="206"/>
      <c r="I97" s="121" t="str">
        <f ca="1">IF(OFFSET(INDIRECT(ADDRESS(2+$V96,COLUMN()-3,3,,"医療費控除の明細書_集計")),0,0,1)="該当する","☑","□")</f>
        <v>□</v>
      </c>
      <c r="J97" s="207" t="s">
        <v>17</v>
      </c>
      <c r="K97" s="216"/>
      <c r="L97" s="77" t="str">
        <f ca="1">IF(OFFSET(INDIRECT(ADDRESS(2+$V96,COLUMN()-4,3,,"医療費控除の明細書_集計")),0,0,1)="該当する","☑","□")</f>
        <v>□</v>
      </c>
      <c r="M97" s="208" t="s">
        <v>18</v>
      </c>
      <c r="N97" s="209"/>
      <c r="O97" s="210"/>
      <c r="P97" s="211"/>
      <c r="Q97" s="212"/>
      <c r="R97" s="210"/>
      <c r="S97" s="215"/>
      <c r="T97" s="235"/>
    </row>
    <row r="98" spans="1:22" ht="20.100000000000001" customHeight="1" x14ac:dyDescent="0.4">
      <c r="A98" s="177" t="str">
        <f ca="1">OFFSET(INDIRECT(ADDRESS(2+$V98,COLUMN()+2,3,,"医療費控除の明細書_集計")),0,0,1)</f>
        <v/>
      </c>
      <c r="B98" s="178"/>
      <c r="C98" s="181" t="str">
        <f ca="1">OFFSET(INDIRECT(ADDRESS(2+$V98,COLUMN()+1,3,,"医療費控除の明細書_集計")),0,0,1)</f>
        <v/>
      </c>
      <c r="D98" s="182"/>
      <c r="E98" s="182" t="e">
        <f t="shared" ca="1" si="41"/>
        <v>#REF!</v>
      </c>
      <c r="F98" s="182"/>
      <c r="G98" s="182" t="e">
        <f t="shared" ca="1" si="42"/>
        <v>#REF!</v>
      </c>
      <c r="H98" s="183"/>
      <c r="I98" s="121" t="str">
        <f ca="1">IF(OFFSET(INDIRECT(ADDRESS(2+$V98,COLUMN()-4,3,,"医療費控除の明細書_集計")),0,0,1)="該当する","☑","□")</f>
        <v>□</v>
      </c>
      <c r="J98" s="207" t="s">
        <v>16</v>
      </c>
      <c r="K98" s="207"/>
      <c r="L98" s="77" t="str">
        <f ca="1">IF(OFFSET(INDIRECT(ADDRESS(2+$V98,COLUMN()-5,3,,"医療費控除の明細書_集計")),0,0,1)="該当する","☑","□")</f>
        <v>□</v>
      </c>
      <c r="M98" s="208" t="s">
        <v>32</v>
      </c>
      <c r="N98" s="209"/>
      <c r="O98" s="190" t="str">
        <f t="shared" ca="1" si="39"/>
        <v/>
      </c>
      <c r="P98" s="191"/>
      <c r="Q98" s="192"/>
      <c r="R98" s="190" t="str">
        <f t="shared" ca="1" si="40"/>
        <v/>
      </c>
      <c r="S98" s="196"/>
      <c r="T98" s="235"/>
      <c r="V98">
        <f>V96+1</f>
        <v>27</v>
      </c>
    </row>
    <row r="99" spans="1:22" ht="20.100000000000001" customHeight="1" x14ac:dyDescent="0.4">
      <c r="A99" s="202"/>
      <c r="B99" s="203"/>
      <c r="C99" s="204"/>
      <c r="D99" s="205"/>
      <c r="E99" s="205"/>
      <c r="F99" s="205"/>
      <c r="G99" s="205"/>
      <c r="H99" s="206"/>
      <c r="I99" s="121" t="str">
        <f ca="1">IF(OFFSET(INDIRECT(ADDRESS(2+$V98,COLUMN()-3,3,,"医療費控除の明細書_集計")),0,0,1)="該当する","☑","□")</f>
        <v>□</v>
      </c>
      <c r="J99" s="207" t="s">
        <v>17</v>
      </c>
      <c r="K99" s="216"/>
      <c r="L99" s="77" t="str">
        <f ca="1">IF(OFFSET(INDIRECT(ADDRESS(2+$V98,COLUMN()-4,3,,"医療費控除の明細書_集計")),0,0,1)="該当する","☑","□")</f>
        <v>□</v>
      </c>
      <c r="M99" s="208" t="s">
        <v>18</v>
      </c>
      <c r="N99" s="209"/>
      <c r="O99" s="210"/>
      <c r="P99" s="211"/>
      <c r="Q99" s="212"/>
      <c r="R99" s="210"/>
      <c r="S99" s="215"/>
      <c r="T99" s="235"/>
      <c r="U99" s="78"/>
    </row>
    <row r="100" spans="1:22" ht="20.100000000000001" customHeight="1" x14ac:dyDescent="0.4">
      <c r="A100" s="177" t="str">
        <f ca="1">OFFSET(INDIRECT(ADDRESS(2+$V100,COLUMN()+2,3,,"医療費控除の明細書_集計")),0,0,1)</f>
        <v/>
      </c>
      <c r="B100" s="178"/>
      <c r="C100" s="181" t="str">
        <f ca="1">OFFSET(INDIRECT(ADDRESS(2+$V100,COLUMN()+1,3,,"医療費控除の明細書_集計")),0,0,1)</f>
        <v/>
      </c>
      <c r="D100" s="182"/>
      <c r="E100" s="182" t="e">
        <f t="shared" ca="1" si="41"/>
        <v>#REF!</v>
      </c>
      <c r="F100" s="182"/>
      <c r="G100" s="182" t="e">
        <f t="shared" ca="1" si="42"/>
        <v>#REF!</v>
      </c>
      <c r="H100" s="183"/>
      <c r="I100" s="121" t="str">
        <f ca="1">IF(OFFSET(INDIRECT(ADDRESS(2+$V100,COLUMN()-4,3,,"医療費控除の明細書_集計")),0,0,1)="該当する","☑","□")</f>
        <v>□</v>
      </c>
      <c r="J100" s="207" t="s">
        <v>16</v>
      </c>
      <c r="K100" s="207"/>
      <c r="L100" s="77" t="str">
        <f ca="1">IF(OFFSET(INDIRECT(ADDRESS(2+$V100,COLUMN()-5,3,,"医療費控除の明細書_集計")),0,0,1)="該当する","☑","□")</f>
        <v>□</v>
      </c>
      <c r="M100" s="208" t="s">
        <v>32</v>
      </c>
      <c r="N100" s="209"/>
      <c r="O100" s="190" t="str">
        <f t="shared" ca="1" si="39"/>
        <v/>
      </c>
      <c r="P100" s="191"/>
      <c r="Q100" s="192"/>
      <c r="R100" s="190" t="str">
        <f t="shared" ca="1" si="40"/>
        <v/>
      </c>
      <c r="S100" s="196"/>
      <c r="T100" s="235"/>
      <c r="V100">
        <f>V98+1</f>
        <v>28</v>
      </c>
    </row>
    <row r="101" spans="1:22" ht="20.100000000000001" customHeight="1" x14ac:dyDescent="0.4">
      <c r="A101" s="202"/>
      <c r="B101" s="203"/>
      <c r="C101" s="204"/>
      <c r="D101" s="205"/>
      <c r="E101" s="205"/>
      <c r="F101" s="205"/>
      <c r="G101" s="205"/>
      <c r="H101" s="206"/>
      <c r="I101" s="121" t="str">
        <f ca="1">IF(OFFSET(INDIRECT(ADDRESS(2+$V100,COLUMN()-3,3,,"医療費控除の明細書_集計")),0,0,1)="該当する","☑","□")</f>
        <v>□</v>
      </c>
      <c r="J101" s="207" t="s">
        <v>17</v>
      </c>
      <c r="K101" s="216"/>
      <c r="L101" s="77" t="str">
        <f ca="1">IF(OFFSET(INDIRECT(ADDRESS(2+$V100,COLUMN()-4,3,,"医療費控除の明細書_集計")),0,0,1)="該当する","☑","□")</f>
        <v>□</v>
      </c>
      <c r="M101" s="208" t="s">
        <v>18</v>
      </c>
      <c r="N101" s="209"/>
      <c r="O101" s="210"/>
      <c r="P101" s="211"/>
      <c r="Q101" s="212"/>
      <c r="R101" s="210"/>
      <c r="S101" s="215"/>
      <c r="T101" s="235"/>
    </row>
    <row r="102" spans="1:22" ht="20.100000000000001" customHeight="1" x14ac:dyDescent="0.4">
      <c r="A102" s="177" t="str">
        <f ca="1">OFFSET(INDIRECT(ADDRESS(2+$V102,COLUMN()+2,3,,"医療費控除の明細書_集計")),0,0,1)</f>
        <v/>
      </c>
      <c r="B102" s="178"/>
      <c r="C102" s="181" t="str">
        <f ca="1">OFFSET(INDIRECT(ADDRESS(2+$V102,COLUMN()+1,3,,"医療費控除の明細書_集計")),0,0,1)</f>
        <v/>
      </c>
      <c r="D102" s="182"/>
      <c r="E102" s="182" t="e">
        <f t="shared" ca="1" si="41"/>
        <v>#REF!</v>
      </c>
      <c r="F102" s="182"/>
      <c r="G102" s="182" t="e">
        <f t="shared" ca="1" si="42"/>
        <v>#REF!</v>
      </c>
      <c r="H102" s="183"/>
      <c r="I102" s="121" t="str">
        <f ca="1">IF(OFFSET(INDIRECT(ADDRESS(2+$V102,COLUMN()-4,3,,"医療費控除の明細書_集計")),0,0,1)="該当する","☑","□")</f>
        <v>□</v>
      </c>
      <c r="J102" s="207" t="s">
        <v>16</v>
      </c>
      <c r="K102" s="207"/>
      <c r="L102" s="77" t="str">
        <f ca="1">IF(OFFSET(INDIRECT(ADDRESS(2+$V102,COLUMN()-5,3,,"医療費控除の明細書_集計")),0,0,1)="該当する","☑","□")</f>
        <v>□</v>
      </c>
      <c r="M102" s="208" t="s">
        <v>32</v>
      </c>
      <c r="N102" s="209"/>
      <c r="O102" s="190" t="str">
        <f t="shared" ca="1" si="39"/>
        <v/>
      </c>
      <c r="P102" s="191"/>
      <c r="Q102" s="192"/>
      <c r="R102" s="190" t="str">
        <f t="shared" ca="1" si="40"/>
        <v/>
      </c>
      <c r="S102" s="196"/>
      <c r="T102" s="235"/>
      <c r="V102">
        <f>V100+1</f>
        <v>29</v>
      </c>
    </row>
    <row r="103" spans="1:22" ht="20.100000000000001" customHeight="1" x14ac:dyDescent="0.4">
      <c r="A103" s="202"/>
      <c r="B103" s="203"/>
      <c r="C103" s="204"/>
      <c r="D103" s="205"/>
      <c r="E103" s="205"/>
      <c r="F103" s="205"/>
      <c r="G103" s="205"/>
      <c r="H103" s="206"/>
      <c r="I103" s="121" t="str">
        <f ca="1">IF(OFFSET(INDIRECT(ADDRESS(2+$V102,COLUMN()-3,3,,"医療費控除の明細書_集計")),0,0,1)="該当する","☑","□")</f>
        <v>□</v>
      </c>
      <c r="J103" s="207" t="s">
        <v>17</v>
      </c>
      <c r="K103" s="216"/>
      <c r="L103" s="77" t="str">
        <f ca="1">IF(OFFSET(INDIRECT(ADDRESS(2+$V102,COLUMN()-4,3,,"医療費控除の明細書_集計")),0,0,1)="該当する","☑","□")</f>
        <v>□</v>
      </c>
      <c r="M103" s="208" t="s">
        <v>18</v>
      </c>
      <c r="N103" s="209"/>
      <c r="O103" s="210"/>
      <c r="P103" s="211"/>
      <c r="Q103" s="212"/>
      <c r="R103" s="210"/>
      <c r="S103" s="215"/>
      <c r="T103" s="235"/>
    </row>
    <row r="104" spans="1:22" ht="20.100000000000001" customHeight="1" x14ac:dyDescent="0.4">
      <c r="A104" s="177" t="str">
        <f ca="1">OFFSET(INDIRECT(ADDRESS(2+$V104,COLUMN()+2,3,,"医療費控除の明細書_集計")),0,0,1)</f>
        <v/>
      </c>
      <c r="B104" s="178"/>
      <c r="C104" s="181" t="str">
        <f ca="1">OFFSET(INDIRECT(ADDRESS(2+$V104,COLUMN()+1,3,,"医療費控除の明細書_集計")),0,0,1)</f>
        <v/>
      </c>
      <c r="D104" s="182"/>
      <c r="E104" s="182" t="e">
        <f t="shared" ca="1" si="41"/>
        <v>#REF!</v>
      </c>
      <c r="F104" s="182"/>
      <c r="G104" s="182" t="e">
        <f t="shared" ca="1" si="42"/>
        <v>#REF!</v>
      </c>
      <c r="H104" s="183"/>
      <c r="I104" s="121" t="str">
        <f ca="1">IF(OFFSET(INDIRECT(ADDRESS(2+$V104,COLUMN()-4,3,,"医療費控除の明細書_集計")),0,0,1)="該当する","☑","□")</f>
        <v>□</v>
      </c>
      <c r="J104" s="207" t="s">
        <v>16</v>
      </c>
      <c r="K104" s="207"/>
      <c r="L104" s="77" t="str">
        <f ca="1">IF(OFFSET(INDIRECT(ADDRESS(2+$V104,COLUMN()-5,3,,"医療費控除の明細書_集計")),0,0,1)="該当する","☑","□")</f>
        <v>□</v>
      </c>
      <c r="M104" s="208" t="s">
        <v>32</v>
      </c>
      <c r="N104" s="209"/>
      <c r="O104" s="190" t="str">
        <f t="shared" ca="1" si="39"/>
        <v/>
      </c>
      <c r="P104" s="191"/>
      <c r="Q104" s="192"/>
      <c r="R104" s="190" t="str">
        <f t="shared" ca="1" si="40"/>
        <v/>
      </c>
      <c r="S104" s="196"/>
      <c r="T104" s="235"/>
      <c r="V104">
        <f>V102+1</f>
        <v>30</v>
      </c>
    </row>
    <row r="105" spans="1:22" ht="20.100000000000001" customHeight="1" x14ac:dyDescent="0.4">
      <c r="A105" s="202"/>
      <c r="B105" s="203"/>
      <c r="C105" s="204"/>
      <c r="D105" s="205"/>
      <c r="E105" s="205"/>
      <c r="F105" s="205"/>
      <c r="G105" s="205"/>
      <c r="H105" s="206"/>
      <c r="I105" s="121" t="str">
        <f ca="1">IF(OFFSET(INDIRECT(ADDRESS(2+$V104,COLUMN()-3,3,,"医療費控除の明細書_集計")),0,0,1)="該当する","☑","□")</f>
        <v>□</v>
      </c>
      <c r="J105" s="207" t="s">
        <v>17</v>
      </c>
      <c r="K105" s="216"/>
      <c r="L105" s="77" t="str">
        <f ca="1">IF(OFFSET(INDIRECT(ADDRESS(2+$V104,COLUMN()-4,3,,"医療費控除の明細書_集計")),0,0,1)="該当する","☑","□")</f>
        <v>□</v>
      </c>
      <c r="M105" s="208" t="s">
        <v>18</v>
      </c>
      <c r="N105" s="209"/>
      <c r="O105" s="210"/>
      <c r="P105" s="211"/>
      <c r="Q105" s="212"/>
      <c r="R105" s="210"/>
      <c r="S105" s="215"/>
      <c r="T105" s="235"/>
    </row>
    <row r="106" spans="1:22" ht="20.100000000000001" customHeight="1" x14ac:dyDescent="0.4">
      <c r="A106" s="177" t="str">
        <f ca="1">OFFSET(INDIRECT(ADDRESS(2+$V106,COLUMN()+2,3,,"医療費控除の明細書_集計")),0,0,1)</f>
        <v/>
      </c>
      <c r="B106" s="178"/>
      <c r="C106" s="181" t="str">
        <f ca="1">OFFSET(INDIRECT(ADDRESS(2+$V106,COLUMN()+1,3,,"医療費控除の明細書_集計")),0,0,1)</f>
        <v/>
      </c>
      <c r="D106" s="182"/>
      <c r="E106" s="182" t="e">
        <f t="shared" ca="1" si="41"/>
        <v>#REF!</v>
      </c>
      <c r="F106" s="182"/>
      <c r="G106" s="182" t="e">
        <f t="shared" ca="1" si="42"/>
        <v>#REF!</v>
      </c>
      <c r="H106" s="183"/>
      <c r="I106" s="121" t="str">
        <f ca="1">IF(OFFSET(INDIRECT(ADDRESS(2+$V106,COLUMN()-4,3,,"医療費控除の明細書_集計")),0,0,1)="該当する","☑","□")</f>
        <v>□</v>
      </c>
      <c r="J106" s="207" t="s">
        <v>16</v>
      </c>
      <c r="K106" s="207"/>
      <c r="L106" s="77" t="str">
        <f ca="1">IF(OFFSET(INDIRECT(ADDRESS(2+$V106,COLUMN()-5,3,,"医療費控除の明細書_集計")),0,0,1)="該当する","☑","□")</f>
        <v>□</v>
      </c>
      <c r="M106" s="208" t="s">
        <v>32</v>
      </c>
      <c r="N106" s="209"/>
      <c r="O106" s="190" t="str">
        <f t="shared" ca="1" si="39"/>
        <v/>
      </c>
      <c r="P106" s="191"/>
      <c r="Q106" s="192"/>
      <c r="R106" s="190" t="str">
        <f t="shared" ca="1" si="40"/>
        <v/>
      </c>
      <c r="S106" s="196"/>
      <c r="T106" s="235"/>
      <c r="V106">
        <f>V104+1</f>
        <v>31</v>
      </c>
    </row>
    <row r="107" spans="1:22" ht="20.100000000000001" customHeight="1" x14ac:dyDescent="0.4">
      <c r="A107" s="202"/>
      <c r="B107" s="203"/>
      <c r="C107" s="204"/>
      <c r="D107" s="205"/>
      <c r="E107" s="205"/>
      <c r="F107" s="205"/>
      <c r="G107" s="205"/>
      <c r="H107" s="206"/>
      <c r="I107" s="121" t="str">
        <f ca="1">IF(OFFSET(INDIRECT(ADDRESS(2+$V106,COLUMN()-3,3,,"医療費控除の明細書_集計")),0,0,1)="該当する","☑","□")</f>
        <v>□</v>
      </c>
      <c r="J107" s="207" t="s">
        <v>17</v>
      </c>
      <c r="K107" s="216"/>
      <c r="L107" s="77" t="str">
        <f ca="1">IF(OFFSET(INDIRECT(ADDRESS(2+$V106,COLUMN()-4,3,,"医療費控除の明細書_集計")),0,0,1)="該当する","☑","□")</f>
        <v>□</v>
      </c>
      <c r="M107" s="208" t="s">
        <v>18</v>
      </c>
      <c r="N107" s="209"/>
      <c r="O107" s="210"/>
      <c r="P107" s="211"/>
      <c r="Q107" s="212"/>
      <c r="R107" s="210"/>
      <c r="S107" s="215"/>
    </row>
    <row r="108" spans="1:22" ht="20.100000000000001" customHeight="1" x14ac:dyDescent="0.4">
      <c r="A108" s="177" t="str">
        <f ca="1">OFFSET(INDIRECT(ADDRESS(2+$V108,COLUMN()+2,3,,"医療費控除の明細書_集計")),0,0,1)</f>
        <v/>
      </c>
      <c r="B108" s="178"/>
      <c r="C108" s="181" t="str">
        <f ca="1">OFFSET(INDIRECT(ADDRESS(2+$V108,COLUMN()+1,3,,"医療費控除の明細書_集計")),0,0,1)</f>
        <v/>
      </c>
      <c r="D108" s="182"/>
      <c r="E108" s="182" t="e">
        <f t="shared" ca="1" si="41"/>
        <v>#REF!</v>
      </c>
      <c r="F108" s="182"/>
      <c r="G108" s="182" t="e">
        <f t="shared" ca="1" si="42"/>
        <v>#REF!</v>
      </c>
      <c r="H108" s="183"/>
      <c r="I108" s="121" t="str">
        <f ca="1">IF(OFFSET(INDIRECT(ADDRESS(2+$V108,COLUMN()-4,3,,"医療費控除の明細書_集計")),0,0,1)="該当する","☑","□")</f>
        <v>□</v>
      </c>
      <c r="J108" s="207" t="s">
        <v>16</v>
      </c>
      <c r="K108" s="207"/>
      <c r="L108" s="77" t="str">
        <f ca="1">IF(OFFSET(INDIRECT(ADDRESS(2+$V108,COLUMN()-5,3,,"医療費控除の明細書_集計")),0,0,1)="該当する","☑","□")</f>
        <v>□</v>
      </c>
      <c r="M108" s="208" t="s">
        <v>32</v>
      </c>
      <c r="N108" s="209"/>
      <c r="O108" s="190" t="str">
        <f t="shared" ca="1" si="39"/>
        <v/>
      </c>
      <c r="P108" s="191"/>
      <c r="Q108" s="192"/>
      <c r="R108" s="190" t="str">
        <f t="shared" ca="1" si="40"/>
        <v/>
      </c>
      <c r="S108" s="196"/>
      <c r="V108">
        <f>V106+1</f>
        <v>32</v>
      </c>
    </row>
    <row r="109" spans="1:22" ht="20.100000000000001" customHeight="1" x14ac:dyDescent="0.4">
      <c r="A109" s="202"/>
      <c r="B109" s="203"/>
      <c r="C109" s="204"/>
      <c r="D109" s="205"/>
      <c r="E109" s="205"/>
      <c r="F109" s="205"/>
      <c r="G109" s="205"/>
      <c r="H109" s="206"/>
      <c r="I109" s="121" t="str">
        <f ca="1">IF(OFFSET(INDIRECT(ADDRESS(2+$V108,COLUMN()-3,3,,"医療費控除の明細書_集計")),0,0,1)="該当する","☑","□")</f>
        <v>□</v>
      </c>
      <c r="J109" s="207" t="s">
        <v>17</v>
      </c>
      <c r="K109" s="216"/>
      <c r="L109" s="77" t="str">
        <f ca="1">IF(OFFSET(INDIRECT(ADDRESS(2+$V108,COLUMN()-4,3,,"医療費控除の明細書_集計")),0,0,1)="該当する","☑","□")</f>
        <v>□</v>
      </c>
      <c r="M109" s="208" t="s">
        <v>18</v>
      </c>
      <c r="N109" s="209"/>
      <c r="O109" s="210"/>
      <c r="P109" s="211"/>
      <c r="Q109" s="212"/>
      <c r="R109" s="210"/>
      <c r="S109" s="215"/>
    </row>
    <row r="110" spans="1:22" ht="20.100000000000001" customHeight="1" x14ac:dyDescent="0.4">
      <c r="A110" s="177" t="str">
        <f ca="1">OFFSET(INDIRECT(ADDRESS(2+$V110,COLUMN()+2,3,,"医療費控除の明細書_集計")),0,0,1)</f>
        <v/>
      </c>
      <c r="B110" s="178"/>
      <c r="C110" s="181" t="str">
        <f ca="1">OFFSET(INDIRECT(ADDRESS(2+$V110,COLUMN()+1,3,,"医療費控除の明細書_集計")),0,0,1)</f>
        <v/>
      </c>
      <c r="D110" s="182"/>
      <c r="E110" s="182" t="e">
        <f t="shared" ca="1" si="41"/>
        <v>#REF!</v>
      </c>
      <c r="F110" s="182"/>
      <c r="G110" s="182" t="e">
        <f t="shared" ca="1" si="42"/>
        <v>#REF!</v>
      </c>
      <c r="H110" s="183"/>
      <c r="I110" s="121" t="str">
        <f ca="1">IF(OFFSET(INDIRECT(ADDRESS(2+$V110,COLUMN()-4,3,,"医療費控除の明細書_集計")),0,0,1)="該当する","☑","□")</f>
        <v>□</v>
      </c>
      <c r="J110" s="207" t="s">
        <v>16</v>
      </c>
      <c r="K110" s="207"/>
      <c r="L110" s="77" t="str">
        <f ca="1">IF(OFFSET(INDIRECT(ADDRESS(2+$V110,COLUMN()-5,3,,"医療費控除の明細書_集計")),0,0,1)="該当する","☑","□")</f>
        <v>□</v>
      </c>
      <c r="M110" s="208" t="s">
        <v>32</v>
      </c>
      <c r="N110" s="209"/>
      <c r="O110" s="190" t="str">
        <f t="shared" ca="1" si="39"/>
        <v/>
      </c>
      <c r="P110" s="191"/>
      <c r="Q110" s="192"/>
      <c r="R110" s="190" t="str">
        <f t="shared" ca="1" si="40"/>
        <v/>
      </c>
      <c r="S110" s="196"/>
      <c r="V110">
        <f>V108+1</f>
        <v>33</v>
      </c>
    </row>
    <row r="111" spans="1:22" ht="20.100000000000001" customHeight="1" x14ac:dyDescent="0.4">
      <c r="A111" s="202"/>
      <c r="B111" s="203"/>
      <c r="C111" s="204"/>
      <c r="D111" s="205"/>
      <c r="E111" s="205"/>
      <c r="F111" s="205"/>
      <c r="G111" s="205"/>
      <c r="H111" s="206"/>
      <c r="I111" s="121" t="str">
        <f ca="1">IF(OFFSET(INDIRECT(ADDRESS(2+$V110,COLUMN()-3,3,,"医療費控除の明細書_集計")),0,0,1)="該当する","☑","□")</f>
        <v>□</v>
      </c>
      <c r="J111" s="207" t="s">
        <v>17</v>
      </c>
      <c r="K111" s="216"/>
      <c r="L111" s="77" t="str">
        <f ca="1">IF(OFFSET(INDIRECT(ADDRESS(2+$V110,COLUMN()-4,3,,"医療費控除の明細書_集計")),0,0,1)="該当する","☑","□")</f>
        <v>□</v>
      </c>
      <c r="M111" s="208" t="s">
        <v>18</v>
      </c>
      <c r="N111" s="209"/>
      <c r="O111" s="210"/>
      <c r="P111" s="211"/>
      <c r="Q111" s="212"/>
      <c r="R111" s="210"/>
      <c r="S111" s="215"/>
    </row>
    <row r="112" spans="1:22" ht="20.100000000000001" customHeight="1" x14ac:dyDescent="0.4">
      <c r="A112" s="177" t="str">
        <f ca="1">OFFSET(INDIRECT(ADDRESS(2+$V112,COLUMN()+2,3,,"医療費控除の明細書_集計")),0,0,1)</f>
        <v/>
      </c>
      <c r="B112" s="178"/>
      <c r="C112" s="181" t="str">
        <f ca="1">OFFSET(INDIRECT(ADDRESS(2+$V112,COLUMN()+1,3,,"医療費控除の明細書_集計")),0,0,1)</f>
        <v/>
      </c>
      <c r="D112" s="182"/>
      <c r="E112" s="182" t="e">
        <f t="shared" ca="1" si="41"/>
        <v>#REF!</v>
      </c>
      <c r="F112" s="182"/>
      <c r="G112" s="182" t="e">
        <f t="shared" ca="1" si="42"/>
        <v>#REF!</v>
      </c>
      <c r="H112" s="183"/>
      <c r="I112" s="121" t="str">
        <f ca="1">IF(OFFSET(INDIRECT(ADDRESS(2+$V112,COLUMN()-4,3,,"医療費控除の明細書_集計")),0,0,1)="該当する","☑","□")</f>
        <v>□</v>
      </c>
      <c r="J112" s="207" t="s">
        <v>16</v>
      </c>
      <c r="K112" s="207"/>
      <c r="L112" s="77" t="str">
        <f ca="1">IF(OFFSET(INDIRECT(ADDRESS(2+$V112,COLUMN()-5,3,,"医療費控除の明細書_集計")),0,0,1)="該当する","☑","□")</f>
        <v>□</v>
      </c>
      <c r="M112" s="208" t="s">
        <v>32</v>
      </c>
      <c r="N112" s="209"/>
      <c r="O112" s="190" t="str">
        <f t="shared" ca="1" si="39"/>
        <v/>
      </c>
      <c r="P112" s="191"/>
      <c r="Q112" s="192"/>
      <c r="R112" s="190" t="str">
        <f t="shared" ca="1" si="40"/>
        <v/>
      </c>
      <c r="S112" s="196"/>
      <c r="V112">
        <f>V110+1</f>
        <v>34</v>
      </c>
    </row>
    <row r="113" spans="1:22" ht="20.100000000000001" customHeight="1" x14ac:dyDescent="0.4">
      <c r="A113" s="202"/>
      <c r="B113" s="203"/>
      <c r="C113" s="204"/>
      <c r="D113" s="205"/>
      <c r="E113" s="205"/>
      <c r="F113" s="205"/>
      <c r="G113" s="205"/>
      <c r="H113" s="206"/>
      <c r="I113" s="121" t="str">
        <f ca="1">IF(OFFSET(INDIRECT(ADDRESS(2+$V112,COLUMN()-3,3,,"医療費控除の明細書_集計")),0,0,1)="該当する","☑","□")</f>
        <v>□</v>
      </c>
      <c r="J113" s="207" t="s">
        <v>17</v>
      </c>
      <c r="K113" s="216"/>
      <c r="L113" s="77" t="str">
        <f ca="1">IF(OFFSET(INDIRECT(ADDRESS(2+$V112,COLUMN()-4,3,,"医療費控除の明細書_集計")),0,0,1)="該当する","☑","□")</f>
        <v>□</v>
      </c>
      <c r="M113" s="208" t="s">
        <v>18</v>
      </c>
      <c r="N113" s="209"/>
      <c r="O113" s="210"/>
      <c r="P113" s="211"/>
      <c r="Q113" s="212"/>
      <c r="R113" s="210"/>
      <c r="S113" s="215"/>
    </row>
    <row r="114" spans="1:22" ht="20.100000000000001" customHeight="1" x14ac:dyDescent="0.4">
      <c r="A114" s="177" t="str">
        <f ca="1">OFFSET(INDIRECT(ADDRESS(2+$V114,COLUMN()+2,3,,"医療費控除の明細書_集計")),0,0,1)</f>
        <v/>
      </c>
      <c r="B114" s="178"/>
      <c r="C114" s="181" t="str">
        <f ca="1">OFFSET(INDIRECT(ADDRESS(2+$V114,COLUMN()+1,3,,"医療費控除の明細書_集計")),0,0,1)</f>
        <v/>
      </c>
      <c r="D114" s="182"/>
      <c r="E114" s="182" t="e">
        <f t="shared" ca="1" si="41"/>
        <v>#REF!</v>
      </c>
      <c r="F114" s="182"/>
      <c r="G114" s="182" t="e">
        <f t="shared" ca="1" si="42"/>
        <v>#REF!</v>
      </c>
      <c r="H114" s="183"/>
      <c r="I114" s="121" t="str">
        <f ca="1">IF(OFFSET(INDIRECT(ADDRESS(2+$V114,COLUMN()-4,3,,"医療費控除の明細書_集計")),0,0,1)="該当する","☑","□")</f>
        <v>□</v>
      </c>
      <c r="J114" s="207" t="s">
        <v>16</v>
      </c>
      <c r="K114" s="207"/>
      <c r="L114" s="77" t="str">
        <f ca="1">IF(OFFSET(INDIRECT(ADDRESS(2+$V114,COLUMN()-5,3,,"医療費控除の明細書_集計")),0,0,1)="該当する","☑","□")</f>
        <v>□</v>
      </c>
      <c r="M114" s="208" t="s">
        <v>32</v>
      </c>
      <c r="N114" s="209"/>
      <c r="O114" s="190" t="str">
        <f t="shared" ca="1" si="39"/>
        <v/>
      </c>
      <c r="P114" s="191"/>
      <c r="Q114" s="192"/>
      <c r="R114" s="190" t="str">
        <f t="shared" ca="1" si="40"/>
        <v/>
      </c>
      <c r="S114" s="196"/>
      <c r="V114">
        <f>V112+1</f>
        <v>35</v>
      </c>
    </row>
    <row r="115" spans="1:22" ht="20.100000000000001" customHeight="1" x14ac:dyDescent="0.4">
      <c r="A115" s="202"/>
      <c r="B115" s="203"/>
      <c r="C115" s="204"/>
      <c r="D115" s="205"/>
      <c r="E115" s="205"/>
      <c r="F115" s="205"/>
      <c r="G115" s="205"/>
      <c r="H115" s="206"/>
      <c r="I115" s="121" t="str">
        <f ca="1">IF(OFFSET(INDIRECT(ADDRESS(2+$V114,COLUMN()-3,3,,"医療費控除の明細書_集計")),0,0,1)="該当する","☑","□")</f>
        <v>□</v>
      </c>
      <c r="J115" s="207" t="s">
        <v>17</v>
      </c>
      <c r="K115" s="216"/>
      <c r="L115" s="77" t="str">
        <f ca="1">IF(OFFSET(INDIRECT(ADDRESS(2+$V114,COLUMN()-4,3,,"医療費控除の明細書_集計")),0,0,1)="該当する","☑","□")</f>
        <v>□</v>
      </c>
      <c r="M115" s="208" t="s">
        <v>18</v>
      </c>
      <c r="N115" s="209"/>
      <c r="O115" s="210"/>
      <c r="P115" s="211"/>
      <c r="Q115" s="212"/>
      <c r="R115" s="210"/>
      <c r="S115" s="215"/>
    </row>
    <row r="116" spans="1:22" ht="20.100000000000001" customHeight="1" x14ac:dyDescent="0.4">
      <c r="A116" s="177" t="str">
        <f ca="1">OFFSET(INDIRECT(ADDRESS(2+$V116,COLUMN()+2,3,,"医療費控除の明細書_集計")),0,0,1)</f>
        <v/>
      </c>
      <c r="B116" s="178"/>
      <c r="C116" s="181" t="str">
        <f ca="1">OFFSET(INDIRECT(ADDRESS(2+$V116,COLUMN()+1,3,,"医療費控除の明細書_集計")),0,0,1)</f>
        <v/>
      </c>
      <c r="D116" s="182"/>
      <c r="E116" s="182" t="e">
        <f t="shared" ca="1" si="41"/>
        <v>#REF!</v>
      </c>
      <c r="F116" s="182"/>
      <c r="G116" s="182" t="e">
        <f t="shared" ca="1" si="42"/>
        <v>#REF!</v>
      </c>
      <c r="H116" s="183"/>
      <c r="I116" s="121" t="str">
        <f ca="1">IF(OFFSET(INDIRECT(ADDRESS(2+$V116,COLUMN()-4,3,,"医療費控除の明細書_集計")),0,0,1)="該当する","☑","□")</f>
        <v>□</v>
      </c>
      <c r="J116" s="207" t="s">
        <v>16</v>
      </c>
      <c r="K116" s="207"/>
      <c r="L116" s="77" t="str">
        <f ca="1">IF(OFFSET(INDIRECT(ADDRESS(2+$V116,COLUMN()-5,3,,"医療費控除の明細書_集計")),0,0,1)="該当する","☑","□")</f>
        <v>□</v>
      </c>
      <c r="M116" s="208" t="s">
        <v>32</v>
      </c>
      <c r="N116" s="209"/>
      <c r="O116" s="190" t="str">
        <f t="shared" ca="1" si="39"/>
        <v/>
      </c>
      <c r="P116" s="191"/>
      <c r="Q116" s="192"/>
      <c r="R116" s="190" t="str">
        <f t="shared" ca="1" si="40"/>
        <v/>
      </c>
      <c r="S116" s="196"/>
      <c r="V116">
        <f>V114+1</f>
        <v>36</v>
      </c>
    </row>
    <row r="117" spans="1:22" ht="20.100000000000001" customHeight="1" x14ac:dyDescent="0.4">
      <c r="A117" s="202"/>
      <c r="B117" s="203"/>
      <c r="C117" s="204"/>
      <c r="D117" s="205"/>
      <c r="E117" s="205"/>
      <c r="F117" s="205"/>
      <c r="G117" s="205"/>
      <c r="H117" s="206"/>
      <c r="I117" s="121" t="str">
        <f ca="1">IF(OFFSET(INDIRECT(ADDRESS(2+$V116,COLUMN()-3,3,,"医療費控除の明細書_集計")),0,0,1)="該当する","☑","□")</f>
        <v>□</v>
      </c>
      <c r="J117" s="207" t="s">
        <v>17</v>
      </c>
      <c r="K117" s="216"/>
      <c r="L117" s="77" t="str">
        <f ca="1">IF(OFFSET(INDIRECT(ADDRESS(2+$V116,COLUMN()-4,3,,"医療費控除の明細書_集計")),0,0,1)="該当する","☑","□")</f>
        <v>□</v>
      </c>
      <c r="M117" s="208" t="s">
        <v>18</v>
      </c>
      <c r="N117" s="209"/>
      <c r="O117" s="210"/>
      <c r="P117" s="211"/>
      <c r="Q117" s="212"/>
      <c r="R117" s="210"/>
      <c r="S117" s="215"/>
      <c r="U117" s="78"/>
    </row>
    <row r="118" spans="1:22" ht="20.100000000000001" customHeight="1" x14ac:dyDescent="0.4">
      <c r="A118" s="177" t="str">
        <f ca="1">OFFSET(INDIRECT(ADDRESS(2+$V118,COLUMN()+2,3,,"医療費控除の明細書_集計")),0,0,1)</f>
        <v/>
      </c>
      <c r="B118" s="178"/>
      <c r="C118" s="181" t="str">
        <f ca="1">OFFSET(INDIRECT(ADDRESS(2+$V118,COLUMN()+1,3,,"医療費控除の明細書_集計")),0,0,1)</f>
        <v/>
      </c>
      <c r="D118" s="182"/>
      <c r="E118" s="182" t="e">
        <f t="shared" ca="1" si="41"/>
        <v>#REF!</v>
      </c>
      <c r="F118" s="182"/>
      <c r="G118" s="182" t="e">
        <f t="shared" ca="1" si="42"/>
        <v>#REF!</v>
      </c>
      <c r="H118" s="183"/>
      <c r="I118" s="121" t="str">
        <f ca="1">IF(OFFSET(INDIRECT(ADDRESS(2+$V118,COLUMN()-4,3,,"医療費控除の明細書_集計")),0,0,1)="該当する","☑","□")</f>
        <v>□</v>
      </c>
      <c r="J118" s="207" t="s">
        <v>16</v>
      </c>
      <c r="K118" s="207"/>
      <c r="L118" s="77" t="str">
        <f ca="1">IF(OFFSET(INDIRECT(ADDRESS(2+$V118,COLUMN()-5,3,,"医療費控除の明細書_集計")),0,0,1)="該当する","☑","□")</f>
        <v>□</v>
      </c>
      <c r="M118" s="208" t="s">
        <v>32</v>
      </c>
      <c r="N118" s="209"/>
      <c r="O118" s="190" t="str">
        <f t="shared" ca="1" si="39"/>
        <v/>
      </c>
      <c r="P118" s="191"/>
      <c r="Q118" s="192"/>
      <c r="R118" s="190" t="str">
        <f t="shared" ca="1" si="40"/>
        <v/>
      </c>
      <c r="S118" s="196"/>
      <c r="V118">
        <f>V116+1</f>
        <v>37</v>
      </c>
    </row>
    <row r="119" spans="1:22" ht="20.100000000000001" customHeight="1" x14ac:dyDescent="0.4">
      <c r="A119" s="202"/>
      <c r="B119" s="203"/>
      <c r="C119" s="204"/>
      <c r="D119" s="205"/>
      <c r="E119" s="205"/>
      <c r="F119" s="205"/>
      <c r="G119" s="205"/>
      <c r="H119" s="206"/>
      <c r="I119" s="121" t="str">
        <f ca="1">IF(OFFSET(INDIRECT(ADDRESS(2+$V118,COLUMN()-3,3,,"医療費控除の明細書_集計")),0,0,1)="該当する","☑","□")</f>
        <v>□</v>
      </c>
      <c r="J119" s="207" t="s">
        <v>17</v>
      </c>
      <c r="K119" s="216"/>
      <c r="L119" s="77" t="str">
        <f ca="1">IF(OFFSET(INDIRECT(ADDRESS(2+$V118,COLUMN()-4,3,,"医療費控除の明細書_集計")),0,0,1)="該当する","☑","□")</f>
        <v>□</v>
      </c>
      <c r="M119" s="208" t="s">
        <v>18</v>
      </c>
      <c r="N119" s="209"/>
      <c r="O119" s="210"/>
      <c r="P119" s="211"/>
      <c r="Q119" s="212"/>
      <c r="R119" s="210"/>
      <c r="S119" s="215"/>
    </row>
    <row r="120" spans="1:22" ht="20.100000000000001" customHeight="1" x14ac:dyDescent="0.4">
      <c r="A120" s="177" t="str">
        <f ca="1">OFFSET(INDIRECT(ADDRESS(2+$V120,COLUMN()+2,3,,"医療費控除の明細書_集計")),0,0,1)</f>
        <v/>
      </c>
      <c r="B120" s="178"/>
      <c r="C120" s="181" t="str">
        <f ca="1">OFFSET(INDIRECT(ADDRESS(2+$V120,COLUMN()+1,3,,"医療費控除の明細書_集計")),0,0,1)</f>
        <v/>
      </c>
      <c r="D120" s="182"/>
      <c r="E120" s="182" t="e">
        <f t="shared" ca="1" si="41"/>
        <v>#REF!</v>
      </c>
      <c r="F120" s="182"/>
      <c r="G120" s="182" t="e">
        <f t="shared" ca="1" si="42"/>
        <v>#REF!</v>
      </c>
      <c r="H120" s="183"/>
      <c r="I120" s="121" t="str">
        <f ca="1">IF(OFFSET(INDIRECT(ADDRESS(2+$V120,COLUMN()-4,3,,"医療費控除の明細書_集計")),0,0,1)="該当する","☑","□")</f>
        <v>□</v>
      </c>
      <c r="J120" s="207" t="s">
        <v>16</v>
      </c>
      <c r="K120" s="207"/>
      <c r="L120" s="77" t="str">
        <f ca="1">IF(OFFSET(INDIRECT(ADDRESS(2+$V120,COLUMN()-5,3,,"医療費控除の明細書_集計")),0,0,1)="該当する","☑","□")</f>
        <v>□</v>
      </c>
      <c r="M120" s="208" t="s">
        <v>32</v>
      </c>
      <c r="N120" s="209"/>
      <c r="O120" s="190" t="str">
        <f t="shared" ca="1" si="39"/>
        <v/>
      </c>
      <c r="P120" s="191"/>
      <c r="Q120" s="192"/>
      <c r="R120" s="213" t="str">
        <f t="shared" ca="1" si="40"/>
        <v/>
      </c>
      <c r="S120" s="214"/>
      <c r="V120">
        <f>V118+1</f>
        <v>38</v>
      </c>
    </row>
    <row r="121" spans="1:22" ht="20.100000000000001" customHeight="1" x14ac:dyDescent="0.4">
      <c r="A121" s="202"/>
      <c r="B121" s="203"/>
      <c r="C121" s="204"/>
      <c r="D121" s="205"/>
      <c r="E121" s="205"/>
      <c r="F121" s="205"/>
      <c r="G121" s="205"/>
      <c r="H121" s="206"/>
      <c r="I121" s="121" t="str">
        <f ca="1">IF(OFFSET(INDIRECT(ADDRESS(2+$V120,COLUMN()-3,3,,"医療費控除の明細書_集計")),0,0,1)="該当する","☑","□")</f>
        <v>□</v>
      </c>
      <c r="J121" s="207" t="s">
        <v>17</v>
      </c>
      <c r="K121" s="216"/>
      <c r="L121" s="77" t="str">
        <f ca="1">IF(OFFSET(INDIRECT(ADDRESS(2+$V120,COLUMN()-4,3,,"医療費控除の明細書_集計")),0,0,1)="該当する","☑","□")</f>
        <v>□</v>
      </c>
      <c r="M121" s="208" t="s">
        <v>18</v>
      </c>
      <c r="N121" s="209"/>
      <c r="O121" s="210"/>
      <c r="P121" s="211"/>
      <c r="Q121" s="212"/>
      <c r="R121" s="210"/>
      <c r="S121" s="215"/>
    </row>
    <row r="122" spans="1:22" ht="20.100000000000001" customHeight="1" x14ac:dyDescent="0.4">
      <c r="A122" s="177" t="str">
        <f ca="1">OFFSET(INDIRECT(ADDRESS(2+$V122,COLUMN()+2,3,,"医療費控除の明細書_集計")),0,0,1)</f>
        <v/>
      </c>
      <c r="B122" s="178"/>
      <c r="C122" s="181" t="str">
        <f ca="1">OFFSET(INDIRECT(ADDRESS(2+$V122,COLUMN()+1,3,,"医療費控除の明細書_集計")),0,0,1)</f>
        <v/>
      </c>
      <c r="D122" s="182"/>
      <c r="E122" s="182" t="e">
        <f t="shared" ca="1" si="41"/>
        <v>#REF!</v>
      </c>
      <c r="F122" s="182"/>
      <c r="G122" s="182" t="e">
        <f t="shared" ca="1" si="42"/>
        <v>#REF!</v>
      </c>
      <c r="H122" s="183"/>
      <c r="I122" s="121" t="str">
        <f ca="1">IF(OFFSET(INDIRECT(ADDRESS(2+$V122,COLUMN()-4,3,,"医療費控除の明細書_集計")),0,0,1)="該当する","☑","□")</f>
        <v>□</v>
      </c>
      <c r="J122" s="207" t="s">
        <v>16</v>
      </c>
      <c r="K122" s="207"/>
      <c r="L122" s="77" t="str">
        <f ca="1">IF(OFFSET(INDIRECT(ADDRESS(2+$V122,COLUMN()-5,3,,"医療費控除の明細書_集計")),0,0,1)="該当する","☑","□")</f>
        <v>□</v>
      </c>
      <c r="M122" s="208" t="s">
        <v>32</v>
      </c>
      <c r="N122" s="209"/>
      <c r="O122" s="190" t="str">
        <f t="shared" ca="1" si="39"/>
        <v/>
      </c>
      <c r="P122" s="191"/>
      <c r="Q122" s="192"/>
      <c r="R122" s="213" t="str">
        <f t="shared" ca="1" si="40"/>
        <v/>
      </c>
      <c r="S122" s="214"/>
      <c r="V122">
        <f>V120+1</f>
        <v>39</v>
      </c>
    </row>
    <row r="123" spans="1:22" ht="20.100000000000001" customHeight="1" x14ac:dyDescent="0.4">
      <c r="A123" s="202"/>
      <c r="B123" s="203"/>
      <c r="C123" s="204"/>
      <c r="D123" s="205"/>
      <c r="E123" s="205"/>
      <c r="F123" s="205"/>
      <c r="G123" s="205"/>
      <c r="H123" s="206"/>
      <c r="I123" s="121" t="str">
        <f ca="1">IF(OFFSET(INDIRECT(ADDRESS(2+$V122,COLUMN()-3,3,,"医療費控除の明細書_集計")),0,0,1)="該当する","☑","□")</f>
        <v>□</v>
      </c>
      <c r="J123" s="207" t="s">
        <v>17</v>
      </c>
      <c r="K123" s="216"/>
      <c r="L123" s="77" t="str">
        <f ca="1">IF(OFFSET(INDIRECT(ADDRESS(2+$V122,COLUMN()-4,3,,"医療費控除の明細書_集計")),0,0,1)="該当する","☑","□")</f>
        <v>□</v>
      </c>
      <c r="M123" s="208" t="s">
        <v>18</v>
      </c>
      <c r="N123" s="209"/>
      <c r="O123" s="210"/>
      <c r="P123" s="211"/>
      <c r="Q123" s="212"/>
      <c r="R123" s="210"/>
      <c r="S123" s="215"/>
    </row>
    <row r="124" spans="1:22" ht="20.100000000000001" customHeight="1" x14ac:dyDescent="0.4">
      <c r="A124" s="177" t="str">
        <f ca="1">OFFSET(INDIRECT(ADDRESS(2+$V124,COLUMN()+2,3,,"医療費控除の明細書_集計")),0,0,1)</f>
        <v/>
      </c>
      <c r="B124" s="178"/>
      <c r="C124" s="181" t="str">
        <f ca="1">OFFSET(INDIRECT(ADDRESS(2+$V124,COLUMN()+1,3,,"医療費控除の明細書_集計")),0,0,1)</f>
        <v/>
      </c>
      <c r="D124" s="182"/>
      <c r="E124" s="182" t="e">
        <f t="shared" ca="1" si="41"/>
        <v>#REF!</v>
      </c>
      <c r="F124" s="182"/>
      <c r="G124" s="182" t="e">
        <f t="shared" ca="1" si="42"/>
        <v>#REF!</v>
      </c>
      <c r="H124" s="183"/>
      <c r="I124" s="121" t="str">
        <f ca="1">IF(OFFSET(INDIRECT(ADDRESS(2+$V124,COLUMN()-4,3,,"医療費控除の明細書_集計")),0,0,1)="該当する","☑","□")</f>
        <v>□</v>
      </c>
      <c r="J124" s="207" t="s">
        <v>16</v>
      </c>
      <c r="K124" s="207"/>
      <c r="L124" s="77" t="str">
        <f ca="1">IF(OFFSET(INDIRECT(ADDRESS(2+$V124,COLUMN()-5,3,,"医療費控除の明細書_集計")),0,0,1)="該当する","☑","□")</f>
        <v>□</v>
      </c>
      <c r="M124" s="208" t="s">
        <v>32</v>
      </c>
      <c r="N124" s="209"/>
      <c r="O124" s="190" t="str">
        <f t="shared" ca="1" si="39"/>
        <v/>
      </c>
      <c r="P124" s="191"/>
      <c r="Q124" s="192"/>
      <c r="R124" s="213" t="str">
        <f t="shared" ca="1" si="40"/>
        <v/>
      </c>
      <c r="S124" s="214"/>
      <c r="V124">
        <f>V122+1</f>
        <v>40</v>
      </c>
    </row>
    <row r="125" spans="1:22" ht="20.100000000000001" customHeight="1" x14ac:dyDescent="0.4">
      <c r="A125" s="202"/>
      <c r="B125" s="203"/>
      <c r="C125" s="204"/>
      <c r="D125" s="205"/>
      <c r="E125" s="205"/>
      <c r="F125" s="205"/>
      <c r="G125" s="205"/>
      <c r="H125" s="206"/>
      <c r="I125" s="121" t="str">
        <f ca="1">IF(OFFSET(INDIRECT(ADDRESS(2+$V124,COLUMN()-3,3,,"医療費控除の明細書_集計")),0,0,1)="該当する","☑","□")</f>
        <v>□</v>
      </c>
      <c r="J125" s="207" t="s">
        <v>17</v>
      </c>
      <c r="K125" s="216"/>
      <c r="L125" s="77" t="str">
        <f ca="1">IF(OFFSET(INDIRECT(ADDRESS(2+$V124,COLUMN()-4,3,,"医療費控除の明細書_集計")),0,0,1)="該当する","☑","□")</f>
        <v>□</v>
      </c>
      <c r="M125" s="208" t="s">
        <v>18</v>
      </c>
      <c r="N125" s="209"/>
      <c r="O125" s="210"/>
      <c r="P125" s="211"/>
      <c r="Q125" s="212"/>
      <c r="R125" s="210"/>
      <c r="S125" s="215"/>
    </row>
    <row r="126" spans="1:22" ht="20.100000000000001" customHeight="1" x14ac:dyDescent="0.4">
      <c r="A126" s="177" t="str">
        <f ca="1">OFFSET(INDIRECT(ADDRESS(2+$V126,COLUMN()+2,3,,"医療費控除の明細書_集計")),0,0,1)</f>
        <v/>
      </c>
      <c r="B126" s="178"/>
      <c r="C126" s="181" t="str">
        <f ca="1">OFFSET(INDIRECT(ADDRESS(2+$V126,COLUMN()+1,3,,"医療費控除の明細書_集計")),0,0,1)</f>
        <v/>
      </c>
      <c r="D126" s="182"/>
      <c r="E126" s="182" t="e">
        <f t="shared" ca="1" si="41"/>
        <v>#REF!</v>
      </c>
      <c r="F126" s="182"/>
      <c r="G126" s="182" t="e">
        <f t="shared" ca="1" si="42"/>
        <v>#REF!</v>
      </c>
      <c r="H126" s="183"/>
      <c r="I126" s="121" t="str">
        <f ca="1">IF(OFFSET(INDIRECT(ADDRESS(2+$V126,COLUMN()-4,3,,"医療費控除の明細書_集計")),0,0,1)="該当する","☑","□")</f>
        <v>□</v>
      </c>
      <c r="J126" s="207" t="s">
        <v>16</v>
      </c>
      <c r="K126" s="207"/>
      <c r="L126" s="77" t="str">
        <f ca="1">IF(OFFSET(INDIRECT(ADDRESS(2+$V126,COLUMN()-5,3,,"医療費控除の明細書_集計")),0,0,1)="該当する","☑","□")</f>
        <v>□</v>
      </c>
      <c r="M126" s="208" t="s">
        <v>32</v>
      </c>
      <c r="N126" s="209"/>
      <c r="O126" s="190" t="str">
        <f t="shared" ca="1" si="39"/>
        <v/>
      </c>
      <c r="P126" s="191"/>
      <c r="Q126" s="192"/>
      <c r="R126" s="213" t="str">
        <f t="shared" ca="1" si="40"/>
        <v/>
      </c>
      <c r="S126" s="214"/>
      <c r="V126">
        <f>V124+1</f>
        <v>41</v>
      </c>
    </row>
    <row r="127" spans="1:22" ht="20.100000000000001" customHeight="1" x14ac:dyDescent="0.4">
      <c r="A127" s="202"/>
      <c r="B127" s="203"/>
      <c r="C127" s="204"/>
      <c r="D127" s="205"/>
      <c r="E127" s="205"/>
      <c r="F127" s="205"/>
      <c r="G127" s="205"/>
      <c r="H127" s="206"/>
      <c r="I127" s="121" t="str">
        <f ca="1">IF(OFFSET(INDIRECT(ADDRESS(2+$V126,COLUMN()-3,3,,"医療費控除の明細書_集計")),0,0,1)="該当する","☑","□")</f>
        <v>□</v>
      </c>
      <c r="J127" s="207" t="s">
        <v>17</v>
      </c>
      <c r="K127" s="216"/>
      <c r="L127" s="77" t="str">
        <f ca="1">IF(OFFSET(INDIRECT(ADDRESS(2+$V126,COLUMN()-4,3,,"医療費控除の明細書_集計")),0,0,1)="該当する","☑","□")</f>
        <v>□</v>
      </c>
      <c r="M127" s="208" t="s">
        <v>18</v>
      </c>
      <c r="N127" s="209"/>
      <c r="O127" s="210"/>
      <c r="P127" s="211"/>
      <c r="Q127" s="212"/>
      <c r="R127" s="210"/>
      <c r="S127" s="215"/>
    </row>
    <row r="128" spans="1:22" ht="20.100000000000001" customHeight="1" x14ac:dyDescent="0.4">
      <c r="A128" s="177" t="str">
        <f ca="1">OFFSET(INDIRECT(ADDRESS(2+$V128,COLUMN()+2,3,,"医療費控除の明細書_集計")),0,0,1)</f>
        <v/>
      </c>
      <c r="B128" s="178"/>
      <c r="C128" s="181" t="str">
        <f ca="1">OFFSET(INDIRECT(ADDRESS(2+$V128,COLUMN()+1,3,,"医療費控除の明細書_集計")),0,0,1)</f>
        <v/>
      </c>
      <c r="D128" s="182"/>
      <c r="E128" s="182" t="e">
        <f t="shared" ca="1" si="41"/>
        <v>#REF!</v>
      </c>
      <c r="F128" s="182"/>
      <c r="G128" s="182" t="e">
        <f t="shared" ca="1" si="42"/>
        <v>#REF!</v>
      </c>
      <c r="H128" s="183"/>
      <c r="I128" s="79" t="str">
        <f ca="1">IF(OFFSET(INDIRECT(ADDRESS(2+$V128,COLUMN()-4,3,,"医療費控除の明細書_集計")),0,0,1)="該当する","☑","□")</f>
        <v>□</v>
      </c>
      <c r="J128" s="187" t="s">
        <v>16</v>
      </c>
      <c r="K128" s="187"/>
      <c r="L128" s="80" t="str">
        <f ca="1">IF(OFFSET(INDIRECT(ADDRESS(2+$V128,COLUMN()-5,3,,"医療費控除の明細書_集計")),0,0,1)="該当する","☑","□")</f>
        <v>□</v>
      </c>
      <c r="M128" s="188" t="s">
        <v>32</v>
      </c>
      <c r="N128" s="189"/>
      <c r="O128" s="190" t="str">
        <f t="shared" ca="1" si="39"/>
        <v/>
      </c>
      <c r="P128" s="191"/>
      <c r="Q128" s="192"/>
      <c r="R128" s="190" t="str">
        <f t="shared" ca="1" si="40"/>
        <v/>
      </c>
      <c r="S128" s="196"/>
      <c r="V128">
        <f>V126+1</f>
        <v>42</v>
      </c>
    </row>
    <row r="129" spans="1:22" ht="20.100000000000001" customHeight="1" thickBot="1" x14ac:dyDescent="0.45">
      <c r="A129" s="179"/>
      <c r="B129" s="180"/>
      <c r="C129" s="184"/>
      <c r="D129" s="185"/>
      <c r="E129" s="185"/>
      <c r="F129" s="185"/>
      <c r="G129" s="185"/>
      <c r="H129" s="186"/>
      <c r="I129" s="81" t="str">
        <f ca="1">IF(OFFSET(INDIRECT(ADDRESS(2+$V128,COLUMN()-3,3,,"医療費控除の明細書_集計")),0,0,1)="該当する","☑","□")</f>
        <v>□</v>
      </c>
      <c r="J129" s="198" t="s">
        <v>17</v>
      </c>
      <c r="K129" s="199"/>
      <c r="L129" s="82" t="str">
        <f ca="1">IF(OFFSET(INDIRECT(ADDRESS(2+$V128,COLUMN()-4,3,,"医療費控除の明細書_集計")),0,0,1)="該当する","☑","□")</f>
        <v>□</v>
      </c>
      <c r="M129" s="200" t="s">
        <v>18</v>
      </c>
      <c r="N129" s="201"/>
      <c r="O129" s="193"/>
      <c r="P129" s="194"/>
      <c r="Q129" s="195"/>
      <c r="R129" s="193"/>
      <c r="S129" s="197"/>
    </row>
    <row r="130" spans="1:22" ht="5.0999999999999996" customHeight="1" thickBot="1" x14ac:dyDescent="0.45"/>
    <row r="131" spans="1:22" ht="30" customHeight="1" thickBot="1" x14ac:dyDescent="0.45">
      <c r="A131" s="170" t="s">
        <v>114</v>
      </c>
      <c r="B131" s="171"/>
      <c r="C131" s="171"/>
      <c r="D131" s="171"/>
      <c r="E131" s="171"/>
      <c r="F131" s="171"/>
      <c r="G131" s="171"/>
      <c r="H131" s="171"/>
      <c r="I131" s="171"/>
      <c r="J131" s="171"/>
      <c r="K131" s="171"/>
      <c r="L131" s="171"/>
      <c r="M131" s="171"/>
      <c r="N131" s="172"/>
      <c r="O131" s="173">
        <f ca="1">IF(SUM(O80:O129)=0,0,SUM(O80:O129))</f>
        <v>0</v>
      </c>
      <c r="P131" s="174"/>
      <c r="Q131" s="175"/>
      <c r="R131" s="263">
        <f ca="1">IF(SUM(R80:R129)=0,0,SUM(R80:R129))</f>
        <v>0</v>
      </c>
      <c r="S131" s="264"/>
    </row>
    <row r="132" spans="1:22" ht="13.5" customHeight="1" x14ac:dyDescent="0.4"/>
    <row r="134" spans="1:22" ht="45.75" x14ac:dyDescent="0.4">
      <c r="A134" s="50"/>
      <c r="B134" s="259">
        <f ca="1">D134</f>
        <v>44562</v>
      </c>
      <c r="C134" s="260"/>
      <c r="D134" s="114">
        <f ca="1">$G$1</f>
        <v>44562</v>
      </c>
      <c r="E134" s="53" t="s">
        <v>107</v>
      </c>
      <c r="K134" s="54"/>
      <c r="L134" s="51"/>
      <c r="M134" s="51"/>
      <c r="N134" s="51"/>
      <c r="O134" s="51"/>
      <c r="P134" s="51"/>
      <c r="Q134" s="51"/>
      <c r="R134" s="51"/>
      <c r="S134" s="51"/>
    </row>
    <row r="135" spans="1:22" ht="30" customHeight="1" x14ac:dyDescent="0.4"/>
    <row r="136" spans="1:22" ht="21" customHeight="1" x14ac:dyDescent="0.4">
      <c r="J136" s="59"/>
      <c r="K136" s="59"/>
      <c r="L136" s="59"/>
      <c r="M136" s="59"/>
      <c r="N136" s="59"/>
      <c r="O136" s="60" t="s">
        <v>62</v>
      </c>
      <c r="P136" s="232" t="str">
        <f>P74</f>
        <v>国税　太郎</v>
      </c>
      <c r="Q136" s="233"/>
      <c r="R136" s="233"/>
      <c r="S136" s="233"/>
    </row>
    <row r="137" spans="1:22" ht="20.100000000000001" customHeight="1" x14ac:dyDescent="0.4">
      <c r="T137" s="234" t="s">
        <v>73</v>
      </c>
    </row>
    <row r="138" spans="1:22" s="115" customFormat="1" ht="24" x14ac:dyDescent="0.4">
      <c r="A138" s="115" t="s">
        <v>108</v>
      </c>
      <c r="T138" s="235"/>
    </row>
    <row r="139" spans="1:22" ht="20.100000000000001" customHeight="1" x14ac:dyDescent="0.4">
      <c r="T139" s="235"/>
    </row>
    <row r="140" spans="1:22" ht="24.75" thickBot="1" x14ac:dyDescent="0.45">
      <c r="A140" s="236" t="s">
        <v>109</v>
      </c>
      <c r="B140" s="237"/>
      <c r="C140" s="237"/>
      <c r="D140" s="237"/>
      <c r="E140" s="237"/>
      <c r="F140" s="237"/>
      <c r="G140" s="237"/>
      <c r="H140" s="237"/>
      <c r="I140" s="116"/>
      <c r="J140" s="116"/>
      <c r="K140" s="116"/>
      <c r="L140" s="116"/>
      <c r="M140" s="116"/>
      <c r="N140" s="116"/>
      <c r="O140" s="116"/>
      <c r="P140" s="116"/>
      <c r="Q140" s="116"/>
      <c r="R140" s="117"/>
      <c r="S140" s="118"/>
      <c r="T140" s="235"/>
    </row>
    <row r="141" spans="1:22" ht="39" customHeight="1" thickBot="1" x14ac:dyDescent="0.45">
      <c r="A141" s="238" t="s">
        <v>110</v>
      </c>
      <c r="B141" s="239"/>
      <c r="C141" s="240" t="s">
        <v>111</v>
      </c>
      <c r="D141" s="241"/>
      <c r="E141" s="241"/>
      <c r="F141" s="241"/>
      <c r="G141" s="241"/>
      <c r="H141" s="241"/>
      <c r="I141" s="242" t="s">
        <v>112</v>
      </c>
      <c r="J141" s="243"/>
      <c r="K141" s="243"/>
      <c r="L141" s="243"/>
      <c r="M141" s="243"/>
      <c r="N141" s="244"/>
      <c r="O141" s="245" t="s">
        <v>53</v>
      </c>
      <c r="P141" s="246"/>
      <c r="Q141" s="246"/>
      <c r="R141" s="247" t="s">
        <v>113</v>
      </c>
      <c r="S141" s="248"/>
      <c r="T141" s="235"/>
    </row>
    <row r="142" spans="1:22" ht="20.100000000000001" customHeight="1" x14ac:dyDescent="0.4">
      <c r="A142" s="249" t="str">
        <f ca="1">OFFSET(INDIRECT(ADDRESS(2+$V142,COLUMN()+2,3,,"医療費控除の明細書_集計")),0,0,1)</f>
        <v/>
      </c>
      <c r="B142" s="250"/>
      <c r="C142" s="253" t="str">
        <f ca="1">OFFSET(INDIRECT(ADDRESS(2+$V142,COLUMN()+1,3,,"医療費控除の明細書_集計")),0,0,1)</f>
        <v/>
      </c>
      <c r="D142" s="254"/>
      <c r="E142" s="254" t="e">
        <f ca="1">OFFSET(INDIRECT(ADDRESS(2+$V122,COLUMN(),3,,"sheet1")),0,0,1)</f>
        <v>#REF!</v>
      </c>
      <c r="F142" s="254"/>
      <c r="G142" s="254" t="e">
        <f ca="1">OFFSET(INDIRECT(ADDRESS(2+$V122,COLUMN(),3,,"sheet1")),0,0,1)</f>
        <v>#REF!</v>
      </c>
      <c r="H142" s="255"/>
      <c r="I142" s="72" t="str">
        <f ca="1">IF(OFFSET(INDIRECT(ADDRESS(2+$V142,COLUMN()-4,3,,"医療費控除の明細書_集計")),0,0,1)="該当する","☑","□")</f>
        <v>□</v>
      </c>
      <c r="J142" s="217" t="s">
        <v>16</v>
      </c>
      <c r="K142" s="217"/>
      <c r="L142" s="73" t="str">
        <f ca="1">IF(OFFSET(INDIRECT(ADDRESS(2+$V142,COLUMN()-5,3,,"医療費控除の明細書_集計")),0,0,1)="該当する","☑","□")</f>
        <v>□</v>
      </c>
      <c r="M142" s="218" t="s">
        <v>32</v>
      </c>
      <c r="N142" s="219"/>
      <c r="O142" s="220" t="str">
        <f t="shared" ref="O142:O190" ca="1" si="43">IF($C142="","",OFFSET(INDIRECT(ADDRESS(2+$V142,COLUMN()-6,3,,"医療費控除の明細書_集計")),0,0,1))</f>
        <v/>
      </c>
      <c r="P142" s="221"/>
      <c r="Q142" s="222"/>
      <c r="R142" s="220" t="str">
        <f t="shared" ref="R142:R190" ca="1" si="44">OFFSET(INDIRECT(ADDRESS(2+$V142,COLUMN()-8,3,,"医療費控除の明細書_集計")),0,0,1)</f>
        <v/>
      </c>
      <c r="S142" s="226"/>
      <c r="T142" s="235"/>
      <c r="V142">
        <f>V128+1</f>
        <v>43</v>
      </c>
    </row>
    <row r="143" spans="1:22" ht="20.100000000000001" customHeight="1" x14ac:dyDescent="0.4">
      <c r="A143" s="251"/>
      <c r="B143" s="252"/>
      <c r="C143" s="256"/>
      <c r="D143" s="257"/>
      <c r="E143" s="257"/>
      <c r="F143" s="257"/>
      <c r="G143" s="257"/>
      <c r="H143" s="258"/>
      <c r="I143" s="74" t="str">
        <f ca="1">IF(OFFSET(INDIRECT(ADDRESS(2+$V142,COLUMN()-3,3,,"医療費控除の明細書_集計")),0,0,1)="該当する","☑","□")</f>
        <v>□</v>
      </c>
      <c r="J143" s="228" t="s">
        <v>17</v>
      </c>
      <c r="K143" s="229"/>
      <c r="L143" s="75" t="str">
        <f ca="1">IF(OFFSET(INDIRECT(ADDRESS(2+$V142,COLUMN()-4,3,,"医療費控除の明細書_集計")),0,0,1)="該当する","☑","□")</f>
        <v>□</v>
      </c>
      <c r="M143" s="230" t="s">
        <v>18</v>
      </c>
      <c r="N143" s="231"/>
      <c r="O143" s="223"/>
      <c r="P143" s="224"/>
      <c r="Q143" s="225"/>
      <c r="R143" s="223"/>
      <c r="S143" s="227"/>
      <c r="T143" s="235"/>
    </row>
    <row r="144" spans="1:22" ht="20.100000000000001" customHeight="1" x14ac:dyDescent="0.4">
      <c r="A144" s="177" t="str">
        <f ca="1">OFFSET(INDIRECT(ADDRESS(2+$V144,COLUMN()+2,3,,"医療費控除の明細書_集計")),0,0,1)</f>
        <v/>
      </c>
      <c r="B144" s="178"/>
      <c r="C144" s="181" t="str">
        <f ca="1">OFFSET(INDIRECT(ADDRESS(2+$V144,COLUMN()+1,3,,"医療費控除の明細書_集計")),0,0,1)</f>
        <v/>
      </c>
      <c r="D144" s="182"/>
      <c r="E144" s="182" t="e">
        <f ca="1">OFFSET(INDIRECT(ADDRESS(2+$V124,COLUMN(),3,,"sheet1")),0,0,1)</f>
        <v>#REF!</v>
      </c>
      <c r="F144" s="182"/>
      <c r="G144" s="182" t="e">
        <f ca="1">OFFSET(INDIRECT(ADDRESS(2+$V124,COLUMN(),3,,"sheet1")),0,0,1)</f>
        <v>#REF!</v>
      </c>
      <c r="H144" s="183"/>
      <c r="I144" s="121" t="str">
        <f ca="1">IF(OFFSET(INDIRECT(ADDRESS(2+$V144,COLUMN()-4,3,,"医療費控除の明細書_集計")),0,0,1)="該当する","☑","□")</f>
        <v>□</v>
      </c>
      <c r="J144" s="207" t="s">
        <v>16</v>
      </c>
      <c r="K144" s="207"/>
      <c r="L144" s="77" t="str">
        <f ca="1">IF(OFFSET(INDIRECT(ADDRESS(2+$V144,COLUMN()-5,3,,"医療費控除の明細書_集計")),0,0,1)="該当する","☑","□")</f>
        <v>□</v>
      </c>
      <c r="M144" s="208" t="s">
        <v>32</v>
      </c>
      <c r="N144" s="209"/>
      <c r="O144" s="190" t="str">
        <f t="shared" ca="1" si="43"/>
        <v/>
      </c>
      <c r="P144" s="191"/>
      <c r="Q144" s="192"/>
      <c r="R144" s="190" t="str">
        <f t="shared" ca="1" si="44"/>
        <v/>
      </c>
      <c r="S144" s="196"/>
      <c r="T144" s="235"/>
      <c r="V144">
        <f>V142+1</f>
        <v>44</v>
      </c>
    </row>
    <row r="145" spans="1:22" ht="20.100000000000001" customHeight="1" x14ac:dyDescent="0.4">
      <c r="A145" s="202"/>
      <c r="B145" s="203"/>
      <c r="C145" s="204"/>
      <c r="D145" s="205"/>
      <c r="E145" s="205"/>
      <c r="F145" s="205"/>
      <c r="G145" s="205"/>
      <c r="H145" s="206"/>
      <c r="I145" s="121" t="str">
        <f ca="1">IF(OFFSET(INDIRECT(ADDRESS(2+$V144,COLUMN()-3,3,,"医療費控除の明細書_集計")),0,0,1)="該当する","☑","□")</f>
        <v>□</v>
      </c>
      <c r="J145" s="207" t="s">
        <v>17</v>
      </c>
      <c r="K145" s="216"/>
      <c r="L145" s="77" t="str">
        <f ca="1">IF(OFFSET(INDIRECT(ADDRESS(2+$V144,COLUMN()-4,3,,"医療費控除の明細書_集計")),0,0,1)="該当する","☑","□")</f>
        <v>□</v>
      </c>
      <c r="M145" s="208" t="s">
        <v>18</v>
      </c>
      <c r="N145" s="209"/>
      <c r="O145" s="210"/>
      <c r="P145" s="211"/>
      <c r="Q145" s="212"/>
      <c r="R145" s="210"/>
      <c r="S145" s="215"/>
      <c r="T145" s="235"/>
    </row>
    <row r="146" spans="1:22" ht="20.100000000000001" customHeight="1" x14ac:dyDescent="0.4">
      <c r="A146" s="177" t="str">
        <f ca="1">OFFSET(INDIRECT(ADDRESS(2+$V146,COLUMN()+2,3,,"医療費控除の明細書_集計")),0,0,1)</f>
        <v/>
      </c>
      <c r="B146" s="178"/>
      <c r="C146" s="181" t="str">
        <f ca="1">OFFSET(INDIRECT(ADDRESS(2+$V146,COLUMN()+1,3,,"医療費控除の明細書_集計")),0,0,1)</f>
        <v/>
      </c>
      <c r="D146" s="182"/>
      <c r="E146" s="182" t="e">
        <f ca="1">OFFSET(INDIRECT(ADDRESS(2+$V126,COLUMN(),3,,"sheet1")),0,0,1)</f>
        <v>#REF!</v>
      </c>
      <c r="F146" s="182"/>
      <c r="G146" s="182" t="e">
        <f ca="1">OFFSET(INDIRECT(ADDRESS(2+$V126,COLUMN(),3,,"sheet1")),0,0,1)</f>
        <v>#REF!</v>
      </c>
      <c r="H146" s="183"/>
      <c r="I146" s="121" t="str">
        <f ca="1">IF(OFFSET(INDIRECT(ADDRESS(2+$V146,COLUMN()-4,3,,"医療費控除の明細書_集計")),0,0,1)="該当する","☑","□")</f>
        <v>□</v>
      </c>
      <c r="J146" s="207" t="s">
        <v>16</v>
      </c>
      <c r="K146" s="207"/>
      <c r="L146" s="77" t="str">
        <f ca="1">IF(OFFSET(INDIRECT(ADDRESS(2+$V146,COLUMN()-5,3,,"医療費控除の明細書_集計")),0,0,1)="該当する","☑","□")</f>
        <v>□</v>
      </c>
      <c r="M146" s="208" t="s">
        <v>32</v>
      </c>
      <c r="N146" s="209"/>
      <c r="O146" s="190" t="str">
        <f t="shared" ca="1" si="43"/>
        <v/>
      </c>
      <c r="P146" s="191"/>
      <c r="Q146" s="192"/>
      <c r="R146" s="190" t="str">
        <f t="shared" ca="1" si="44"/>
        <v/>
      </c>
      <c r="S146" s="196"/>
      <c r="T146" s="235"/>
      <c r="V146">
        <f>V144+1</f>
        <v>45</v>
      </c>
    </row>
    <row r="147" spans="1:22" ht="20.100000000000001" customHeight="1" x14ac:dyDescent="0.4">
      <c r="A147" s="202"/>
      <c r="B147" s="203"/>
      <c r="C147" s="204"/>
      <c r="D147" s="205"/>
      <c r="E147" s="205"/>
      <c r="F147" s="205"/>
      <c r="G147" s="205"/>
      <c r="H147" s="206"/>
      <c r="I147" s="121" t="str">
        <f ca="1">IF(OFFSET(INDIRECT(ADDRESS(2+$V146,COLUMN()-3,3,,"医療費控除の明細書_集計")),0,0,1)="該当する","☑","□")</f>
        <v>□</v>
      </c>
      <c r="J147" s="207" t="s">
        <v>17</v>
      </c>
      <c r="K147" s="216"/>
      <c r="L147" s="77" t="str">
        <f ca="1">IF(OFFSET(INDIRECT(ADDRESS(2+$V146,COLUMN()-4,3,,"医療費控除の明細書_集計")),0,0,1)="該当する","☑","□")</f>
        <v>□</v>
      </c>
      <c r="M147" s="208" t="s">
        <v>18</v>
      </c>
      <c r="N147" s="209"/>
      <c r="O147" s="210"/>
      <c r="P147" s="211"/>
      <c r="Q147" s="212"/>
      <c r="R147" s="210"/>
      <c r="S147" s="215"/>
      <c r="T147" s="235"/>
    </row>
    <row r="148" spans="1:22" ht="20.100000000000001" customHeight="1" x14ac:dyDescent="0.4">
      <c r="A148" s="177" t="str">
        <f ca="1">OFFSET(INDIRECT(ADDRESS(2+$V148,COLUMN()+2,3,,"医療費控除の明細書_集計")),0,0,1)</f>
        <v/>
      </c>
      <c r="B148" s="178"/>
      <c r="C148" s="181" t="str">
        <f ca="1">OFFSET(INDIRECT(ADDRESS(2+$V148,COLUMN()+1,3,,"医療費控除の明細書_集計")),0,0,1)</f>
        <v/>
      </c>
      <c r="D148" s="182"/>
      <c r="E148" s="182" t="e">
        <f ca="1">OFFSET(INDIRECT(ADDRESS(2+$V128,COLUMN(),3,,"sheet1")),0,0,1)</f>
        <v>#REF!</v>
      </c>
      <c r="F148" s="182"/>
      <c r="G148" s="182" t="e">
        <f ca="1">OFFSET(INDIRECT(ADDRESS(2+$V128,COLUMN(),3,,"sheet1")),0,0,1)</f>
        <v>#REF!</v>
      </c>
      <c r="H148" s="183"/>
      <c r="I148" s="121" t="str">
        <f ca="1">IF(OFFSET(INDIRECT(ADDRESS(2+$V148,COLUMN()-4,3,,"医療費控除の明細書_集計")),0,0,1)="該当する","☑","□")</f>
        <v>□</v>
      </c>
      <c r="J148" s="207" t="s">
        <v>16</v>
      </c>
      <c r="K148" s="207"/>
      <c r="L148" s="77" t="str">
        <f ca="1">IF(OFFSET(INDIRECT(ADDRESS(2+$V148,COLUMN()-5,3,,"医療費控除の明細書_集計")),0,0,1)="該当する","☑","□")</f>
        <v>□</v>
      </c>
      <c r="M148" s="208" t="s">
        <v>32</v>
      </c>
      <c r="N148" s="209"/>
      <c r="O148" s="190" t="str">
        <f t="shared" ca="1" si="43"/>
        <v/>
      </c>
      <c r="P148" s="191"/>
      <c r="Q148" s="192"/>
      <c r="R148" s="190" t="str">
        <f t="shared" ca="1" si="44"/>
        <v/>
      </c>
      <c r="S148" s="196"/>
      <c r="T148" s="235"/>
      <c r="V148">
        <f>V146+1</f>
        <v>46</v>
      </c>
    </row>
    <row r="149" spans="1:22" ht="20.100000000000001" customHeight="1" x14ac:dyDescent="0.4">
      <c r="A149" s="202"/>
      <c r="B149" s="203"/>
      <c r="C149" s="204"/>
      <c r="D149" s="205"/>
      <c r="E149" s="205"/>
      <c r="F149" s="205"/>
      <c r="G149" s="205"/>
      <c r="H149" s="206"/>
      <c r="I149" s="121" t="str">
        <f ca="1">IF(OFFSET(INDIRECT(ADDRESS(2+$V148,COLUMN()-3,3,,"医療費控除の明細書_集計")),0,0,1)="該当する","☑","□")</f>
        <v>□</v>
      </c>
      <c r="J149" s="207" t="s">
        <v>17</v>
      </c>
      <c r="K149" s="216"/>
      <c r="L149" s="77" t="str">
        <f ca="1">IF(OFFSET(INDIRECT(ADDRESS(2+$V148,COLUMN()-4,3,,"医療費控除の明細書_集計")),0,0,1)="該当する","☑","□")</f>
        <v>□</v>
      </c>
      <c r="M149" s="208" t="s">
        <v>18</v>
      </c>
      <c r="N149" s="209"/>
      <c r="O149" s="210"/>
      <c r="P149" s="211"/>
      <c r="Q149" s="212"/>
      <c r="R149" s="210"/>
      <c r="S149" s="215"/>
      <c r="T149" s="235"/>
    </row>
    <row r="150" spans="1:22" ht="20.100000000000001" customHeight="1" x14ac:dyDescent="0.4">
      <c r="A150" s="177" t="str">
        <f ca="1">OFFSET(INDIRECT(ADDRESS(2+$V150,COLUMN()+2,3,,"医療費控除の明細書_集計")),0,0,1)</f>
        <v/>
      </c>
      <c r="B150" s="178"/>
      <c r="C150" s="181" t="str">
        <f ca="1">OFFSET(INDIRECT(ADDRESS(2+$V150,COLUMN()+1,3,,"医療費控除の明細書_集計")),0,0,1)</f>
        <v/>
      </c>
      <c r="D150" s="182"/>
      <c r="E150" s="182" t="e">
        <f ca="1">OFFSET(INDIRECT(ADDRESS(2+$V130,COLUMN(),3,,"sheet1")),0,0,1)</f>
        <v>#REF!</v>
      </c>
      <c r="F150" s="182"/>
      <c r="G150" s="182" t="e">
        <f ca="1">OFFSET(INDIRECT(ADDRESS(2+$V130,COLUMN(),3,,"sheet1")),0,0,1)</f>
        <v>#REF!</v>
      </c>
      <c r="H150" s="183"/>
      <c r="I150" s="121" t="str">
        <f ca="1">IF(OFFSET(INDIRECT(ADDRESS(2+$V150,COLUMN()-4,3,,"医療費控除の明細書_集計")),0,0,1)="該当する","☑","□")</f>
        <v>□</v>
      </c>
      <c r="J150" s="207" t="s">
        <v>16</v>
      </c>
      <c r="K150" s="207"/>
      <c r="L150" s="77" t="str">
        <f ca="1">IF(OFFSET(INDIRECT(ADDRESS(2+$V150,COLUMN()-5,3,,"医療費控除の明細書_集計")),0,0,1)="該当する","☑","□")</f>
        <v>□</v>
      </c>
      <c r="M150" s="208" t="s">
        <v>32</v>
      </c>
      <c r="N150" s="209"/>
      <c r="O150" s="190" t="str">
        <f t="shared" ca="1" si="43"/>
        <v/>
      </c>
      <c r="P150" s="191"/>
      <c r="Q150" s="192"/>
      <c r="R150" s="190" t="str">
        <f t="shared" ca="1" si="44"/>
        <v/>
      </c>
      <c r="S150" s="196"/>
      <c r="T150" s="235"/>
      <c r="V150">
        <f>V148+1</f>
        <v>47</v>
      </c>
    </row>
    <row r="151" spans="1:22" ht="20.100000000000001" customHeight="1" x14ac:dyDescent="0.4">
      <c r="A151" s="202"/>
      <c r="B151" s="203"/>
      <c r="C151" s="204"/>
      <c r="D151" s="205"/>
      <c r="E151" s="205"/>
      <c r="F151" s="205"/>
      <c r="G151" s="205"/>
      <c r="H151" s="206"/>
      <c r="I151" s="121" t="str">
        <f ca="1">IF(OFFSET(INDIRECT(ADDRESS(2+$V150,COLUMN()-3,3,,"医療費控除の明細書_集計")),0,0,1)="該当する","☑","□")</f>
        <v>□</v>
      </c>
      <c r="J151" s="207" t="s">
        <v>17</v>
      </c>
      <c r="K151" s="216"/>
      <c r="L151" s="77" t="str">
        <f ca="1">IF(OFFSET(INDIRECT(ADDRESS(2+$V150,COLUMN()-4,3,,"医療費控除の明細書_集計")),0,0,1)="該当する","☑","□")</f>
        <v>□</v>
      </c>
      <c r="M151" s="208" t="s">
        <v>18</v>
      </c>
      <c r="N151" s="209"/>
      <c r="O151" s="210"/>
      <c r="P151" s="211"/>
      <c r="Q151" s="212"/>
      <c r="R151" s="210"/>
      <c r="S151" s="215"/>
      <c r="T151" s="235"/>
    </row>
    <row r="152" spans="1:22" ht="20.100000000000001" customHeight="1" x14ac:dyDescent="0.4">
      <c r="A152" s="177" t="str">
        <f ca="1">OFFSET(INDIRECT(ADDRESS(2+$V152,COLUMN()+2,3,,"医療費控除の明細書_集計")),0,0,1)</f>
        <v/>
      </c>
      <c r="B152" s="178"/>
      <c r="C152" s="181" t="str">
        <f ca="1">OFFSET(INDIRECT(ADDRESS(2+$V152,COLUMN()+1,3,,"医療費控除の明細書_集計")),0,0,1)</f>
        <v/>
      </c>
      <c r="D152" s="182"/>
      <c r="E152" s="182" t="e">
        <f ca="1">OFFSET(INDIRECT(ADDRESS(2+$V132,COLUMN(),3,,"sheet1")),0,0,1)</f>
        <v>#REF!</v>
      </c>
      <c r="F152" s="182"/>
      <c r="G152" s="182" t="e">
        <f ca="1">OFFSET(INDIRECT(ADDRESS(2+$V132,COLUMN(),3,,"sheet1")),0,0,1)</f>
        <v>#REF!</v>
      </c>
      <c r="H152" s="183"/>
      <c r="I152" s="121" t="str">
        <f ca="1">IF(OFFSET(INDIRECT(ADDRESS(2+$V152,COLUMN()-4,3,,"医療費控除の明細書_集計")),0,0,1)="該当する","☑","□")</f>
        <v>□</v>
      </c>
      <c r="J152" s="207" t="s">
        <v>16</v>
      </c>
      <c r="K152" s="207"/>
      <c r="L152" s="77" t="str">
        <f ca="1">IF(OFFSET(INDIRECT(ADDRESS(2+$V152,COLUMN()-5,3,,"医療費控除の明細書_集計")),0,0,1)="該当する","☑","□")</f>
        <v>□</v>
      </c>
      <c r="M152" s="208" t="s">
        <v>32</v>
      </c>
      <c r="N152" s="209"/>
      <c r="O152" s="190" t="str">
        <f t="shared" ca="1" si="43"/>
        <v/>
      </c>
      <c r="P152" s="191"/>
      <c r="Q152" s="192"/>
      <c r="R152" s="190" t="str">
        <f t="shared" ca="1" si="44"/>
        <v/>
      </c>
      <c r="S152" s="196"/>
      <c r="T152" s="235"/>
      <c r="V152">
        <f>V150+1</f>
        <v>48</v>
      </c>
    </row>
    <row r="153" spans="1:22" ht="20.100000000000001" customHeight="1" x14ac:dyDescent="0.4">
      <c r="A153" s="202"/>
      <c r="B153" s="203"/>
      <c r="C153" s="204"/>
      <c r="D153" s="205"/>
      <c r="E153" s="205"/>
      <c r="F153" s="205"/>
      <c r="G153" s="205"/>
      <c r="H153" s="206"/>
      <c r="I153" s="121" t="str">
        <f ca="1">IF(OFFSET(INDIRECT(ADDRESS(2+$V152,COLUMN()-3,3,,"医療費控除の明細書_集計")),0,0,1)="該当する","☑","□")</f>
        <v>□</v>
      </c>
      <c r="J153" s="207" t="s">
        <v>17</v>
      </c>
      <c r="K153" s="216"/>
      <c r="L153" s="77" t="str">
        <f ca="1">IF(OFFSET(INDIRECT(ADDRESS(2+$V152,COLUMN()-4,3,,"医療費控除の明細書_集計")),0,0,1)="該当する","☑","□")</f>
        <v>□</v>
      </c>
      <c r="M153" s="208" t="s">
        <v>18</v>
      </c>
      <c r="N153" s="209"/>
      <c r="O153" s="210"/>
      <c r="P153" s="211"/>
      <c r="Q153" s="212"/>
      <c r="R153" s="210"/>
      <c r="S153" s="215"/>
      <c r="T153" s="235"/>
    </row>
    <row r="154" spans="1:22" ht="20.100000000000001" customHeight="1" x14ac:dyDescent="0.4">
      <c r="A154" s="177" t="str">
        <f ca="1">OFFSET(INDIRECT(ADDRESS(2+$V154,COLUMN()+2,3,,"医療費控除の明細書_集計")),0,0,1)</f>
        <v/>
      </c>
      <c r="B154" s="178"/>
      <c r="C154" s="181" t="str">
        <f ca="1">OFFSET(INDIRECT(ADDRESS(2+$V154,COLUMN()+1,3,,"医療費控除の明細書_集計")),0,0,1)</f>
        <v/>
      </c>
      <c r="D154" s="182"/>
      <c r="E154" s="182" t="e">
        <f t="shared" ref="E154:E190" ca="1" si="45">OFFSET(INDIRECT(ADDRESS(2+$V140,COLUMN(),3,,"sheet1")),0,0,1)</f>
        <v>#REF!</v>
      </c>
      <c r="F154" s="182"/>
      <c r="G154" s="182" t="e">
        <f t="shared" ref="G154:G190" ca="1" si="46">OFFSET(INDIRECT(ADDRESS(2+$V140,COLUMN(),3,,"sheet1")),0,0,1)</f>
        <v>#REF!</v>
      </c>
      <c r="H154" s="183"/>
      <c r="I154" s="121" t="str">
        <f ca="1">IF(OFFSET(INDIRECT(ADDRESS(2+$V154,COLUMN()-4,3,,"医療費控除の明細書_集計")),0,0,1)="該当する","☑","□")</f>
        <v>□</v>
      </c>
      <c r="J154" s="207" t="s">
        <v>16</v>
      </c>
      <c r="K154" s="207"/>
      <c r="L154" s="77" t="str">
        <f ca="1">IF(OFFSET(INDIRECT(ADDRESS(2+$V154,COLUMN()-5,3,,"医療費控除の明細書_集計")),0,0,1)="該当する","☑","□")</f>
        <v>□</v>
      </c>
      <c r="M154" s="208" t="s">
        <v>32</v>
      </c>
      <c r="N154" s="209"/>
      <c r="O154" s="190" t="str">
        <f t="shared" ca="1" si="43"/>
        <v/>
      </c>
      <c r="P154" s="191"/>
      <c r="Q154" s="192"/>
      <c r="R154" s="190" t="str">
        <f t="shared" ca="1" si="44"/>
        <v/>
      </c>
      <c r="S154" s="196"/>
      <c r="T154" s="235"/>
      <c r="V154">
        <f>V152+1</f>
        <v>49</v>
      </c>
    </row>
    <row r="155" spans="1:22" ht="20.100000000000001" customHeight="1" x14ac:dyDescent="0.4">
      <c r="A155" s="202"/>
      <c r="B155" s="203"/>
      <c r="C155" s="204"/>
      <c r="D155" s="205"/>
      <c r="E155" s="205"/>
      <c r="F155" s="205"/>
      <c r="G155" s="205"/>
      <c r="H155" s="206"/>
      <c r="I155" s="121" t="str">
        <f ca="1">IF(OFFSET(INDIRECT(ADDRESS(2+$V154,COLUMN()-3,3,,"医療費控除の明細書_集計")),0,0,1)="該当する","☑","□")</f>
        <v>□</v>
      </c>
      <c r="J155" s="207" t="s">
        <v>17</v>
      </c>
      <c r="K155" s="216"/>
      <c r="L155" s="77" t="str">
        <f ca="1">IF(OFFSET(INDIRECT(ADDRESS(2+$V154,COLUMN()-4,3,,"医療費控除の明細書_集計")),0,0,1)="該当する","☑","□")</f>
        <v>□</v>
      </c>
      <c r="M155" s="208" t="s">
        <v>18</v>
      </c>
      <c r="N155" s="209"/>
      <c r="O155" s="210"/>
      <c r="P155" s="211"/>
      <c r="Q155" s="212"/>
      <c r="R155" s="210"/>
      <c r="S155" s="215"/>
      <c r="T155" s="235"/>
    </row>
    <row r="156" spans="1:22" ht="20.100000000000001" customHeight="1" x14ac:dyDescent="0.4">
      <c r="A156" s="177" t="str">
        <f ca="1">OFFSET(INDIRECT(ADDRESS(2+$V156,COLUMN()+2,3,,"医療費控除の明細書_集計")),0,0,1)</f>
        <v/>
      </c>
      <c r="B156" s="178"/>
      <c r="C156" s="181" t="str">
        <f ca="1">OFFSET(INDIRECT(ADDRESS(2+$V156,COLUMN()+1,3,,"医療費控除の明細書_集計")),0,0,1)</f>
        <v/>
      </c>
      <c r="D156" s="182"/>
      <c r="E156" s="182" t="e">
        <f t="shared" ca="1" si="45"/>
        <v>#REF!</v>
      </c>
      <c r="F156" s="182"/>
      <c r="G156" s="182" t="e">
        <f t="shared" ca="1" si="46"/>
        <v>#REF!</v>
      </c>
      <c r="H156" s="183"/>
      <c r="I156" s="121" t="str">
        <f ca="1">IF(OFFSET(INDIRECT(ADDRESS(2+$V156,COLUMN()-4,3,,"医療費控除の明細書_集計")),0,0,1)="該当する","☑","□")</f>
        <v>□</v>
      </c>
      <c r="J156" s="207" t="s">
        <v>16</v>
      </c>
      <c r="K156" s="207"/>
      <c r="L156" s="77" t="str">
        <f ca="1">IF(OFFSET(INDIRECT(ADDRESS(2+$V156,COLUMN()-5,3,,"医療費控除の明細書_集計")),0,0,1)="該当する","☑","□")</f>
        <v>□</v>
      </c>
      <c r="M156" s="208" t="s">
        <v>32</v>
      </c>
      <c r="N156" s="209"/>
      <c r="O156" s="190" t="str">
        <f t="shared" ca="1" si="43"/>
        <v/>
      </c>
      <c r="P156" s="191"/>
      <c r="Q156" s="192"/>
      <c r="R156" s="190" t="str">
        <f t="shared" ca="1" si="44"/>
        <v/>
      </c>
      <c r="S156" s="196"/>
      <c r="T156" s="235"/>
      <c r="V156">
        <f>V154+1</f>
        <v>50</v>
      </c>
    </row>
    <row r="157" spans="1:22" ht="20.100000000000001" customHeight="1" x14ac:dyDescent="0.4">
      <c r="A157" s="202"/>
      <c r="B157" s="203"/>
      <c r="C157" s="204"/>
      <c r="D157" s="205"/>
      <c r="E157" s="205"/>
      <c r="F157" s="205"/>
      <c r="G157" s="205"/>
      <c r="H157" s="206"/>
      <c r="I157" s="121" t="str">
        <f ca="1">IF(OFFSET(INDIRECT(ADDRESS(2+$V156,COLUMN()-3,3,,"医療費控除の明細書_集計")),0,0,1)="該当する","☑","□")</f>
        <v>□</v>
      </c>
      <c r="J157" s="207" t="s">
        <v>17</v>
      </c>
      <c r="K157" s="216"/>
      <c r="L157" s="77" t="str">
        <f ca="1">IF(OFFSET(INDIRECT(ADDRESS(2+$V156,COLUMN()-4,3,,"医療費控除の明細書_集計")),0,0,1)="該当する","☑","□")</f>
        <v>□</v>
      </c>
      <c r="M157" s="208" t="s">
        <v>18</v>
      </c>
      <c r="N157" s="209"/>
      <c r="O157" s="210"/>
      <c r="P157" s="211"/>
      <c r="Q157" s="212"/>
      <c r="R157" s="210"/>
      <c r="S157" s="215"/>
      <c r="T157" s="235"/>
    </row>
    <row r="158" spans="1:22" ht="20.100000000000001" customHeight="1" x14ac:dyDescent="0.4">
      <c r="A158" s="177" t="str">
        <f ca="1">OFFSET(INDIRECT(ADDRESS(2+$V158,COLUMN()+2,3,,"医療費控除の明細書_集計")),0,0,1)</f>
        <v/>
      </c>
      <c r="B158" s="178"/>
      <c r="C158" s="181" t="str">
        <f ca="1">OFFSET(INDIRECT(ADDRESS(2+$V158,COLUMN()+1,3,,"医療費控除の明細書_集計")),0,0,1)</f>
        <v/>
      </c>
      <c r="D158" s="182"/>
      <c r="E158" s="182" t="e">
        <f t="shared" ca="1" si="45"/>
        <v>#REF!</v>
      </c>
      <c r="F158" s="182"/>
      <c r="G158" s="182" t="e">
        <f t="shared" ca="1" si="46"/>
        <v>#REF!</v>
      </c>
      <c r="H158" s="183"/>
      <c r="I158" s="121" t="str">
        <f ca="1">IF(OFFSET(INDIRECT(ADDRESS(2+$V158,COLUMN()-4,3,,"医療費控除の明細書_集計")),0,0,1)="該当する","☑","□")</f>
        <v>□</v>
      </c>
      <c r="J158" s="207" t="s">
        <v>16</v>
      </c>
      <c r="K158" s="207"/>
      <c r="L158" s="77" t="str">
        <f ca="1">IF(OFFSET(INDIRECT(ADDRESS(2+$V158,COLUMN()-5,3,,"医療費控除の明細書_集計")),0,0,1)="該当する","☑","□")</f>
        <v>□</v>
      </c>
      <c r="M158" s="208" t="s">
        <v>32</v>
      </c>
      <c r="N158" s="209"/>
      <c r="O158" s="190" t="str">
        <f t="shared" ca="1" si="43"/>
        <v/>
      </c>
      <c r="P158" s="191"/>
      <c r="Q158" s="192"/>
      <c r="R158" s="190" t="str">
        <f t="shared" ca="1" si="44"/>
        <v/>
      </c>
      <c r="S158" s="196"/>
      <c r="T158" s="235"/>
      <c r="V158">
        <f>V156+1</f>
        <v>51</v>
      </c>
    </row>
    <row r="159" spans="1:22" ht="20.100000000000001" customHeight="1" x14ac:dyDescent="0.4">
      <c r="A159" s="202"/>
      <c r="B159" s="203"/>
      <c r="C159" s="204"/>
      <c r="D159" s="205"/>
      <c r="E159" s="205"/>
      <c r="F159" s="205"/>
      <c r="G159" s="205"/>
      <c r="H159" s="206"/>
      <c r="I159" s="121" t="str">
        <f ca="1">IF(OFFSET(INDIRECT(ADDRESS(2+$V158,COLUMN()-3,3,,"医療費控除の明細書_集計")),0,0,1)="該当する","☑","□")</f>
        <v>□</v>
      </c>
      <c r="J159" s="207" t="s">
        <v>17</v>
      </c>
      <c r="K159" s="216"/>
      <c r="L159" s="77" t="str">
        <f ca="1">IF(OFFSET(INDIRECT(ADDRESS(2+$V158,COLUMN()-4,3,,"医療費控除の明細書_集計")),0,0,1)="該当する","☑","□")</f>
        <v>□</v>
      </c>
      <c r="M159" s="208" t="s">
        <v>18</v>
      </c>
      <c r="N159" s="209"/>
      <c r="O159" s="210"/>
      <c r="P159" s="211"/>
      <c r="Q159" s="212"/>
      <c r="R159" s="210"/>
      <c r="S159" s="215"/>
      <c r="T159" s="235"/>
    </row>
    <row r="160" spans="1:22" ht="20.100000000000001" customHeight="1" x14ac:dyDescent="0.4">
      <c r="A160" s="177" t="str">
        <f ca="1">OFFSET(INDIRECT(ADDRESS(2+$V160,COLUMN()+2,3,,"医療費控除の明細書_集計")),0,0,1)</f>
        <v/>
      </c>
      <c r="B160" s="178"/>
      <c r="C160" s="181" t="str">
        <f ca="1">OFFSET(INDIRECT(ADDRESS(2+$V160,COLUMN()+1,3,,"医療費控除の明細書_集計")),0,0,1)</f>
        <v/>
      </c>
      <c r="D160" s="182"/>
      <c r="E160" s="182" t="e">
        <f t="shared" ca="1" si="45"/>
        <v>#REF!</v>
      </c>
      <c r="F160" s="182"/>
      <c r="G160" s="182" t="e">
        <f t="shared" ca="1" si="46"/>
        <v>#REF!</v>
      </c>
      <c r="H160" s="183"/>
      <c r="I160" s="121" t="str">
        <f ca="1">IF(OFFSET(INDIRECT(ADDRESS(2+$V160,COLUMN()-4,3,,"医療費控除の明細書_集計")),0,0,1)="該当する","☑","□")</f>
        <v>□</v>
      </c>
      <c r="J160" s="207" t="s">
        <v>16</v>
      </c>
      <c r="K160" s="207"/>
      <c r="L160" s="77" t="str">
        <f ca="1">IF(OFFSET(INDIRECT(ADDRESS(2+$V160,COLUMN()-5,3,,"医療費控除の明細書_集計")),0,0,1)="該当する","☑","□")</f>
        <v>□</v>
      </c>
      <c r="M160" s="208" t="s">
        <v>32</v>
      </c>
      <c r="N160" s="209"/>
      <c r="O160" s="190" t="str">
        <f t="shared" ca="1" si="43"/>
        <v/>
      </c>
      <c r="P160" s="191"/>
      <c r="Q160" s="192"/>
      <c r="R160" s="190" t="str">
        <f t="shared" ca="1" si="44"/>
        <v/>
      </c>
      <c r="S160" s="196"/>
      <c r="T160" s="235"/>
      <c r="V160">
        <f>V158+1</f>
        <v>52</v>
      </c>
    </row>
    <row r="161" spans="1:22" ht="20.100000000000001" customHeight="1" x14ac:dyDescent="0.4">
      <c r="A161" s="202"/>
      <c r="B161" s="203"/>
      <c r="C161" s="204"/>
      <c r="D161" s="205"/>
      <c r="E161" s="205"/>
      <c r="F161" s="205"/>
      <c r="G161" s="205"/>
      <c r="H161" s="206"/>
      <c r="I161" s="121" t="str">
        <f ca="1">IF(OFFSET(INDIRECT(ADDRESS(2+$V160,COLUMN()-3,3,,"医療費控除の明細書_集計")),0,0,1)="該当する","☑","□")</f>
        <v>□</v>
      </c>
      <c r="J161" s="207" t="s">
        <v>17</v>
      </c>
      <c r="K161" s="216"/>
      <c r="L161" s="77" t="str">
        <f ca="1">IF(OFFSET(INDIRECT(ADDRESS(2+$V160,COLUMN()-4,3,,"医療費控除の明細書_集計")),0,0,1)="該当する","☑","□")</f>
        <v>□</v>
      </c>
      <c r="M161" s="208" t="s">
        <v>18</v>
      </c>
      <c r="N161" s="209"/>
      <c r="O161" s="210"/>
      <c r="P161" s="211"/>
      <c r="Q161" s="212"/>
      <c r="R161" s="210"/>
      <c r="S161" s="215"/>
      <c r="T161" s="235"/>
      <c r="U161" s="78"/>
    </row>
    <row r="162" spans="1:22" ht="20.100000000000001" customHeight="1" x14ac:dyDescent="0.4">
      <c r="A162" s="177" t="str">
        <f ca="1">OFFSET(INDIRECT(ADDRESS(2+$V162,COLUMN()+2,3,,"医療費控除の明細書_集計")),0,0,1)</f>
        <v/>
      </c>
      <c r="B162" s="178"/>
      <c r="C162" s="181" t="str">
        <f ca="1">OFFSET(INDIRECT(ADDRESS(2+$V162,COLUMN()+1,3,,"医療費控除の明細書_集計")),0,0,1)</f>
        <v/>
      </c>
      <c r="D162" s="182"/>
      <c r="E162" s="182" t="e">
        <f t="shared" ca="1" si="45"/>
        <v>#REF!</v>
      </c>
      <c r="F162" s="182"/>
      <c r="G162" s="182" t="e">
        <f t="shared" ca="1" si="46"/>
        <v>#REF!</v>
      </c>
      <c r="H162" s="183"/>
      <c r="I162" s="121" t="str">
        <f ca="1">IF(OFFSET(INDIRECT(ADDRESS(2+$V162,COLUMN()-4,3,,"医療費控除の明細書_集計")),0,0,1)="該当する","☑","□")</f>
        <v>□</v>
      </c>
      <c r="J162" s="207" t="s">
        <v>16</v>
      </c>
      <c r="K162" s="207"/>
      <c r="L162" s="77" t="str">
        <f ca="1">IF(OFFSET(INDIRECT(ADDRESS(2+$V162,COLUMN()-5,3,,"医療費控除の明細書_集計")),0,0,1)="該当する","☑","□")</f>
        <v>□</v>
      </c>
      <c r="M162" s="208" t="s">
        <v>32</v>
      </c>
      <c r="N162" s="209"/>
      <c r="O162" s="190" t="str">
        <f t="shared" ca="1" si="43"/>
        <v/>
      </c>
      <c r="P162" s="191"/>
      <c r="Q162" s="192"/>
      <c r="R162" s="190" t="str">
        <f t="shared" ca="1" si="44"/>
        <v/>
      </c>
      <c r="S162" s="196"/>
      <c r="T162" s="235"/>
      <c r="V162">
        <f>V160+1</f>
        <v>53</v>
      </c>
    </row>
    <row r="163" spans="1:22" ht="20.100000000000001" customHeight="1" x14ac:dyDescent="0.4">
      <c r="A163" s="202"/>
      <c r="B163" s="203"/>
      <c r="C163" s="204"/>
      <c r="D163" s="205"/>
      <c r="E163" s="205"/>
      <c r="F163" s="205"/>
      <c r="G163" s="205"/>
      <c r="H163" s="206"/>
      <c r="I163" s="121" t="str">
        <f ca="1">IF(OFFSET(INDIRECT(ADDRESS(2+$V162,COLUMN()-3,3,,"医療費控除の明細書_集計")),0,0,1)="該当する","☑","□")</f>
        <v>□</v>
      </c>
      <c r="J163" s="207" t="s">
        <v>17</v>
      </c>
      <c r="K163" s="216"/>
      <c r="L163" s="77" t="str">
        <f ca="1">IF(OFFSET(INDIRECT(ADDRESS(2+$V162,COLUMN()-4,3,,"医療費控除の明細書_集計")),0,0,1)="該当する","☑","□")</f>
        <v>□</v>
      </c>
      <c r="M163" s="208" t="s">
        <v>18</v>
      </c>
      <c r="N163" s="209"/>
      <c r="O163" s="210"/>
      <c r="P163" s="211"/>
      <c r="Q163" s="212"/>
      <c r="R163" s="210"/>
      <c r="S163" s="215"/>
      <c r="T163" s="235"/>
    </row>
    <row r="164" spans="1:22" ht="20.100000000000001" customHeight="1" x14ac:dyDescent="0.4">
      <c r="A164" s="177" t="str">
        <f ca="1">OFFSET(INDIRECT(ADDRESS(2+$V164,COLUMN()+2,3,,"医療費控除の明細書_集計")),0,0,1)</f>
        <v/>
      </c>
      <c r="B164" s="178"/>
      <c r="C164" s="181" t="str">
        <f ca="1">OFFSET(INDIRECT(ADDRESS(2+$V164,COLUMN()+1,3,,"医療費控除の明細書_集計")),0,0,1)</f>
        <v/>
      </c>
      <c r="D164" s="182"/>
      <c r="E164" s="182" t="e">
        <f t="shared" ca="1" si="45"/>
        <v>#REF!</v>
      </c>
      <c r="F164" s="182"/>
      <c r="G164" s="182" t="e">
        <f t="shared" ca="1" si="46"/>
        <v>#REF!</v>
      </c>
      <c r="H164" s="183"/>
      <c r="I164" s="121" t="str">
        <f ca="1">IF(OFFSET(INDIRECT(ADDRESS(2+$V164,COLUMN()-4,3,,"医療費控除の明細書_集計")),0,0,1)="該当する","☑","□")</f>
        <v>□</v>
      </c>
      <c r="J164" s="207" t="s">
        <v>16</v>
      </c>
      <c r="K164" s="207"/>
      <c r="L164" s="77" t="str">
        <f ca="1">IF(OFFSET(INDIRECT(ADDRESS(2+$V164,COLUMN()-5,3,,"医療費控除の明細書_集計")),0,0,1)="該当する","☑","□")</f>
        <v>□</v>
      </c>
      <c r="M164" s="208" t="s">
        <v>32</v>
      </c>
      <c r="N164" s="209"/>
      <c r="O164" s="190" t="str">
        <f t="shared" ca="1" si="43"/>
        <v/>
      </c>
      <c r="P164" s="191"/>
      <c r="Q164" s="192"/>
      <c r="R164" s="190" t="str">
        <f t="shared" ca="1" si="44"/>
        <v/>
      </c>
      <c r="S164" s="196"/>
      <c r="T164" s="235"/>
      <c r="V164">
        <f>V162+1</f>
        <v>54</v>
      </c>
    </row>
    <row r="165" spans="1:22" ht="20.100000000000001" customHeight="1" x14ac:dyDescent="0.4">
      <c r="A165" s="202"/>
      <c r="B165" s="203"/>
      <c r="C165" s="204"/>
      <c r="D165" s="205"/>
      <c r="E165" s="205"/>
      <c r="F165" s="205"/>
      <c r="G165" s="205"/>
      <c r="H165" s="206"/>
      <c r="I165" s="121" t="str">
        <f ca="1">IF(OFFSET(INDIRECT(ADDRESS(2+$V164,COLUMN()-3,3,,"医療費控除の明細書_集計")),0,0,1)="該当する","☑","□")</f>
        <v>□</v>
      </c>
      <c r="J165" s="207" t="s">
        <v>17</v>
      </c>
      <c r="K165" s="216"/>
      <c r="L165" s="77" t="str">
        <f ca="1">IF(OFFSET(INDIRECT(ADDRESS(2+$V164,COLUMN()-4,3,,"医療費控除の明細書_集計")),0,0,1)="該当する","☑","□")</f>
        <v>□</v>
      </c>
      <c r="M165" s="208" t="s">
        <v>18</v>
      </c>
      <c r="N165" s="209"/>
      <c r="O165" s="210"/>
      <c r="P165" s="211"/>
      <c r="Q165" s="212"/>
      <c r="R165" s="210"/>
      <c r="S165" s="215"/>
      <c r="T165" s="235"/>
    </row>
    <row r="166" spans="1:22" ht="20.100000000000001" customHeight="1" x14ac:dyDescent="0.4">
      <c r="A166" s="177" t="str">
        <f ca="1">OFFSET(INDIRECT(ADDRESS(2+$V166,COLUMN()+2,3,,"医療費控除の明細書_集計")),0,0,1)</f>
        <v/>
      </c>
      <c r="B166" s="178"/>
      <c r="C166" s="181" t="str">
        <f ca="1">OFFSET(INDIRECT(ADDRESS(2+$V166,COLUMN()+1,3,,"医療費控除の明細書_集計")),0,0,1)</f>
        <v/>
      </c>
      <c r="D166" s="182"/>
      <c r="E166" s="182" t="e">
        <f t="shared" ca="1" si="45"/>
        <v>#REF!</v>
      </c>
      <c r="F166" s="182"/>
      <c r="G166" s="182" t="e">
        <f t="shared" ca="1" si="46"/>
        <v>#REF!</v>
      </c>
      <c r="H166" s="183"/>
      <c r="I166" s="121" t="str">
        <f ca="1">IF(OFFSET(INDIRECT(ADDRESS(2+$V166,COLUMN()-4,3,,"医療費控除の明細書_集計")),0,0,1)="該当する","☑","□")</f>
        <v>□</v>
      </c>
      <c r="J166" s="207" t="s">
        <v>16</v>
      </c>
      <c r="K166" s="207"/>
      <c r="L166" s="77" t="str">
        <f ca="1">IF(OFFSET(INDIRECT(ADDRESS(2+$V166,COLUMN()-5,3,,"医療費控除の明細書_集計")),0,0,1)="該当する","☑","□")</f>
        <v>□</v>
      </c>
      <c r="M166" s="208" t="s">
        <v>32</v>
      </c>
      <c r="N166" s="209"/>
      <c r="O166" s="190" t="str">
        <f t="shared" ca="1" si="43"/>
        <v/>
      </c>
      <c r="P166" s="191"/>
      <c r="Q166" s="192"/>
      <c r="R166" s="190" t="str">
        <f t="shared" ca="1" si="44"/>
        <v/>
      </c>
      <c r="S166" s="196"/>
      <c r="T166" s="235"/>
      <c r="V166">
        <f>V164+1</f>
        <v>55</v>
      </c>
    </row>
    <row r="167" spans="1:22" ht="20.100000000000001" customHeight="1" x14ac:dyDescent="0.4">
      <c r="A167" s="202"/>
      <c r="B167" s="203"/>
      <c r="C167" s="204"/>
      <c r="D167" s="205"/>
      <c r="E167" s="205"/>
      <c r="F167" s="205"/>
      <c r="G167" s="205"/>
      <c r="H167" s="206"/>
      <c r="I167" s="121" t="str">
        <f ca="1">IF(OFFSET(INDIRECT(ADDRESS(2+$V166,COLUMN()-3,3,,"医療費控除の明細書_集計")),0,0,1)="該当する","☑","□")</f>
        <v>□</v>
      </c>
      <c r="J167" s="207" t="s">
        <v>17</v>
      </c>
      <c r="K167" s="216"/>
      <c r="L167" s="77" t="str">
        <f ca="1">IF(OFFSET(INDIRECT(ADDRESS(2+$V166,COLUMN()-4,3,,"医療費控除の明細書_集計")),0,0,1)="該当する","☑","□")</f>
        <v>□</v>
      </c>
      <c r="M167" s="208" t="s">
        <v>18</v>
      </c>
      <c r="N167" s="209"/>
      <c r="O167" s="210"/>
      <c r="P167" s="211"/>
      <c r="Q167" s="212"/>
      <c r="R167" s="210"/>
      <c r="S167" s="215"/>
      <c r="T167" s="235"/>
    </row>
    <row r="168" spans="1:22" ht="20.100000000000001" customHeight="1" x14ac:dyDescent="0.4">
      <c r="A168" s="177" t="str">
        <f ca="1">OFFSET(INDIRECT(ADDRESS(2+$V168,COLUMN()+2,3,,"医療費控除の明細書_集計")),0,0,1)</f>
        <v/>
      </c>
      <c r="B168" s="178"/>
      <c r="C168" s="181" t="str">
        <f ca="1">OFFSET(INDIRECT(ADDRESS(2+$V168,COLUMN()+1,3,,"医療費控除の明細書_集計")),0,0,1)</f>
        <v/>
      </c>
      <c r="D168" s="182"/>
      <c r="E168" s="182" t="e">
        <f t="shared" ca="1" si="45"/>
        <v>#REF!</v>
      </c>
      <c r="F168" s="182"/>
      <c r="G168" s="182" t="e">
        <f t="shared" ca="1" si="46"/>
        <v>#REF!</v>
      </c>
      <c r="H168" s="183"/>
      <c r="I168" s="121" t="str">
        <f ca="1">IF(OFFSET(INDIRECT(ADDRESS(2+$V168,COLUMN()-4,3,,"医療費控除の明細書_集計")),0,0,1)="該当する","☑","□")</f>
        <v>□</v>
      </c>
      <c r="J168" s="207" t="s">
        <v>16</v>
      </c>
      <c r="K168" s="207"/>
      <c r="L168" s="77" t="str">
        <f ca="1">IF(OFFSET(INDIRECT(ADDRESS(2+$V168,COLUMN()-5,3,,"医療費控除の明細書_集計")),0,0,1)="該当する","☑","□")</f>
        <v>□</v>
      </c>
      <c r="M168" s="208" t="s">
        <v>32</v>
      </c>
      <c r="N168" s="209"/>
      <c r="O168" s="190" t="str">
        <f t="shared" ca="1" si="43"/>
        <v/>
      </c>
      <c r="P168" s="191"/>
      <c r="Q168" s="192"/>
      <c r="R168" s="190" t="str">
        <f t="shared" ca="1" si="44"/>
        <v/>
      </c>
      <c r="S168" s="196"/>
      <c r="T168" s="235"/>
      <c r="V168">
        <f>V166+1</f>
        <v>56</v>
      </c>
    </row>
    <row r="169" spans="1:22" ht="20.100000000000001" customHeight="1" x14ac:dyDescent="0.4">
      <c r="A169" s="202"/>
      <c r="B169" s="203"/>
      <c r="C169" s="204"/>
      <c r="D169" s="205"/>
      <c r="E169" s="205"/>
      <c r="F169" s="205"/>
      <c r="G169" s="205"/>
      <c r="H169" s="206"/>
      <c r="I169" s="121" t="str">
        <f ca="1">IF(OFFSET(INDIRECT(ADDRESS(2+$V168,COLUMN()-3,3,,"医療費控除の明細書_集計")),0,0,1)="該当する","☑","□")</f>
        <v>□</v>
      </c>
      <c r="J169" s="207" t="s">
        <v>17</v>
      </c>
      <c r="K169" s="216"/>
      <c r="L169" s="77" t="str">
        <f ca="1">IF(OFFSET(INDIRECT(ADDRESS(2+$V168,COLUMN()-4,3,,"医療費控除の明細書_集計")),0,0,1)="該当する","☑","□")</f>
        <v>□</v>
      </c>
      <c r="M169" s="208" t="s">
        <v>18</v>
      </c>
      <c r="N169" s="209"/>
      <c r="O169" s="210"/>
      <c r="P169" s="211"/>
      <c r="Q169" s="212"/>
      <c r="R169" s="210"/>
      <c r="S169" s="215"/>
    </row>
    <row r="170" spans="1:22" ht="20.100000000000001" customHeight="1" x14ac:dyDescent="0.4">
      <c r="A170" s="177" t="str">
        <f ca="1">OFFSET(INDIRECT(ADDRESS(2+$V170,COLUMN()+2,3,,"医療費控除の明細書_集計")),0,0,1)</f>
        <v/>
      </c>
      <c r="B170" s="178"/>
      <c r="C170" s="181" t="str">
        <f ca="1">OFFSET(INDIRECT(ADDRESS(2+$V170,COLUMN()+1,3,,"医療費控除の明細書_集計")),0,0,1)</f>
        <v/>
      </c>
      <c r="D170" s="182"/>
      <c r="E170" s="182" t="e">
        <f t="shared" ca="1" si="45"/>
        <v>#REF!</v>
      </c>
      <c r="F170" s="182"/>
      <c r="G170" s="182" t="e">
        <f t="shared" ca="1" si="46"/>
        <v>#REF!</v>
      </c>
      <c r="H170" s="183"/>
      <c r="I170" s="121" t="str">
        <f ca="1">IF(OFFSET(INDIRECT(ADDRESS(2+$V170,COLUMN()-4,3,,"医療費控除の明細書_集計")),0,0,1)="該当する","☑","□")</f>
        <v>□</v>
      </c>
      <c r="J170" s="207" t="s">
        <v>16</v>
      </c>
      <c r="K170" s="207"/>
      <c r="L170" s="77" t="str">
        <f ca="1">IF(OFFSET(INDIRECT(ADDRESS(2+$V170,COLUMN()-5,3,,"医療費控除の明細書_集計")),0,0,1)="該当する","☑","□")</f>
        <v>□</v>
      </c>
      <c r="M170" s="208" t="s">
        <v>32</v>
      </c>
      <c r="N170" s="209"/>
      <c r="O170" s="190" t="str">
        <f t="shared" ca="1" si="43"/>
        <v/>
      </c>
      <c r="P170" s="191"/>
      <c r="Q170" s="192"/>
      <c r="R170" s="190" t="str">
        <f t="shared" ca="1" si="44"/>
        <v/>
      </c>
      <c r="S170" s="196"/>
      <c r="V170">
        <f>V168+1</f>
        <v>57</v>
      </c>
    </row>
    <row r="171" spans="1:22" ht="20.100000000000001" customHeight="1" x14ac:dyDescent="0.4">
      <c r="A171" s="202"/>
      <c r="B171" s="203"/>
      <c r="C171" s="204"/>
      <c r="D171" s="205"/>
      <c r="E171" s="205"/>
      <c r="F171" s="205"/>
      <c r="G171" s="205"/>
      <c r="H171" s="206"/>
      <c r="I171" s="121" t="str">
        <f ca="1">IF(OFFSET(INDIRECT(ADDRESS(2+$V170,COLUMN()-3,3,,"医療費控除の明細書_集計")),0,0,1)="該当する","☑","□")</f>
        <v>□</v>
      </c>
      <c r="J171" s="207" t="s">
        <v>17</v>
      </c>
      <c r="K171" s="216"/>
      <c r="L171" s="77" t="str">
        <f ca="1">IF(OFFSET(INDIRECT(ADDRESS(2+$V170,COLUMN()-4,3,,"医療費控除の明細書_集計")),0,0,1)="該当する","☑","□")</f>
        <v>□</v>
      </c>
      <c r="M171" s="208" t="s">
        <v>18</v>
      </c>
      <c r="N171" s="209"/>
      <c r="O171" s="210"/>
      <c r="P171" s="211"/>
      <c r="Q171" s="212"/>
      <c r="R171" s="210"/>
      <c r="S171" s="215"/>
    </row>
    <row r="172" spans="1:22" ht="20.100000000000001" customHeight="1" x14ac:dyDescent="0.4">
      <c r="A172" s="177" t="str">
        <f ca="1">OFFSET(INDIRECT(ADDRESS(2+$V172,COLUMN()+2,3,,"医療費控除の明細書_集計")),0,0,1)</f>
        <v/>
      </c>
      <c r="B172" s="178"/>
      <c r="C172" s="181" t="str">
        <f ca="1">OFFSET(INDIRECT(ADDRESS(2+$V172,COLUMN()+1,3,,"医療費控除の明細書_集計")),0,0,1)</f>
        <v/>
      </c>
      <c r="D172" s="182"/>
      <c r="E172" s="182" t="e">
        <f t="shared" ca="1" si="45"/>
        <v>#REF!</v>
      </c>
      <c r="F172" s="182"/>
      <c r="G172" s="182" t="e">
        <f t="shared" ca="1" si="46"/>
        <v>#REF!</v>
      </c>
      <c r="H172" s="183"/>
      <c r="I172" s="121" t="str">
        <f ca="1">IF(OFFSET(INDIRECT(ADDRESS(2+$V172,COLUMN()-4,3,,"医療費控除の明細書_集計")),0,0,1)="該当する","☑","□")</f>
        <v>□</v>
      </c>
      <c r="J172" s="207" t="s">
        <v>16</v>
      </c>
      <c r="K172" s="207"/>
      <c r="L172" s="77" t="str">
        <f ca="1">IF(OFFSET(INDIRECT(ADDRESS(2+$V172,COLUMN()-5,3,,"医療費控除の明細書_集計")),0,0,1)="該当する","☑","□")</f>
        <v>□</v>
      </c>
      <c r="M172" s="208" t="s">
        <v>32</v>
      </c>
      <c r="N172" s="209"/>
      <c r="O172" s="190" t="str">
        <f t="shared" ca="1" si="43"/>
        <v/>
      </c>
      <c r="P172" s="191"/>
      <c r="Q172" s="192"/>
      <c r="R172" s="190" t="str">
        <f t="shared" ca="1" si="44"/>
        <v/>
      </c>
      <c r="S172" s="196"/>
      <c r="V172">
        <f>V170+1</f>
        <v>58</v>
      </c>
    </row>
    <row r="173" spans="1:22" ht="20.100000000000001" customHeight="1" x14ac:dyDescent="0.4">
      <c r="A173" s="202"/>
      <c r="B173" s="203"/>
      <c r="C173" s="204"/>
      <c r="D173" s="205"/>
      <c r="E173" s="205"/>
      <c r="F173" s="205"/>
      <c r="G173" s="205"/>
      <c r="H173" s="206"/>
      <c r="I173" s="121" t="str">
        <f ca="1">IF(OFFSET(INDIRECT(ADDRESS(2+$V172,COLUMN()-3,3,,"医療費控除の明細書_集計")),0,0,1)="該当する","☑","□")</f>
        <v>□</v>
      </c>
      <c r="J173" s="207" t="s">
        <v>17</v>
      </c>
      <c r="K173" s="216"/>
      <c r="L173" s="77" t="str">
        <f ca="1">IF(OFFSET(INDIRECT(ADDRESS(2+$V172,COLUMN()-4,3,,"医療費控除の明細書_集計")),0,0,1)="該当する","☑","□")</f>
        <v>□</v>
      </c>
      <c r="M173" s="208" t="s">
        <v>18</v>
      </c>
      <c r="N173" s="209"/>
      <c r="O173" s="210"/>
      <c r="P173" s="211"/>
      <c r="Q173" s="212"/>
      <c r="R173" s="210"/>
      <c r="S173" s="215"/>
    </row>
    <row r="174" spans="1:22" ht="20.100000000000001" customHeight="1" x14ac:dyDescent="0.4">
      <c r="A174" s="177" t="str">
        <f ca="1">OFFSET(INDIRECT(ADDRESS(2+$V174,COLUMN()+2,3,,"医療費控除の明細書_集計")),0,0,1)</f>
        <v/>
      </c>
      <c r="B174" s="178"/>
      <c r="C174" s="181" t="str">
        <f ca="1">OFFSET(INDIRECT(ADDRESS(2+$V174,COLUMN()+1,3,,"医療費控除の明細書_集計")),0,0,1)</f>
        <v/>
      </c>
      <c r="D174" s="182"/>
      <c r="E174" s="182" t="e">
        <f t="shared" ca="1" si="45"/>
        <v>#REF!</v>
      </c>
      <c r="F174" s="182"/>
      <c r="G174" s="182" t="e">
        <f t="shared" ca="1" si="46"/>
        <v>#REF!</v>
      </c>
      <c r="H174" s="183"/>
      <c r="I174" s="121" t="str">
        <f ca="1">IF(OFFSET(INDIRECT(ADDRESS(2+$V174,COLUMN()-4,3,,"医療費控除の明細書_集計")),0,0,1)="該当する","☑","□")</f>
        <v>□</v>
      </c>
      <c r="J174" s="207" t="s">
        <v>16</v>
      </c>
      <c r="K174" s="207"/>
      <c r="L174" s="77" t="str">
        <f ca="1">IF(OFFSET(INDIRECT(ADDRESS(2+$V174,COLUMN()-5,3,,"医療費控除の明細書_集計")),0,0,1)="該当する","☑","□")</f>
        <v>□</v>
      </c>
      <c r="M174" s="208" t="s">
        <v>32</v>
      </c>
      <c r="N174" s="209"/>
      <c r="O174" s="190" t="str">
        <f t="shared" ca="1" si="43"/>
        <v/>
      </c>
      <c r="P174" s="191"/>
      <c r="Q174" s="192"/>
      <c r="R174" s="190" t="str">
        <f t="shared" ca="1" si="44"/>
        <v/>
      </c>
      <c r="S174" s="196"/>
      <c r="V174">
        <f>V172+1</f>
        <v>59</v>
      </c>
    </row>
    <row r="175" spans="1:22" ht="20.100000000000001" customHeight="1" x14ac:dyDescent="0.4">
      <c r="A175" s="202"/>
      <c r="B175" s="203"/>
      <c r="C175" s="204"/>
      <c r="D175" s="205"/>
      <c r="E175" s="205"/>
      <c r="F175" s="205"/>
      <c r="G175" s="205"/>
      <c r="H175" s="206"/>
      <c r="I175" s="121" t="str">
        <f ca="1">IF(OFFSET(INDIRECT(ADDRESS(2+$V174,COLUMN()-3,3,,"医療費控除の明細書_集計")),0,0,1)="該当する","☑","□")</f>
        <v>□</v>
      </c>
      <c r="J175" s="207" t="s">
        <v>17</v>
      </c>
      <c r="K175" s="216"/>
      <c r="L175" s="77" t="str">
        <f ca="1">IF(OFFSET(INDIRECT(ADDRESS(2+$V174,COLUMN()-4,3,,"医療費控除の明細書_集計")),0,0,1)="該当する","☑","□")</f>
        <v>□</v>
      </c>
      <c r="M175" s="208" t="s">
        <v>18</v>
      </c>
      <c r="N175" s="209"/>
      <c r="O175" s="210"/>
      <c r="P175" s="211"/>
      <c r="Q175" s="212"/>
      <c r="R175" s="210"/>
      <c r="S175" s="215"/>
    </row>
    <row r="176" spans="1:22" ht="20.100000000000001" customHeight="1" x14ac:dyDescent="0.4">
      <c r="A176" s="177" t="str">
        <f ca="1">OFFSET(INDIRECT(ADDRESS(2+$V176,COLUMN()+2,3,,"医療費控除の明細書_集計")),0,0,1)</f>
        <v/>
      </c>
      <c r="B176" s="178"/>
      <c r="C176" s="181" t="str">
        <f ca="1">OFFSET(INDIRECT(ADDRESS(2+$V176,COLUMN()+1,3,,"医療費控除の明細書_集計")),0,0,1)</f>
        <v/>
      </c>
      <c r="D176" s="182"/>
      <c r="E176" s="182" t="e">
        <f t="shared" ca="1" si="45"/>
        <v>#REF!</v>
      </c>
      <c r="F176" s="182"/>
      <c r="G176" s="182" t="e">
        <f t="shared" ca="1" si="46"/>
        <v>#REF!</v>
      </c>
      <c r="H176" s="183"/>
      <c r="I176" s="121" t="str">
        <f ca="1">IF(OFFSET(INDIRECT(ADDRESS(2+$V176,COLUMN()-4,3,,"医療費控除の明細書_集計")),0,0,1)="該当する","☑","□")</f>
        <v>□</v>
      </c>
      <c r="J176" s="207" t="s">
        <v>16</v>
      </c>
      <c r="K176" s="207"/>
      <c r="L176" s="77" t="str">
        <f ca="1">IF(OFFSET(INDIRECT(ADDRESS(2+$V176,COLUMN()-5,3,,"医療費控除の明細書_集計")),0,0,1)="該当する","☑","□")</f>
        <v>□</v>
      </c>
      <c r="M176" s="208" t="s">
        <v>32</v>
      </c>
      <c r="N176" s="209"/>
      <c r="O176" s="190" t="str">
        <f t="shared" ca="1" si="43"/>
        <v/>
      </c>
      <c r="P176" s="191"/>
      <c r="Q176" s="192"/>
      <c r="R176" s="190" t="str">
        <f t="shared" ca="1" si="44"/>
        <v/>
      </c>
      <c r="S176" s="196"/>
      <c r="V176">
        <f>V174+1</f>
        <v>60</v>
      </c>
    </row>
    <row r="177" spans="1:22" ht="20.100000000000001" customHeight="1" x14ac:dyDescent="0.4">
      <c r="A177" s="202"/>
      <c r="B177" s="203"/>
      <c r="C177" s="204"/>
      <c r="D177" s="205"/>
      <c r="E177" s="205"/>
      <c r="F177" s="205"/>
      <c r="G177" s="205"/>
      <c r="H177" s="206"/>
      <c r="I177" s="121" t="str">
        <f ca="1">IF(OFFSET(INDIRECT(ADDRESS(2+$V176,COLUMN()-3,3,,"医療費控除の明細書_集計")),0,0,1)="該当する","☑","□")</f>
        <v>□</v>
      </c>
      <c r="J177" s="207" t="s">
        <v>17</v>
      </c>
      <c r="K177" s="216"/>
      <c r="L177" s="77" t="str">
        <f ca="1">IF(OFFSET(INDIRECT(ADDRESS(2+$V176,COLUMN()-4,3,,"医療費控除の明細書_集計")),0,0,1)="該当する","☑","□")</f>
        <v>□</v>
      </c>
      <c r="M177" s="208" t="s">
        <v>18</v>
      </c>
      <c r="N177" s="209"/>
      <c r="O177" s="210"/>
      <c r="P177" s="211"/>
      <c r="Q177" s="212"/>
      <c r="R177" s="210"/>
      <c r="S177" s="215"/>
    </row>
    <row r="178" spans="1:22" ht="20.100000000000001" customHeight="1" x14ac:dyDescent="0.4">
      <c r="A178" s="177" t="str">
        <f ca="1">OFFSET(INDIRECT(ADDRESS(2+$V178,COLUMN()+2,3,,"医療費控除の明細書_集計")),0,0,1)</f>
        <v/>
      </c>
      <c r="B178" s="178"/>
      <c r="C178" s="181" t="str">
        <f ca="1">OFFSET(INDIRECT(ADDRESS(2+$V178,COLUMN()+1,3,,"医療費控除の明細書_集計")),0,0,1)</f>
        <v/>
      </c>
      <c r="D178" s="182"/>
      <c r="E178" s="182" t="e">
        <f t="shared" ca="1" si="45"/>
        <v>#REF!</v>
      </c>
      <c r="F178" s="182"/>
      <c r="G178" s="182" t="e">
        <f t="shared" ca="1" si="46"/>
        <v>#REF!</v>
      </c>
      <c r="H178" s="183"/>
      <c r="I178" s="121" t="str">
        <f ca="1">IF(OFFSET(INDIRECT(ADDRESS(2+$V178,COLUMN()-4,3,,"医療費控除の明細書_集計")),0,0,1)="該当する","☑","□")</f>
        <v>□</v>
      </c>
      <c r="J178" s="207" t="s">
        <v>16</v>
      </c>
      <c r="K178" s="207"/>
      <c r="L178" s="77" t="str">
        <f ca="1">IF(OFFSET(INDIRECT(ADDRESS(2+$V178,COLUMN()-5,3,,"医療費控除の明細書_集計")),0,0,1)="該当する","☑","□")</f>
        <v>□</v>
      </c>
      <c r="M178" s="208" t="s">
        <v>32</v>
      </c>
      <c r="N178" s="209"/>
      <c r="O178" s="190" t="str">
        <f t="shared" ca="1" si="43"/>
        <v/>
      </c>
      <c r="P178" s="191"/>
      <c r="Q178" s="192"/>
      <c r="R178" s="190" t="str">
        <f t="shared" ca="1" si="44"/>
        <v/>
      </c>
      <c r="S178" s="196"/>
      <c r="V178">
        <f>V176+1</f>
        <v>61</v>
      </c>
    </row>
    <row r="179" spans="1:22" ht="20.100000000000001" customHeight="1" x14ac:dyDescent="0.4">
      <c r="A179" s="202"/>
      <c r="B179" s="203"/>
      <c r="C179" s="204"/>
      <c r="D179" s="205"/>
      <c r="E179" s="205"/>
      <c r="F179" s="205"/>
      <c r="G179" s="205"/>
      <c r="H179" s="206"/>
      <c r="I179" s="121" t="str">
        <f ca="1">IF(OFFSET(INDIRECT(ADDRESS(2+$V178,COLUMN()-3,3,,"医療費控除の明細書_集計")),0,0,1)="該当する","☑","□")</f>
        <v>□</v>
      </c>
      <c r="J179" s="207" t="s">
        <v>17</v>
      </c>
      <c r="K179" s="216"/>
      <c r="L179" s="77" t="str">
        <f ca="1">IF(OFFSET(INDIRECT(ADDRESS(2+$V178,COLUMN()-4,3,,"医療費控除の明細書_集計")),0,0,1)="該当する","☑","□")</f>
        <v>□</v>
      </c>
      <c r="M179" s="208" t="s">
        <v>18</v>
      </c>
      <c r="N179" s="209"/>
      <c r="O179" s="210"/>
      <c r="P179" s="211"/>
      <c r="Q179" s="212"/>
      <c r="R179" s="210"/>
      <c r="S179" s="215"/>
      <c r="U179" s="78"/>
    </row>
    <row r="180" spans="1:22" ht="20.100000000000001" customHeight="1" x14ac:dyDescent="0.4">
      <c r="A180" s="177" t="str">
        <f ca="1">OFFSET(INDIRECT(ADDRESS(2+$V180,COLUMN()+2,3,,"医療費控除の明細書_集計")),0,0,1)</f>
        <v/>
      </c>
      <c r="B180" s="178"/>
      <c r="C180" s="181" t="str">
        <f ca="1">OFFSET(INDIRECT(ADDRESS(2+$V180,COLUMN()+1,3,,"医療費控除の明細書_集計")),0,0,1)</f>
        <v/>
      </c>
      <c r="D180" s="182"/>
      <c r="E180" s="182" t="e">
        <f t="shared" ca="1" si="45"/>
        <v>#REF!</v>
      </c>
      <c r="F180" s="182"/>
      <c r="G180" s="182" t="e">
        <f t="shared" ca="1" si="46"/>
        <v>#REF!</v>
      </c>
      <c r="H180" s="183"/>
      <c r="I180" s="121" t="str">
        <f ca="1">IF(OFFSET(INDIRECT(ADDRESS(2+$V180,COLUMN()-4,3,,"医療費控除の明細書_集計")),0,0,1)="該当する","☑","□")</f>
        <v>□</v>
      </c>
      <c r="J180" s="207" t="s">
        <v>16</v>
      </c>
      <c r="K180" s="207"/>
      <c r="L180" s="77" t="str">
        <f ca="1">IF(OFFSET(INDIRECT(ADDRESS(2+$V180,COLUMN()-5,3,,"医療費控除の明細書_集計")),0,0,1)="該当する","☑","□")</f>
        <v>□</v>
      </c>
      <c r="M180" s="208" t="s">
        <v>32</v>
      </c>
      <c r="N180" s="209"/>
      <c r="O180" s="190" t="str">
        <f t="shared" ca="1" si="43"/>
        <v/>
      </c>
      <c r="P180" s="191"/>
      <c r="Q180" s="192"/>
      <c r="R180" s="190" t="str">
        <f t="shared" ca="1" si="44"/>
        <v/>
      </c>
      <c r="S180" s="196"/>
      <c r="V180">
        <f>V178+1</f>
        <v>62</v>
      </c>
    </row>
    <row r="181" spans="1:22" ht="20.100000000000001" customHeight="1" x14ac:dyDescent="0.4">
      <c r="A181" s="202"/>
      <c r="B181" s="203"/>
      <c r="C181" s="204"/>
      <c r="D181" s="205"/>
      <c r="E181" s="205"/>
      <c r="F181" s="205"/>
      <c r="G181" s="205"/>
      <c r="H181" s="206"/>
      <c r="I181" s="121" t="str">
        <f ca="1">IF(OFFSET(INDIRECT(ADDRESS(2+$V180,COLUMN()-3,3,,"医療費控除の明細書_集計")),0,0,1)="該当する","☑","□")</f>
        <v>□</v>
      </c>
      <c r="J181" s="207" t="s">
        <v>17</v>
      </c>
      <c r="K181" s="216"/>
      <c r="L181" s="77" t="str">
        <f ca="1">IF(OFFSET(INDIRECT(ADDRESS(2+$V180,COLUMN()-4,3,,"医療費控除の明細書_集計")),0,0,1)="該当する","☑","□")</f>
        <v>□</v>
      </c>
      <c r="M181" s="208" t="s">
        <v>18</v>
      </c>
      <c r="N181" s="209"/>
      <c r="O181" s="210"/>
      <c r="P181" s="211"/>
      <c r="Q181" s="212"/>
      <c r="R181" s="210"/>
      <c r="S181" s="215"/>
    </row>
    <row r="182" spans="1:22" ht="20.100000000000001" customHeight="1" x14ac:dyDescent="0.4">
      <c r="A182" s="177" t="str">
        <f ca="1">OFFSET(INDIRECT(ADDRESS(2+$V182,COLUMN()+2,3,,"医療費控除の明細書_集計")),0,0,1)</f>
        <v/>
      </c>
      <c r="B182" s="178"/>
      <c r="C182" s="181" t="str">
        <f ca="1">OFFSET(INDIRECT(ADDRESS(2+$V182,COLUMN()+1,3,,"医療費控除の明細書_集計")),0,0,1)</f>
        <v/>
      </c>
      <c r="D182" s="182"/>
      <c r="E182" s="182" t="e">
        <f t="shared" ca="1" si="45"/>
        <v>#REF!</v>
      </c>
      <c r="F182" s="182"/>
      <c r="G182" s="182" t="e">
        <f t="shared" ca="1" si="46"/>
        <v>#REF!</v>
      </c>
      <c r="H182" s="183"/>
      <c r="I182" s="121" t="str">
        <f ca="1">IF(OFFSET(INDIRECT(ADDRESS(2+$V182,COLUMN()-4,3,,"医療費控除の明細書_集計")),0,0,1)="該当する","☑","□")</f>
        <v>□</v>
      </c>
      <c r="J182" s="207" t="s">
        <v>16</v>
      </c>
      <c r="K182" s="207"/>
      <c r="L182" s="77" t="str">
        <f ca="1">IF(OFFSET(INDIRECT(ADDRESS(2+$V182,COLUMN()-5,3,,"医療費控除の明細書_集計")),0,0,1)="該当する","☑","□")</f>
        <v>□</v>
      </c>
      <c r="M182" s="208" t="s">
        <v>32</v>
      </c>
      <c r="N182" s="209"/>
      <c r="O182" s="190" t="str">
        <f t="shared" ca="1" si="43"/>
        <v/>
      </c>
      <c r="P182" s="191"/>
      <c r="Q182" s="192"/>
      <c r="R182" s="213" t="str">
        <f t="shared" ca="1" si="44"/>
        <v/>
      </c>
      <c r="S182" s="214"/>
      <c r="V182">
        <f>V180+1</f>
        <v>63</v>
      </c>
    </row>
    <row r="183" spans="1:22" ht="20.100000000000001" customHeight="1" x14ac:dyDescent="0.4">
      <c r="A183" s="202"/>
      <c r="B183" s="203"/>
      <c r="C183" s="204"/>
      <c r="D183" s="205"/>
      <c r="E183" s="205"/>
      <c r="F183" s="205"/>
      <c r="G183" s="205"/>
      <c r="H183" s="206"/>
      <c r="I183" s="121" t="str">
        <f ca="1">IF(OFFSET(INDIRECT(ADDRESS(2+$V182,COLUMN()-3,3,,"医療費控除の明細書_集計")),0,0,1)="該当する","☑","□")</f>
        <v>□</v>
      </c>
      <c r="J183" s="207" t="s">
        <v>17</v>
      </c>
      <c r="K183" s="216"/>
      <c r="L183" s="77" t="str">
        <f ca="1">IF(OFFSET(INDIRECT(ADDRESS(2+$V182,COLUMN()-4,3,,"医療費控除の明細書_集計")),0,0,1)="該当する","☑","□")</f>
        <v>□</v>
      </c>
      <c r="M183" s="208" t="s">
        <v>18</v>
      </c>
      <c r="N183" s="209"/>
      <c r="O183" s="210"/>
      <c r="P183" s="211"/>
      <c r="Q183" s="212"/>
      <c r="R183" s="210"/>
      <c r="S183" s="215"/>
    </row>
    <row r="184" spans="1:22" ht="20.100000000000001" customHeight="1" x14ac:dyDescent="0.4">
      <c r="A184" s="177" t="str">
        <f ca="1">OFFSET(INDIRECT(ADDRESS(2+$V184,COLUMN()+2,3,,"医療費控除の明細書_集計")),0,0,1)</f>
        <v/>
      </c>
      <c r="B184" s="178"/>
      <c r="C184" s="181" t="str">
        <f ca="1">OFFSET(INDIRECT(ADDRESS(2+$V184,COLUMN()+1,3,,"医療費控除の明細書_集計")),0,0,1)</f>
        <v/>
      </c>
      <c r="D184" s="182"/>
      <c r="E184" s="182" t="e">
        <f t="shared" ca="1" si="45"/>
        <v>#REF!</v>
      </c>
      <c r="F184" s="182"/>
      <c r="G184" s="182" t="e">
        <f t="shared" ca="1" si="46"/>
        <v>#REF!</v>
      </c>
      <c r="H184" s="183"/>
      <c r="I184" s="121" t="str">
        <f ca="1">IF(OFFSET(INDIRECT(ADDRESS(2+$V184,COLUMN()-4,3,,"医療費控除の明細書_集計")),0,0,1)="該当する","☑","□")</f>
        <v>□</v>
      </c>
      <c r="J184" s="207" t="s">
        <v>16</v>
      </c>
      <c r="K184" s="207"/>
      <c r="L184" s="77" t="str">
        <f ca="1">IF(OFFSET(INDIRECT(ADDRESS(2+$V184,COLUMN()-5,3,,"医療費控除の明細書_集計")),0,0,1)="該当する","☑","□")</f>
        <v>□</v>
      </c>
      <c r="M184" s="208" t="s">
        <v>32</v>
      </c>
      <c r="N184" s="209"/>
      <c r="O184" s="190" t="str">
        <f t="shared" ca="1" si="43"/>
        <v/>
      </c>
      <c r="P184" s="191"/>
      <c r="Q184" s="192"/>
      <c r="R184" s="213" t="str">
        <f t="shared" ca="1" si="44"/>
        <v/>
      </c>
      <c r="S184" s="214"/>
      <c r="V184">
        <f>V182+1</f>
        <v>64</v>
      </c>
    </row>
    <row r="185" spans="1:22" ht="20.100000000000001" customHeight="1" x14ac:dyDescent="0.4">
      <c r="A185" s="202"/>
      <c r="B185" s="203"/>
      <c r="C185" s="204"/>
      <c r="D185" s="205"/>
      <c r="E185" s="205"/>
      <c r="F185" s="205"/>
      <c r="G185" s="205"/>
      <c r="H185" s="206"/>
      <c r="I185" s="121" t="str">
        <f ca="1">IF(OFFSET(INDIRECT(ADDRESS(2+$V184,COLUMN()-3,3,,"医療費控除の明細書_集計")),0,0,1)="該当する","☑","□")</f>
        <v>□</v>
      </c>
      <c r="J185" s="207" t="s">
        <v>17</v>
      </c>
      <c r="K185" s="216"/>
      <c r="L185" s="77" t="str">
        <f ca="1">IF(OFFSET(INDIRECT(ADDRESS(2+$V184,COLUMN()-4,3,,"医療費控除の明細書_集計")),0,0,1)="該当する","☑","□")</f>
        <v>□</v>
      </c>
      <c r="M185" s="208" t="s">
        <v>18</v>
      </c>
      <c r="N185" s="209"/>
      <c r="O185" s="210"/>
      <c r="P185" s="211"/>
      <c r="Q185" s="212"/>
      <c r="R185" s="210"/>
      <c r="S185" s="215"/>
    </row>
    <row r="186" spans="1:22" ht="20.100000000000001" customHeight="1" x14ac:dyDescent="0.4">
      <c r="A186" s="177" t="str">
        <f ca="1">OFFSET(INDIRECT(ADDRESS(2+$V186,COLUMN()+2,3,,"医療費控除の明細書_集計")),0,0,1)</f>
        <v/>
      </c>
      <c r="B186" s="178"/>
      <c r="C186" s="181" t="str">
        <f ca="1">OFFSET(INDIRECT(ADDRESS(2+$V186,COLUMN()+1,3,,"医療費控除の明細書_集計")),0,0,1)</f>
        <v/>
      </c>
      <c r="D186" s="182"/>
      <c r="E186" s="182" t="e">
        <f t="shared" ca="1" si="45"/>
        <v>#REF!</v>
      </c>
      <c r="F186" s="182"/>
      <c r="G186" s="182" t="e">
        <f t="shared" ca="1" si="46"/>
        <v>#REF!</v>
      </c>
      <c r="H186" s="183"/>
      <c r="I186" s="121" t="str">
        <f ca="1">IF(OFFSET(INDIRECT(ADDRESS(2+$V186,COLUMN()-4,3,,"医療費控除の明細書_集計")),0,0,1)="該当する","☑","□")</f>
        <v>□</v>
      </c>
      <c r="J186" s="207" t="s">
        <v>16</v>
      </c>
      <c r="K186" s="207"/>
      <c r="L186" s="77" t="str">
        <f ca="1">IF(OFFSET(INDIRECT(ADDRESS(2+$V186,COLUMN()-5,3,,"医療費控除の明細書_集計")),0,0,1)="該当する","☑","□")</f>
        <v>□</v>
      </c>
      <c r="M186" s="208" t="s">
        <v>32</v>
      </c>
      <c r="N186" s="209"/>
      <c r="O186" s="190" t="str">
        <f t="shared" ca="1" si="43"/>
        <v/>
      </c>
      <c r="P186" s="191"/>
      <c r="Q186" s="192"/>
      <c r="R186" s="213" t="str">
        <f t="shared" ca="1" si="44"/>
        <v/>
      </c>
      <c r="S186" s="214"/>
      <c r="V186">
        <f>V184+1</f>
        <v>65</v>
      </c>
    </row>
    <row r="187" spans="1:22" ht="20.100000000000001" customHeight="1" x14ac:dyDescent="0.4">
      <c r="A187" s="202"/>
      <c r="B187" s="203"/>
      <c r="C187" s="204"/>
      <c r="D187" s="205"/>
      <c r="E187" s="205"/>
      <c r="F187" s="205"/>
      <c r="G187" s="205"/>
      <c r="H187" s="206"/>
      <c r="I187" s="121" t="str">
        <f ca="1">IF(OFFSET(INDIRECT(ADDRESS(2+$V186,COLUMN()-3,3,,"医療費控除の明細書_集計")),0,0,1)="該当する","☑","□")</f>
        <v>□</v>
      </c>
      <c r="J187" s="207" t="s">
        <v>17</v>
      </c>
      <c r="K187" s="216"/>
      <c r="L187" s="77" t="str">
        <f ca="1">IF(OFFSET(INDIRECT(ADDRESS(2+$V186,COLUMN()-4,3,,"医療費控除の明細書_集計")),0,0,1)="該当する","☑","□")</f>
        <v>□</v>
      </c>
      <c r="M187" s="208" t="s">
        <v>18</v>
      </c>
      <c r="N187" s="209"/>
      <c r="O187" s="210"/>
      <c r="P187" s="211"/>
      <c r="Q187" s="212"/>
      <c r="R187" s="210"/>
      <c r="S187" s="215"/>
    </row>
    <row r="188" spans="1:22" ht="20.100000000000001" customHeight="1" x14ac:dyDescent="0.4">
      <c r="A188" s="177" t="str">
        <f ca="1">OFFSET(INDIRECT(ADDRESS(2+$V188,COLUMN()+2,3,,"医療費控除の明細書_集計")),0,0,1)</f>
        <v/>
      </c>
      <c r="B188" s="178"/>
      <c r="C188" s="181" t="str">
        <f ca="1">OFFSET(INDIRECT(ADDRESS(2+$V188,COLUMN()+1,3,,"医療費控除の明細書_集計")),0,0,1)</f>
        <v/>
      </c>
      <c r="D188" s="182"/>
      <c r="E188" s="182" t="e">
        <f t="shared" ca="1" si="45"/>
        <v>#REF!</v>
      </c>
      <c r="F188" s="182"/>
      <c r="G188" s="182" t="e">
        <f t="shared" ca="1" si="46"/>
        <v>#REF!</v>
      </c>
      <c r="H188" s="183"/>
      <c r="I188" s="121" t="str">
        <f ca="1">IF(OFFSET(INDIRECT(ADDRESS(2+$V188,COLUMN()-4,3,,"医療費控除の明細書_集計")),0,0,1)="該当する","☑","□")</f>
        <v>□</v>
      </c>
      <c r="J188" s="207" t="s">
        <v>16</v>
      </c>
      <c r="K188" s="207"/>
      <c r="L188" s="77" t="str">
        <f ca="1">IF(OFFSET(INDIRECT(ADDRESS(2+$V188,COLUMN()-5,3,,"医療費控除の明細書_集計")),0,0,1)="該当する","☑","□")</f>
        <v>□</v>
      </c>
      <c r="M188" s="208" t="s">
        <v>32</v>
      </c>
      <c r="N188" s="209"/>
      <c r="O188" s="190" t="str">
        <f t="shared" ca="1" si="43"/>
        <v/>
      </c>
      <c r="P188" s="191"/>
      <c r="Q188" s="192"/>
      <c r="R188" s="213" t="str">
        <f t="shared" ca="1" si="44"/>
        <v/>
      </c>
      <c r="S188" s="214"/>
      <c r="V188">
        <f>V186+1</f>
        <v>66</v>
      </c>
    </row>
    <row r="189" spans="1:22" ht="20.100000000000001" customHeight="1" x14ac:dyDescent="0.4">
      <c r="A189" s="202"/>
      <c r="B189" s="203"/>
      <c r="C189" s="204"/>
      <c r="D189" s="205"/>
      <c r="E189" s="205"/>
      <c r="F189" s="205"/>
      <c r="G189" s="205"/>
      <c r="H189" s="206"/>
      <c r="I189" s="121" t="str">
        <f ca="1">IF(OFFSET(INDIRECT(ADDRESS(2+$V188,COLUMN()-3,3,,"医療費控除の明細書_集計")),0,0,1)="該当する","☑","□")</f>
        <v>□</v>
      </c>
      <c r="J189" s="207" t="s">
        <v>17</v>
      </c>
      <c r="K189" s="216"/>
      <c r="L189" s="77" t="str">
        <f ca="1">IF(OFFSET(INDIRECT(ADDRESS(2+$V188,COLUMN()-4,3,,"医療費控除の明細書_集計")),0,0,1)="該当する","☑","□")</f>
        <v>□</v>
      </c>
      <c r="M189" s="208" t="s">
        <v>18</v>
      </c>
      <c r="N189" s="209"/>
      <c r="O189" s="210"/>
      <c r="P189" s="211"/>
      <c r="Q189" s="212"/>
      <c r="R189" s="210"/>
      <c r="S189" s="215"/>
    </row>
    <row r="190" spans="1:22" ht="20.100000000000001" customHeight="1" x14ac:dyDescent="0.4">
      <c r="A190" s="177" t="str">
        <f ca="1">OFFSET(INDIRECT(ADDRESS(2+$V190,COLUMN()+2,3,,"医療費控除の明細書_集計")),0,0,1)</f>
        <v/>
      </c>
      <c r="B190" s="178"/>
      <c r="C190" s="181" t="str">
        <f ca="1">OFFSET(INDIRECT(ADDRESS(2+$V190,COLUMN()+1,3,,"医療費控除の明細書_集計")),0,0,1)</f>
        <v/>
      </c>
      <c r="D190" s="182"/>
      <c r="E190" s="182" t="e">
        <f t="shared" ca="1" si="45"/>
        <v>#REF!</v>
      </c>
      <c r="F190" s="182"/>
      <c r="G190" s="182" t="e">
        <f t="shared" ca="1" si="46"/>
        <v>#REF!</v>
      </c>
      <c r="H190" s="183"/>
      <c r="I190" s="79" t="str">
        <f ca="1">IF(OFFSET(INDIRECT(ADDRESS(2+$V190,COLUMN()-4,3,,"医療費控除の明細書_集計")),0,0,1)="該当する","☑","□")</f>
        <v>□</v>
      </c>
      <c r="J190" s="187" t="s">
        <v>16</v>
      </c>
      <c r="K190" s="187"/>
      <c r="L190" s="80" t="str">
        <f ca="1">IF(OFFSET(INDIRECT(ADDRESS(2+$V190,COLUMN()-5,3,,"医療費控除の明細書_集計")),0,0,1)="該当する","☑","□")</f>
        <v>□</v>
      </c>
      <c r="M190" s="188" t="s">
        <v>32</v>
      </c>
      <c r="N190" s="189"/>
      <c r="O190" s="190" t="str">
        <f t="shared" ca="1" si="43"/>
        <v/>
      </c>
      <c r="P190" s="191"/>
      <c r="Q190" s="192"/>
      <c r="R190" s="190" t="str">
        <f t="shared" ca="1" si="44"/>
        <v/>
      </c>
      <c r="S190" s="196"/>
      <c r="V190">
        <f>V188+1</f>
        <v>67</v>
      </c>
    </row>
    <row r="191" spans="1:22" ht="20.100000000000001" customHeight="1" thickBot="1" x14ac:dyDescent="0.45">
      <c r="A191" s="179"/>
      <c r="B191" s="180"/>
      <c r="C191" s="184"/>
      <c r="D191" s="185"/>
      <c r="E191" s="185"/>
      <c r="F191" s="185"/>
      <c r="G191" s="185"/>
      <c r="H191" s="186"/>
      <c r="I191" s="81" t="str">
        <f ca="1">IF(OFFSET(INDIRECT(ADDRESS(2+$V190,COLUMN()-3,3,,"医療費控除の明細書_集計")),0,0,1)="該当する","☑","□")</f>
        <v>□</v>
      </c>
      <c r="J191" s="198" t="s">
        <v>17</v>
      </c>
      <c r="K191" s="199"/>
      <c r="L191" s="82" t="str">
        <f ca="1">IF(OFFSET(INDIRECT(ADDRESS(2+$V190,COLUMN()-4,3,,"医療費控除の明細書_集計")),0,0,1)="該当する","☑","□")</f>
        <v>□</v>
      </c>
      <c r="M191" s="200" t="s">
        <v>18</v>
      </c>
      <c r="N191" s="201"/>
      <c r="O191" s="193"/>
      <c r="P191" s="194"/>
      <c r="Q191" s="195"/>
      <c r="R191" s="193"/>
      <c r="S191" s="197"/>
    </row>
    <row r="192" spans="1:22" ht="5.0999999999999996" customHeight="1" thickBot="1" x14ac:dyDescent="0.45"/>
    <row r="193" spans="1:22" ht="30" customHeight="1" thickBot="1" x14ac:dyDescent="0.45">
      <c r="A193" s="170" t="s">
        <v>114</v>
      </c>
      <c r="B193" s="171"/>
      <c r="C193" s="171"/>
      <c r="D193" s="171"/>
      <c r="E193" s="171"/>
      <c r="F193" s="171"/>
      <c r="G193" s="171"/>
      <c r="H193" s="171"/>
      <c r="I193" s="171"/>
      <c r="J193" s="171"/>
      <c r="K193" s="171"/>
      <c r="L193" s="171"/>
      <c r="M193" s="171"/>
      <c r="N193" s="172"/>
      <c r="O193" s="173">
        <f ca="1">IF(SUM(O142:O191)=0,0,SUM(O142:O191))</f>
        <v>0</v>
      </c>
      <c r="P193" s="174"/>
      <c r="Q193" s="175"/>
      <c r="R193" s="173">
        <f ca="1">IF(SUM(R142:R191)=0,0,SUM(R142:R191))</f>
        <v>0</v>
      </c>
      <c r="S193" s="175"/>
    </row>
    <row r="194" spans="1:22" ht="13.5" customHeight="1" x14ac:dyDescent="0.4">
      <c r="A194" s="122"/>
      <c r="B194" s="122"/>
      <c r="C194" s="122"/>
      <c r="D194" s="122"/>
      <c r="E194" s="122"/>
      <c r="F194" s="122"/>
      <c r="G194" s="122"/>
      <c r="H194" s="122"/>
      <c r="I194" s="122"/>
      <c r="J194" s="122"/>
      <c r="K194" s="122"/>
      <c r="L194" s="122"/>
      <c r="M194" s="122"/>
      <c r="N194" s="122"/>
      <c r="O194" s="176" t="str">
        <f>IF(SUM(P161:Q193)=0,"",SUM(P161:Q193))</f>
        <v/>
      </c>
      <c r="P194" s="176"/>
      <c r="Q194" s="176"/>
      <c r="R194" s="176" t="str">
        <f>IF(SUM(S161:T193)=0,"",SUM(S161:T193))</f>
        <v/>
      </c>
      <c r="S194" s="176"/>
    </row>
    <row r="196" spans="1:22" ht="45.75" x14ac:dyDescent="0.4">
      <c r="A196" s="50"/>
      <c r="B196" s="259">
        <f ca="1">D196</f>
        <v>44562</v>
      </c>
      <c r="C196" s="260"/>
      <c r="D196" s="114">
        <f ca="1">$G$1</f>
        <v>44562</v>
      </c>
      <c r="E196" s="53" t="s">
        <v>107</v>
      </c>
      <c r="K196" s="54"/>
      <c r="L196" s="51"/>
      <c r="M196" s="51"/>
      <c r="N196" s="51"/>
      <c r="O196" s="51"/>
      <c r="P196" s="51"/>
      <c r="Q196" s="51"/>
      <c r="R196" s="51"/>
      <c r="S196" s="51"/>
    </row>
    <row r="197" spans="1:22" ht="30" customHeight="1" x14ac:dyDescent="0.4"/>
    <row r="198" spans="1:22" ht="21" customHeight="1" x14ac:dyDescent="0.4">
      <c r="J198" s="59"/>
      <c r="K198" s="59"/>
      <c r="L198" s="59"/>
      <c r="M198" s="59"/>
      <c r="N198" s="59"/>
      <c r="O198" s="60" t="s">
        <v>62</v>
      </c>
      <c r="P198" s="232" t="str">
        <f>P136</f>
        <v>国税　太郎</v>
      </c>
      <c r="Q198" s="233"/>
      <c r="R198" s="233"/>
      <c r="S198" s="233"/>
    </row>
    <row r="199" spans="1:22" ht="20.100000000000001" customHeight="1" x14ac:dyDescent="0.4">
      <c r="T199" s="234" t="s">
        <v>73</v>
      </c>
    </row>
    <row r="200" spans="1:22" s="115" customFormat="1" ht="24" x14ac:dyDescent="0.4">
      <c r="A200" s="115" t="s">
        <v>108</v>
      </c>
      <c r="T200" s="235"/>
    </row>
    <row r="201" spans="1:22" ht="20.100000000000001" customHeight="1" x14ac:dyDescent="0.4">
      <c r="T201" s="235"/>
    </row>
    <row r="202" spans="1:22" ht="24.75" thickBot="1" x14ac:dyDescent="0.45">
      <c r="A202" s="236" t="s">
        <v>109</v>
      </c>
      <c r="B202" s="237"/>
      <c r="C202" s="237"/>
      <c r="D202" s="237"/>
      <c r="E202" s="237"/>
      <c r="F202" s="237"/>
      <c r="G202" s="237"/>
      <c r="H202" s="237"/>
      <c r="I202" s="116"/>
      <c r="J202" s="116"/>
      <c r="K202" s="116"/>
      <c r="L202" s="116"/>
      <c r="M202" s="116"/>
      <c r="N202" s="116"/>
      <c r="O202" s="116"/>
      <c r="P202" s="116"/>
      <c r="Q202" s="116"/>
      <c r="R202" s="117"/>
      <c r="S202" s="118"/>
      <c r="T202" s="235"/>
    </row>
    <row r="203" spans="1:22" ht="39" customHeight="1" thickBot="1" x14ac:dyDescent="0.45">
      <c r="A203" s="238" t="s">
        <v>110</v>
      </c>
      <c r="B203" s="239"/>
      <c r="C203" s="240" t="s">
        <v>111</v>
      </c>
      <c r="D203" s="241"/>
      <c r="E203" s="241"/>
      <c r="F203" s="241"/>
      <c r="G203" s="241"/>
      <c r="H203" s="241"/>
      <c r="I203" s="242" t="s">
        <v>112</v>
      </c>
      <c r="J203" s="243"/>
      <c r="K203" s="243"/>
      <c r="L203" s="243"/>
      <c r="M203" s="243"/>
      <c r="N203" s="244"/>
      <c r="O203" s="245" t="s">
        <v>53</v>
      </c>
      <c r="P203" s="246"/>
      <c r="Q203" s="246"/>
      <c r="R203" s="247" t="s">
        <v>113</v>
      </c>
      <c r="S203" s="248"/>
      <c r="T203" s="235"/>
    </row>
    <row r="204" spans="1:22" ht="20.100000000000001" customHeight="1" x14ac:dyDescent="0.4">
      <c r="A204" s="249" t="str">
        <f ca="1">OFFSET(INDIRECT(ADDRESS(2+$V204,COLUMN()+2,3,,"医療費控除の明細書_集計")),0,0,1)</f>
        <v/>
      </c>
      <c r="B204" s="250"/>
      <c r="C204" s="253" t="str">
        <f ca="1">OFFSET(INDIRECT(ADDRESS(2+$V204,COLUMN()+1,3,,"医療費控除の明細書_集計")),0,0,1)</f>
        <v/>
      </c>
      <c r="D204" s="254"/>
      <c r="E204" s="254" t="e">
        <f ca="1">OFFSET(INDIRECT(ADDRESS(2+$V184,COLUMN(),3,,"sheet1")),0,0,1)</f>
        <v>#REF!</v>
      </c>
      <c r="F204" s="254"/>
      <c r="G204" s="254" t="e">
        <f ca="1">OFFSET(INDIRECT(ADDRESS(2+$V184,COLUMN(),3,,"sheet1")),0,0,1)</f>
        <v>#REF!</v>
      </c>
      <c r="H204" s="255"/>
      <c r="I204" s="72" t="str">
        <f ca="1">IF(OFFSET(INDIRECT(ADDRESS(2+$V204,COLUMN()-4,3,,"医療費控除の明細書_集計")),0,0,1)="該当する","☑","□")</f>
        <v>□</v>
      </c>
      <c r="J204" s="217" t="s">
        <v>16</v>
      </c>
      <c r="K204" s="217"/>
      <c r="L204" s="73" t="str">
        <f ca="1">IF(OFFSET(INDIRECT(ADDRESS(2+$V204,COLUMN()-5,3,,"医療費控除の明細書_集計")),0,0,1)="該当する","☑","□")</f>
        <v>□</v>
      </c>
      <c r="M204" s="218" t="s">
        <v>32</v>
      </c>
      <c r="N204" s="219"/>
      <c r="O204" s="220" t="str">
        <f t="shared" ref="O204:O252" ca="1" si="47">IF($C204="","",OFFSET(INDIRECT(ADDRESS(2+$V204,COLUMN()-6,3,,"医療費控除の明細書_集計")),0,0,1))</f>
        <v/>
      </c>
      <c r="P204" s="221"/>
      <c r="Q204" s="222"/>
      <c r="R204" s="220" t="str">
        <f t="shared" ref="R204:R252" ca="1" si="48">OFFSET(INDIRECT(ADDRESS(2+$V204,COLUMN()-8,3,,"医療費控除の明細書_集計")),0,0,1)</f>
        <v/>
      </c>
      <c r="S204" s="226"/>
      <c r="T204" s="235"/>
      <c r="V204">
        <f>V190+1</f>
        <v>68</v>
      </c>
    </row>
    <row r="205" spans="1:22" ht="20.100000000000001" customHeight="1" x14ac:dyDescent="0.4">
      <c r="A205" s="251"/>
      <c r="B205" s="252"/>
      <c r="C205" s="256"/>
      <c r="D205" s="262"/>
      <c r="E205" s="262"/>
      <c r="F205" s="262"/>
      <c r="G205" s="262"/>
      <c r="H205" s="258"/>
      <c r="I205" s="74" t="str">
        <f ca="1">IF(OFFSET(INDIRECT(ADDRESS(2+$V204,COLUMN()-3,3,,"医療費控除の明細書_集計")),0,0,1)="該当する","☑","□")</f>
        <v>□</v>
      </c>
      <c r="J205" s="228" t="s">
        <v>17</v>
      </c>
      <c r="K205" s="229"/>
      <c r="L205" s="75" t="str">
        <f ca="1">IF(OFFSET(INDIRECT(ADDRESS(2+$V204,COLUMN()-4,3,,"医療費控除の明細書_集計")),0,0,1)="該当する","☑","□")</f>
        <v>□</v>
      </c>
      <c r="M205" s="230" t="s">
        <v>18</v>
      </c>
      <c r="N205" s="231"/>
      <c r="O205" s="223"/>
      <c r="P205" s="261"/>
      <c r="Q205" s="225"/>
      <c r="R205" s="223"/>
      <c r="S205" s="227"/>
      <c r="T205" s="235"/>
    </row>
    <row r="206" spans="1:22" ht="20.100000000000001" customHeight="1" x14ac:dyDescent="0.4">
      <c r="A206" s="177" t="str">
        <f ca="1">OFFSET(INDIRECT(ADDRESS(2+$V206,COLUMN()+2,3,,"医療費控除の明細書_集計")),0,0,1)</f>
        <v/>
      </c>
      <c r="B206" s="178"/>
      <c r="C206" s="181" t="str">
        <f ca="1">OFFSET(INDIRECT(ADDRESS(2+$V206,COLUMN()+1,3,,"医療費控除の明細書_集計")),0,0,1)</f>
        <v/>
      </c>
      <c r="D206" s="182"/>
      <c r="E206" s="182" t="e">
        <f ca="1">OFFSET(INDIRECT(ADDRESS(2+$V186,COLUMN(),3,,"sheet1")),0,0,1)</f>
        <v>#REF!</v>
      </c>
      <c r="F206" s="182"/>
      <c r="G206" s="182" t="e">
        <f ca="1">OFFSET(INDIRECT(ADDRESS(2+$V186,COLUMN(),3,,"sheet1")),0,0,1)</f>
        <v>#REF!</v>
      </c>
      <c r="H206" s="183"/>
      <c r="I206" s="121" t="str">
        <f ca="1">IF(OFFSET(INDIRECT(ADDRESS(2+$V206,COLUMN()-4,3,,"医療費控除の明細書_集計")),0,0,1)="該当する","☑","□")</f>
        <v>□</v>
      </c>
      <c r="J206" s="207" t="s">
        <v>16</v>
      </c>
      <c r="K206" s="207"/>
      <c r="L206" s="77" t="str">
        <f ca="1">IF(OFFSET(INDIRECT(ADDRESS(2+$V206,COLUMN()-5,3,,"医療費控除の明細書_集計")),0,0,1)="該当する","☑","□")</f>
        <v>□</v>
      </c>
      <c r="M206" s="208" t="s">
        <v>32</v>
      </c>
      <c r="N206" s="209"/>
      <c r="O206" s="190" t="str">
        <f t="shared" ca="1" si="47"/>
        <v/>
      </c>
      <c r="P206" s="191"/>
      <c r="Q206" s="192"/>
      <c r="R206" s="190" t="str">
        <f t="shared" ca="1" si="48"/>
        <v/>
      </c>
      <c r="S206" s="196"/>
      <c r="T206" s="235"/>
      <c r="V206">
        <f>V204+1</f>
        <v>69</v>
      </c>
    </row>
    <row r="207" spans="1:22" ht="20.100000000000001" customHeight="1" x14ac:dyDescent="0.4">
      <c r="A207" s="202"/>
      <c r="B207" s="203"/>
      <c r="C207" s="204"/>
      <c r="D207" s="205"/>
      <c r="E207" s="205"/>
      <c r="F207" s="205"/>
      <c r="G207" s="205"/>
      <c r="H207" s="206"/>
      <c r="I207" s="121" t="str">
        <f ca="1">IF(OFFSET(INDIRECT(ADDRESS(2+$V206,COLUMN()-3,3,,"医療費控除の明細書_集計")),0,0,1)="該当する","☑","□")</f>
        <v>□</v>
      </c>
      <c r="J207" s="207" t="s">
        <v>17</v>
      </c>
      <c r="K207" s="216"/>
      <c r="L207" s="77" t="str">
        <f ca="1">IF(OFFSET(INDIRECT(ADDRESS(2+$V206,COLUMN()-4,3,,"医療費控除の明細書_集計")),0,0,1)="該当する","☑","□")</f>
        <v>□</v>
      </c>
      <c r="M207" s="208" t="s">
        <v>18</v>
      </c>
      <c r="N207" s="209"/>
      <c r="O207" s="210"/>
      <c r="P207" s="211"/>
      <c r="Q207" s="212"/>
      <c r="R207" s="210"/>
      <c r="S207" s="215"/>
      <c r="T207" s="235"/>
    </row>
    <row r="208" spans="1:22" ht="20.100000000000001" customHeight="1" x14ac:dyDescent="0.4">
      <c r="A208" s="177" t="str">
        <f ca="1">OFFSET(INDIRECT(ADDRESS(2+$V208,COLUMN()+2,3,,"医療費控除の明細書_集計")),0,0,1)</f>
        <v/>
      </c>
      <c r="B208" s="178"/>
      <c r="C208" s="181" t="str">
        <f ca="1">OFFSET(INDIRECT(ADDRESS(2+$V208,COLUMN()+1,3,,"医療費控除の明細書_集計")),0,0,1)</f>
        <v/>
      </c>
      <c r="D208" s="182"/>
      <c r="E208" s="182" t="e">
        <f ca="1">OFFSET(INDIRECT(ADDRESS(2+$V188,COLUMN(),3,,"sheet1")),0,0,1)</f>
        <v>#REF!</v>
      </c>
      <c r="F208" s="182"/>
      <c r="G208" s="182" t="e">
        <f ca="1">OFFSET(INDIRECT(ADDRESS(2+$V188,COLUMN(),3,,"sheet1")),0,0,1)</f>
        <v>#REF!</v>
      </c>
      <c r="H208" s="183"/>
      <c r="I208" s="121" t="str">
        <f ca="1">IF(OFFSET(INDIRECT(ADDRESS(2+$V208,COLUMN()-4,3,,"医療費控除の明細書_集計")),0,0,1)="該当する","☑","□")</f>
        <v>□</v>
      </c>
      <c r="J208" s="207" t="s">
        <v>16</v>
      </c>
      <c r="K208" s="207"/>
      <c r="L208" s="77" t="str">
        <f ca="1">IF(OFFSET(INDIRECT(ADDRESS(2+$V208,COLUMN()-5,3,,"医療費控除の明細書_集計")),0,0,1)="該当する","☑","□")</f>
        <v>□</v>
      </c>
      <c r="M208" s="208" t="s">
        <v>32</v>
      </c>
      <c r="N208" s="209"/>
      <c r="O208" s="190" t="str">
        <f t="shared" ca="1" si="47"/>
        <v/>
      </c>
      <c r="P208" s="191"/>
      <c r="Q208" s="192"/>
      <c r="R208" s="190" t="str">
        <f t="shared" ca="1" si="48"/>
        <v/>
      </c>
      <c r="S208" s="196"/>
      <c r="T208" s="235"/>
      <c r="V208">
        <f>V206+1</f>
        <v>70</v>
      </c>
    </row>
    <row r="209" spans="1:22" ht="20.100000000000001" customHeight="1" x14ac:dyDescent="0.4">
      <c r="A209" s="202"/>
      <c r="B209" s="203"/>
      <c r="C209" s="204"/>
      <c r="D209" s="205"/>
      <c r="E209" s="205"/>
      <c r="F209" s="205"/>
      <c r="G209" s="205"/>
      <c r="H209" s="206"/>
      <c r="I209" s="121" t="str">
        <f ca="1">IF(OFFSET(INDIRECT(ADDRESS(2+$V208,COLUMN()-3,3,,"医療費控除の明細書_集計")),0,0,1)="該当する","☑","□")</f>
        <v>□</v>
      </c>
      <c r="J209" s="207" t="s">
        <v>17</v>
      </c>
      <c r="K209" s="216"/>
      <c r="L209" s="77" t="str">
        <f ca="1">IF(OFFSET(INDIRECT(ADDRESS(2+$V208,COLUMN()-4,3,,"医療費控除の明細書_集計")),0,0,1)="該当する","☑","□")</f>
        <v>□</v>
      </c>
      <c r="M209" s="208" t="s">
        <v>18</v>
      </c>
      <c r="N209" s="209"/>
      <c r="O209" s="210"/>
      <c r="P209" s="211"/>
      <c r="Q209" s="212"/>
      <c r="R209" s="210"/>
      <c r="S209" s="215"/>
      <c r="T209" s="235"/>
    </row>
    <row r="210" spans="1:22" ht="20.100000000000001" customHeight="1" x14ac:dyDescent="0.4">
      <c r="A210" s="177" t="str">
        <f ca="1">OFFSET(INDIRECT(ADDRESS(2+$V210,COLUMN()+2,3,,"医療費控除の明細書_集計")),0,0,1)</f>
        <v/>
      </c>
      <c r="B210" s="178"/>
      <c r="C210" s="181" t="str">
        <f ca="1">OFFSET(INDIRECT(ADDRESS(2+$V210,COLUMN()+1,3,,"医療費控除の明細書_集計")),0,0,1)</f>
        <v/>
      </c>
      <c r="D210" s="182"/>
      <c r="E210" s="182" t="e">
        <f ca="1">OFFSET(INDIRECT(ADDRESS(2+$V190,COLUMN(),3,,"sheet1")),0,0,1)</f>
        <v>#REF!</v>
      </c>
      <c r="F210" s="182"/>
      <c r="G210" s="182" t="e">
        <f ca="1">OFFSET(INDIRECT(ADDRESS(2+$V190,COLUMN(),3,,"sheet1")),0,0,1)</f>
        <v>#REF!</v>
      </c>
      <c r="H210" s="183"/>
      <c r="I210" s="121" t="str">
        <f ca="1">IF(OFFSET(INDIRECT(ADDRESS(2+$V210,COLUMN()-4,3,,"医療費控除の明細書_集計")),0,0,1)="該当する","☑","□")</f>
        <v>□</v>
      </c>
      <c r="J210" s="207" t="s">
        <v>16</v>
      </c>
      <c r="K210" s="207"/>
      <c r="L210" s="77" t="str">
        <f ca="1">IF(OFFSET(INDIRECT(ADDRESS(2+$V210,COLUMN()-5,3,,"医療費控除の明細書_集計")),0,0,1)="該当する","☑","□")</f>
        <v>□</v>
      </c>
      <c r="M210" s="208" t="s">
        <v>32</v>
      </c>
      <c r="N210" s="209"/>
      <c r="O210" s="190" t="str">
        <f t="shared" ca="1" si="47"/>
        <v/>
      </c>
      <c r="P210" s="191"/>
      <c r="Q210" s="192"/>
      <c r="R210" s="190" t="str">
        <f t="shared" ca="1" si="48"/>
        <v/>
      </c>
      <c r="S210" s="196"/>
      <c r="T210" s="235"/>
      <c r="V210">
        <f>V208+1</f>
        <v>71</v>
      </c>
    </row>
    <row r="211" spans="1:22" ht="20.100000000000001" customHeight="1" x14ac:dyDescent="0.4">
      <c r="A211" s="202"/>
      <c r="B211" s="203"/>
      <c r="C211" s="204"/>
      <c r="D211" s="205"/>
      <c r="E211" s="205"/>
      <c r="F211" s="205"/>
      <c r="G211" s="205"/>
      <c r="H211" s="206"/>
      <c r="I211" s="121" t="str">
        <f ca="1">IF(OFFSET(INDIRECT(ADDRESS(2+$V210,COLUMN()-3,3,,"医療費控除の明細書_集計")),0,0,1)="該当する","☑","□")</f>
        <v>□</v>
      </c>
      <c r="J211" s="207" t="s">
        <v>17</v>
      </c>
      <c r="K211" s="216"/>
      <c r="L211" s="77" t="str">
        <f ca="1">IF(OFFSET(INDIRECT(ADDRESS(2+$V210,COLUMN()-4,3,,"医療費控除の明細書_集計")),0,0,1)="該当する","☑","□")</f>
        <v>□</v>
      </c>
      <c r="M211" s="208" t="s">
        <v>18</v>
      </c>
      <c r="N211" s="209"/>
      <c r="O211" s="210"/>
      <c r="P211" s="211"/>
      <c r="Q211" s="212"/>
      <c r="R211" s="210"/>
      <c r="S211" s="215"/>
      <c r="T211" s="235"/>
    </row>
    <row r="212" spans="1:22" ht="20.100000000000001" customHeight="1" x14ac:dyDescent="0.4">
      <c r="A212" s="177" t="str">
        <f ca="1">OFFSET(INDIRECT(ADDRESS(2+$V212,COLUMN()+2,3,,"医療費控除の明細書_集計")),0,0,1)</f>
        <v/>
      </c>
      <c r="B212" s="178"/>
      <c r="C212" s="181" t="str">
        <f ca="1">OFFSET(INDIRECT(ADDRESS(2+$V212,COLUMN()+1,3,,"医療費控除の明細書_集計")),0,0,1)</f>
        <v/>
      </c>
      <c r="D212" s="182"/>
      <c r="E212" s="182" t="e">
        <f ca="1">OFFSET(INDIRECT(ADDRESS(2+$V192,COLUMN(),3,,"sheet1")),0,0,1)</f>
        <v>#REF!</v>
      </c>
      <c r="F212" s="182"/>
      <c r="G212" s="182" t="e">
        <f ca="1">OFFSET(INDIRECT(ADDRESS(2+$V192,COLUMN(),3,,"sheet1")),0,0,1)</f>
        <v>#REF!</v>
      </c>
      <c r="H212" s="183"/>
      <c r="I212" s="121" t="str">
        <f ca="1">IF(OFFSET(INDIRECT(ADDRESS(2+$V212,COLUMN()-4,3,,"医療費控除の明細書_集計")),0,0,1)="該当する","☑","□")</f>
        <v>□</v>
      </c>
      <c r="J212" s="207" t="s">
        <v>16</v>
      </c>
      <c r="K212" s="207"/>
      <c r="L212" s="77" t="str">
        <f ca="1">IF(OFFSET(INDIRECT(ADDRESS(2+$V212,COLUMN()-5,3,,"医療費控除の明細書_集計")),0,0,1)="該当する","☑","□")</f>
        <v>□</v>
      </c>
      <c r="M212" s="208" t="s">
        <v>32</v>
      </c>
      <c r="N212" s="209"/>
      <c r="O212" s="190" t="str">
        <f t="shared" ca="1" si="47"/>
        <v/>
      </c>
      <c r="P212" s="191"/>
      <c r="Q212" s="192"/>
      <c r="R212" s="190" t="str">
        <f t="shared" ca="1" si="48"/>
        <v/>
      </c>
      <c r="S212" s="196"/>
      <c r="T212" s="235"/>
      <c r="V212">
        <f>V210+1</f>
        <v>72</v>
      </c>
    </row>
    <row r="213" spans="1:22" ht="20.100000000000001" customHeight="1" x14ac:dyDescent="0.4">
      <c r="A213" s="202"/>
      <c r="B213" s="203"/>
      <c r="C213" s="204"/>
      <c r="D213" s="205"/>
      <c r="E213" s="205"/>
      <c r="F213" s="205"/>
      <c r="G213" s="205"/>
      <c r="H213" s="206"/>
      <c r="I213" s="121" t="str">
        <f ca="1">IF(OFFSET(INDIRECT(ADDRESS(2+$V212,COLUMN()-3,3,,"医療費控除の明細書_集計")),0,0,1)="該当する","☑","□")</f>
        <v>□</v>
      </c>
      <c r="J213" s="207" t="s">
        <v>17</v>
      </c>
      <c r="K213" s="216"/>
      <c r="L213" s="77" t="str">
        <f ca="1">IF(OFFSET(INDIRECT(ADDRESS(2+$V212,COLUMN()-4,3,,"医療費控除の明細書_集計")),0,0,1)="該当する","☑","□")</f>
        <v>□</v>
      </c>
      <c r="M213" s="208" t="s">
        <v>18</v>
      </c>
      <c r="N213" s="209"/>
      <c r="O213" s="210"/>
      <c r="P213" s="211"/>
      <c r="Q213" s="212"/>
      <c r="R213" s="210"/>
      <c r="S213" s="215"/>
      <c r="T213" s="235"/>
    </row>
    <row r="214" spans="1:22" ht="20.100000000000001" customHeight="1" x14ac:dyDescent="0.4">
      <c r="A214" s="177" t="str">
        <f ca="1">OFFSET(INDIRECT(ADDRESS(2+$V214,COLUMN()+2,3,,"医療費控除の明細書_集計")),0,0,1)</f>
        <v/>
      </c>
      <c r="B214" s="178"/>
      <c r="C214" s="181" t="str">
        <f ca="1">OFFSET(INDIRECT(ADDRESS(2+$V214,COLUMN()+1,3,,"医療費控除の明細書_集計")),0,0,1)</f>
        <v/>
      </c>
      <c r="D214" s="182"/>
      <c r="E214" s="182" t="e">
        <f ca="1">OFFSET(INDIRECT(ADDRESS(2+$V194,COLUMN(),3,,"sheet1")),0,0,1)</f>
        <v>#REF!</v>
      </c>
      <c r="F214" s="182"/>
      <c r="G214" s="182" t="e">
        <f ca="1">OFFSET(INDIRECT(ADDRESS(2+$V194,COLUMN(),3,,"sheet1")),0,0,1)</f>
        <v>#REF!</v>
      </c>
      <c r="H214" s="183"/>
      <c r="I214" s="121" t="str">
        <f ca="1">IF(OFFSET(INDIRECT(ADDRESS(2+$V214,COLUMN()-4,3,,"医療費控除の明細書_集計")),0,0,1)="該当する","☑","□")</f>
        <v>□</v>
      </c>
      <c r="J214" s="207" t="s">
        <v>16</v>
      </c>
      <c r="K214" s="207"/>
      <c r="L214" s="77" t="str">
        <f ca="1">IF(OFFSET(INDIRECT(ADDRESS(2+$V214,COLUMN()-5,3,,"医療費控除の明細書_集計")),0,0,1)="該当する","☑","□")</f>
        <v>□</v>
      </c>
      <c r="M214" s="208" t="s">
        <v>32</v>
      </c>
      <c r="N214" s="209"/>
      <c r="O214" s="190" t="str">
        <f t="shared" ca="1" si="47"/>
        <v/>
      </c>
      <c r="P214" s="191"/>
      <c r="Q214" s="192"/>
      <c r="R214" s="190" t="str">
        <f t="shared" ca="1" si="48"/>
        <v/>
      </c>
      <c r="S214" s="196"/>
      <c r="T214" s="235"/>
      <c r="V214">
        <f>V212+1</f>
        <v>73</v>
      </c>
    </row>
    <row r="215" spans="1:22" ht="20.100000000000001" customHeight="1" x14ac:dyDescent="0.4">
      <c r="A215" s="202"/>
      <c r="B215" s="203"/>
      <c r="C215" s="204"/>
      <c r="D215" s="205"/>
      <c r="E215" s="205"/>
      <c r="F215" s="205"/>
      <c r="G215" s="205"/>
      <c r="H215" s="206"/>
      <c r="I215" s="121" t="str">
        <f ca="1">IF(OFFSET(INDIRECT(ADDRESS(2+$V214,COLUMN()-3,3,,"医療費控除の明細書_集計")),0,0,1)="該当する","☑","□")</f>
        <v>□</v>
      </c>
      <c r="J215" s="207" t="s">
        <v>17</v>
      </c>
      <c r="K215" s="216"/>
      <c r="L215" s="77" t="str">
        <f ca="1">IF(OFFSET(INDIRECT(ADDRESS(2+$V214,COLUMN()-4,3,,"医療費控除の明細書_集計")),0,0,1)="該当する","☑","□")</f>
        <v>□</v>
      </c>
      <c r="M215" s="208" t="s">
        <v>18</v>
      </c>
      <c r="N215" s="209"/>
      <c r="O215" s="210"/>
      <c r="P215" s="211"/>
      <c r="Q215" s="212"/>
      <c r="R215" s="210"/>
      <c r="S215" s="215"/>
      <c r="T215" s="235"/>
    </row>
    <row r="216" spans="1:22" ht="20.100000000000001" customHeight="1" x14ac:dyDescent="0.4">
      <c r="A216" s="177" t="str">
        <f ca="1">OFFSET(INDIRECT(ADDRESS(2+$V216,COLUMN()+2,3,,"医療費控除の明細書_集計")),0,0,1)</f>
        <v/>
      </c>
      <c r="B216" s="178"/>
      <c r="C216" s="181" t="str">
        <f ca="1">OFFSET(INDIRECT(ADDRESS(2+$V216,COLUMN()+1,3,,"医療費控除の明細書_集計")),0,0,1)</f>
        <v/>
      </c>
      <c r="D216" s="182"/>
      <c r="E216" s="182" t="e">
        <f t="shared" ref="E216:E252" ca="1" si="49">OFFSET(INDIRECT(ADDRESS(2+$V202,COLUMN(),3,,"sheet1")),0,0,1)</f>
        <v>#REF!</v>
      </c>
      <c r="F216" s="182"/>
      <c r="G216" s="182" t="e">
        <f t="shared" ref="G216:G252" ca="1" si="50">OFFSET(INDIRECT(ADDRESS(2+$V202,COLUMN(),3,,"sheet1")),0,0,1)</f>
        <v>#REF!</v>
      </c>
      <c r="H216" s="183"/>
      <c r="I216" s="121" t="str">
        <f ca="1">IF(OFFSET(INDIRECT(ADDRESS(2+$V216,COLUMN()-4,3,,"医療費控除の明細書_集計")),0,0,1)="該当する","☑","□")</f>
        <v>□</v>
      </c>
      <c r="J216" s="207" t="s">
        <v>16</v>
      </c>
      <c r="K216" s="207"/>
      <c r="L216" s="77" t="str">
        <f ca="1">IF(OFFSET(INDIRECT(ADDRESS(2+$V216,COLUMN()-5,3,,"医療費控除の明細書_集計")),0,0,1)="該当する","☑","□")</f>
        <v>□</v>
      </c>
      <c r="M216" s="208" t="s">
        <v>32</v>
      </c>
      <c r="N216" s="209"/>
      <c r="O216" s="190" t="str">
        <f t="shared" ca="1" si="47"/>
        <v/>
      </c>
      <c r="P216" s="191"/>
      <c r="Q216" s="192"/>
      <c r="R216" s="190" t="str">
        <f t="shared" ca="1" si="48"/>
        <v/>
      </c>
      <c r="S216" s="196"/>
      <c r="T216" s="235"/>
      <c r="V216">
        <f>V214+1</f>
        <v>74</v>
      </c>
    </row>
    <row r="217" spans="1:22" ht="20.100000000000001" customHeight="1" x14ac:dyDescent="0.4">
      <c r="A217" s="202"/>
      <c r="B217" s="203"/>
      <c r="C217" s="204"/>
      <c r="D217" s="205"/>
      <c r="E217" s="205"/>
      <c r="F217" s="205"/>
      <c r="G217" s="205"/>
      <c r="H217" s="206"/>
      <c r="I217" s="121" t="str">
        <f ca="1">IF(OFFSET(INDIRECT(ADDRESS(2+$V216,COLUMN()-3,3,,"医療費控除の明細書_集計")),0,0,1)="該当する","☑","□")</f>
        <v>□</v>
      </c>
      <c r="J217" s="207" t="s">
        <v>17</v>
      </c>
      <c r="K217" s="216"/>
      <c r="L217" s="77" t="str">
        <f ca="1">IF(OFFSET(INDIRECT(ADDRESS(2+$V216,COLUMN()-4,3,,"医療費控除の明細書_集計")),0,0,1)="該当する","☑","□")</f>
        <v>□</v>
      </c>
      <c r="M217" s="208" t="s">
        <v>18</v>
      </c>
      <c r="N217" s="209"/>
      <c r="O217" s="210"/>
      <c r="P217" s="211"/>
      <c r="Q217" s="212"/>
      <c r="R217" s="210"/>
      <c r="S217" s="215"/>
      <c r="T217" s="235"/>
    </row>
    <row r="218" spans="1:22" ht="20.100000000000001" customHeight="1" x14ac:dyDescent="0.4">
      <c r="A218" s="177" t="str">
        <f ca="1">OFFSET(INDIRECT(ADDRESS(2+$V218,COLUMN()+2,3,,"医療費控除の明細書_集計")),0,0,1)</f>
        <v/>
      </c>
      <c r="B218" s="178"/>
      <c r="C218" s="181" t="str">
        <f ca="1">OFFSET(INDIRECT(ADDRESS(2+$V218,COLUMN()+1,3,,"医療費控除の明細書_集計")),0,0,1)</f>
        <v/>
      </c>
      <c r="D218" s="182"/>
      <c r="E218" s="182" t="e">
        <f t="shared" ca="1" si="49"/>
        <v>#REF!</v>
      </c>
      <c r="F218" s="182"/>
      <c r="G218" s="182" t="e">
        <f t="shared" ca="1" si="50"/>
        <v>#REF!</v>
      </c>
      <c r="H218" s="183"/>
      <c r="I218" s="121" t="str">
        <f ca="1">IF(OFFSET(INDIRECT(ADDRESS(2+$V218,COLUMN()-4,3,,"医療費控除の明細書_集計")),0,0,1)="該当する","☑","□")</f>
        <v>□</v>
      </c>
      <c r="J218" s="207" t="s">
        <v>16</v>
      </c>
      <c r="K218" s="207"/>
      <c r="L218" s="77" t="str">
        <f ca="1">IF(OFFSET(INDIRECT(ADDRESS(2+$V218,COLUMN()-5,3,,"医療費控除の明細書_集計")),0,0,1)="該当する","☑","□")</f>
        <v>□</v>
      </c>
      <c r="M218" s="208" t="s">
        <v>32</v>
      </c>
      <c r="N218" s="209"/>
      <c r="O218" s="190" t="str">
        <f t="shared" ca="1" si="47"/>
        <v/>
      </c>
      <c r="P218" s="191"/>
      <c r="Q218" s="192"/>
      <c r="R218" s="190" t="str">
        <f t="shared" ca="1" si="48"/>
        <v/>
      </c>
      <c r="S218" s="196"/>
      <c r="T218" s="235"/>
      <c r="V218">
        <f>V216+1</f>
        <v>75</v>
      </c>
    </row>
    <row r="219" spans="1:22" ht="20.100000000000001" customHeight="1" x14ac:dyDescent="0.4">
      <c r="A219" s="202"/>
      <c r="B219" s="203"/>
      <c r="C219" s="204"/>
      <c r="D219" s="205"/>
      <c r="E219" s="205"/>
      <c r="F219" s="205"/>
      <c r="G219" s="205"/>
      <c r="H219" s="206"/>
      <c r="I219" s="121" t="str">
        <f ca="1">IF(OFFSET(INDIRECT(ADDRESS(2+$V218,COLUMN()-3,3,,"医療費控除の明細書_集計")),0,0,1)="該当する","☑","□")</f>
        <v>□</v>
      </c>
      <c r="J219" s="207" t="s">
        <v>17</v>
      </c>
      <c r="K219" s="216"/>
      <c r="L219" s="77" t="str">
        <f ca="1">IF(OFFSET(INDIRECT(ADDRESS(2+$V218,COLUMN()-4,3,,"医療費控除の明細書_集計")),0,0,1)="該当する","☑","□")</f>
        <v>□</v>
      </c>
      <c r="M219" s="208" t="s">
        <v>18</v>
      </c>
      <c r="N219" s="209"/>
      <c r="O219" s="210"/>
      <c r="P219" s="211"/>
      <c r="Q219" s="212"/>
      <c r="R219" s="210"/>
      <c r="S219" s="215"/>
      <c r="T219" s="235"/>
    </row>
    <row r="220" spans="1:22" ht="20.100000000000001" customHeight="1" x14ac:dyDescent="0.4">
      <c r="A220" s="177" t="str">
        <f ca="1">OFFSET(INDIRECT(ADDRESS(2+$V220,COLUMN()+2,3,,"医療費控除の明細書_集計")),0,0,1)</f>
        <v/>
      </c>
      <c r="B220" s="178"/>
      <c r="C220" s="181" t="str">
        <f ca="1">OFFSET(INDIRECT(ADDRESS(2+$V220,COLUMN()+1,3,,"医療費控除の明細書_集計")),0,0,1)</f>
        <v/>
      </c>
      <c r="D220" s="182"/>
      <c r="E220" s="182" t="e">
        <f t="shared" ca="1" si="49"/>
        <v>#REF!</v>
      </c>
      <c r="F220" s="182"/>
      <c r="G220" s="182" t="e">
        <f t="shared" ca="1" si="50"/>
        <v>#REF!</v>
      </c>
      <c r="H220" s="183"/>
      <c r="I220" s="121" t="str">
        <f ca="1">IF(OFFSET(INDIRECT(ADDRESS(2+$V220,COLUMN()-4,3,,"医療費控除の明細書_集計")),0,0,1)="該当する","☑","□")</f>
        <v>□</v>
      </c>
      <c r="J220" s="207" t="s">
        <v>16</v>
      </c>
      <c r="K220" s="207"/>
      <c r="L220" s="77" t="str">
        <f ca="1">IF(OFFSET(INDIRECT(ADDRESS(2+$V220,COLUMN()-5,3,,"医療費控除の明細書_集計")),0,0,1)="該当する","☑","□")</f>
        <v>□</v>
      </c>
      <c r="M220" s="208" t="s">
        <v>32</v>
      </c>
      <c r="N220" s="209"/>
      <c r="O220" s="190" t="str">
        <f t="shared" ca="1" si="47"/>
        <v/>
      </c>
      <c r="P220" s="191"/>
      <c r="Q220" s="192"/>
      <c r="R220" s="190" t="str">
        <f t="shared" ca="1" si="48"/>
        <v/>
      </c>
      <c r="S220" s="196"/>
      <c r="T220" s="235"/>
      <c r="V220">
        <f>V218+1</f>
        <v>76</v>
      </c>
    </row>
    <row r="221" spans="1:22" ht="20.100000000000001" customHeight="1" x14ac:dyDescent="0.4">
      <c r="A221" s="202"/>
      <c r="B221" s="203"/>
      <c r="C221" s="204"/>
      <c r="D221" s="205"/>
      <c r="E221" s="205"/>
      <c r="F221" s="205"/>
      <c r="G221" s="205"/>
      <c r="H221" s="206"/>
      <c r="I221" s="121" t="str">
        <f ca="1">IF(OFFSET(INDIRECT(ADDRESS(2+$V220,COLUMN()-3,3,,"医療費控除の明細書_集計")),0,0,1)="該当する","☑","□")</f>
        <v>□</v>
      </c>
      <c r="J221" s="207" t="s">
        <v>17</v>
      </c>
      <c r="K221" s="216"/>
      <c r="L221" s="77" t="str">
        <f ca="1">IF(OFFSET(INDIRECT(ADDRESS(2+$V220,COLUMN()-4,3,,"医療費控除の明細書_集計")),0,0,1)="該当する","☑","□")</f>
        <v>□</v>
      </c>
      <c r="M221" s="208" t="s">
        <v>18</v>
      </c>
      <c r="N221" s="209"/>
      <c r="O221" s="210"/>
      <c r="P221" s="211"/>
      <c r="Q221" s="212"/>
      <c r="R221" s="210"/>
      <c r="S221" s="215"/>
      <c r="T221" s="235"/>
    </row>
    <row r="222" spans="1:22" ht="20.100000000000001" customHeight="1" x14ac:dyDescent="0.4">
      <c r="A222" s="177" t="str">
        <f ca="1">OFFSET(INDIRECT(ADDRESS(2+$V222,COLUMN()+2,3,,"医療費控除の明細書_集計")),0,0,1)</f>
        <v/>
      </c>
      <c r="B222" s="178"/>
      <c r="C222" s="181" t="str">
        <f ca="1">OFFSET(INDIRECT(ADDRESS(2+$V222,COLUMN()+1,3,,"医療費控除の明細書_集計")),0,0,1)</f>
        <v/>
      </c>
      <c r="D222" s="182"/>
      <c r="E222" s="182" t="e">
        <f t="shared" ca="1" si="49"/>
        <v>#REF!</v>
      </c>
      <c r="F222" s="182"/>
      <c r="G222" s="182" t="e">
        <f t="shared" ca="1" si="50"/>
        <v>#REF!</v>
      </c>
      <c r="H222" s="183"/>
      <c r="I222" s="121" t="str">
        <f ca="1">IF(OFFSET(INDIRECT(ADDRESS(2+$V222,COLUMN()-4,3,,"医療費控除の明細書_集計")),0,0,1)="該当する","☑","□")</f>
        <v>□</v>
      </c>
      <c r="J222" s="207" t="s">
        <v>16</v>
      </c>
      <c r="K222" s="207"/>
      <c r="L222" s="77" t="str">
        <f ca="1">IF(OFFSET(INDIRECT(ADDRESS(2+$V222,COLUMN()-5,3,,"医療費控除の明細書_集計")),0,0,1)="該当する","☑","□")</f>
        <v>□</v>
      </c>
      <c r="M222" s="208" t="s">
        <v>32</v>
      </c>
      <c r="N222" s="209"/>
      <c r="O222" s="190" t="str">
        <f t="shared" ca="1" si="47"/>
        <v/>
      </c>
      <c r="P222" s="191"/>
      <c r="Q222" s="192"/>
      <c r="R222" s="190" t="str">
        <f t="shared" ca="1" si="48"/>
        <v/>
      </c>
      <c r="S222" s="196"/>
      <c r="T222" s="235"/>
      <c r="V222">
        <f>V220+1</f>
        <v>77</v>
      </c>
    </row>
    <row r="223" spans="1:22" ht="20.100000000000001" customHeight="1" x14ac:dyDescent="0.4">
      <c r="A223" s="202"/>
      <c r="B223" s="203"/>
      <c r="C223" s="204"/>
      <c r="D223" s="205"/>
      <c r="E223" s="205"/>
      <c r="F223" s="205"/>
      <c r="G223" s="205"/>
      <c r="H223" s="206"/>
      <c r="I223" s="121" t="str">
        <f ca="1">IF(OFFSET(INDIRECT(ADDRESS(2+$V222,COLUMN()-3,3,,"医療費控除の明細書_集計")),0,0,1)="該当する","☑","□")</f>
        <v>□</v>
      </c>
      <c r="J223" s="207" t="s">
        <v>17</v>
      </c>
      <c r="K223" s="216"/>
      <c r="L223" s="77" t="str">
        <f ca="1">IF(OFFSET(INDIRECT(ADDRESS(2+$V222,COLUMN()-4,3,,"医療費控除の明細書_集計")),0,0,1)="該当する","☑","□")</f>
        <v>□</v>
      </c>
      <c r="M223" s="208" t="s">
        <v>18</v>
      </c>
      <c r="N223" s="209"/>
      <c r="O223" s="210"/>
      <c r="P223" s="211"/>
      <c r="Q223" s="212"/>
      <c r="R223" s="210"/>
      <c r="S223" s="215"/>
      <c r="T223" s="235"/>
      <c r="U223" s="78"/>
    </row>
    <row r="224" spans="1:22" ht="20.100000000000001" customHeight="1" x14ac:dyDescent="0.4">
      <c r="A224" s="177" t="str">
        <f ca="1">OFFSET(INDIRECT(ADDRESS(2+$V224,COLUMN()+2,3,,"医療費控除の明細書_集計")),0,0,1)</f>
        <v/>
      </c>
      <c r="B224" s="178"/>
      <c r="C224" s="181" t="str">
        <f ca="1">OFFSET(INDIRECT(ADDRESS(2+$V224,COLUMN()+1,3,,"医療費控除の明細書_集計")),0,0,1)</f>
        <v/>
      </c>
      <c r="D224" s="182"/>
      <c r="E224" s="182" t="e">
        <f t="shared" ca="1" si="49"/>
        <v>#REF!</v>
      </c>
      <c r="F224" s="182"/>
      <c r="G224" s="182" t="e">
        <f t="shared" ca="1" si="50"/>
        <v>#REF!</v>
      </c>
      <c r="H224" s="183"/>
      <c r="I224" s="121" t="str">
        <f ca="1">IF(OFFSET(INDIRECT(ADDRESS(2+$V224,COLUMN()-4,3,,"医療費控除の明細書_集計")),0,0,1)="該当する","☑","□")</f>
        <v>□</v>
      </c>
      <c r="J224" s="207" t="s">
        <v>16</v>
      </c>
      <c r="K224" s="207"/>
      <c r="L224" s="77" t="str">
        <f ca="1">IF(OFFSET(INDIRECT(ADDRESS(2+$V224,COLUMN()-5,3,,"医療費控除の明細書_集計")),0,0,1)="該当する","☑","□")</f>
        <v>□</v>
      </c>
      <c r="M224" s="208" t="s">
        <v>32</v>
      </c>
      <c r="N224" s="209"/>
      <c r="O224" s="190" t="str">
        <f t="shared" ca="1" si="47"/>
        <v/>
      </c>
      <c r="P224" s="191"/>
      <c r="Q224" s="192"/>
      <c r="R224" s="190" t="str">
        <f t="shared" ca="1" si="48"/>
        <v/>
      </c>
      <c r="S224" s="196"/>
      <c r="T224" s="235"/>
      <c r="V224">
        <f>V222+1</f>
        <v>78</v>
      </c>
    </row>
    <row r="225" spans="1:22" ht="20.100000000000001" customHeight="1" x14ac:dyDescent="0.4">
      <c r="A225" s="202"/>
      <c r="B225" s="203"/>
      <c r="C225" s="204"/>
      <c r="D225" s="205"/>
      <c r="E225" s="205"/>
      <c r="F225" s="205"/>
      <c r="G225" s="205"/>
      <c r="H225" s="206"/>
      <c r="I225" s="121" t="str">
        <f ca="1">IF(OFFSET(INDIRECT(ADDRESS(2+$V224,COLUMN()-3,3,,"医療費控除の明細書_集計")),0,0,1)="該当する","☑","□")</f>
        <v>□</v>
      </c>
      <c r="J225" s="207" t="s">
        <v>17</v>
      </c>
      <c r="K225" s="216"/>
      <c r="L225" s="77" t="str">
        <f ca="1">IF(OFFSET(INDIRECT(ADDRESS(2+$V224,COLUMN()-4,3,,"医療費控除の明細書_集計")),0,0,1)="該当する","☑","□")</f>
        <v>□</v>
      </c>
      <c r="M225" s="208" t="s">
        <v>18</v>
      </c>
      <c r="N225" s="209"/>
      <c r="O225" s="210"/>
      <c r="P225" s="211"/>
      <c r="Q225" s="212"/>
      <c r="R225" s="210"/>
      <c r="S225" s="215"/>
      <c r="T225" s="235"/>
    </row>
    <row r="226" spans="1:22" ht="20.100000000000001" customHeight="1" x14ac:dyDescent="0.4">
      <c r="A226" s="177" t="str">
        <f ca="1">OFFSET(INDIRECT(ADDRESS(2+$V226,COLUMN()+2,3,,"医療費控除の明細書_集計")),0,0,1)</f>
        <v/>
      </c>
      <c r="B226" s="178"/>
      <c r="C226" s="181" t="str">
        <f ca="1">OFFSET(INDIRECT(ADDRESS(2+$V226,COLUMN()+1,3,,"医療費控除の明細書_集計")),0,0,1)</f>
        <v/>
      </c>
      <c r="D226" s="182"/>
      <c r="E226" s="182" t="e">
        <f t="shared" ca="1" si="49"/>
        <v>#REF!</v>
      </c>
      <c r="F226" s="182"/>
      <c r="G226" s="182" t="e">
        <f t="shared" ca="1" si="50"/>
        <v>#REF!</v>
      </c>
      <c r="H226" s="183"/>
      <c r="I226" s="121" t="str">
        <f ca="1">IF(OFFSET(INDIRECT(ADDRESS(2+$V226,COLUMN()-4,3,,"医療費控除の明細書_集計")),0,0,1)="該当する","☑","□")</f>
        <v>□</v>
      </c>
      <c r="J226" s="207" t="s">
        <v>16</v>
      </c>
      <c r="K226" s="207"/>
      <c r="L226" s="77" t="str">
        <f ca="1">IF(OFFSET(INDIRECT(ADDRESS(2+$V226,COLUMN()-5,3,,"医療費控除の明細書_集計")),0,0,1)="該当する","☑","□")</f>
        <v>□</v>
      </c>
      <c r="M226" s="208" t="s">
        <v>32</v>
      </c>
      <c r="N226" s="209"/>
      <c r="O226" s="190" t="str">
        <f t="shared" ca="1" si="47"/>
        <v/>
      </c>
      <c r="P226" s="191"/>
      <c r="Q226" s="192"/>
      <c r="R226" s="190" t="str">
        <f t="shared" ca="1" si="48"/>
        <v/>
      </c>
      <c r="S226" s="196"/>
      <c r="T226" s="235"/>
      <c r="V226">
        <f>V224+1</f>
        <v>79</v>
      </c>
    </row>
    <row r="227" spans="1:22" ht="20.100000000000001" customHeight="1" x14ac:dyDescent="0.4">
      <c r="A227" s="202"/>
      <c r="B227" s="203"/>
      <c r="C227" s="204"/>
      <c r="D227" s="205"/>
      <c r="E227" s="205"/>
      <c r="F227" s="205"/>
      <c r="G227" s="205"/>
      <c r="H227" s="206"/>
      <c r="I227" s="121" t="str">
        <f ca="1">IF(OFFSET(INDIRECT(ADDRESS(2+$V226,COLUMN()-3,3,,"医療費控除の明細書_集計")),0,0,1)="該当する","☑","□")</f>
        <v>□</v>
      </c>
      <c r="J227" s="207" t="s">
        <v>17</v>
      </c>
      <c r="K227" s="216"/>
      <c r="L227" s="77" t="str">
        <f ca="1">IF(OFFSET(INDIRECT(ADDRESS(2+$V226,COLUMN()-4,3,,"医療費控除の明細書_集計")),0,0,1)="該当する","☑","□")</f>
        <v>□</v>
      </c>
      <c r="M227" s="208" t="s">
        <v>18</v>
      </c>
      <c r="N227" s="209"/>
      <c r="O227" s="210"/>
      <c r="P227" s="211"/>
      <c r="Q227" s="212"/>
      <c r="R227" s="210"/>
      <c r="S227" s="215"/>
      <c r="T227" s="235"/>
    </row>
    <row r="228" spans="1:22" ht="20.100000000000001" customHeight="1" x14ac:dyDescent="0.4">
      <c r="A228" s="177" t="str">
        <f ca="1">OFFSET(INDIRECT(ADDRESS(2+$V228,COLUMN()+2,3,,"医療費控除の明細書_集計")),0,0,1)</f>
        <v/>
      </c>
      <c r="B228" s="178"/>
      <c r="C228" s="181" t="str">
        <f ca="1">OFFSET(INDIRECT(ADDRESS(2+$V228,COLUMN()+1,3,,"医療費控除の明細書_集計")),0,0,1)</f>
        <v/>
      </c>
      <c r="D228" s="182"/>
      <c r="E228" s="182" t="e">
        <f t="shared" ca="1" si="49"/>
        <v>#REF!</v>
      </c>
      <c r="F228" s="182"/>
      <c r="G228" s="182" t="e">
        <f t="shared" ca="1" si="50"/>
        <v>#REF!</v>
      </c>
      <c r="H228" s="183"/>
      <c r="I228" s="121" t="str">
        <f ca="1">IF(OFFSET(INDIRECT(ADDRESS(2+$V228,COLUMN()-4,3,,"医療費控除の明細書_集計")),0,0,1)="該当する","☑","□")</f>
        <v>□</v>
      </c>
      <c r="J228" s="207" t="s">
        <v>16</v>
      </c>
      <c r="K228" s="207"/>
      <c r="L228" s="77" t="str">
        <f ca="1">IF(OFFSET(INDIRECT(ADDRESS(2+$V228,COLUMN()-5,3,,"医療費控除の明細書_集計")),0,0,1)="該当する","☑","□")</f>
        <v>□</v>
      </c>
      <c r="M228" s="208" t="s">
        <v>32</v>
      </c>
      <c r="N228" s="209"/>
      <c r="O228" s="190" t="str">
        <f t="shared" ca="1" si="47"/>
        <v/>
      </c>
      <c r="P228" s="191"/>
      <c r="Q228" s="192"/>
      <c r="R228" s="190" t="str">
        <f t="shared" ca="1" si="48"/>
        <v/>
      </c>
      <c r="S228" s="196"/>
      <c r="T228" s="235"/>
      <c r="V228">
        <f>V226+1</f>
        <v>80</v>
      </c>
    </row>
    <row r="229" spans="1:22" ht="20.100000000000001" customHeight="1" x14ac:dyDescent="0.4">
      <c r="A229" s="202"/>
      <c r="B229" s="203"/>
      <c r="C229" s="204"/>
      <c r="D229" s="205"/>
      <c r="E229" s="205"/>
      <c r="F229" s="205"/>
      <c r="G229" s="205"/>
      <c r="H229" s="206"/>
      <c r="I229" s="121" t="str">
        <f ca="1">IF(OFFSET(INDIRECT(ADDRESS(2+$V228,COLUMN()-3,3,,"医療費控除の明細書_集計")),0,0,1)="該当する","☑","□")</f>
        <v>□</v>
      </c>
      <c r="J229" s="207" t="s">
        <v>17</v>
      </c>
      <c r="K229" s="216"/>
      <c r="L229" s="77" t="str">
        <f ca="1">IF(OFFSET(INDIRECT(ADDRESS(2+$V228,COLUMN()-4,3,,"医療費控除の明細書_集計")),0,0,1)="該当する","☑","□")</f>
        <v>□</v>
      </c>
      <c r="M229" s="208" t="s">
        <v>18</v>
      </c>
      <c r="N229" s="209"/>
      <c r="O229" s="210"/>
      <c r="P229" s="211"/>
      <c r="Q229" s="212"/>
      <c r="R229" s="210"/>
      <c r="S229" s="215"/>
      <c r="T229" s="235"/>
    </row>
    <row r="230" spans="1:22" ht="20.100000000000001" customHeight="1" x14ac:dyDescent="0.4">
      <c r="A230" s="177" t="str">
        <f ca="1">OFFSET(INDIRECT(ADDRESS(2+$V230,COLUMN()+2,3,,"医療費控除の明細書_集計")),0,0,1)</f>
        <v/>
      </c>
      <c r="B230" s="178"/>
      <c r="C230" s="181" t="str">
        <f ca="1">OFFSET(INDIRECT(ADDRESS(2+$V230,COLUMN()+1,3,,"医療費控除の明細書_集計")),0,0,1)</f>
        <v/>
      </c>
      <c r="D230" s="182"/>
      <c r="E230" s="182" t="e">
        <f t="shared" ca="1" si="49"/>
        <v>#REF!</v>
      </c>
      <c r="F230" s="182"/>
      <c r="G230" s="182" t="e">
        <f t="shared" ca="1" si="50"/>
        <v>#REF!</v>
      </c>
      <c r="H230" s="183"/>
      <c r="I230" s="121" t="str">
        <f ca="1">IF(OFFSET(INDIRECT(ADDRESS(2+$V230,COLUMN()-4,3,,"医療費控除の明細書_集計")),0,0,1)="該当する","☑","□")</f>
        <v>□</v>
      </c>
      <c r="J230" s="207" t="s">
        <v>16</v>
      </c>
      <c r="K230" s="207"/>
      <c r="L230" s="77" t="str">
        <f ca="1">IF(OFFSET(INDIRECT(ADDRESS(2+$V230,COLUMN()-5,3,,"医療費控除の明細書_集計")),0,0,1)="該当する","☑","□")</f>
        <v>□</v>
      </c>
      <c r="M230" s="208" t="s">
        <v>32</v>
      </c>
      <c r="N230" s="209"/>
      <c r="O230" s="190" t="str">
        <f t="shared" ca="1" si="47"/>
        <v/>
      </c>
      <c r="P230" s="191"/>
      <c r="Q230" s="192"/>
      <c r="R230" s="190" t="str">
        <f t="shared" ca="1" si="48"/>
        <v/>
      </c>
      <c r="S230" s="196"/>
      <c r="T230" s="235"/>
      <c r="V230">
        <f>V228+1</f>
        <v>81</v>
      </c>
    </row>
    <row r="231" spans="1:22" ht="20.100000000000001" customHeight="1" x14ac:dyDescent="0.4">
      <c r="A231" s="202"/>
      <c r="B231" s="203"/>
      <c r="C231" s="204"/>
      <c r="D231" s="205"/>
      <c r="E231" s="205"/>
      <c r="F231" s="205"/>
      <c r="G231" s="205"/>
      <c r="H231" s="206"/>
      <c r="I231" s="121" t="str">
        <f ca="1">IF(OFFSET(INDIRECT(ADDRESS(2+$V230,COLUMN()-3,3,,"医療費控除の明細書_集計")),0,0,1)="該当する","☑","□")</f>
        <v>□</v>
      </c>
      <c r="J231" s="207" t="s">
        <v>17</v>
      </c>
      <c r="K231" s="216"/>
      <c r="L231" s="77" t="str">
        <f ca="1">IF(OFFSET(INDIRECT(ADDRESS(2+$V230,COLUMN()-4,3,,"医療費控除の明細書_集計")),0,0,1)="該当する","☑","□")</f>
        <v>□</v>
      </c>
      <c r="M231" s="208" t="s">
        <v>18</v>
      </c>
      <c r="N231" s="209"/>
      <c r="O231" s="210"/>
      <c r="P231" s="211"/>
      <c r="Q231" s="212"/>
      <c r="R231" s="210"/>
      <c r="S231" s="215"/>
    </row>
    <row r="232" spans="1:22" ht="20.100000000000001" customHeight="1" x14ac:dyDescent="0.4">
      <c r="A232" s="177" t="str">
        <f ca="1">OFFSET(INDIRECT(ADDRESS(2+$V232,COLUMN()+2,3,,"医療費控除の明細書_集計")),0,0,1)</f>
        <v/>
      </c>
      <c r="B232" s="178"/>
      <c r="C232" s="181" t="str">
        <f ca="1">OFFSET(INDIRECT(ADDRESS(2+$V232,COLUMN()+1,3,,"医療費控除の明細書_集計")),0,0,1)</f>
        <v/>
      </c>
      <c r="D232" s="182"/>
      <c r="E232" s="182" t="e">
        <f t="shared" ca="1" si="49"/>
        <v>#REF!</v>
      </c>
      <c r="F232" s="182"/>
      <c r="G232" s="182" t="e">
        <f t="shared" ca="1" si="50"/>
        <v>#REF!</v>
      </c>
      <c r="H232" s="183"/>
      <c r="I232" s="121" t="str">
        <f ca="1">IF(OFFSET(INDIRECT(ADDRESS(2+$V232,COLUMN()-4,3,,"医療費控除の明細書_集計")),0,0,1)="該当する","☑","□")</f>
        <v>□</v>
      </c>
      <c r="J232" s="207" t="s">
        <v>16</v>
      </c>
      <c r="K232" s="207"/>
      <c r="L232" s="77" t="str">
        <f ca="1">IF(OFFSET(INDIRECT(ADDRESS(2+$V232,COLUMN()-5,3,,"医療費控除の明細書_集計")),0,0,1)="該当する","☑","□")</f>
        <v>□</v>
      </c>
      <c r="M232" s="208" t="s">
        <v>32</v>
      </c>
      <c r="N232" s="209"/>
      <c r="O232" s="190" t="str">
        <f t="shared" ca="1" si="47"/>
        <v/>
      </c>
      <c r="P232" s="191"/>
      <c r="Q232" s="192"/>
      <c r="R232" s="190" t="str">
        <f t="shared" ca="1" si="48"/>
        <v/>
      </c>
      <c r="S232" s="196"/>
      <c r="V232">
        <f>V230+1</f>
        <v>82</v>
      </c>
    </row>
    <row r="233" spans="1:22" ht="20.100000000000001" customHeight="1" x14ac:dyDescent="0.4">
      <c r="A233" s="202"/>
      <c r="B233" s="203"/>
      <c r="C233" s="204"/>
      <c r="D233" s="205"/>
      <c r="E233" s="205"/>
      <c r="F233" s="205"/>
      <c r="G233" s="205"/>
      <c r="H233" s="206"/>
      <c r="I233" s="121" t="str">
        <f ca="1">IF(OFFSET(INDIRECT(ADDRESS(2+$V232,COLUMN()-3,3,,"医療費控除の明細書_集計")),0,0,1)="該当する","☑","□")</f>
        <v>□</v>
      </c>
      <c r="J233" s="207" t="s">
        <v>17</v>
      </c>
      <c r="K233" s="216"/>
      <c r="L233" s="77" t="str">
        <f ca="1">IF(OFFSET(INDIRECT(ADDRESS(2+$V232,COLUMN()-4,3,,"医療費控除の明細書_集計")),0,0,1)="該当する","☑","□")</f>
        <v>□</v>
      </c>
      <c r="M233" s="208" t="s">
        <v>18</v>
      </c>
      <c r="N233" s="209"/>
      <c r="O233" s="210"/>
      <c r="P233" s="211"/>
      <c r="Q233" s="212"/>
      <c r="R233" s="210"/>
      <c r="S233" s="215"/>
    </row>
    <row r="234" spans="1:22" ht="20.100000000000001" customHeight="1" x14ac:dyDescent="0.4">
      <c r="A234" s="177" t="str">
        <f ca="1">OFFSET(INDIRECT(ADDRESS(2+$V234,COLUMN()+2,3,,"医療費控除の明細書_集計")),0,0,1)</f>
        <v/>
      </c>
      <c r="B234" s="178"/>
      <c r="C234" s="181" t="str">
        <f ca="1">OFFSET(INDIRECT(ADDRESS(2+$V234,COLUMN()+1,3,,"医療費控除の明細書_集計")),0,0,1)</f>
        <v/>
      </c>
      <c r="D234" s="182"/>
      <c r="E234" s="182" t="e">
        <f t="shared" ca="1" si="49"/>
        <v>#REF!</v>
      </c>
      <c r="F234" s="182"/>
      <c r="G234" s="182" t="e">
        <f t="shared" ca="1" si="50"/>
        <v>#REF!</v>
      </c>
      <c r="H234" s="183"/>
      <c r="I234" s="121" t="str">
        <f ca="1">IF(OFFSET(INDIRECT(ADDRESS(2+$V234,COLUMN()-4,3,,"医療費控除の明細書_集計")),0,0,1)="該当する","☑","□")</f>
        <v>□</v>
      </c>
      <c r="J234" s="207" t="s">
        <v>16</v>
      </c>
      <c r="K234" s="207"/>
      <c r="L234" s="77" t="str">
        <f ca="1">IF(OFFSET(INDIRECT(ADDRESS(2+$V234,COLUMN()-5,3,,"医療費控除の明細書_集計")),0,0,1)="該当する","☑","□")</f>
        <v>□</v>
      </c>
      <c r="M234" s="208" t="s">
        <v>32</v>
      </c>
      <c r="N234" s="209"/>
      <c r="O234" s="190" t="str">
        <f t="shared" ca="1" si="47"/>
        <v/>
      </c>
      <c r="P234" s="191"/>
      <c r="Q234" s="192"/>
      <c r="R234" s="190" t="str">
        <f t="shared" ca="1" si="48"/>
        <v/>
      </c>
      <c r="S234" s="196"/>
      <c r="V234">
        <f>V232+1</f>
        <v>83</v>
      </c>
    </row>
    <row r="235" spans="1:22" ht="20.100000000000001" customHeight="1" x14ac:dyDescent="0.4">
      <c r="A235" s="202"/>
      <c r="B235" s="203"/>
      <c r="C235" s="204"/>
      <c r="D235" s="205"/>
      <c r="E235" s="205"/>
      <c r="F235" s="205"/>
      <c r="G235" s="205"/>
      <c r="H235" s="206"/>
      <c r="I235" s="121" t="str">
        <f ca="1">IF(OFFSET(INDIRECT(ADDRESS(2+$V234,COLUMN()-3,3,,"医療費控除の明細書_集計")),0,0,1)="該当する","☑","□")</f>
        <v>□</v>
      </c>
      <c r="J235" s="207" t="s">
        <v>17</v>
      </c>
      <c r="K235" s="216"/>
      <c r="L235" s="77" t="str">
        <f ca="1">IF(OFFSET(INDIRECT(ADDRESS(2+$V234,COLUMN()-4,3,,"医療費控除の明細書_集計")),0,0,1)="該当する","☑","□")</f>
        <v>□</v>
      </c>
      <c r="M235" s="208" t="s">
        <v>18</v>
      </c>
      <c r="N235" s="209"/>
      <c r="O235" s="210"/>
      <c r="P235" s="211"/>
      <c r="Q235" s="212"/>
      <c r="R235" s="210"/>
      <c r="S235" s="215"/>
    </row>
    <row r="236" spans="1:22" ht="20.100000000000001" customHeight="1" x14ac:dyDescent="0.4">
      <c r="A236" s="177" t="str">
        <f ca="1">OFFSET(INDIRECT(ADDRESS(2+$V236,COLUMN()+2,3,,"医療費控除の明細書_集計")),0,0,1)</f>
        <v/>
      </c>
      <c r="B236" s="178"/>
      <c r="C236" s="181" t="str">
        <f ca="1">OFFSET(INDIRECT(ADDRESS(2+$V236,COLUMN()+1,3,,"医療費控除の明細書_集計")),0,0,1)</f>
        <v/>
      </c>
      <c r="D236" s="182"/>
      <c r="E236" s="182" t="e">
        <f t="shared" ca="1" si="49"/>
        <v>#REF!</v>
      </c>
      <c r="F236" s="182"/>
      <c r="G236" s="182" t="e">
        <f t="shared" ca="1" si="50"/>
        <v>#REF!</v>
      </c>
      <c r="H236" s="183"/>
      <c r="I236" s="121" t="str">
        <f ca="1">IF(OFFSET(INDIRECT(ADDRESS(2+$V236,COLUMN()-4,3,,"医療費控除の明細書_集計")),0,0,1)="該当する","☑","□")</f>
        <v>□</v>
      </c>
      <c r="J236" s="207" t="s">
        <v>16</v>
      </c>
      <c r="K236" s="207"/>
      <c r="L236" s="77" t="str">
        <f ca="1">IF(OFFSET(INDIRECT(ADDRESS(2+$V236,COLUMN()-5,3,,"医療費控除の明細書_集計")),0,0,1)="該当する","☑","□")</f>
        <v>□</v>
      </c>
      <c r="M236" s="208" t="s">
        <v>32</v>
      </c>
      <c r="N236" s="209"/>
      <c r="O236" s="190" t="str">
        <f t="shared" ca="1" si="47"/>
        <v/>
      </c>
      <c r="P236" s="191"/>
      <c r="Q236" s="192"/>
      <c r="R236" s="190" t="str">
        <f t="shared" ca="1" si="48"/>
        <v/>
      </c>
      <c r="S236" s="196"/>
      <c r="V236">
        <f>V234+1</f>
        <v>84</v>
      </c>
    </row>
    <row r="237" spans="1:22" ht="20.100000000000001" customHeight="1" x14ac:dyDescent="0.4">
      <c r="A237" s="202"/>
      <c r="B237" s="203"/>
      <c r="C237" s="204"/>
      <c r="D237" s="205"/>
      <c r="E237" s="205"/>
      <c r="F237" s="205"/>
      <c r="G237" s="205"/>
      <c r="H237" s="206"/>
      <c r="I237" s="121" t="str">
        <f ca="1">IF(OFFSET(INDIRECT(ADDRESS(2+$V236,COLUMN()-3,3,,"医療費控除の明細書_集計")),0,0,1)="該当する","☑","□")</f>
        <v>□</v>
      </c>
      <c r="J237" s="207" t="s">
        <v>17</v>
      </c>
      <c r="K237" s="216"/>
      <c r="L237" s="77" t="str">
        <f ca="1">IF(OFFSET(INDIRECT(ADDRESS(2+$V236,COLUMN()-4,3,,"医療費控除の明細書_集計")),0,0,1)="該当する","☑","□")</f>
        <v>□</v>
      </c>
      <c r="M237" s="208" t="s">
        <v>18</v>
      </c>
      <c r="N237" s="209"/>
      <c r="O237" s="210"/>
      <c r="P237" s="211"/>
      <c r="Q237" s="212"/>
      <c r="R237" s="210"/>
      <c r="S237" s="215"/>
    </row>
    <row r="238" spans="1:22" ht="20.100000000000001" customHeight="1" x14ac:dyDescent="0.4">
      <c r="A238" s="177" t="str">
        <f ca="1">OFFSET(INDIRECT(ADDRESS(2+$V238,COLUMN()+2,3,,"医療費控除の明細書_集計")),0,0,1)</f>
        <v/>
      </c>
      <c r="B238" s="178"/>
      <c r="C238" s="181" t="str">
        <f ca="1">OFFSET(INDIRECT(ADDRESS(2+$V238,COLUMN()+1,3,,"医療費控除の明細書_集計")),0,0,1)</f>
        <v/>
      </c>
      <c r="D238" s="182"/>
      <c r="E238" s="182" t="e">
        <f t="shared" ca="1" si="49"/>
        <v>#REF!</v>
      </c>
      <c r="F238" s="182"/>
      <c r="G238" s="182" t="e">
        <f t="shared" ca="1" si="50"/>
        <v>#REF!</v>
      </c>
      <c r="H238" s="183"/>
      <c r="I238" s="121" t="str">
        <f ca="1">IF(OFFSET(INDIRECT(ADDRESS(2+$V238,COLUMN()-4,3,,"医療費控除の明細書_集計")),0,0,1)="該当する","☑","□")</f>
        <v>□</v>
      </c>
      <c r="J238" s="207" t="s">
        <v>16</v>
      </c>
      <c r="K238" s="207"/>
      <c r="L238" s="77" t="str">
        <f ca="1">IF(OFFSET(INDIRECT(ADDRESS(2+$V238,COLUMN()-5,3,,"医療費控除の明細書_集計")),0,0,1)="該当する","☑","□")</f>
        <v>□</v>
      </c>
      <c r="M238" s="208" t="s">
        <v>32</v>
      </c>
      <c r="N238" s="209"/>
      <c r="O238" s="190" t="str">
        <f t="shared" ca="1" si="47"/>
        <v/>
      </c>
      <c r="P238" s="191"/>
      <c r="Q238" s="192"/>
      <c r="R238" s="190" t="str">
        <f t="shared" ca="1" si="48"/>
        <v/>
      </c>
      <c r="S238" s="196"/>
      <c r="V238">
        <f>V236+1</f>
        <v>85</v>
      </c>
    </row>
    <row r="239" spans="1:22" ht="20.100000000000001" customHeight="1" x14ac:dyDescent="0.4">
      <c r="A239" s="202"/>
      <c r="B239" s="203"/>
      <c r="C239" s="204"/>
      <c r="D239" s="205"/>
      <c r="E239" s="205"/>
      <c r="F239" s="205"/>
      <c r="G239" s="205"/>
      <c r="H239" s="206"/>
      <c r="I239" s="121" t="str">
        <f ca="1">IF(OFFSET(INDIRECT(ADDRESS(2+$V238,COLUMN()-3,3,,"医療費控除の明細書_集計")),0,0,1)="該当する","☑","□")</f>
        <v>□</v>
      </c>
      <c r="J239" s="207" t="s">
        <v>17</v>
      </c>
      <c r="K239" s="216"/>
      <c r="L239" s="77" t="str">
        <f ca="1">IF(OFFSET(INDIRECT(ADDRESS(2+$V238,COLUMN()-4,3,,"医療費控除の明細書_集計")),0,0,1)="該当する","☑","□")</f>
        <v>□</v>
      </c>
      <c r="M239" s="208" t="s">
        <v>18</v>
      </c>
      <c r="N239" s="209"/>
      <c r="O239" s="210"/>
      <c r="P239" s="211"/>
      <c r="Q239" s="212"/>
      <c r="R239" s="210"/>
      <c r="S239" s="215"/>
    </row>
    <row r="240" spans="1:22" ht="20.100000000000001" customHeight="1" x14ac:dyDescent="0.4">
      <c r="A240" s="177" t="str">
        <f ca="1">OFFSET(INDIRECT(ADDRESS(2+$V240,COLUMN()+2,3,,"医療費控除の明細書_集計")),0,0,1)</f>
        <v/>
      </c>
      <c r="B240" s="178"/>
      <c r="C240" s="181" t="str">
        <f ca="1">OFFSET(INDIRECT(ADDRESS(2+$V240,COLUMN()+1,3,,"医療費控除の明細書_集計")),0,0,1)</f>
        <v/>
      </c>
      <c r="D240" s="182"/>
      <c r="E240" s="182" t="e">
        <f t="shared" ca="1" si="49"/>
        <v>#REF!</v>
      </c>
      <c r="F240" s="182"/>
      <c r="G240" s="182" t="e">
        <f t="shared" ca="1" si="50"/>
        <v>#REF!</v>
      </c>
      <c r="H240" s="183"/>
      <c r="I240" s="121" t="str">
        <f ca="1">IF(OFFSET(INDIRECT(ADDRESS(2+$V240,COLUMN()-4,3,,"医療費控除の明細書_集計")),0,0,1)="該当する","☑","□")</f>
        <v>□</v>
      </c>
      <c r="J240" s="207" t="s">
        <v>16</v>
      </c>
      <c r="K240" s="207"/>
      <c r="L240" s="77" t="str">
        <f ca="1">IF(OFFSET(INDIRECT(ADDRESS(2+$V240,COLUMN()-5,3,,"医療費控除の明細書_集計")),0,0,1)="該当する","☑","□")</f>
        <v>□</v>
      </c>
      <c r="M240" s="208" t="s">
        <v>32</v>
      </c>
      <c r="N240" s="209"/>
      <c r="O240" s="190" t="str">
        <f t="shared" ca="1" si="47"/>
        <v/>
      </c>
      <c r="P240" s="191"/>
      <c r="Q240" s="192"/>
      <c r="R240" s="190" t="str">
        <f t="shared" ca="1" si="48"/>
        <v/>
      </c>
      <c r="S240" s="196"/>
      <c r="V240">
        <f>V238+1</f>
        <v>86</v>
      </c>
    </row>
    <row r="241" spans="1:22" ht="20.100000000000001" customHeight="1" x14ac:dyDescent="0.4">
      <c r="A241" s="202"/>
      <c r="B241" s="203"/>
      <c r="C241" s="204"/>
      <c r="D241" s="205"/>
      <c r="E241" s="205"/>
      <c r="F241" s="205"/>
      <c r="G241" s="205"/>
      <c r="H241" s="206"/>
      <c r="I241" s="121" t="str">
        <f ca="1">IF(OFFSET(INDIRECT(ADDRESS(2+$V240,COLUMN()-3,3,,"医療費控除の明細書_集計")),0,0,1)="該当する","☑","□")</f>
        <v>□</v>
      </c>
      <c r="J241" s="207" t="s">
        <v>17</v>
      </c>
      <c r="K241" s="216"/>
      <c r="L241" s="77" t="str">
        <f ca="1">IF(OFFSET(INDIRECT(ADDRESS(2+$V240,COLUMN()-4,3,,"医療費控除の明細書_集計")),0,0,1)="該当する","☑","□")</f>
        <v>□</v>
      </c>
      <c r="M241" s="208" t="s">
        <v>18</v>
      </c>
      <c r="N241" s="209"/>
      <c r="O241" s="210"/>
      <c r="P241" s="211"/>
      <c r="Q241" s="212"/>
      <c r="R241" s="210"/>
      <c r="S241" s="215"/>
      <c r="U241" s="78"/>
    </row>
    <row r="242" spans="1:22" ht="20.100000000000001" customHeight="1" x14ac:dyDescent="0.4">
      <c r="A242" s="177" t="str">
        <f ca="1">OFFSET(INDIRECT(ADDRESS(2+$V242,COLUMN()+2,3,,"医療費控除の明細書_集計")),0,0,1)</f>
        <v/>
      </c>
      <c r="B242" s="178"/>
      <c r="C242" s="181" t="str">
        <f ca="1">OFFSET(INDIRECT(ADDRESS(2+$V242,COLUMN()+1,3,,"医療費控除の明細書_集計")),0,0,1)</f>
        <v/>
      </c>
      <c r="D242" s="182"/>
      <c r="E242" s="182" t="e">
        <f t="shared" ca="1" si="49"/>
        <v>#REF!</v>
      </c>
      <c r="F242" s="182"/>
      <c r="G242" s="182" t="e">
        <f t="shared" ca="1" si="50"/>
        <v>#REF!</v>
      </c>
      <c r="H242" s="183"/>
      <c r="I242" s="121" t="str">
        <f ca="1">IF(OFFSET(INDIRECT(ADDRESS(2+$V242,COLUMN()-4,3,,"医療費控除の明細書_集計")),0,0,1)="該当する","☑","□")</f>
        <v>□</v>
      </c>
      <c r="J242" s="207" t="s">
        <v>16</v>
      </c>
      <c r="K242" s="207"/>
      <c r="L242" s="77" t="str">
        <f ca="1">IF(OFFSET(INDIRECT(ADDRESS(2+$V242,COLUMN()-5,3,,"医療費控除の明細書_集計")),0,0,1)="該当する","☑","□")</f>
        <v>□</v>
      </c>
      <c r="M242" s="208" t="s">
        <v>32</v>
      </c>
      <c r="N242" s="209"/>
      <c r="O242" s="190" t="str">
        <f t="shared" ca="1" si="47"/>
        <v/>
      </c>
      <c r="P242" s="191"/>
      <c r="Q242" s="192"/>
      <c r="R242" s="190" t="str">
        <f t="shared" ca="1" si="48"/>
        <v/>
      </c>
      <c r="S242" s="196"/>
      <c r="V242">
        <f>V240+1</f>
        <v>87</v>
      </c>
    </row>
    <row r="243" spans="1:22" ht="20.100000000000001" customHeight="1" x14ac:dyDescent="0.4">
      <c r="A243" s="202"/>
      <c r="B243" s="203"/>
      <c r="C243" s="204"/>
      <c r="D243" s="205"/>
      <c r="E243" s="205"/>
      <c r="F243" s="205"/>
      <c r="G243" s="205"/>
      <c r="H243" s="206"/>
      <c r="I243" s="121" t="str">
        <f ca="1">IF(OFFSET(INDIRECT(ADDRESS(2+$V242,COLUMN()-3,3,,"医療費控除の明細書_集計")),0,0,1)="該当する","☑","□")</f>
        <v>□</v>
      </c>
      <c r="J243" s="207" t="s">
        <v>17</v>
      </c>
      <c r="K243" s="216"/>
      <c r="L243" s="77" t="str">
        <f ca="1">IF(OFFSET(INDIRECT(ADDRESS(2+$V242,COLUMN()-4,3,,"医療費控除の明細書_集計")),0,0,1)="該当する","☑","□")</f>
        <v>□</v>
      </c>
      <c r="M243" s="208" t="s">
        <v>18</v>
      </c>
      <c r="N243" s="209"/>
      <c r="O243" s="210"/>
      <c r="P243" s="211"/>
      <c r="Q243" s="212"/>
      <c r="R243" s="210"/>
      <c r="S243" s="215"/>
    </row>
    <row r="244" spans="1:22" ht="20.100000000000001" customHeight="1" x14ac:dyDescent="0.4">
      <c r="A244" s="177" t="str">
        <f ca="1">OFFSET(INDIRECT(ADDRESS(2+$V244,COLUMN()+2,3,,"医療費控除の明細書_集計")),0,0,1)</f>
        <v/>
      </c>
      <c r="B244" s="178"/>
      <c r="C244" s="181" t="str">
        <f ca="1">OFFSET(INDIRECT(ADDRESS(2+$V244,COLUMN()+1,3,,"医療費控除の明細書_集計")),0,0,1)</f>
        <v/>
      </c>
      <c r="D244" s="182"/>
      <c r="E244" s="182" t="e">
        <f t="shared" ca="1" si="49"/>
        <v>#REF!</v>
      </c>
      <c r="F244" s="182"/>
      <c r="G244" s="182" t="e">
        <f t="shared" ca="1" si="50"/>
        <v>#REF!</v>
      </c>
      <c r="H244" s="183"/>
      <c r="I244" s="121" t="str">
        <f ca="1">IF(OFFSET(INDIRECT(ADDRESS(2+$V244,COLUMN()-4,3,,"医療費控除の明細書_集計")),0,0,1)="該当する","☑","□")</f>
        <v>□</v>
      </c>
      <c r="J244" s="207" t="s">
        <v>16</v>
      </c>
      <c r="K244" s="207"/>
      <c r="L244" s="77" t="str">
        <f ca="1">IF(OFFSET(INDIRECT(ADDRESS(2+$V244,COLUMN()-5,3,,"医療費控除の明細書_集計")),0,0,1)="該当する","☑","□")</f>
        <v>□</v>
      </c>
      <c r="M244" s="208" t="s">
        <v>32</v>
      </c>
      <c r="N244" s="209"/>
      <c r="O244" s="190" t="str">
        <f t="shared" ca="1" si="47"/>
        <v/>
      </c>
      <c r="P244" s="191"/>
      <c r="Q244" s="192"/>
      <c r="R244" s="213" t="str">
        <f t="shared" ca="1" si="48"/>
        <v/>
      </c>
      <c r="S244" s="214"/>
      <c r="V244">
        <f>V242+1</f>
        <v>88</v>
      </c>
    </row>
    <row r="245" spans="1:22" ht="20.100000000000001" customHeight="1" x14ac:dyDescent="0.4">
      <c r="A245" s="202"/>
      <c r="B245" s="203"/>
      <c r="C245" s="204"/>
      <c r="D245" s="205"/>
      <c r="E245" s="205"/>
      <c r="F245" s="205"/>
      <c r="G245" s="205"/>
      <c r="H245" s="206"/>
      <c r="I245" s="121" t="str">
        <f ca="1">IF(OFFSET(INDIRECT(ADDRESS(2+$V244,COLUMN()-3,3,,"医療費控除の明細書_集計")),0,0,1)="該当する","☑","□")</f>
        <v>□</v>
      </c>
      <c r="J245" s="207" t="s">
        <v>17</v>
      </c>
      <c r="K245" s="216"/>
      <c r="L245" s="77" t="str">
        <f ca="1">IF(OFFSET(INDIRECT(ADDRESS(2+$V244,COLUMN()-4,3,,"医療費控除の明細書_集計")),0,0,1)="該当する","☑","□")</f>
        <v>□</v>
      </c>
      <c r="M245" s="208" t="s">
        <v>18</v>
      </c>
      <c r="N245" s="209"/>
      <c r="O245" s="210"/>
      <c r="P245" s="211"/>
      <c r="Q245" s="212"/>
      <c r="R245" s="210"/>
      <c r="S245" s="215"/>
    </row>
    <row r="246" spans="1:22" ht="20.100000000000001" customHeight="1" x14ac:dyDescent="0.4">
      <c r="A246" s="177" t="str">
        <f ca="1">OFFSET(INDIRECT(ADDRESS(2+$V246,COLUMN()+2,3,,"医療費控除の明細書_集計")),0,0,1)</f>
        <v/>
      </c>
      <c r="B246" s="178"/>
      <c r="C246" s="181" t="str">
        <f ca="1">OFFSET(INDIRECT(ADDRESS(2+$V246,COLUMN()+1,3,,"医療費控除の明細書_集計")),0,0,1)</f>
        <v/>
      </c>
      <c r="D246" s="182"/>
      <c r="E246" s="182" t="e">
        <f t="shared" ca="1" si="49"/>
        <v>#REF!</v>
      </c>
      <c r="F246" s="182"/>
      <c r="G246" s="182" t="e">
        <f t="shared" ca="1" si="50"/>
        <v>#REF!</v>
      </c>
      <c r="H246" s="183"/>
      <c r="I246" s="121" t="str">
        <f ca="1">IF(OFFSET(INDIRECT(ADDRESS(2+$V246,COLUMN()-4,3,,"医療費控除の明細書_集計")),0,0,1)="該当する","☑","□")</f>
        <v>□</v>
      </c>
      <c r="J246" s="207" t="s">
        <v>16</v>
      </c>
      <c r="K246" s="207"/>
      <c r="L246" s="77" t="str">
        <f ca="1">IF(OFFSET(INDIRECT(ADDRESS(2+$V246,COLUMN()-5,3,,"医療費控除の明細書_集計")),0,0,1)="該当する","☑","□")</f>
        <v>□</v>
      </c>
      <c r="M246" s="208" t="s">
        <v>32</v>
      </c>
      <c r="N246" s="209"/>
      <c r="O246" s="190" t="str">
        <f t="shared" ca="1" si="47"/>
        <v/>
      </c>
      <c r="P246" s="191"/>
      <c r="Q246" s="192"/>
      <c r="R246" s="213" t="str">
        <f t="shared" ca="1" si="48"/>
        <v/>
      </c>
      <c r="S246" s="214"/>
      <c r="V246">
        <f>V244+1</f>
        <v>89</v>
      </c>
    </row>
    <row r="247" spans="1:22" ht="20.100000000000001" customHeight="1" x14ac:dyDescent="0.4">
      <c r="A247" s="202"/>
      <c r="B247" s="203"/>
      <c r="C247" s="204"/>
      <c r="D247" s="205"/>
      <c r="E247" s="205"/>
      <c r="F247" s="205"/>
      <c r="G247" s="205"/>
      <c r="H247" s="206"/>
      <c r="I247" s="121" t="str">
        <f ca="1">IF(OFFSET(INDIRECT(ADDRESS(2+$V246,COLUMN()-3,3,,"医療費控除の明細書_集計")),0,0,1)="該当する","☑","□")</f>
        <v>□</v>
      </c>
      <c r="J247" s="207" t="s">
        <v>17</v>
      </c>
      <c r="K247" s="216"/>
      <c r="L247" s="77" t="str">
        <f ca="1">IF(OFFSET(INDIRECT(ADDRESS(2+$V246,COLUMN()-4,3,,"医療費控除の明細書_集計")),0,0,1)="該当する","☑","□")</f>
        <v>□</v>
      </c>
      <c r="M247" s="208" t="s">
        <v>18</v>
      </c>
      <c r="N247" s="209"/>
      <c r="O247" s="210"/>
      <c r="P247" s="211"/>
      <c r="Q247" s="212"/>
      <c r="R247" s="210"/>
      <c r="S247" s="215"/>
    </row>
    <row r="248" spans="1:22" ht="20.100000000000001" customHeight="1" x14ac:dyDescent="0.4">
      <c r="A248" s="177" t="str">
        <f ca="1">OFFSET(INDIRECT(ADDRESS(2+$V248,COLUMN()+2,3,,"医療費控除の明細書_集計")),0,0,1)</f>
        <v/>
      </c>
      <c r="B248" s="178"/>
      <c r="C248" s="181" t="str">
        <f ca="1">OFFSET(INDIRECT(ADDRESS(2+$V248,COLUMN()+1,3,,"医療費控除の明細書_集計")),0,0,1)</f>
        <v/>
      </c>
      <c r="D248" s="182"/>
      <c r="E248" s="182" t="e">
        <f t="shared" ca="1" si="49"/>
        <v>#REF!</v>
      </c>
      <c r="F248" s="182"/>
      <c r="G248" s="182" t="e">
        <f t="shared" ca="1" si="50"/>
        <v>#REF!</v>
      </c>
      <c r="H248" s="183"/>
      <c r="I248" s="121" t="str">
        <f ca="1">IF(OFFSET(INDIRECT(ADDRESS(2+$V248,COLUMN()-4,3,,"医療費控除の明細書_集計")),0,0,1)="該当する","☑","□")</f>
        <v>□</v>
      </c>
      <c r="J248" s="207" t="s">
        <v>16</v>
      </c>
      <c r="K248" s="207"/>
      <c r="L248" s="77" t="str">
        <f ca="1">IF(OFFSET(INDIRECT(ADDRESS(2+$V248,COLUMN()-5,3,,"医療費控除の明細書_集計")),0,0,1)="該当する","☑","□")</f>
        <v>□</v>
      </c>
      <c r="M248" s="208" t="s">
        <v>32</v>
      </c>
      <c r="N248" s="209"/>
      <c r="O248" s="190" t="str">
        <f t="shared" ca="1" si="47"/>
        <v/>
      </c>
      <c r="P248" s="191"/>
      <c r="Q248" s="192"/>
      <c r="R248" s="213" t="str">
        <f t="shared" ca="1" si="48"/>
        <v/>
      </c>
      <c r="S248" s="214"/>
      <c r="V248">
        <f>V246+1</f>
        <v>90</v>
      </c>
    </row>
    <row r="249" spans="1:22" ht="20.100000000000001" customHeight="1" x14ac:dyDescent="0.4">
      <c r="A249" s="202"/>
      <c r="B249" s="203"/>
      <c r="C249" s="204"/>
      <c r="D249" s="205"/>
      <c r="E249" s="205"/>
      <c r="F249" s="205"/>
      <c r="G249" s="205"/>
      <c r="H249" s="206"/>
      <c r="I249" s="121" t="str">
        <f ca="1">IF(OFFSET(INDIRECT(ADDRESS(2+$V248,COLUMN()-3,3,,"医療費控除の明細書_集計")),0,0,1)="該当する","☑","□")</f>
        <v>□</v>
      </c>
      <c r="J249" s="207" t="s">
        <v>17</v>
      </c>
      <c r="K249" s="216"/>
      <c r="L249" s="77" t="str">
        <f ca="1">IF(OFFSET(INDIRECT(ADDRESS(2+$V248,COLUMN()-4,3,,"医療費控除の明細書_集計")),0,0,1)="該当する","☑","□")</f>
        <v>□</v>
      </c>
      <c r="M249" s="208" t="s">
        <v>18</v>
      </c>
      <c r="N249" s="209"/>
      <c r="O249" s="210"/>
      <c r="P249" s="211"/>
      <c r="Q249" s="212"/>
      <c r="R249" s="210"/>
      <c r="S249" s="215"/>
    </row>
    <row r="250" spans="1:22" ht="20.100000000000001" customHeight="1" x14ac:dyDescent="0.4">
      <c r="A250" s="177" t="str">
        <f ca="1">OFFSET(INDIRECT(ADDRESS(2+$V250,COLUMN()+2,3,,"医療費控除の明細書_集計")),0,0,1)</f>
        <v/>
      </c>
      <c r="B250" s="178"/>
      <c r="C250" s="181" t="str">
        <f ca="1">OFFSET(INDIRECT(ADDRESS(2+$V250,COLUMN()+1,3,,"医療費控除の明細書_集計")),0,0,1)</f>
        <v/>
      </c>
      <c r="D250" s="182"/>
      <c r="E250" s="182" t="e">
        <f t="shared" ca="1" si="49"/>
        <v>#REF!</v>
      </c>
      <c r="F250" s="182"/>
      <c r="G250" s="182" t="e">
        <f t="shared" ca="1" si="50"/>
        <v>#REF!</v>
      </c>
      <c r="H250" s="183"/>
      <c r="I250" s="121" t="str">
        <f ca="1">IF(OFFSET(INDIRECT(ADDRESS(2+$V250,COLUMN()-4,3,,"医療費控除の明細書_集計")),0,0,1)="該当する","☑","□")</f>
        <v>□</v>
      </c>
      <c r="J250" s="207" t="s">
        <v>16</v>
      </c>
      <c r="K250" s="207"/>
      <c r="L250" s="77" t="str">
        <f ca="1">IF(OFFSET(INDIRECT(ADDRESS(2+$V250,COLUMN()-5,3,,"医療費控除の明細書_集計")),0,0,1)="該当する","☑","□")</f>
        <v>□</v>
      </c>
      <c r="M250" s="208" t="s">
        <v>32</v>
      </c>
      <c r="N250" s="209"/>
      <c r="O250" s="190" t="str">
        <f t="shared" ca="1" si="47"/>
        <v/>
      </c>
      <c r="P250" s="191"/>
      <c r="Q250" s="192"/>
      <c r="R250" s="213" t="str">
        <f t="shared" ca="1" si="48"/>
        <v/>
      </c>
      <c r="S250" s="214"/>
      <c r="V250">
        <f>V248+1</f>
        <v>91</v>
      </c>
    </row>
    <row r="251" spans="1:22" ht="20.100000000000001" customHeight="1" x14ac:dyDescent="0.4">
      <c r="A251" s="202"/>
      <c r="B251" s="203"/>
      <c r="C251" s="204"/>
      <c r="D251" s="205"/>
      <c r="E251" s="205"/>
      <c r="F251" s="205"/>
      <c r="G251" s="205"/>
      <c r="H251" s="206"/>
      <c r="I251" s="121" t="str">
        <f ca="1">IF(OFFSET(INDIRECT(ADDRESS(2+$V250,COLUMN()-3,3,,"医療費控除の明細書_集計")),0,0,1)="該当する","☑","□")</f>
        <v>□</v>
      </c>
      <c r="J251" s="207" t="s">
        <v>17</v>
      </c>
      <c r="K251" s="216"/>
      <c r="L251" s="77" t="str">
        <f ca="1">IF(OFFSET(INDIRECT(ADDRESS(2+$V250,COLUMN()-4,3,,"医療費控除の明細書_集計")),0,0,1)="該当する","☑","□")</f>
        <v>□</v>
      </c>
      <c r="M251" s="208" t="s">
        <v>18</v>
      </c>
      <c r="N251" s="209"/>
      <c r="O251" s="210"/>
      <c r="P251" s="211"/>
      <c r="Q251" s="212"/>
      <c r="R251" s="210"/>
      <c r="S251" s="215"/>
    </row>
    <row r="252" spans="1:22" ht="20.100000000000001" customHeight="1" x14ac:dyDescent="0.4">
      <c r="A252" s="177" t="str">
        <f ca="1">OFFSET(INDIRECT(ADDRESS(2+$V252,COLUMN()+2,3,,"医療費控除の明細書_集計")),0,0,1)</f>
        <v/>
      </c>
      <c r="B252" s="178"/>
      <c r="C252" s="181" t="str">
        <f ca="1">OFFSET(INDIRECT(ADDRESS(2+$V252,COLUMN()+1,3,,"医療費控除の明細書_集計")),0,0,1)</f>
        <v/>
      </c>
      <c r="D252" s="182"/>
      <c r="E252" s="182" t="e">
        <f t="shared" ca="1" si="49"/>
        <v>#REF!</v>
      </c>
      <c r="F252" s="182"/>
      <c r="G252" s="182" t="e">
        <f t="shared" ca="1" si="50"/>
        <v>#REF!</v>
      </c>
      <c r="H252" s="183"/>
      <c r="I252" s="79" t="str">
        <f ca="1">IF(OFFSET(INDIRECT(ADDRESS(2+$V252,COLUMN()-4,3,,"医療費控除の明細書_集計")),0,0,1)="該当する","☑","□")</f>
        <v>□</v>
      </c>
      <c r="J252" s="187" t="s">
        <v>16</v>
      </c>
      <c r="K252" s="187"/>
      <c r="L252" s="80" t="str">
        <f ca="1">IF(OFFSET(INDIRECT(ADDRESS(2+$V252,COLUMN()-5,3,,"医療費控除の明細書_集計")),0,0,1)="該当する","☑","□")</f>
        <v>□</v>
      </c>
      <c r="M252" s="188" t="s">
        <v>32</v>
      </c>
      <c r="N252" s="189"/>
      <c r="O252" s="190" t="str">
        <f t="shared" ca="1" si="47"/>
        <v/>
      </c>
      <c r="P252" s="191"/>
      <c r="Q252" s="192"/>
      <c r="R252" s="190" t="str">
        <f t="shared" ca="1" si="48"/>
        <v/>
      </c>
      <c r="S252" s="196"/>
      <c r="V252">
        <f>V250+1</f>
        <v>92</v>
      </c>
    </row>
    <row r="253" spans="1:22" ht="20.100000000000001" customHeight="1" thickBot="1" x14ac:dyDescent="0.45">
      <c r="A253" s="179"/>
      <c r="B253" s="180"/>
      <c r="C253" s="184"/>
      <c r="D253" s="185"/>
      <c r="E253" s="185"/>
      <c r="F253" s="185"/>
      <c r="G253" s="185"/>
      <c r="H253" s="186"/>
      <c r="I253" s="81" t="str">
        <f ca="1">IF(OFFSET(INDIRECT(ADDRESS(2+$V252,COLUMN()-3,3,,"医療費控除の明細書_集計")),0,0,1)="該当する","☑","□")</f>
        <v>□</v>
      </c>
      <c r="J253" s="198" t="s">
        <v>17</v>
      </c>
      <c r="K253" s="199"/>
      <c r="L253" s="82" t="str">
        <f ca="1">IF(OFFSET(INDIRECT(ADDRESS(2+$V252,COLUMN()-4,3,,"医療費控除の明細書_集計")),0,0,1)="該当する","☑","□")</f>
        <v>□</v>
      </c>
      <c r="M253" s="200" t="s">
        <v>18</v>
      </c>
      <c r="N253" s="201"/>
      <c r="O253" s="193"/>
      <c r="P253" s="194"/>
      <c r="Q253" s="195"/>
      <c r="R253" s="193"/>
      <c r="S253" s="197"/>
    </row>
    <row r="254" spans="1:22" ht="5.0999999999999996" customHeight="1" thickBot="1" x14ac:dyDescent="0.45"/>
    <row r="255" spans="1:22" ht="30" customHeight="1" thickBot="1" x14ac:dyDescent="0.45">
      <c r="A255" s="170" t="s">
        <v>114</v>
      </c>
      <c r="B255" s="171"/>
      <c r="C255" s="171"/>
      <c r="D255" s="171"/>
      <c r="E255" s="171"/>
      <c r="F255" s="171"/>
      <c r="G255" s="171"/>
      <c r="H255" s="171"/>
      <c r="I255" s="171"/>
      <c r="J255" s="171"/>
      <c r="K255" s="171"/>
      <c r="L255" s="171"/>
      <c r="M255" s="171"/>
      <c r="N255" s="172"/>
      <c r="O255" s="173">
        <f ca="1">IF(SUM(O204:O253)=0,0,SUM(O204:O253))</f>
        <v>0</v>
      </c>
      <c r="P255" s="174"/>
      <c r="Q255" s="175"/>
      <c r="R255" s="173">
        <f ca="1">IF(SUM(R204:R253)=0,0,SUM(R204:R253))</f>
        <v>0</v>
      </c>
      <c r="S255" s="175"/>
    </row>
    <row r="258" spans="1:22" ht="45.75" x14ac:dyDescent="0.4">
      <c r="A258" s="50"/>
      <c r="B258" s="259">
        <f ca="1">D258</f>
        <v>44562</v>
      </c>
      <c r="C258" s="260"/>
      <c r="D258" s="114">
        <f ca="1">$G$1</f>
        <v>44562</v>
      </c>
      <c r="E258" s="53" t="s">
        <v>107</v>
      </c>
      <c r="K258" s="54"/>
      <c r="L258" s="51"/>
      <c r="M258" s="51"/>
      <c r="N258" s="51"/>
      <c r="O258" s="51"/>
      <c r="P258" s="51"/>
      <c r="Q258" s="51"/>
      <c r="R258" s="51"/>
      <c r="S258" s="51"/>
    </row>
    <row r="259" spans="1:22" ht="30" customHeight="1" x14ac:dyDescent="0.4"/>
    <row r="260" spans="1:22" ht="21" customHeight="1" x14ac:dyDescent="0.4">
      <c r="J260" s="59"/>
      <c r="K260" s="59"/>
      <c r="L260" s="59"/>
      <c r="M260" s="59"/>
      <c r="N260" s="59"/>
      <c r="O260" s="60" t="s">
        <v>62</v>
      </c>
      <c r="P260" s="232" t="str">
        <f>P198</f>
        <v>国税　太郎</v>
      </c>
      <c r="Q260" s="233"/>
      <c r="R260" s="233"/>
      <c r="S260" s="233"/>
    </row>
    <row r="261" spans="1:22" ht="20.100000000000001" customHeight="1" x14ac:dyDescent="0.4">
      <c r="T261" s="234" t="s">
        <v>73</v>
      </c>
    </row>
    <row r="262" spans="1:22" s="115" customFormat="1" ht="24" x14ac:dyDescent="0.4">
      <c r="A262" s="115" t="s">
        <v>108</v>
      </c>
      <c r="T262" s="235"/>
    </row>
    <row r="263" spans="1:22" ht="20.100000000000001" customHeight="1" x14ac:dyDescent="0.4">
      <c r="T263" s="235"/>
    </row>
    <row r="264" spans="1:22" ht="24.75" thickBot="1" x14ac:dyDescent="0.45">
      <c r="A264" s="236" t="s">
        <v>109</v>
      </c>
      <c r="B264" s="237"/>
      <c r="C264" s="237"/>
      <c r="D264" s="237"/>
      <c r="E264" s="237"/>
      <c r="F264" s="237"/>
      <c r="G264" s="237"/>
      <c r="H264" s="237"/>
      <c r="I264" s="116"/>
      <c r="J264" s="116"/>
      <c r="K264" s="116"/>
      <c r="L264" s="116"/>
      <c r="M264" s="116"/>
      <c r="N264" s="116"/>
      <c r="O264" s="116"/>
      <c r="P264" s="116"/>
      <c r="Q264" s="116"/>
      <c r="R264" s="117"/>
      <c r="S264" s="118"/>
      <c r="T264" s="235"/>
    </row>
    <row r="265" spans="1:22" ht="39" customHeight="1" thickBot="1" x14ac:dyDescent="0.45">
      <c r="A265" s="238" t="s">
        <v>110</v>
      </c>
      <c r="B265" s="239"/>
      <c r="C265" s="240" t="s">
        <v>111</v>
      </c>
      <c r="D265" s="241"/>
      <c r="E265" s="241"/>
      <c r="F265" s="241"/>
      <c r="G265" s="241"/>
      <c r="H265" s="241"/>
      <c r="I265" s="242" t="s">
        <v>112</v>
      </c>
      <c r="J265" s="243"/>
      <c r="K265" s="243"/>
      <c r="L265" s="243"/>
      <c r="M265" s="243"/>
      <c r="N265" s="244"/>
      <c r="O265" s="245" t="s">
        <v>53</v>
      </c>
      <c r="P265" s="246"/>
      <c r="Q265" s="246"/>
      <c r="R265" s="247" t="s">
        <v>113</v>
      </c>
      <c r="S265" s="248"/>
      <c r="T265" s="235"/>
    </row>
    <row r="266" spans="1:22" ht="20.100000000000001" customHeight="1" x14ac:dyDescent="0.4">
      <c r="A266" s="249" t="str">
        <f ca="1">OFFSET(INDIRECT(ADDRESS(2+$V266,COLUMN()+2,3,,"医療費控除の明細書_集計")),0,0,1)</f>
        <v/>
      </c>
      <c r="B266" s="250"/>
      <c r="C266" s="253" t="str">
        <f ca="1">OFFSET(INDIRECT(ADDRESS(2+$V266,COLUMN()+1,3,,"医療費控除の明細書_集計")),0,0,1)</f>
        <v/>
      </c>
      <c r="D266" s="254"/>
      <c r="E266" s="254" t="e">
        <f ca="1">OFFSET(INDIRECT(ADDRESS(2+$V246,COLUMN(),3,,"sheet1")),0,0,1)</f>
        <v>#REF!</v>
      </c>
      <c r="F266" s="254"/>
      <c r="G266" s="254" t="e">
        <f ca="1">OFFSET(INDIRECT(ADDRESS(2+$V246,COLUMN(),3,,"sheet1")),0,0,1)</f>
        <v>#REF!</v>
      </c>
      <c r="H266" s="255"/>
      <c r="I266" s="72" t="str">
        <f ca="1">IF(OFFSET(INDIRECT(ADDRESS(2+$V266,COLUMN()-4,3,,"医療費控除の明細書_集計")),0,0,1)="該当する","☑","□")</f>
        <v>□</v>
      </c>
      <c r="J266" s="217" t="s">
        <v>16</v>
      </c>
      <c r="K266" s="217"/>
      <c r="L266" s="73" t="str">
        <f ca="1">IF(OFFSET(INDIRECT(ADDRESS(2+$V266,COLUMN()-5,3,,"医療費控除の明細書_集計")),0,0,1)="該当する","☑","□")</f>
        <v>□</v>
      </c>
      <c r="M266" s="218" t="s">
        <v>32</v>
      </c>
      <c r="N266" s="219"/>
      <c r="O266" s="220" t="str">
        <f t="shared" ref="O266:O314" ca="1" si="51">IF($C266="","",OFFSET(INDIRECT(ADDRESS(2+$V266,COLUMN()-6,3,,"医療費控除の明細書_集計")),0,0,1))</f>
        <v/>
      </c>
      <c r="P266" s="221"/>
      <c r="Q266" s="222"/>
      <c r="R266" s="220" t="str">
        <f t="shared" ref="R266:R314" ca="1" si="52">OFFSET(INDIRECT(ADDRESS(2+$V266,COLUMN()-8,3,,"医療費控除の明細書_集計")),0,0,1)</f>
        <v/>
      </c>
      <c r="S266" s="226"/>
      <c r="T266" s="235"/>
      <c r="V266">
        <f>V252+1</f>
        <v>93</v>
      </c>
    </row>
    <row r="267" spans="1:22" ht="20.100000000000001" customHeight="1" x14ac:dyDescent="0.4">
      <c r="A267" s="251"/>
      <c r="B267" s="252"/>
      <c r="C267" s="256"/>
      <c r="D267" s="257"/>
      <c r="E267" s="257"/>
      <c r="F267" s="257"/>
      <c r="G267" s="257"/>
      <c r="H267" s="258"/>
      <c r="I267" s="74" t="str">
        <f ca="1">IF(OFFSET(INDIRECT(ADDRESS(2+$V266,COLUMN()-3,3,,"医療費控除の明細書_集計")),0,0,1)="該当する","☑","□")</f>
        <v>□</v>
      </c>
      <c r="J267" s="228" t="s">
        <v>17</v>
      </c>
      <c r="K267" s="229"/>
      <c r="L267" s="75" t="str">
        <f ca="1">IF(OFFSET(INDIRECT(ADDRESS(2+$V266,COLUMN()-4,3,,"医療費控除の明細書_集計")),0,0,1)="該当する","☑","□")</f>
        <v>□</v>
      </c>
      <c r="M267" s="230" t="s">
        <v>18</v>
      </c>
      <c r="N267" s="231"/>
      <c r="O267" s="223"/>
      <c r="P267" s="224"/>
      <c r="Q267" s="225"/>
      <c r="R267" s="223"/>
      <c r="S267" s="227"/>
      <c r="T267" s="235"/>
    </row>
    <row r="268" spans="1:22" ht="20.100000000000001" customHeight="1" x14ac:dyDescent="0.4">
      <c r="A268" s="177" t="str">
        <f ca="1">OFFSET(INDIRECT(ADDRESS(2+$V268,COLUMN()+2,3,,"医療費控除の明細書_集計")),0,0,1)</f>
        <v/>
      </c>
      <c r="B268" s="178"/>
      <c r="C268" s="181" t="str">
        <f ca="1">OFFSET(INDIRECT(ADDRESS(2+$V268,COLUMN()+1,3,,"医療費控除の明細書_集計")),0,0,1)</f>
        <v/>
      </c>
      <c r="D268" s="182"/>
      <c r="E268" s="182" t="e">
        <f ca="1">OFFSET(INDIRECT(ADDRESS(2+$V248,COLUMN(),3,,"sheet1")),0,0,1)</f>
        <v>#REF!</v>
      </c>
      <c r="F268" s="182"/>
      <c r="G268" s="182" t="e">
        <f ca="1">OFFSET(INDIRECT(ADDRESS(2+$V248,COLUMN(),3,,"sheet1")),0,0,1)</f>
        <v>#REF!</v>
      </c>
      <c r="H268" s="183"/>
      <c r="I268" s="121" t="str">
        <f ca="1">IF(OFFSET(INDIRECT(ADDRESS(2+$V268,COLUMN()-4,3,,"医療費控除の明細書_集計")),0,0,1)="該当する","☑","□")</f>
        <v>□</v>
      </c>
      <c r="J268" s="207" t="s">
        <v>16</v>
      </c>
      <c r="K268" s="207"/>
      <c r="L268" s="77" t="str">
        <f ca="1">IF(OFFSET(INDIRECT(ADDRESS(2+$V268,COLUMN()-5,3,,"医療費控除の明細書_集計")),0,0,1)="該当する","☑","□")</f>
        <v>□</v>
      </c>
      <c r="M268" s="208" t="s">
        <v>32</v>
      </c>
      <c r="N268" s="209"/>
      <c r="O268" s="190" t="str">
        <f t="shared" ca="1" si="51"/>
        <v/>
      </c>
      <c r="P268" s="191"/>
      <c r="Q268" s="192"/>
      <c r="R268" s="190" t="str">
        <f t="shared" ca="1" si="52"/>
        <v/>
      </c>
      <c r="S268" s="196"/>
      <c r="T268" s="235"/>
      <c r="V268">
        <f>V266+1</f>
        <v>94</v>
      </c>
    </row>
    <row r="269" spans="1:22" ht="20.100000000000001" customHeight="1" x14ac:dyDescent="0.4">
      <c r="A269" s="202"/>
      <c r="B269" s="203"/>
      <c r="C269" s="204"/>
      <c r="D269" s="205"/>
      <c r="E269" s="205"/>
      <c r="F269" s="205"/>
      <c r="G269" s="205"/>
      <c r="H269" s="206"/>
      <c r="I269" s="121" t="str">
        <f ca="1">IF(OFFSET(INDIRECT(ADDRESS(2+$V268,COLUMN()-3,3,,"医療費控除の明細書_集計")),0,0,1)="該当する","☑","□")</f>
        <v>□</v>
      </c>
      <c r="J269" s="207" t="s">
        <v>17</v>
      </c>
      <c r="K269" s="216"/>
      <c r="L269" s="77" t="str">
        <f ca="1">IF(OFFSET(INDIRECT(ADDRESS(2+$V268,COLUMN()-4,3,,"医療費控除の明細書_集計")),0,0,1)="該当する","☑","□")</f>
        <v>□</v>
      </c>
      <c r="M269" s="208" t="s">
        <v>18</v>
      </c>
      <c r="N269" s="209"/>
      <c r="O269" s="210"/>
      <c r="P269" s="211"/>
      <c r="Q269" s="212"/>
      <c r="R269" s="210"/>
      <c r="S269" s="215"/>
      <c r="T269" s="235"/>
    </row>
    <row r="270" spans="1:22" ht="20.100000000000001" customHeight="1" x14ac:dyDescent="0.4">
      <c r="A270" s="177" t="str">
        <f ca="1">OFFSET(INDIRECT(ADDRESS(2+$V270,COLUMN()+2,3,,"医療費控除の明細書_集計")),0,0,1)</f>
        <v/>
      </c>
      <c r="B270" s="178"/>
      <c r="C270" s="181" t="str">
        <f ca="1">OFFSET(INDIRECT(ADDRESS(2+$V270,COLUMN()+1,3,,"医療費控除の明細書_集計")),0,0,1)</f>
        <v/>
      </c>
      <c r="D270" s="182"/>
      <c r="E270" s="182" t="e">
        <f ca="1">OFFSET(INDIRECT(ADDRESS(2+$V250,COLUMN(),3,,"sheet1")),0,0,1)</f>
        <v>#REF!</v>
      </c>
      <c r="F270" s="182"/>
      <c r="G270" s="182" t="e">
        <f ca="1">OFFSET(INDIRECT(ADDRESS(2+$V250,COLUMN(),3,,"sheet1")),0,0,1)</f>
        <v>#REF!</v>
      </c>
      <c r="H270" s="183"/>
      <c r="I270" s="121" t="str">
        <f ca="1">IF(OFFSET(INDIRECT(ADDRESS(2+$V270,COLUMN()-4,3,,"医療費控除の明細書_集計")),0,0,1)="該当する","☑","□")</f>
        <v>□</v>
      </c>
      <c r="J270" s="207" t="s">
        <v>16</v>
      </c>
      <c r="K270" s="207"/>
      <c r="L270" s="77" t="str">
        <f ca="1">IF(OFFSET(INDIRECT(ADDRESS(2+$V270,COLUMN()-5,3,,"医療費控除の明細書_集計")),0,0,1)="該当する","☑","□")</f>
        <v>□</v>
      </c>
      <c r="M270" s="208" t="s">
        <v>32</v>
      </c>
      <c r="N270" s="209"/>
      <c r="O270" s="190" t="str">
        <f t="shared" ca="1" si="51"/>
        <v/>
      </c>
      <c r="P270" s="191"/>
      <c r="Q270" s="192"/>
      <c r="R270" s="190" t="str">
        <f t="shared" ca="1" si="52"/>
        <v/>
      </c>
      <c r="S270" s="196"/>
      <c r="T270" s="235"/>
      <c r="V270">
        <f>V268+1</f>
        <v>95</v>
      </c>
    </row>
    <row r="271" spans="1:22" ht="20.100000000000001" customHeight="1" x14ac:dyDescent="0.4">
      <c r="A271" s="202"/>
      <c r="B271" s="203"/>
      <c r="C271" s="204"/>
      <c r="D271" s="205"/>
      <c r="E271" s="205"/>
      <c r="F271" s="205"/>
      <c r="G271" s="205"/>
      <c r="H271" s="206"/>
      <c r="I271" s="121" t="str">
        <f ca="1">IF(OFFSET(INDIRECT(ADDRESS(2+$V270,COLUMN()-3,3,,"医療費控除の明細書_集計")),0,0,1)="該当する","☑","□")</f>
        <v>□</v>
      </c>
      <c r="J271" s="207" t="s">
        <v>17</v>
      </c>
      <c r="K271" s="216"/>
      <c r="L271" s="77" t="str">
        <f ca="1">IF(OFFSET(INDIRECT(ADDRESS(2+$V270,COLUMN()-4,3,,"医療費控除の明細書_集計")),0,0,1)="該当する","☑","□")</f>
        <v>□</v>
      </c>
      <c r="M271" s="208" t="s">
        <v>18</v>
      </c>
      <c r="N271" s="209"/>
      <c r="O271" s="210"/>
      <c r="P271" s="211"/>
      <c r="Q271" s="212"/>
      <c r="R271" s="210"/>
      <c r="S271" s="215"/>
      <c r="T271" s="235"/>
    </row>
    <row r="272" spans="1:22" ht="20.100000000000001" customHeight="1" x14ac:dyDescent="0.4">
      <c r="A272" s="177" t="str">
        <f ca="1">OFFSET(INDIRECT(ADDRESS(2+$V272,COLUMN()+2,3,,"医療費控除の明細書_集計")),0,0,1)</f>
        <v/>
      </c>
      <c r="B272" s="178"/>
      <c r="C272" s="181" t="str">
        <f ca="1">OFFSET(INDIRECT(ADDRESS(2+$V272,COLUMN()+1,3,,"医療費控除の明細書_集計")),0,0,1)</f>
        <v/>
      </c>
      <c r="D272" s="182"/>
      <c r="E272" s="182" t="e">
        <f ca="1">OFFSET(INDIRECT(ADDRESS(2+$V252,COLUMN(),3,,"sheet1")),0,0,1)</f>
        <v>#REF!</v>
      </c>
      <c r="F272" s="182"/>
      <c r="G272" s="182" t="e">
        <f ca="1">OFFSET(INDIRECT(ADDRESS(2+$V252,COLUMN(),3,,"sheet1")),0,0,1)</f>
        <v>#REF!</v>
      </c>
      <c r="H272" s="183"/>
      <c r="I272" s="121" t="str">
        <f ca="1">IF(OFFSET(INDIRECT(ADDRESS(2+$V272,COLUMN()-4,3,,"医療費控除の明細書_集計")),0,0,1)="該当する","☑","□")</f>
        <v>□</v>
      </c>
      <c r="J272" s="207" t="s">
        <v>16</v>
      </c>
      <c r="K272" s="207"/>
      <c r="L272" s="77" t="str">
        <f ca="1">IF(OFFSET(INDIRECT(ADDRESS(2+$V272,COLUMN()-5,3,,"医療費控除の明細書_集計")),0,0,1)="該当する","☑","□")</f>
        <v>□</v>
      </c>
      <c r="M272" s="208" t="s">
        <v>32</v>
      </c>
      <c r="N272" s="209"/>
      <c r="O272" s="190" t="str">
        <f t="shared" ca="1" si="51"/>
        <v/>
      </c>
      <c r="P272" s="191"/>
      <c r="Q272" s="192"/>
      <c r="R272" s="190" t="str">
        <f t="shared" ca="1" si="52"/>
        <v/>
      </c>
      <c r="S272" s="196"/>
      <c r="T272" s="235"/>
      <c r="V272">
        <f>V270+1</f>
        <v>96</v>
      </c>
    </row>
    <row r="273" spans="1:22" ht="20.100000000000001" customHeight="1" x14ac:dyDescent="0.4">
      <c r="A273" s="202"/>
      <c r="B273" s="203"/>
      <c r="C273" s="204"/>
      <c r="D273" s="205"/>
      <c r="E273" s="205"/>
      <c r="F273" s="205"/>
      <c r="G273" s="205"/>
      <c r="H273" s="206"/>
      <c r="I273" s="121" t="str">
        <f ca="1">IF(OFFSET(INDIRECT(ADDRESS(2+$V272,COLUMN()-3,3,,"医療費控除の明細書_集計")),0,0,1)="該当する","☑","□")</f>
        <v>□</v>
      </c>
      <c r="J273" s="207" t="s">
        <v>17</v>
      </c>
      <c r="K273" s="216"/>
      <c r="L273" s="77" t="str">
        <f ca="1">IF(OFFSET(INDIRECT(ADDRESS(2+$V272,COLUMN()-4,3,,"医療費控除の明細書_集計")),0,0,1)="該当する","☑","□")</f>
        <v>□</v>
      </c>
      <c r="M273" s="208" t="s">
        <v>18</v>
      </c>
      <c r="N273" s="209"/>
      <c r="O273" s="210"/>
      <c r="P273" s="211"/>
      <c r="Q273" s="212"/>
      <c r="R273" s="210"/>
      <c r="S273" s="215"/>
      <c r="T273" s="235"/>
    </row>
    <row r="274" spans="1:22" ht="20.100000000000001" customHeight="1" x14ac:dyDescent="0.4">
      <c r="A274" s="177" t="str">
        <f ca="1">OFFSET(INDIRECT(ADDRESS(2+$V274,COLUMN()+2,3,,"医療費控除の明細書_集計")),0,0,1)</f>
        <v/>
      </c>
      <c r="B274" s="178"/>
      <c r="C274" s="181" t="str">
        <f ca="1">OFFSET(INDIRECT(ADDRESS(2+$V274,COLUMN()+1,3,,"医療費控除の明細書_集計")),0,0,1)</f>
        <v/>
      </c>
      <c r="D274" s="182"/>
      <c r="E274" s="182" t="e">
        <f ca="1">OFFSET(INDIRECT(ADDRESS(2+$V254,COLUMN(),3,,"sheet1")),0,0,1)</f>
        <v>#REF!</v>
      </c>
      <c r="F274" s="182"/>
      <c r="G274" s="182" t="e">
        <f ca="1">OFFSET(INDIRECT(ADDRESS(2+$V254,COLUMN(),3,,"sheet1")),0,0,1)</f>
        <v>#REF!</v>
      </c>
      <c r="H274" s="183"/>
      <c r="I274" s="121" t="str">
        <f ca="1">IF(OFFSET(INDIRECT(ADDRESS(2+$V274,COLUMN()-4,3,,"医療費控除の明細書_集計")),0,0,1)="該当する","☑","□")</f>
        <v>□</v>
      </c>
      <c r="J274" s="207" t="s">
        <v>16</v>
      </c>
      <c r="K274" s="207"/>
      <c r="L274" s="77" t="str">
        <f ca="1">IF(OFFSET(INDIRECT(ADDRESS(2+$V274,COLUMN()-5,3,,"医療費控除の明細書_集計")),0,0,1)="該当する","☑","□")</f>
        <v>□</v>
      </c>
      <c r="M274" s="208" t="s">
        <v>32</v>
      </c>
      <c r="N274" s="209"/>
      <c r="O274" s="190" t="str">
        <f t="shared" ca="1" si="51"/>
        <v/>
      </c>
      <c r="P274" s="191"/>
      <c r="Q274" s="192"/>
      <c r="R274" s="190" t="str">
        <f t="shared" ca="1" si="52"/>
        <v/>
      </c>
      <c r="S274" s="196"/>
      <c r="T274" s="235"/>
      <c r="V274">
        <f>V272+1</f>
        <v>97</v>
      </c>
    </row>
    <row r="275" spans="1:22" ht="20.100000000000001" customHeight="1" x14ac:dyDescent="0.4">
      <c r="A275" s="202"/>
      <c r="B275" s="203"/>
      <c r="C275" s="204"/>
      <c r="D275" s="205"/>
      <c r="E275" s="205"/>
      <c r="F275" s="205"/>
      <c r="G275" s="205"/>
      <c r="H275" s="206"/>
      <c r="I275" s="121" t="str">
        <f ca="1">IF(OFFSET(INDIRECT(ADDRESS(2+$V274,COLUMN()-3,3,,"医療費控除の明細書_集計")),0,0,1)="該当する","☑","□")</f>
        <v>□</v>
      </c>
      <c r="J275" s="207" t="s">
        <v>17</v>
      </c>
      <c r="K275" s="216"/>
      <c r="L275" s="77" t="str">
        <f ca="1">IF(OFFSET(INDIRECT(ADDRESS(2+$V274,COLUMN()-4,3,,"医療費控除の明細書_集計")),0,0,1)="該当する","☑","□")</f>
        <v>□</v>
      </c>
      <c r="M275" s="208" t="s">
        <v>18</v>
      </c>
      <c r="N275" s="209"/>
      <c r="O275" s="210"/>
      <c r="P275" s="211"/>
      <c r="Q275" s="212"/>
      <c r="R275" s="210"/>
      <c r="S275" s="215"/>
      <c r="T275" s="235"/>
    </row>
    <row r="276" spans="1:22" ht="20.100000000000001" customHeight="1" x14ac:dyDescent="0.4">
      <c r="A276" s="177" t="str">
        <f ca="1">OFFSET(INDIRECT(ADDRESS(2+$V276,COLUMN()+2,3,,"医療費控除の明細書_集計")),0,0,1)</f>
        <v/>
      </c>
      <c r="B276" s="178"/>
      <c r="C276" s="181" t="str">
        <f ca="1">OFFSET(INDIRECT(ADDRESS(2+$V276,COLUMN()+1,3,,"医療費控除の明細書_集計")),0,0,1)</f>
        <v/>
      </c>
      <c r="D276" s="182"/>
      <c r="E276" s="182" t="e">
        <f ca="1">OFFSET(INDIRECT(ADDRESS(2+$V256,COLUMN(),3,,"sheet1")),0,0,1)</f>
        <v>#REF!</v>
      </c>
      <c r="F276" s="182"/>
      <c r="G276" s="182" t="e">
        <f ca="1">OFFSET(INDIRECT(ADDRESS(2+$V256,COLUMN(),3,,"sheet1")),0,0,1)</f>
        <v>#REF!</v>
      </c>
      <c r="H276" s="183"/>
      <c r="I276" s="121" t="str">
        <f ca="1">IF(OFFSET(INDIRECT(ADDRESS(2+$V276,COLUMN()-4,3,,"医療費控除の明細書_集計")),0,0,1)="該当する","☑","□")</f>
        <v>□</v>
      </c>
      <c r="J276" s="207" t="s">
        <v>16</v>
      </c>
      <c r="K276" s="207"/>
      <c r="L276" s="77" t="str">
        <f ca="1">IF(OFFSET(INDIRECT(ADDRESS(2+$V276,COLUMN()-5,3,,"医療費控除の明細書_集計")),0,0,1)="該当する","☑","□")</f>
        <v>□</v>
      </c>
      <c r="M276" s="208" t="s">
        <v>32</v>
      </c>
      <c r="N276" s="209"/>
      <c r="O276" s="190" t="str">
        <f t="shared" ca="1" si="51"/>
        <v/>
      </c>
      <c r="P276" s="191"/>
      <c r="Q276" s="192"/>
      <c r="R276" s="190" t="str">
        <f t="shared" ca="1" si="52"/>
        <v/>
      </c>
      <c r="S276" s="196"/>
      <c r="T276" s="235"/>
      <c r="V276">
        <f>V274+1</f>
        <v>98</v>
      </c>
    </row>
    <row r="277" spans="1:22" ht="20.100000000000001" customHeight="1" x14ac:dyDescent="0.4">
      <c r="A277" s="202"/>
      <c r="B277" s="203"/>
      <c r="C277" s="204"/>
      <c r="D277" s="205"/>
      <c r="E277" s="205"/>
      <c r="F277" s="205"/>
      <c r="G277" s="205"/>
      <c r="H277" s="206"/>
      <c r="I277" s="121" t="str">
        <f ca="1">IF(OFFSET(INDIRECT(ADDRESS(2+$V276,COLUMN()-3,3,,"医療費控除の明細書_集計")),0,0,1)="該当する","☑","□")</f>
        <v>□</v>
      </c>
      <c r="J277" s="207" t="s">
        <v>17</v>
      </c>
      <c r="K277" s="216"/>
      <c r="L277" s="77" t="str">
        <f ca="1">IF(OFFSET(INDIRECT(ADDRESS(2+$V276,COLUMN()-4,3,,"医療費控除の明細書_集計")),0,0,1)="該当する","☑","□")</f>
        <v>□</v>
      </c>
      <c r="M277" s="208" t="s">
        <v>18</v>
      </c>
      <c r="N277" s="209"/>
      <c r="O277" s="210"/>
      <c r="P277" s="211"/>
      <c r="Q277" s="212"/>
      <c r="R277" s="210"/>
      <c r="S277" s="215"/>
      <c r="T277" s="235"/>
    </row>
    <row r="278" spans="1:22" ht="20.100000000000001" customHeight="1" x14ac:dyDescent="0.4">
      <c r="A278" s="177" t="str">
        <f ca="1">OFFSET(INDIRECT(ADDRESS(2+$V278,COLUMN()+2,3,,"医療費控除の明細書_集計")),0,0,1)</f>
        <v/>
      </c>
      <c r="B278" s="178"/>
      <c r="C278" s="181" t="str">
        <f ca="1">OFFSET(INDIRECT(ADDRESS(2+$V278,COLUMN()+1,3,,"医療費控除の明細書_集計")),0,0,1)</f>
        <v/>
      </c>
      <c r="D278" s="182"/>
      <c r="E278" s="182" t="e">
        <f t="shared" ref="E278:E314" ca="1" si="53">OFFSET(INDIRECT(ADDRESS(2+$V264,COLUMN(),3,,"sheet1")),0,0,1)</f>
        <v>#REF!</v>
      </c>
      <c r="F278" s="182"/>
      <c r="G278" s="182" t="e">
        <f t="shared" ref="G278:G314" ca="1" si="54">OFFSET(INDIRECT(ADDRESS(2+$V264,COLUMN(),3,,"sheet1")),0,0,1)</f>
        <v>#REF!</v>
      </c>
      <c r="H278" s="183"/>
      <c r="I278" s="121" t="str">
        <f ca="1">IF(OFFSET(INDIRECT(ADDRESS(2+$V278,COLUMN()-4,3,,"医療費控除の明細書_集計")),0,0,1)="該当する","☑","□")</f>
        <v>□</v>
      </c>
      <c r="J278" s="207" t="s">
        <v>16</v>
      </c>
      <c r="K278" s="207"/>
      <c r="L278" s="77" t="str">
        <f ca="1">IF(OFFSET(INDIRECT(ADDRESS(2+$V278,COLUMN()-5,3,,"医療費控除の明細書_集計")),0,0,1)="該当する","☑","□")</f>
        <v>□</v>
      </c>
      <c r="M278" s="208" t="s">
        <v>32</v>
      </c>
      <c r="N278" s="209"/>
      <c r="O278" s="190" t="str">
        <f t="shared" ca="1" si="51"/>
        <v/>
      </c>
      <c r="P278" s="191"/>
      <c r="Q278" s="192"/>
      <c r="R278" s="190" t="str">
        <f t="shared" ca="1" si="52"/>
        <v/>
      </c>
      <c r="S278" s="196"/>
      <c r="T278" s="235"/>
      <c r="V278">
        <f>V276+1</f>
        <v>99</v>
      </c>
    </row>
    <row r="279" spans="1:22" ht="20.100000000000001" customHeight="1" x14ac:dyDescent="0.4">
      <c r="A279" s="202"/>
      <c r="B279" s="203"/>
      <c r="C279" s="204"/>
      <c r="D279" s="205"/>
      <c r="E279" s="205"/>
      <c r="F279" s="205"/>
      <c r="G279" s="205"/>
      <c r="H279" s="206"/>
      <c r="I279" s="121" t="str">
        <f ca="1">IF(OFFSET(INDIRECT(ADDRESS(2+$V278,COLUMN()-3,3,,"医療費控除の明細書_集計")),0,0,1)="該当する","☑","□")</f>
        <v>□</v>
      </c>
      <c r="J279" s="207" t="s">
        <v>17</v>
      </c>
      <c r="K279" s="216"/>
      <c r="L279" s="77" t="str">
        <f ca="1">IF(OFFSET(INDIRECT(ADDRESS(2+$V278,COLUMN()-4,3,,"医療費控除の明細書_集計")),0,0,1)="該当する","☑","□")</f>
        <v>□</v>
      </c>
      <c r="M279" s="208" t="s">
        <v>18</v>
      </c>
      <c r="N279" s="209"/>
      <c r="O279" s="210"/>
      <c r="P279" s="211"/>
      <c r="Q279" s="212"/>
      <c r="R279" s="210"/>
      <c r="S279" s="215"/>
      <c r="T279" s="235"/>
    </row>
    <row r="280" spans="1:22" ht="20.100000000000001" customHeight="1" x14ac:dyDescent="0.4">
      <c r="A280" s="177" t="str">
        <f ca="1">OFFSET(INDIRECT(ADDRESS(2+$V280,COLUMN()+2,3,,"医療費控除の明細書_集計")),0,0,1)</f>
        <v/>
      </c>
      <c r="B280" s="178"/>
      <c r="C280" s="181" t="str">
        <f ca="1">OFFSET(INDIRECT(ADDRESS(2+$V280,COLUMN()+1,3,,"医療費控除の明細書_集計")),0,0,1)</f>
        <v/>
      </c>
      <c r="D280" s="182"/>
      <c r="E280" s="182" t="e">
        <f t="shared" ca="1" si="53"/>
        <v>#REF!</v>
      </c>
      <c r="F280" s="182"/>
      <c r="G280" s="182" t="e">
        <f t="shared" ca="1" si="54"/>
        <v>#REF!</v>
      </c>
      <c r="H280" s="183"/>
      <c r="I280" s="121" t="str">
        <f ca="1">IF(OFFSET(INDIRECT(ADDRESS(2+$V280,COLUMN()-4,3,,"医療費控除の明細書_集計")),0,0,1)="該当する","☑","□")</f>
        <v>□</v>
      </c>
      <c r="J280" s="207" t="s">
        <v>16</v>
      </c>
      <c r="K280" s="207"/>
      <c r="L280" s="77" t="str">
        <f ca="1">IF(OFFSET(INDIRECT(ADDRESS(2+$V280,COLUMN()-5,3,,"医療費控除の明細書_集計")),0,0,1)="該当する","☑","□")</f>
        <v>□</v>
      </c>
      <c r="M280" s="208" t="s">
        <v>32</v>
      </c>
      <c r="N280" s="209"/>
      <c r="O280" s="190" t="str">
        <f t="shared" ca="1" si="51"/>
        <v/>
      </c>
      <c r="P280" s="191"/>
      <c r="Q280" s="192"/>
      <c r="R280" s="190" t="str">
        <f t="shared" ca="1" si="52"/>
        <v/>
      </c>
      <c r="S280" s="196"/>
      <c r="T280" s="235"/>
      <c r="V280">
        <f>V278+1</f>
        <v>100</v>
      </c>
    </row>
    <row r="281" spans="1:22" ht="20.100000000000001" customHeight="1" x14ac:dyDescent="0.4">
      <c r="A281" s="202"/>
      <c r="B281" s="203"/>
      <c r="C281" s="204"/>
      <c r="D281" s="205"/>
      <c r="E281" s="205"/>
      <c r="F281" s="205"/>
      <c r="G281" s="205"/>
      <c r="H281" s="206"/>
      <c r="I281" s="121" t="str">
        <f ca="1">IF(OFFSET(INDIRECT(ADDRESS(2+$V280,COLUMN()-3,3,,"医療費控除の明細書_集計")),0,0,1)="該当する","☑","□")</f>
        <v>□</v>
      </c>
      <c r="J281" s="207" t="s">
        <v>17</v>
      </c>
      <c r="K281" s="216"/>
      <c r="L281" s="77" t="str">
        <f ca="1">IF(OFFSET(INDIRECT(ADDRESS(2+$V280,COLUMN()-4,3,,"医療費控除の明細書_集計")),0,0,1)="該当する","☑","□")</f>
        <v>□</v>
      </c>
      <c r="M281" s="208" t="s">
        <v>18</v>
      </c>
      <c r="N281" s="209"/>
      <c r="O281" s="210"/>
      <c r="P281" s="211"/>
      <c r="Q281" s="212"/>
      <c r="R281" s="210"/>
      <c r="S281" s="215"/>
      <c r="T281" s="235"/>
    </row>
    <row r="282" spans="1:22" ht="20.100000000000001" customHeight="1" x14ac:dyDescent="0.4">
      <c r="A282" s="177" t="str">
        <f ca="1">OFFSET(INDIRECT(ADDRESS(2+$V282,COLUMN()+2,3,,"医療費控除の明細書_集計")),0,0,1)</f>
        <v/>
      </c>
      <c r="B282" s="178"/>
      <c r="C282" s="181" t="str">
        <f ca="1">OFFSET(INDIRECT(ADDRESS(2+$V282,COLUMN()+1,3,,"医療費控除の明細書_集計")),0,0,1)</f>
        <v/>
      </c>
      <c r="D282" s="182"/>
      <c r="E282" s="182" t="e">
        <f t="shared" ca="1" si="53"/>
        <v>#REF!</v>
      </c>
      <c r="F282" s="182"/>
      <c r="G282" s="182" t="e">
        <f t="shared" ca="1" si="54"/>
        <v>#REF!</v>
      </c>
      <c r="H282" s="183"/>
      <c r="I282" s="121" t="str">
        <f ca="1">IF(OFFSET(INDIRECT(ADDRESS(2+$V282,COLUMN()-4,3,,"医療費控除の明細書_集計")),0,0,1)="該当する","☑","□")</f>
        <v>□</v>
      </c>
      <c r="J282" s="207" t="s">
        <v>16</v>
      </c>
      <c r="K282" s="207"/>
      <c r="L282" s="77" t="str">
        <f ca="1">IF(OFFSET(INDIRECT(ADDRESS(2+$V282,COLUMN()-5,3,,"医療費控除の明細書_集計")),0,0,1)="該当する","☑","□")</f>
        <v>□</v>
      </c>
      <c r="M282" s="208" t="s">
        <v>32</v>
      </c>
      <c r="N282" s="209"/>
      <c r="O282" s="190" t="str">
        <f t="shared" ca="1" si="51"/>
        <v/>
      </c>
      <c r="P282" s="191"/>
      <c r="Q282" s="192"/>
      <c r="R282" s="190" t="str">
        <f t="shared" ca="1" si="52"/>
        <v/>
      </c>
      <c r="S282" s="196"/>
      <c r="T282" s="235"/>
      <c r="V282">
        <f>V280+1</f>
        <v>101</v>
      </c>
    </row>
    <row r="283" spans="1:22" ht="20.100000000000001" customHeight="1" x14ac:dyDescent="0.4">
      <c r="A283" s="202"/>
      <c r="B283" s="203"/>
      <c r="C283" s="204"/>
      <c r="D283" s="205"/>
      <c r="E283" s="205"/>
      <c r="F283" s="205"/>
      <c r="G283" s="205"/>
      <c r="H283" s="206"/>
      <c r="I283" s="121" t="str">
        <f ca="1">IF(OFFSET(INDIRECT(ADDRESS(2+$V282,COLUMN()-3,3,,"医療費控除の明細書_集計")),0,0,1)="該当する","☑","□")</f>
        <v>□</v>
      </c>
      <c r="J283" s="207" t="s">
        <v>17</v>
      </c>
      <c r="K283" s="216"/>
      <c r="L283" s="77" t="str">
        <f ca="1">IF(OFFSET(INDIRECT(ADDRESS(2+$V282,COLUMN()-4,3,,"医療費控除の明細書_集計")),0,0,1)="該当する","☑","□")</f>
        <v>□</v>
      </c>
      <c r="M283" s="208" t="s">
        <v>18</v>
      </c>
      <c r="N283" s="209"/>
      <c r="O283" s="210"/>
      <c r="P283" s="211"/>
      <c r="Q283" s="212"/>
      <c r="R283" s="210"/>
      <c r="S283" s="215"/>
      <c r="T283" s="235"/>
    </row>
    <row r="284" spans="1:22" ht="20.100000000000001" customHeight="1" x14ac:dyDescent="0.4">
      <c r="A284" s="177" t="str">
        <f ca="1">OFFSET(INDIRECT(ADDRESS(2+$V284,COLUMN()+2,3,,"医療費控除の明細書_集計")),0,0,1)</f>
        <v/>
      </c>
      <c r="B284" s="178"/>
      <c r="C284" s="181" t="str">
        <f ca="1">OFFSET(INDIRECT(ADDRESS(2+$V284,COLUMN()+1,3,,"医療費控除の明細書_集計")),0,0,1)</f>
        <v/>
      </c>
      <c r="D284" s="182"/>
      <c r="E284" s="182" t="e">
        <f t="shared" ca="1" si="53"/>
        <v>#REF!</v>
      </c>
      <c r="F284" s="182"/>
      <c r="G284" s="182" t="e">
        <f t="shared" ca="1" si="54"/>
        <v>#REF!</v>
      </c>
      <c r="H284" s="183"/>
      <c r="I284" s="121" t="str">
        <f ca="1">IF(OFFSET(INDIRECT(ADDRESS(2+$V284,COLUMN()-4,3,,"医療費控除の明細書_集計")),0,0,1)="該当する","☑","□")</f>
        <v>□</v>
      </c>
      <c r="J284" s="207" t="s">
        <v>16</v>
      </c>
      <c r="K284" s="207"/>
      <c r="L284" s="77" t="str">
        <f ca="1">IF(OFFSET(INDIRECT(ADDRESS(2+$V284,COLUMN()-5,3,,"医療費控除の明細書_集計")),0,0,1)="該当する","☑","□")</f>
        <v>□</v>
      </c>
      <c r="M284" s="208" t="s">
        <v>32</v>
      </c>
      <c r="N284" s="209"/>
      <c r="O284" s="190" t="str">
        <f t="shared" ca="1" si="51"/>
        <v/>
      </c>
      <c r="P284" s="191"/>
      <c r="Q284" s="192"/>
      <c r="R284" s="190" t="str">
        <f t="shared" ca="1" si="52"/>
        <v/>
      </c>
      <c r="S284" s="196"/>
      <c r="T284" s="235"/>
      <c r="V284">
        <f>V282+1</f>
        <v>102</v>
      </c>
    </row>
    <row r="285" spans="1:22" ht="20.100000000000001" customHeight="1" x14ac:dyDescent="0.4">
      <c r="A285" s="202"/>
      <c r="B285" s="203"/>
      <c r="C285" s="204"/>
      <c r="D285" s="205"/>
      <c r="E285" s="205"/>
      <c r="F285" s="205"/>
      <c r="G285" s="205"/>
      <c r="H285" s="206"/>
      <c r="I285" s="121" t="str">
        <f ca="1">IF(OFFSET(INDIRECT(ADDRESS(2+$V284,COLUMN()-3,3,,"医療費控除の明細書_集計")),0,0,1)="該当する","☑","□")</f>
        <v>□</v>
      </c>
      <c r="J285" s="207" t="s">
        <v>17</v>
      </c>
      <c r="K285" s="216"/>
      <c r="L285" s="77" t="str">
        <f ca="1">IF(OFFSET(INDIRECT(ADDRESS(2+$V284,COLUMN()-4,3,,"医療費控除の明細書_集計")),0,0,1)="該当する","☑","□")</f>
        <v>□</v>
      </c>
      <c r="M285" s="208" t="s">
        <v>18</v>
      </c>
      <c r="N285" s="209"/>
      <c r="O285" s="210"/>
      <c r="P285" s="211"/>
      <c r="Q285" s="212"/>
      <c r="R285" s="210"/>
      <c r="S285" s="215"/>
      <c r="T285" s="235"/>
      <c r="U285" s="78"/>
    </row>
    <row r="286" spans="1:22" ht="20.100000000000001" customHeight="1" x14ac:dyDescent="0.4">
      <c r="A286" s="177" t="str">
        <f ca="1">OFFSET(INDIRECT(ADDRESS(2+$V286,COLUMN()+2,3,,"医療費控除の明細書_集計")),0,0,1)</f>
        <v/>
      </c>
      <c r="B286" s="178"/>
      <c r="C286" s="181" t="str">
        <f ca="1">OFFSET(INDIRECT(ADDRESS(2+$V286,COLUMN()+1,3,,"医療費控除の明細書_集計")),0,0,1)</f>
        <v/>
      </c>
      <c r="D286" s="182"/>
      <c r="E286" s="182" t="e">
        <f t="shared" ca="1" si="53"/>
        <v>#REF!</v>
      </c>
      <c r="F286" s="182"/>
      <c r="G286" s="182" t="e">
        <f t="shared" ca="1" si="54"/>
        <v>#REF!</v>
      </c>
      <c r="H286" s="183"/>
      <c r="I286" s="121" t="str">
        <f ca="1">IF(OFFSET(INDIRECT(ADDRESS(2+$V286,COLUMN()-4,3,,"医療費控除の明細書_集計")),0,0,1)="該当する","☑","□")</f>
        <v>□</v>
      </c>
      <c r="J286" s="207" t="s">
        <v>16</v>
      </c>
      <c r="K286" s="207"/>
      <c r="L286" s="77" t="str">
        <f ca="1">IF(OFFSET(INDIRECT(ADDRESS(2+$V286,COLUMN()-5,3,,"医療費控除の明細書_集計")),0,0,1)="該当する","☑","□")</f>
        <v>□</v>
      </c>
      <c r="M286" s="208" t="s">
        <v>32</v>
      </c>
      <c r="N286" s="209"/>
      <c r="O286" s="190" t="str">
        <f t="shared" ca="1" si="51"/>
        <v/>
      </c>
      <c r="P286" s="191"/>
      <c r="Q286" s="192"/>
      <c r="R286" s="190" t="str">
        <f t="shared" ca="1" si="52"/>
        <v/>
      </c>
      <c r="S286" s="196"/>
      <c r="T286" s="235"/>
      <c r="V286">
        <f>V284+1</f>
        <v>103</v>
      </c>
    </row>
    <row r="287" spans="1:22" ht="20.100000000000001" customHeight="1" x14ac:dyDescent="0.4">
      <c r="A287" s="202"/>
      <c r="B287" s="203"/>
      <c r="C287" s="204"/>
      <c r="D287" s="205"/>
      <c r="E287" s="205"/>
      <c r="F287" s="205"/>
      <c r="G287" s="205"/>
      <c r="H287" s="206"/>
      <c r="I287" s="121" t="str">
        <f ca="1">IF(OFFSET(INDIRECT(ADDRESS(2+$V286,COLUMN()-3,3,,"医療費控除の明細書_集計")),0,0,1)="該当する","☑","□")</f>
        <v>□</v>
      </c>
      <c r="J287" s="207" t="s">
        <v>17</v>
      </c>
      <c r="K287" s="216"/>
      <c r="L287" s="77" t="str">
        <f ca="1">IF(OFFSET(INDIRECT(ADDRESS(2+$V286,COLUMN()-4,3,,"医療費控除の明細書_集計")),0,0,1)="該当する","☑","□")</f>
        <v>□</v>
      </c>
      <c r="M287" s="208" t="s">
        <v>18</v>
      </c>
      <c r="N287" s="209"/>
      <c r="O287" s="210"/>
      <c r="P287" s="211"/>
      <c r="Q287" s="212"/>
      <c r="R287" s="210"/>
      <c r="S287" s="215"/>
      <c r="T287" s="235"/>
    </row>
    <row r="288" spans="1:22" ht="20.100000000000001" customHeight="1" x14ac:dyDescent="0.4">
      <c r="A288" s="177" t="str">
        <f ca="1">OFFSET(INDIRECT(ADDRESS(2+$V288,COLUMN()+2,3,,"医療費控除の明細書_集計")),0,0,1)</f>
        <v/>
      </c>
      <c r="B288" s="178"/>
      <c r="C288" s="181" t="str">
        <f ca="1">OFFSET(INDIRECT(ADDRESS(2+$V288,COLUMN()+1,3,,"医療費控除の明細書_集計")),0,0,1)</f>
        <v/>
      </c>
      <c r="D288" s="182"/>
      <c r="E288" s="182" t="e">
        <f t="shared" ca="1" si="53"/>
        <v>#REF!</v>
      </c>
      <c r="F288" s="182"/>
      <c r="G288" s="182" t="e">
        <f t="shared" ca="1" si="54"/>
        <v>#REF!</v>
      </c>
      <c r="H288" s="183"/>
      <c r="I288" s="121" t="str">
        <f ca="1">IF(OFFSET(INDIRECT(ADDRESS(2+$V288,COLUMN()-4,3,,"医療費控除の明細書_集計")),0,0,1)="該当する","☑","□")</f>
        <v>□</v>
      </c>
      <c r="J288" s="207" t="s">
        <v>16</v>
      </c>
      <c r="K288" s="207"/>
      <c r="L288" s="77" t="str">
        <f ca="1">IF(OFFSET(INDIRECT(ADDRESS(2+$V288,COLUMN()-5,3,,"医療費控除の明細書_集計")),0,0,1)="該当する","☑","□")</f>
        <v>□</v>
      </c>
      <c r="M288" s="208" t="s">
        <v>32</v>
      </c>
      <c r="N288" s="209"/>
      <c r="O288" s="190" t="str">
        <f t="shared" ca="1" si="51"/>
        <v/>
      </c>
      <c r="P288" s="191"/>
      <c r="Q288" s="192"/>
      <c r="R288" s="190" t="str">
        <f t="shared" ca="1" si="52"/>
        <v/>
      </c>
      <c r="S288" s="196"/>
      <c r="T288" s="235"/>
      <c r="V288">
        <f>V286+1</f>
        <v>104</v>
      </c>
    </row>
    <row r="289" spans="1:22" ht="20.100000000000001" customHeight="1" x14ac:dyDescent="0.4">
      <c r="A289" s="202"/>
      <c r="B289" s="203"/>
      <c r="C289" s="204"/>
      <c r="D289" s="205"/>
      <c r="E289" s="205"/>
      <c r="F289" s="205"/>
      <c r="G289" s="205"/>
      <c r="H289" s="206"/>
      <c r="I289" s="121" t="str">
        <f ca="1">IF(OFFSET(INDIRECT(ADDRESS(2+$V288,COLUMN()-3,3,,"医療費控除の明細書_集計")),0,0,1)="該当する","☑","□")</f>
        <v>□</v>
      </c>
      <c r="J289" s="207" t="s">
        <v>17</v>
      </c>
      <c r="K289" s="216"/>
      <c r="L289" s="77" t="str">
        <f ca="1">IF(OFFSET(INDIRECT(ADDRESS(2+$V288,COLUMN()-4,3,,"医療費控除の明細書_集計")),0,0,1)="該当する","☑","□")</f>
        <v>□</v>
      </c>
      <c r="M289" s="208" t="s">
        <v>18</v>
      </c>
      <c r="N289" s="209"/>
      <c r="O289" s="210"/>
      <c r="P289" s="211"/>
      <c r="Q289" s="212"/>
      <c r="R289" s="210"/>
      <c r="S289" s="215"/>
      <c r="T289" s="235"/>
    </row>
    <row r="290" spans="1:22" ht="20.100000000000001" customHeight="1" x14ac:dyDescent="0.4">
      <c r="A290" s="177" t="str">
        <f ca="1">OFFSET(INDIRECT(ADDRESS(2+$V290,COLUMN()+2,3,,"医療費控除の明細書_集計")),0,0,1)</f>
        <v/>
      </c>
      <c r="B290" s="178"/>
      <c r="C290" s="181" t="str">
        <f ca="1">OFFSET(INDIRECT(ADDRESS(2+$V290,COLUMN()+1,3,,"医療費控除の明細書_集計")),0,0,1)</f>
        <v/>
      </c>
      <c r="D290" s="182"/>
      <c r="E290" s="182" t="e">
        <f t="shared" ca="1" si="53"/>
        <v>#REF!</v>
      </c>
      <c r="F290" s="182"/>
      <c r="G290" s="182" t="e">
        <f t="shared" ca="1" si="54"/>
        <v>#REF!</v>
      </c>
      <c r="H290" s="183"/>
      <c r="I290" s="121" t="str">
        <f ca="1">IF(OFFSET(INDIRECT(ADDRESS(2+$V290,COLUMN()-4,3,,"医療費控除の明細書_集計")),0,0,1)="該当する","☑","□")</f>
        <v>□</v>
      </c>
      <c r="J290" s="207" t="s">
        <v>16</v>
      </c>
      <c r="K290" s="207"/>
      <c r="L290" s="77" t="str">
        <f ca="1">IF(OFFSET(INDIRECT(ADDRESS(2+$V290,COLUMN()-5,3,,"医療費控除の明細書_集計")),0,0,1)="該当する","☑","□")</f>
        <v>□</v>
      </c>
      <c r="M290" s="208" t="s">
        <v>32</v>
      </c>
      <c r="N290" s="209"/>
      <c r="O290" s="190" t="str">
        <f t="shared" ca="1" si="51"/>
        <v/>
      </c>
      <c r="P290" s="191"/>
      <c r="Q290" s="192"/>
      <c r="R290" s="190" t="str">
        <f t="shared" ca="1" si="52"/>
        <v/>
      </c>
      <c r="S290" s="196"/>
      <c r="T290" s="235"/>
      <c r="V290">
        <f>V288+1</f>
        <v>105</v>
      </c>
    </row>
    <row r="291" spans="1:22" ht="20.100000000000001" customHeight="1" x14ac:dyDescent="0.4">
      <c r="A291" s="202"/>
      <c r="B291" s="203"/>
      <c r="C291" s="204"/>
      <c r="D291" s="205"/>
      <c r="E291" s="205"/>
      <c r="F291" s="205"/>
      <c r="G291" s="205"/>
      <c r="H291" s="206"/>
      <c r="I291" s="121" t="str">
        <f ca="1">IF(OFFSET(INDIRECT(ADDRESS(2+$V290,COLUMN()-3,3,,"医療費控除の明細書_集計")),0,0,1)="該当する","☑","□")</f>
        <v>□</v>
      </c>
      <c r="J291" s="207" t="s">
        <v>17</v>
      </c>
      <c r="K291" s="216"/>
      <c r="L291" s="77" t="str">
        <f ca="1">IF(OFFSET(INDIRECT(ADDRESS(2+$V290,COLUMN()-4,3,,"医療費控除の明細書_集計")),0,0,1)="該当する","☑","□")</f>
        <v>□</v>
      </c>
      <c r="M291" s="208" t="s">
        <v>18</v>
      </c>
      <c r="N291" s="209"/>
      <c r="O291" s="210"/>
      <c r="P291" s="211"/>
      <c r="Q291" s="212"/>
      <c r="R291" s="210"/>
      <c r="S291" s="215"/>
      <c r="T291" s="235"/>
    </row>
    <row r="292" spans="1:22" ht="20.100000000000001" customHeight="1" x14ac:dyDescent="0.4">
      <c r="A292" s="177" t="str">
        <f ca="1">OFFSET(INDIRECT(ADDRESS(2+$V292,COLUMN()+2,3,,"医療費控除の明細書_集計")),0,0,1)</f>
        <v/>
      </c>
      <c r="B292" s="178"/>
      <c r="C292" s="181" t="str">
        <f ca="1">OFFSET(INDIRECT(ADDRESS(2+$V292,COLUMN()+1,3,,"医療費控除の明細書_集計")),0,0,1)</f>
        <v/>
      </c>
      <c r="D292" s="182"/>
      <c r="E292" s="182" t="e">
        <f t="shared" ca="1" si="53"/>
        <v>#REF!</v>
      </c>
      <c r="F292" s="182"/>
      <c r="G292" s="182" t="e">
        <f t="shared" ca="1" si="54"/>
        <v>#REF!</v>
      </c>
      <c r="H292" s="183"/>
      <c r="I292" s="121" t="str">
        <f ca="1">IF(OFFSET(INDIRECT(ADDRESS(2+$V292,COLUMN()-4,3,,"医療費控除の明細書_集計")),0,0,1)="該当する","☑","□")</f>
        <v>□</v>
      </c>
      <c r="J292" s="207" t="s">
        <v>16</v>
      </c>
      <c r="K292" s="207"/>
      <c r="L292" s="77" t="str">
        <f ca="1">IF(OFFSET(INDIRECT(ADDRESS(2+$V292,COLUMN()-5,3,,"医療費控除の明細書_集計")),0,0,1)="該当する","☑","□")</f>
        <v>□</v>
      </c>
      <c r="M292" s="208" t="s">
        <v>32</v>
      </c>
      <c r="N292" s="209"/>
      <c r="O292" s="190" t="str">
        <f t="shared" ca="1" si="51"/>
        <v/>
      </c>
      <c r="P292" s="191"/>
      <c r="Q292" s="192"/>
      <c r="R292" s="190" t="str">
        <f t="shared" ca="1" si="52"/>
        <v/>
      </c>
      <c r="S292" s="196"/>
      <c r="T292" s="235"/>
      <c r="V292">
        <f>V290+1</f>
        <v>106</v>
      </c>
    </row>
    <row r="293" spans="1:22" ht="20.100000000000001" customHeight="1" x14ac:dyDescent="0.4">
      <c r="A293" s="202"/>
      <c r="B293" s="203"/>
      <c r="C293" s="204"/>
      <c r="D293" s="205"/>
      <c r="E293" s="205"/>
      <c r="F293" s="205"/>
      <c r="G293" s="205"/>
      <c r="H293" s="206"/>
      <c r="I293" s="121" t="str">
        <f ca="1">IF(OFFSET(INDIRECT(ADDRESS(2+$V292,COLUMN()-3,3,,"医療費控除の明細書_集計")),0,0,1)="該当する","☑","□")</f>
        <v>□</v>
      </c>
      <c r="J293" s="207" t="s">
        <v>17</v>
      </c>
      <c r="K293" s="216"/>
      <c r="L293" s="77" t="str">
        <f ca="1">IF(OFFSET(INDIRECT(ADDRESS(2+$V292,COLUMN()-4,3,,"医療費控除の明細書_集計")),0,0,1)="該当する","☑","□")</f>
        <v>□</v>
      </c>
      <c r="M293" s="208" t="s">
        <v>18</v>
      </c>
      <c r="N293" s="209"/>
      <c r="O293" s="210"/>
      <c r="P293" s="211"/>
      <c r="Q293" s="212"/>
      <c r="R293" s="210"/>
      <c r="S293" s="215"/>
    </row>
    <row r="294" spans="1:22" ht="20.100000000000001" customHeight="1" x14ac:dyDescent="0.4">
      <c r="A294" s="177" t="str">
        <f ca="1">OFFSET(INDIRECT(ADDRESS(2+$V294,COLUMN()+2,3,,"医療費控除の明細書_集計")),0,0,1)</f>
        <v/>
      </c>
      <c r="B294" s="178"/>
      <c r="C294" s="181" t="str">
        <f ca="1">OFFSET(INDIRECT(ADDRESS(2+$V294,COLUMN()+1,3,,"医療費控除の明細書_集計")),0,0,1)</f>
        <v/>
      </c>
      <c r="D294" s="182"/>
      <c r="E294" s="182" t="e">
        <f t="shared" ca="1" si="53"/>
        <v>#REF!</v>
      </c>
      <c r="F294" s="182"/>
      <c r="G294" s="182" t="e">
        <f t="shared" ca="1" si="54"/>
        <v>#REF!</v>
      </c>
      <c r="H294" s="183"/>
      <c r="I294" s="121" t="str">
        <f ca="1">IF(OFFSET(INDIRECT(ADDRESS(2+$V294,COLUMN()-4,3,,"医療費控除の明細書_集計")),0,0,1)="該当する","☑","□")</f>
        <v>□</v>
      </c>
      <c r="J294" s="207" t="s">
        <v>16</v>
      </c>
      <c r="K294" s="207"/>
      <c r="L294" s="77" t="str">
        <f ca="1">IF(OFFSET(INDIRECT(ADDRESS(2+$V294,COLUMN()-5,3,,"医療費控除の明細書_集計")),0,0,1)="該当する","☑","□")</f>
        <v>□</v>
      </c>
      <c r="M294" s="208" t="s">
        <v>32</v>
      </c>
      <c r="N294" s="209"/>
      <c r="O294" s="190" t="str">
        <f t="shared" ca="1" si="51"/>
        <v/>
      </c>
      <c r="P294" s="191"/>
      <c r="Q294" s="192"/>
      <c r="R294" s="190" t="str">
        <f t="shared" ca="1" si="52"/>
        <v/>
      </c>
      <c r="S294" s="196"/>
      <c r="V294">
        <f>V292+1</f>
        <v>107</v>
      </c>
    </row>
    <row r="295" spans="1:22" ht="20.100000000000001" customHeight="1" x14ac:dyDescent="0.4">
      <c r="A295" s="202"/>
      <c r="B295" s="203"/>
      <c r="C295" s="204"/>
      <c r="D295" s="205"/>
      <c r="E295" s="205"/>
      <c r="F295" s="205"/>
      <c r="G295" s="205"/>
      <c r="H295" s="206"/>
      <c r="I295" s="121" t="str">
        <f ca="1">IF(OFFSET(INDIRECT(ADDRESS(2+$V294,COLUMN()-3,3,,"医療費控除の明細書_集計")),0,0,1)="該当する","☑","□")</f>
        <v>□</v>
      </c>
      <c r="J295" s="207" t="s">
        <v>17</v>
      </c>
      <c r="K295" s="216"/>
      <c r="L295" s="77" t="str">
        <f ca="1">IF(OFFSET(INDIRECT(ADDRESS(2+$V294,COLUMN()-4,3,,"医療費控除の明細書_集計")),0,0,1)="該当する","☑","□")</f>
        <v>□</v>
      </c>
      <c r="M295" s="208" t="s">
        <v>18</v>
      </c>
      <c r="N295" s="209"/>
      <c r="O295" s="210"/>
      <c r="P295" s="211"/>
      <c r="Q295" s="212"/>
      <c r="R295" s="210"/>
      <c r="S295" s="215"/>
    </row>
    <row r="296" spans="1:22" ht="20.100000000000001" customHeight="1" x14ac:dyDescent="0.4">
      <c r="A296" s="177" t="str">
        <f ca="1">OFFSET(INDIRECT(ADDRESS(2+$V296,COLUMN()+2,3,,"医療費控除の明細書_集計")),0,0,1)</f>
        <v/>
      </c>
      <c r="B296" s="178"/>
      <c r="C296" s="181" t="str">
        <f ca="1">OFFSET(INDIRECT(ADDRESS(2+$V296,COLUMN()+1,3,,"医療費控除の明細書_集計")),0,0,1)</f>
        <v/>
      </c>
      <c r="D296" s="182"/>
      <c r="E296" s="182" t="e">
        <f t="shared" ca="1" si="53"/>
        <v>#REF!</v>
      </c>
      <c r="F296" s="182"/>
      <c r="G296" s="182" t="e">
        <f t="shared" ca="1" si="54"/>
        <v>#REF!</v>
      </c>
      <c r="H296" s="183"/>
      <c r="I296" s="121" t="str">
        <f ca="1">IF(OFFSET(INDIRECT(ADDRESS(2+$V296,COLUMN()-4,3,,"医療費控除の明細書_集計")),0,0,1)="該当する","☑","□")</f>
        <v>□</v>
      </c>
      <c r="J296" s="207" t="s">
        <v>16</v>
      </c>
      <c r="K296" s="207"/>
      <c r="L296" s="77" t="str">
        <f ca="1">IF(OFFSET(INDIRECT(ADDRESS(2+$V296,COLUMN()-5,3,,"医療費控除の明細書_集計")),0,0,1)="該当する","☑","□")</f>
        <v>□</v>
      </c>
      <c r="M296" s="208" t="s">
        <v>32</v>
      </c>
      <c r="N296" s="209"/>
      <c r="O296" s="190" t="str">
        <f t="shared" ca="1" si="51"/>
        <v/>
      </c>
      <c r="P296" s="191"/>
      <c r="Q296" s="192"/>
      <c r="R296" s="190" t="str">
        <f t="shared" ca="1" si="52"/>
        <v/>
      </c>
      <c r="S296" s="196"/>
      <c r="V296">
        <f>V294+1</f>
        <v>108</v>
      </c>
    </row>
    <row r="297" spans="1:22" ht="20.100000000000001" customHeight="1" x14ac:dyDescent="0.4">
      <c r="A297" s="202"/>
      <c r="B297" s="203"/>
      <c r="C297" s="204"/>
      <c r="D297" s="205"/>
      <c r="E297" s="205"/>
      <c r="F297" s="205"/>
      <c r="G297" s="205"/>
      <c r="H297" s="206"/>
      <c r="I297" s="121" t="str">
        <f ca="1">IF(OFFSET(INDIRECT(ADDRESS(2+$V296,COLUMN()-3,3,,"医療費控除の明細書_集計")),0,0,1)="該当する","☑","□")</f>
        <v>□</v>
      </c>
      <c r="J297" s="207" t="s">
        <v>17</v>
      </c>
      <c r="K297" s="216"/>
      <c r="L297" s="77" t="str">
        <f ca="1">IF(OFFSET(INDIRECT(ADDRESS(2+$V296,COLUMN()-4,3,,"医療費控除の明細書_集計")),0,0,1)="該当する","☑","□")</f>
        <v>□</v>
      </c>
      <c r="M297" s="208" t="s">
        <v>18</v>
      </c>
      <c r="N297" s="209"/>
      <c r="O297" s="210"/>
      <c r="P297" s="211"/>
      <c r="Q297" s="212"/>
      <c r="R297" s="210"/>
      <c r="S297" s="215"/>
    </row>
    <row r="298" spans="1:22" ht="20.100000000000001" customHeight="1" x14ac:dyDescent="0.4">
      <c r="A298" s="177" t="str">
        <f ca="1">OFFSET(INDIRECT(ADDRESS(2+$V298,COLUMN()+2,3,,"医療費控除の明細書_集計")),0,0,1)</f>
        <v/>
      </c>
      <c r="B298" s="178"/>
      <c r="C298" s="181" t="str">
        <f ca="1">OFFSET(INDIRECT(ADDRESS(2+$V298,COLUMN()+1,3,,"医療費控除の明細書_集計")),0,0,1)</f>
        <v/>
      </c>
      <c r="D298" s="182"/>
      <c r="E298" s="182" t="e">
        <f t="shared" ca="1" si="53"/>
        <v>#REF!</v>
      </c>
      <c r="F298" s="182"/>
      <c r="G298" s="182" t="e">
        <f t="shared" ca="1" si="54"/>
        <v>#REF!</v>
      </c>
      <c r="H298" s="183"/>
      <c r="I298" s="121" t="str">
        <f ca="1">IF(OFFSET(INDIRECT(ADDRESS(2+$V298,COLUMN()-4,3,,"医療費控除の明細書_集計")),0,0,1)="該当する","☑","□")</f>
        <v>□</v>
      </c>
      <c r="J298" s="207" t="s">
        <v>16</v>
      </c>
      <c r="K298" s="207"/>
      <c r="L298" s="77" t="str">
        <f ca="1">IF(OFFSET(INDIRECT(ADDRESS(2+$V298,COLUMN()-5,3,,"医療費控除の明細書_集計")),0,0,1)="該当する","☑","□")</f>
        <v>□</v>
      </c>
      <c r="M298" s="208" t="s">
        <v>32</v>
      </c>
      <c r="N298" s="209"/>
      <c r="O298" s="190" t="str">
        <f t="shared" ca="1" si="51"/>
        <v/>
      </c>
      <c r="P298" s="191"/>
      <c r="Q298" s="192"/>
      <c r="R298" s="190" t="str">
        <f t="shared" ca="1" si="52"/>
        <v/>
      </c>
      <c r="S298" s="196"/>
      <c r="V298">
        <f>V296+1</f>
        <v>109</v>
      </c>
    </row>
    <row r="299" spans="1:22" ht="20.100000000000001" customHeight="1" x14ac:dyDescent="0.4">
      <c r="A299" s="202"/>
      <c r="B299" s="203"/>
      <c r="C299" s="204"/>
      <c r="D299" s="205"/>
      <c r="E299" s="205"/>
      <c r="F299" s="205"/>
      <c r="G299" s="205"/>
      <c r="H299" s="206"/>
      <c r="I299" s="121" t="str">
        <f ca="1">IF(OFFSET(INDIRECT(ADDRESS(2+$V298,COLUMN()-3,3,,"医療費控除の明細書_集計")),0,0,1)="該当する","☑","□")</f>
        <v>□</v>
      </c>
      <c r="J299" s="207" t="s">
        <v>17</v>
      </c>
      <c r="K299" s="216"/>
      <c r="L299" s="77" t="str">
        <f ca="1">IF(OFFSET(INDIRECT(ADDRESS(2+$V298,COLUMN()-4,3,,"医療費控除の明細書_集計")),0,0,1)="該当する","☑","□")</f>
        <v>□</v>
      </c>
      <c r="M299" s="208" t="s">
        <v>18</v>
      </c>
      <c r="N299" s="209"/>
      <c r="O299" s="210"/>
      <c r="P299" s="211"/>
      <c r="Q299" s="212"/>
      <c r="R299" s="210"/>
      <c r="S299" s="215"/>
    </row>
    <row r="300" spans="1:22" ht="20.100000000000001" customHeight="1" x14ac:dyDescent="0.4">
      <c r="A300" s="177" t="str">
        <f ca="1">OFFSET(INDIRECT(ADDRESS(2+$V300,COLUMN()+2,3,,"医療費控除の明細書_集計")),0,0,1)</f>
        <v/>
      </c>
      <c r="B300" s="178"/>
      <c r="C300" s="181" t="str">
        <f ca="1">OFFSET(INDIRECT(ADDRESS(2+$V300,COLUMN()+1,3,,"医療費控除の明細書_集計")),0,0,1)</f>
        <v/>
      </c>
      <c r="D300" s="182"/>
      <c r="E300" s="182" t="e">
        <f t="shared" ca="1" si="53"/>
        <v>#REF!</v>
      </c>
      <c r="F300" s="182"/>
      <c r="G300" s="182" t="e">
        <f t="shared" ca="1" si="54"/>
        <v>#REF!</v>
      </c>
      <c r="H300" s="183"/>
      <c r="I300" s="121" t="str">
        <f ca="1">IF(OFFSET(INDIRECT(ADDRESS(2+$V300,COLUMN()-4,3,,"医療費控除の明細書_集計")),0,0,1)="該当する","☑","□")</f>
        <v>□</v>
      </c>
      <c r="J300" s="207" t="s">
        <v>16</v>
      </c>
      <c r="K300" s="207"/>
      <c r="L300" s="77" t="str">
        <f ca="1">IF(OFFSET(INDIRECT(ADDRESS(2+$V300,COLUMN()-5,3,,"医療費控除の明細書_集計")),0,0,1)="該当する","☑","□")</f>
        <v>□</v>
      </c>
      <c r="M300" s="208" t="s">
        <v>32</v>
      </c>
      <c r="N300" s="209"/>
      <c r="O300" s="190" t="str">
        <f t="shared" ca="1" si="51"/>
        <v/>
      </c>
      <c r="P300" s="191"/>
      <c r="Q300" s="192"/>
      <c r="R300" s="190" t="str">
        <f t="shared" ca="1" si="52"/>
        <v/>
      </c>
      <c r="S300" s="196"/>
      <c r="V300">
        <f>V298+1</f>
        <v>110</v>
      </c>
    </row>
    <row r="301" spans="1:22" ht="20.100000000000001" customHeight="1" x14ac:dyDescent="0.4">
      <c r="A301" s="202"/>
      <c r="B301" s="203"/>
      <c r="C301" s="204"/>
      <c r="D301" s="205"/>
      <c r="E301" s="205"/>
      <c r="F301" s="205"/>
      <c r="G301" s="205"/>
      <c r="H301" s="206"/>
      <c r="I301" s="121" t="str">
        <f ca="1">IF(OFFSET(INDIRECT(ADDRESS(2+$V300,COLUMN()-3,3,,"医療費控除の明細書_集計")),0,0,1)="該当する","☑","□")</f>
        <v>□</v>
      </c>
      <c r="J301" s="207" t="s">
        <v>17</v>
      </c>
      <c r="K301" s="216"/>
      <c r="L301" s="77" t="str">
        <f ca="1">IF(OFFSET(INDIRECT(ADDRESS(2+$V300,COLUMN()-4,3,,"医療費控除の明細書_集計")),0,0,1)="該当する","☑","□")</f>
        <v>□</v>
      </c>
      <c r="M301" s="208" t="s">
        <v>18</v>
      </c>
      <c r="N301" s="209"/>
      <c r="O301" s="210"/>
      <c r="P301" s="211"/>
      <c r="Q301" s="212"/>
      <c r="R301" s="210"/>
      <c r="S301" s="215"/>
    </row>
    <row r="302" spans="1:22" ht="20.100000000000001" customHeight="1" x14ac:dyDescent="0.4">
      <c r="A302" s="177" t="str">
        <f ca="1">OFFSET(INDIRECT(ADDRESS(2+$V302,COLUMN()+2,3,,"医療費控除の明細書_集計")),0,0,1)</f>
        <v/>
      </c>
      <c r="B302" s="178"/>
      <c r="C302" s="181" t="str">
        <f ca="1">OFFSET(INDIRECT(ADDRESS(2+$V302,COLUMN()+1,3,,"医療費控除の明細書_集計")),0,0,1)</f>
        <v/>
      </c>
      <c r="D302" s="182"/>
      <c r="E302" s="182" t="e">
        <f t="shared" ca="1" si="53"/>
        <v>#REF!</v>
      </c>
      <c r="F302" s="182"/>
      <c r="G302" s="182" t="e">
        <f t="shared" ca="1" si="54"/>
        <v>#REF!</v>
      </c>
      <c r="H302" s="183"/>
      <c r="I302" s="121" t="str">
        <f ca="1">IF(OFFSET(INDIRECT(ADDRESS(2+$V302,COLUMN()-4,3,,"医療費控除の明細書_集計")),0,0,1)="該当する","☑","□")</f>
        <v>□</v>
      </c>
      <c r="J302" s="207" t="s">
        <v>16</v>
      </c>
      <c r="K302" s="207"/>
      <c r="L302" s="77" t="str">
        <f ca="1">IF(OFFSET(INDIRECT(ADDRESS(2+$V302,COLUMN()-5,3,,"医療費控除の明細書_集計")),0,0,1)="該当する","☑","□")</f>
        <v>□</v>
      </c>
      <c r="M302" s="208" t="s">
        <v>32</v>
      </c>
      <c r="N302" s="209"/>
      <c r="O302" s="190" t="str">
        <f t="shared" ca="1" si="51"/>
        <v/>
      </c>
      <c r="P302" s="191"/>
      <c r="Q302" s="192"/>
      <c r="R302" s="190" t="str">
        <f t="shared" ca="1" si="52"/>
        <v/>
      </c>
      <c r="S302" s="196"/>
      <c r="V302">
        <f>V300+1</f>
        <v>111</v>
      </c>
    </row>
    <row r="303" spans="1:22" ht="20.100000000000001" customHeight="1" x14ac:dyDescent="0.4">
      <c r="A303" s="202"/>
      <c r="B303" s="203"/>
      <c r="C303" s="204"/>
      <c r="D303" s="205"/>
      <c r="E303" s="205"/>
      <c r="F303" s="205"/>
      <c r="G303" s="205"/>
      <c r="H303" s="206"/>
      <c r="I303" s="121" t="str">
        <f ca="1">IF(OFFSET(INDIRECT(ADDRESS(2+$V302,COLUMN()-3,3,,"医療費控除の明細書_集計")),0,0,1)="該当する","☑","□")</f>
        <v>□</v>
      </c>
      <c r="J303" s="207" t="s">
        <v>17</v>
      </c>
      <c r="K303" s="216"/>
      <c r="L303" s="77" t="str">
        <f ca="1">IF(OFFSET(INDIRECT(ADDRESS(2+$V302,COLUMN()-4,3,,"医療費控除の明細書_集計")),0,0,1)="該当する","☑","□")</f>
        <v>□</v>
      </c>
      <c r="M303" s="208" t="s">
        <v>18</v>
      </c>
      <c r="N303" s="209"/>
      <c r="O303" s="210"/>
      <c r="P303" s="211"/>
      <c r="Q303" s="212"/>
      <c r="R303" s="210"/>
      <c r="S303" s="215"/>
      <c r="U303" s="78"/>
    </row>
    <row r="304" spans="1:22" ht="20.100000000000001" customHeight="1" x14ac:dyDescent="0.4">
      <c r="A304" s="177" t="str">
        <f ca="1">OFFSET(INDIRECT(ADDRESS(2+$V304,COLUMN()+2,3,,"医療費控除の明細書_集計")),0,0,1)</f>
        <v/>
      </c>
      <c r="B304" s="178"/>
      <c r="C304" s="181" t="str">
        <f ca="1">OFFSET(INDIRECT(ADDRESS(2+$V304,COLUMN()+1,3,,"医療費控除の明細書_集計")),0,0,1)</f>
        <v/>
      </c>
      <c r="D304" s="182"/>
      <c r="E304" s="182" t="e">
        <f t="shared" ca="1" si="53"/>
        <v>#REF!</v>
      </c>
      <c r="F304" s="182"/>
      <c r="G304" s="182" t="e">
        <f t="shared" ca="1" si="54"/>
        <v>#REF!</v>
      </c>
      <c r="H304" s="183"/>
      <c r="I304" s="121" t="str">
        <f ca="1">IF(OFFSET(INDIRECT(ADDRESS(2+$V304,COLUMN()-4,3,,"医療費控除の明細書_集計")),0,0,1)="該当する","☑","□")</f>
        <v>□</v>
      </c>
      <c r="J304" s="207" t="s">
        <v>16</v>
      </c>
      <c r="K304" s="207"/>
      <c r="L304" s="77" t="str">
        <f ca="1">IF(OFFSET(INDIRECT(ADDRESS(2+$V304,COLUMN()-5,3,,"医療費控除の明細書_集計")),0,0,1)="該当する","☑","□")</f>
        <v>□</v>
      </c>
      <c r="M304" s="208" t="s">
        <v>32</v>
      </c>
      <c r="N304" s="209"/>
      <c r="O304" s="190" t="str">
        <f t="shared" ca="1" si="51"/>
        <v/>
      </c>
      <c r="P304" s="191"/>
      <c r="Q304" s="192"/>
      <c r="R304" s="190" t="str">
        <f t="shared" ca="1" si="52"/>
        <v/>
      </c>
      <c r="S304" s="196"/>
      <c r="V304">
        <f>V302+1</f>
        <v>112</v>
      </c>
    </row>
    <row r="305" spans="1:22" ht="20.100000000000001" customHeight="1" x14ac:dyDescent="0.4">
      <c r="A305" s="202"/>
      <c r="B305" s="203"/>
      <c r="C305" s="204"/>
      <c r="D305" s="205"/>
      <c r="E305" s="205"/>
      <c r="F305" s="205"/>
      <c r="G305" s="205"/>
      <c r="H305" s="206"/>
      <c r="I305" s="121" t="str">
        <f ca="1">IF(OFFSET(INDIRECT(ADDRESS(2+$V304,COLUMN()-3,3,,"医療費控除の明細書_集計")),0,0,1)="該当する","☑","□")</f>
        <v>□</v>
      </c>
      <c r="J305" s="207" t="s">
        <v>17</v>
      </c>
      <c r="K305" s="216"/>
      <c r="L305" s="77" t="str">
        <f ca="1">IF(OFFSET(INDIRECT(ADDRESS(2+$V304,COLUMN()-4,3,,"医療費控除の明細書_集計")),0,0,1)="該当する","☑","□")</f>
        <v>□</v>
      </c>
      <c r="M305" s="208" t="s">
        <v>18</v>
      </c>
      <c r="N305" s="209"/>
      <c r="O305" s="210"/>
      <c r="P305" s="211"/>
      <c r="Q305" s="212"/>
      <c r="R305" s="210"/>
      <c r="S305" s="215"/>
    </row>
    <row r="306" spans="1:22" ht="20.100000000000001" customHeight="1" x14ac:dyDescent="0.4">
      <c r="A306" s="177" t="str">
        <f ca="1">OFFSET(INDIRECT(ADDRESS(2+$V306,COLUMN()+2,3,,"医療費控除の明細書_集計")),0,0,1)</f>
        <v/>
      </c>
      <c r="B306" s="178"/>
      <c r="C306" s="181" t="str">
        <f ca="1">OFFSET(INDIRECT(ADDRESS(2+$V306,COLUMN()+1,3,,"医療費控除の明細書_集計")),0,0,1)</f>
        <v/>
      </c>
      <c r="D306" s="182"/>
      <c r="E306" s="182" t="e">
        <f t="shared" ca="1" si="53"/>
        <v>#REF!</v>
      </c>
      <c r="F306" s="182"/>
      <c r="G306" s="182" t="e">
        <f t="shared" ca="1" si="54"/>
        <v>#REF!</v>
      </c>
      <c r="H306" s="183"/>
      <c r="I306" s="121" t="str">
        <f ca="1">IF(OFFSET(INDIRECT(ADDRESS(2+$V306,COLUMN()-4,3,,"医療費控除の明細書_集計")),0,0,1)="該当する","☑","□")</f>
        <v>□</v>
      </c>
      <c r="J306" s="207" t="s">
        <v>16</v>
      </c>
      <c r="K306" s="207"/>
      <c r="L306" s="77" t="str">
        <f ca="1">IF(OFFSET(INDIRECT(ADDRESS(2+$V306,COLUMN()-5,3,,"医療費控除の明細書_集計")),0,0,1)="該当する","☑","□")</f>
        <v>□</v>
      </c>
      <c r="M306" s="208" t="s">
        <v>32</v>
      </c>
      <c r="N306" s="209"/>
      <c r="O306" s="190" t="str">
        <f t="shared" ca="1" si="51"/>
        <v/>
      </c>
      <c r="P306" s="191"/>
      <c r="Q306" s="192"/>
      <c r="R306" s="213" t="str">
        <f t="shared" ca="1" si="52"/>
        <v/>
      </c>
      <c r="S306" s="214"/>
      <c r="V306">
        <f>V304+1</f>
        <v>113</v>
      </c>
    </row>
    <row r="307" spans="1:22" ht="20.100000000000001" customHeight="1" x14ac:dyDescent="0.4">
      <c r="A307" s="202"/>
      <c r="B307" s="203"/>
      <c r="C307" s="204"/>
      <c r="D307" s="205"/>
      <c r="E307" s="205"/>
      <c r="F307" s="205"/>
      <c r="G307" s="205"/>
      <c r="H307" s="206"/>
      <c r="I307" s="121" t="str">
        <f ca="1">IF(OFFSET(INDIRECT(ADDRESS(2+$V306,COLUMN()-3,3,,"医療費控除の明細書_集計")),0,0,1)="該当する","☑","□")</f>
        <v>□</v>
      </c>
      <c r="J307" s="207" t="s">
        <v>17</v>
      </c>
      <c r="K307" s="216"/>
      <c r="L307" s="77" t="str">
        <f ca="1">IF(OFFSET(INDIRECT(ADDRESS(2+$V306,COLUMN()-4,3,,"医療費控除の明細書_集計")),0,0,1)="該当する","☑","□")</f>
        <v>□</v>
      </c>
      <c r="M307" s="208" t="s">
        <v>18</v>
      </c>
      <c r="N307" s="209"/>
      <c r="O307" s="210"/>
      <c r="P307" s="211"/>
      <c r="Q307" s="212"/>
      <c r="R307" s="210"/>
      <c r="S307" s="215"/>
    </row>
    <row r="308" spans="1:22" ht="20.100000000000001" customHeight="1" x14ac:dyDescent="0.4">
      <c r="A308" s="177" t="str">
        <f ca="1">OFFSET(INDIRECT(ADDRESS(2+$V308,COLUMN()+2,3,,"医療費控除の明細書_集計")),0,0,1)</f>
        <v/>
      </c>
      <c r="B308" s="178"/>
      <c r="C308" s="181" t="str">
        <f ca="1">OFFSET(INDIRECT(ADDRESS(2+$V308,COLUMN()+1,3,,"医療費控除の明細書_集計")),0,0,1)</f>
        <v/>
      </c>
      <c r="D308" s="182"/>
      <c r="E308" s="182" t="e">
        <f t="shared" ca="1" si="53"/>
        <v>#REF!</v>
      </c>
      <c r="F308" s="182"/>
      <c r="G308" s="182" t="e">
        <f t="shared" ca="1" si="54"/>
        <v>#REF!</v>
      </c>
      <c r="H308" s="183"/>
      <c r="I308" s="121" t="str">
        <f ca="1">IF(OFFSET(INDIRECT(ADDRESS(2+$V308,COLUMN()-4,3,,"医療費控除の明細書_集計")),0,0,1)="該当する","☑","□")</f>
        <v>□</v>
      </c>
      <c r="J308" s="207" t="s">
        <v>16</v>
      </c>
      <c r="K308" s="207"/>
      <c r="L308" s="77" t="str">
        <f ca="1">IF(OFFSET(INDIRECT(ADDRESS(2+$V308,COLUMN()-5,3,,"医療費控除の明細書_集計")),0,0,1)="該当する","☑","□")</f>
        <v>□</v>
      </c>
      <c r="M308" s="208" t="s">
        <v>32</v>
      </c>
      <c r="N308" s="209"/>
      <c r="O308" s="190" t="str">
        <f t="shared" ca="1" si="51"/>
        <v/>
      </c>
      <c r="P308" s="191"/>
      <c r="Q308" s="192"/>
      <c r="R308" s="213" t="str">
        <f t="shared" ca="1" si="52"/>
        <v/>
      </c>
      <c r="S308" s="214"/>
      <c r="V308">
        <f>V306+1</f>
        <v>114</v>
      </c>
    </row>
    <row r="309" spans="1:22" ht="20.100000000000001" customHeight="1" x14ac:dyDescent="0.4">
      <c r="A309" s="202"/>
      <c r="B309" s="203"/>
      <c r="C309" s="204"/>
      <c r="D309" s="205"/>
      <c r="E309" s="205"/>
      <c r="F309" s="205"/>
      <c r="G309" s="205"/>
      <c r="H309" s="206"/>
      <c r="I309" s="121" t="str">
        <f ca="1">IF(OFFSET(INDIRECT(ADDRESS(2+$V308,COLUMN()-3,3,,"医療費控除の明細書_集計")),0,0,1)="該当する","☑","□")</f>
        <v>□</v>
      </c>
      <c r="J309" s="207" t="s">
        <v>17</v>
      </c>
      <c r="K309" s="216"/>
      <c r="L309" s="77" t="str">
        <f ca="1">IF(OFFSET(INDIRECT(ADDRESS(2+$V308,COLUMN()-4,3,,"医療費控除の明細書_集計")),0,0,1)="該当する","☑","□")</f>
        <v>□</v>
      </c>
      <c r="M309" s="208" t="s">
        <v>18</v>
      </c>
      <c r="N309" s="209"/>
      <c r="O309" s="210"/>
      <c r="P309" s="211"/>
      <c r="Q309" s="212"/>
      <c r="R309" s="210"/>
      <c r="S309" s="215"/>
    </row>
    <row r="310" spans="1:22" ht="20.100000000000001" customHeight="1" x14ac:dyDescent="0.4">
      <c r="A310" s="177" t="str">
        <f ca="1">OFFSET(INDIRECT(ADDRESS(2+$V310,COLUMN()+2,3,,"医療費控除の明細書_集計")),0,0,1)</f>
        <v/>
      </c>
      <c r="B310" s="178"/>
      <c r="C310" s="181" t="str">
        <f ca="1">OFFSET(INDIRECT(ADDRESS(2+$V310,COLUMN()+1,3,,"医療費控除の明細書_集計")),0,0,1)</f>
        <v/>
      </c>
      <c r="D310" s="182"/>
      <c r="E310" s="182" t="e">
        <f t="shared" ca="1" si="53"/>
        <v>#REF!</v>
      </c>
      <c r="F310" s="182"/>
      <c r="G310" s="182" t="e">
        <f t="shared" ca="1" si="54"/>
        <v>#REF!</v>
      </c>
      <c r="H310" s="183"/>
      <c r="I310" s="121" t="str">
        <f ca="1">IF(OFFSET(INDIRECT(ADDRESS(2+$V310,COLUMN()-4,3,,"医療費控除の明細書_集計")),0,0,1)="該当する","☑","□")</f>
        <v>□</v>
      </c>
      <c r="J310" s="207" t="s">
        <v>16</v>
      </c>
      <c r="K310" s="207"/>
      <c r="L310" s="77" t="str">
        <f ca="1">IF(OFFSET(INDIRECT(ADDRESS(2+$V310,COLUMN()-5,3,,"医療費控除の明細書_集計")),0,0,1)="該当する","☑","□")</f>
        <v>□</v>
      </c>
      <c r="M310" s="208" t="s">
        <v>32</v>
      </c>
      <c r="N310" s="209"/>
      <c r="O310" s="190" t="str">
        <f t="shared" ca="1" si="51"/>
        <v/>
      </c>
      <c r="P310" s="191"/>
      <c r="Q310" s="192"/>
      <c r="R310" s="213" t="str">
        <f t="shared" ca="1" si="52"/>
        <v/>
      </c>
      <c r="S310" s="214"/>
      <c r="V310">
        <f>V308+1</f>
        <v>115</v>
      </c>
    </row>
    <row r="311" spans="1:22" ht="20.100000000000001" customHeight="1" x14ac:dyDescent="0.4">
      <c r="A311" s="202"/>
      <c r="B311" s="203"/>
      <c r="C311" s="204"/>
      <c r="D311" s="205"/>
      <c r="E311" s="205"/>
      <c r="F311" s="205"/>
      <c r="G311" s="205"/>
      <c r="H311" s="206"/>
      <c r="I311" s="121" t="str">
        <f ca="1">IF(OFFSET(INDIRECT(ADDRESS(2+$V310,COLUMN()-3,3,,"医療費控除の明細書_集計")),0,0,1)="該当する","☑","□")</f>
        <v>□</v>
      </c>
      <c r="J311" s="207" t="s">
        <v>17</v>
      </c>
      <c r="K311" s="216"/>
      <c r="L311" s="77" t="str">
        <f ca="1">IF(OFFSET(INDIRECT(ADDRESS(2+$V310,COLUMN()-4,3,,"医療費控除の明細書_集計")),0,0,1)="該当する","☑","□")</f>
        <v>□</v>
      </c>
      <c r="M311" s="208" t="s">
        <v>18</v>
      </c>
      <c r="N311" s="209"/>
      <c r="O311" s="210"/>
      <c r="P311" s="211"/>
      <c r="Q311" s="212"/>
      <c r="R311" s="210"/>
      <c r="S311" s="215"/>
    </row>
    <row r="312" spans="1:22" ht="20.100000000000001" customHeight="1" x14ac:dyDescent="0.4">
      <c r="A312" s="177" t="str">
        <f ca="1">OFFSET(INDIRECT(ADDRESS(2+$V312,COLUMN()+2,3,,"医療費控除の明細書_集計")),0,0,1)</f>
        <v/>
      </c>
      <c r="B312" s="178"/>
      <c r="C312" s="181" t="str">
        <f ca="1">OFFSET(INDIRECT(ADDRESS(2+$V312,COLUMN()+1,3,,"医療費控除の明細書_集計")),0,0,1)</f>
        <v/>
      </c>
      <c r="D312" s="182"/>
      <c r="E312" s="182" t="e">
        <f t="shared" ca="1" si="53"/>
        <v>#REF!</v>
      </c>
      <c r="F312" s="182"/>
      <c r="G312" s="182" t="e">
        <f t="shared" ca="1" si="54"/>
        <v>#REF!</v>
      </c>
      <c r="H312" s="183"/>
      <c r="I312" s="121" t="str">
        <f ca="1">IF(OFFSET(INDIRECT(ADDRESS(2+$V312,COLUMN()-4,3,,"医療費控除の明細書_集計")),0,0,1)="該当する","☑","□")</f>
        <v>□</v>
      </c>
      <c r="J312" s="207" t="s">
        <v>16</v>
      </c>
      <c r="K312" s="207"/>
      <c r="L312" s="77" t="str">
        <f ca="1">IF(OFFSET(INDIRECT(ADDRESS(2+$V312,COLUMN()-5,3,,"医療費控除の明細書_集計")),0,0,1)="該当する","☑","□")</f>
        <v>□</v>
      </c>
      <c r="M312" s="208" t="s">
        <v>32</v>
      </c>
      <c r="N312" s="209"/>
      <c r="O312" s="190" t="str">
        <f t="shared" ca="1" si="51"/>
        <v/>
      </c>
      <c r="P312" s="191"/>
      <c r="Q312" s="192"/>
      <c r="R312" s="213" t="str">
        <f t="shared" ca="1" si="52"/>
        <v/>
      </c>
      <c r="S312" s="214"/>
      <c r="V312">
        <f>V310+1</f>
        <v>116</v>
      </c>
    </row>
    <row r="313" spans="1:22" ht="20.100000000000001" customHeight="1" x14ac:dyDescent="0.4">
      <c r="A313" s="202"/>
      <c r="B313" s="203"/>
      <c r="C313" s="204"/>
      <c r="D313" s="205"/>
      <c r="E313" s="205"/>
      <c r="F313" s="205"/>
      <c r="G313" s="205"/>
      <c r="H313" s="206"/>
      <c r="I313" s="121" t="str">
        <f ca="1">IF(OFFSET(INDIRECT(ADDRESS(2+$V312,COLUMN()-3,3,,"医療費控除の明細書_集計")),0,0,1)="該当する","☑","□")</f>
        <v>□</v>
      </c>
      <c r="J313" s="207" t="s">
        <v>17</v>
      </c>
      <c r="K313" s="216"/>
      <c r="L313" s="77" t="str">
        <f ca="1">IF(OFFSET(INDIRECT(ADDRESS(2+$V312,COLUMN()-4,3,,"医療費控除の明細書_集計")),0,0,1)="該当する","☑","□")</f>
        <v>□</v>
      </c>
      <c r="M313" s="208" t="s">
        <v>18</v>
      </c>
      <c r="N313" s="209"/>
      <c r="O313" s="210"/>
      <c r="P313" s="211"/>
      <c r="Q313" s="212"/>
      <c r="R313" s="210"/>
      <c r="S313" s="215"/>
    </row>
    <row r="314" spans="1:22" ht="20.100000000000001" customHeight="1" x14ac:dyDescent="0.4">
      <c r="A314" s="177" t="str">
        <f ca="1">OFFSET(INDIRECT(ADDRESS(2+$V314,COLUMN()+2,3,,"医療費控除の明細書_集計")),0,0,1)</f>
        <v/>
      </c>
      <c r="B314" s="178"/>
      <c r="C314" s="181" t="str">
        <f ca="1">OFFSET(INDIRECT(ADDRESS(2+$V314,COLUMN()+1,3,,"医療費控除の明細書_集計")),0,0,1)</f>
        <v/>
      </c>
      <c r="D314" s="182"/>
      <c r="E314" s="182" t="e">
        <f t="shared" ca="1" si="53"/>
        <v>#REF!</v>
      </c>
      <c r="F314" s="182"/>
      <c r="G314" s="182" t="e">
        <f t="shared" ca="1" si="54"/>
        <v>#REF!</v>
      </c>
      <c r="H314" s="183"/>
      <c r="I314" s="79" t="str">
        <f ca="1">IF(OFFSET(INDIRECT(ADDRESS(2+$V314,COLUMN()-4,3,,"医療費控除の明細書_集計")),0,0,1)="該当する","☑","□")</f>
        <v>□</v>
      </c>
      <c r="J314" s="187" t="s">
        <v>16</v>
      </c>
      <c r="K314" s="187"/>
      <c r="L314" s="80" t="str">
        <f ca="1">IF(OFFSET(INDIRECT(ADDRESS(2+$V314,COLUMN()-5,3,,"医療費控除の明細書_集計")),0,0,1)="該当する","☑","□")</f>
        <v>□</v>
      </c>
      <c r="M314" s="188" t="s">
        <v>32</v>
      </c>
      <c r="N314" s="189"/>
      <c r="O314" s="190" t="str">
        <f t="shared" ca="1" si="51"/>
        <v/>
      </c>
      <c r="P314" s="191"/>
      <c r="Q314" s="192"/>
      <c r="R314" s="190" t="str">
        <f t="shared" ca="1" si="52"/>
        <v/>
      </c>
      <c r="S314" s="196"/>
      <c r="V314">
        <f>V312+1</f>
        <v>117</v>
      </c>
    </row>
    <row r="315" spans="1:22" ht="20.100000000000001" customHeight="1" thickBot="1" x14ac:dyDescent="0.45">
      <c r="A315" s="179"/>
      <c r="B315" s="180"/>
      <c r="C315" s="184"/>
      <c r="D315" s="185"/>
      <c r="E315" s="185"/>
      <c r="F315" s="185"/>
      <c r="G315" s="185"/>
      <c r="H315" s="186"/>
      <c r="I315" s="81" t="str">
        <f ca="1">IF(OFFSET(INDIRECT(ADDRESS(2+$V314,COLUMN()-3,3,,"医療費控除の明細書_集計")),0,0,1)="該当する","☑","□")</f>
        <v>□</v>
      </c>
      <c r="J315" s="198" t="s">
        <v>17</v>
      </c>
      <c r="K315" s="199"/>
      <c r="L315" s="82" t="str">
        <f ca="1">IF(OFFSET(INDIRECT(ADDRESS(2+$V314,COLUMN()-4,3,,"医療費控除の明細書_集計")),0,0,1)="該当する","☑","□")</f>
        <v>□</v>
      </c>
      <c r="M315" s="200" t="s">
        <v>18</v>
      </c>
      <c r="N315" s="201"/>
      <c r="O315" s="193"/>
      <c r="P315" s="194"/>
      <c r="Q315" s="195"/>
      <c r="R315" s="193"/>
      <c r="S315" s="197"/>
    </row>
    <row r="316" spans="1:22" ht="5.0999999999999996" customHeight="1" thickBot="1" x14ac:dyDescent="0.45"/>
    <row r="317" spans="1:22" ht="30" customHeight="1" thickBot="1" x14ac:dyDescent="0.45">
      <c r="A317" s="170" t="s">
        <v>114</v>
      </c>
      <c r="B317" s="171"/>
      <c r="C317" s="171"/>
      <c r="D317" s="171"/>
      <c r="E317" s="171"/>
      <c r="F317" s="171"/>
      <c r="G317" s="171"/>
      <c r="H317" s="171"/>
      <c r="I317" s="171"/>
      <c r="J317" s="171"/>
      <c r="K317" s="171"/>
      <c r="L317" s="171"/>
      <c r="M317" s="171"/>
      <c r="N317" s="172"/>
      <c r="O317" s="173">
        <f ca="1">IF(SUM(O266:O315)=0,0,SUM(O266:O315))</f>
        <v>0</v>
      </c>
      <c r="P317" s="174"/>
      <c r="Q317" s="175"/>
      <c r="R317" s="173">
        <f ca="1">IF(SUM(R266:R315)=0,0,SUM(R266:R315))</f>
        <v>0</v>
      </c>
      <c r="S317" s="175"/>
    </row>
    <row r="318" spans="1:22" ht="13.5" customHeight="1" x14ac:dyDescent="0.4">
      <c r="A318" s="122"/>
      <c r="B318" s="122"/>
      <c r="C318" s="122"/>
      <c r="D318" s="122"/>
      <c r="E318" s="122"/>
      <c r="F318" s="122"/>
      <c r="G318" s="122"/>
      <c r="H318" s="122"/>
      <c r="I318" s="122"/>
      <c r="J318" s="122"/>
      <c r="K318" s="122"/>
      <c r="L318" s="122"/>
      <c r="M318" s="122"/>
      <c r="N318" s="122"/>
      <c r="O318" s="176" t="str">
        <f>IF(SUM(P285:Q317)=0,"",SUM(P285:Q317))</f>
        <v/>
      </c>
      <c r="P318" s="176"/>
      <c r="Q318" s="176"/>
      <c r="R318" s="176" t="str">
        <f>IF(SUM(S285:T317)=0,"",SUM(S285:T317))</f>
        <v/>
      </c>
      <c r="S318" s="176"/>
    </row>
    <row r="320" spans="1:22" ht="45.75" x14ac:dyDescent="0.4">
      <c r="A320" s="50"/>
      <c r="B320" s="259">
        <f ca="1">D320</f>
        <v>44562</v>
      </c>
      <c r="C320" s="260"/>
      <c r="D320" s="114">
        <f ca="1">$G$1</f>
        <v>44562</v>
      </c>
      <c r="E320" s="53" t="s">
        <v>107</v>
      </c>
      <c r="K320" s="54"/>
      <c r="L320" s="51"/>
      <c r="M320" s="51"/>
      <c r="N320" s="51"/>
      <c r="O320" s="51"/>
      <c r="P320" s="51"/>
      <c r="Q320" s="51"/>
      <c r="R320" s="51"/>
      <c r="S320" s="51"/>
    </row>
    <row r="321" spans="1:22" ht="30" customHeight="1" x14ac:dyDescent="0.4"/>
    <row r="322" spans="1:22" ht="21" customHeight="1" x14ac:dyDescent="0.4">
      <c r="J322" s="59"/>
      <c r="K322" s="59"/>
      <c r="L322" s="59"/>
      <c r="M322" s="59"/>
      <c r="N322" s="59"/>
      <c r="O322" s="60" t="s">
        <v>62</v>
      </c>
      <c r="P322" s="232" t="str">
        <f>P260</f>
        <v>国税　太郎</v>
      </c>
      <c r="Q322" s="233"/>
      <c r="R322" s="233"/>
      <c r="S322" s="233"/>
    </row>
    <row r="323" spans="1:22" ht="20.100000000000001" customHeight="1" x14ac:dyDescent="0.4">
      <c r="T323" s="234" t="s">
        <v>73</v>
      </c>
    </row>
    <row r="324" spans="1:22" s="115" customFormat="1" ht="24" x14ac:dyDescent="0.4">
      <c r="A324" s="115" t="s">
        <v>108</v>
      </c>
      <c r="T324" s="235"/>
    </row>
    <row r="325" spans="1:22" ht="20.100000000000001" customHeight="1" x14ac:dyDescent="0.4">
      <c r="T325" s="235"/>
    </row>
    <row r="326" spans="1:22" ht="24.75" thickBot="1" x14ac:dyDescent="0.45">
      <c r="A326" s="236" t="s">
        <v>109</v>
      </c>
      <c r="B326" s="237"/>
      <c r="C326" s="237"/>
      <c r="D326" s="237"/>
      <c r="E326" s="237"/>
      <c r="F326" s="237"/>
      <c r="G326" s="237"/>
      <c r="H326" s="237"/>
      <c r="I326" s="116"/>
      <c r="J326" s="116"/>
      <c r="K326" s="116"/>
      <c r="L326" s="116"/>
      <c r="M326" s="116"/>
      <c r="N326" s="116"/>
      <c r="O326" s="116"/>
      <c r="P326" s="116"/>
      <c r="Q326" s="116"/>
      <c r="R326" s="117"/>
      <c r="S326" s="118"/>
      <c r="T326" s="235"/>
    </row>
    <row r="327" spans="1:22" ht="39" customHeight="1" thickBot="1" x14ac:dyDescent="0.45">
      <c r="A327" s="238" t="s">
        <v>110</v>
      </c>
      <c r="B327" s="239"/>
      <c r="C327" s="240" t="s">
        <v>111</v>
      </c>
      <c r="D327" s="241"/>
      <c r="E327" s="241"/>
      <c r="F327" s="241"/>
      <c r="G327" s="241"/>
      <c r="H327" s="241"/>
      <c r="I327" s="242" t="s">
        <v>112</v>
      </c>
      <c r="J327" s="243"/>
      <c r="K327" s="243"/>
      <c r="L327" s="243"/>
      <c r="M327" s="243"/>
      <c r="N327" s="244"/>
      <c r="O327" s="245" t="s">
        <v>53</v>
      </c>
      <c r="P327" s="246"/>
      <c r="Q327" s="246"/>
      <c r="R327" s="247" t="s">
        <v>113</v>
      </c>
      <c r="S327" s="248"/>
      <c r="T327" s="235"/>
    </row>
    <row r="328" spans="1:22" ht="20.100000000000001" customHeight="1" x14ac:dyDescent="0.4">
      <c r="A328" s="249" t="str">
        <f ca="1">OFFSET(INDIRECT(ADDRESS(2+$V328,COLUMN()+2,3,,"医療費控除の明細書_集計")),0,0,1)</f>
        <v/>
      </c>
      <c r="B328" s="250"/>
      <c r="C328" s="253" t="str">
        <f ca="1">OFFSET(INDIRECT(ADDRESS(2+$V328,COLUMN()+1,3,,"医療費控除の明細書_集計")),0,0,1)</f>
        <v/>
      </c>
      <c r="D328" s="254"/>
      <c r="E328" s="254" t="e">
        <f ca="1">OFFSET(INDIRECT(ADDRESS(2+$V308,COLUMN(),3,,"sheet1")),0,0,1)</f>
        <v>#REF!</v>
      </c>
      <c r="F328" s="254"/>
      <c r="G328" s="254" t="e">
        <f ca="1">OFFSET(INDIRECT(ADDRESS(2+$V308,COLUMN(),3,,"sheet1")),0,0,1)</f>
        <v>#REF!</v>
      </c>
      <c r="H328" s="255"/>
      <c r="I328" s="72" t="str">
        <f ca="1">IF(OFFSET(INDIRECT(ADDRESS(2+$V328,COLUMN()-4,3,,"医療費控除の明細書_集計")),0,0,1)="該当する","☑","□")</f>
        <v>□</v>
      </c>
      <c r="J328" s="217" t="s">
        <v>16</v>
      </c>
      <c r="K328" s="217"/>
      <c r="L328" s="73" t="str">
        <f ca="1">IF(OFFSET(INDIRECT(ADDRESS(2+$V328,COLUMN()-5,3,,"医療費控除の明細書_集計")),0,0,1)="該当する","☑","□")</f>
        <v>□</v>
      </c>
      <c r="M328" s="218" t="s">
        <v>32</v>
      </c>
      <c r="N328" s="219"/>
      <c r="O328" s="220" t="str">
        <f t="shared" ref="O328:O376" ca="1" si="55">IF($C328="","",OFFSET(INDIRECT(ADDRESS(2+$V328,COLUMN()-6,3,,"医療費控除の明細書_集計")),0,0,1))</f>
        <v/>
      </c>
      <c r="P328" s="221"/>
      <c r="Q328" s="222"/>
      <c r="R328" s="220" t="str">
        <f t="shared" ref="R328:R376" ca="1" si="56">OFFSET(INDIRECT(ADDRESS(2+$V328,COLUMN()-8,3,,"医療費控除の明細書_集計")),0,0,1)</f>
        <v/>
      </c>
      <c r="S328" s="226"/>
      <c r="T328" s="235"/>
      <c r="V328">
        <f>V314+1</f>
        <v>118</v>
      </c>
    </row>
    <row r="329" spans="1:22" ht="20.100000000000001" customHeight="1" x14ac:dyDescent="0.4">
      <c r="A329" s="251"/>
      <c r="B329" s="252"/>
      <c r="C329" s="256"/>
      <c r="D329" s="262"/>
      <c r="E329" s="262"/>
      <c r="F329" s="262"/>
      <c r="G329" s="262"/>
      <c r="H329" s="258"/>
      <c r="I329" s="74" t="str">
        <f ca="1">IF(OFFSET(INDIRECT(ADDRESS(2+$V328,COLUMN()-3,3,,"医療費控除の明細書_集計")),0,0,1)="該当する","☑","□")</f>
        <v>□</v>
      </c>
      <c r="J329" s="228" t="s">
        <v>17</v>
      </c>
      <c r="K329" s="229"/>
      <c r="L329" s="75" t="str">
        <f ca="1">IF(OFFSET(INDIRECT(ADDRESS(2+$V328,COLUMN()-4,3,,"医療費控除の明細書_集計")),0,0,1)="該当する","☑","□")</f>
        <v>□</v>
      </c>
      <c r="M329" s="230" t="s">
        <v>18</v>
      </c>
      <c r="N329" s="231"/>
      <c r="O329" s="223"/>
      <c r="P329" s="261"/>
      <c r="Q329" s="225"/>
      <c r="R329" s="223"/>
      <c r="S329" s="227"/>
      <c r="T329" s="235"/>
    </row>
    <row r="330" spans="1:22" ht="20.100000000000001" customHeight="1" x14ac:dyDescent="0.4">
      <c r="A330" s="177" t="str">
        <f ca="1">OFFSET(INDIRECT(ADDRESS(2+$V330,COLUMN()+2,3,,"医療費控除の明細書_集計")),0,0,1)</f>
        <v/>
      </c>
      <c r="B330" s="178"/>
      <c r="C330" s="181" t="str">
        <f ca="1">OFFSET(INDIRECT(ADDRESS(2+$V330,COLUMN()+1,3,,"医療費控除の明細書_集計")),0,0,1)</f>
        <v/>
      </c>
      <c r="D330" s="182"/>
      <c r="E330" s="182" t="e">
        <f ca="1">OFFSET(INDIRECT(ADDRESS(2+$V310,COLUMN(),3,,"sheet1")),0,0,1)</f>
        <v>#REF!</v>
      </c>
      <c r="F330" s="182"/>
      <c r="G330" s="182" t="e">
        <f ca="1">OFFSET(INDIRECT(ADDRESS(2+$V310,COLUMN(),3,,"sheet1")),0,0,1)</f>
        <v>#REF!</v>
      </c>
      <c r="H330" s="183"/>
      <c r="I330" s="121" t="str">
        <f ca="1">IF(OFFSET(INDIRECT(ADDRESS(2+$V330,COLUMN()-4,3,,"医療費控除の明細書_集計")),0,0,1)="該当する","☑","□")</f>
        <v>□</v>
      </c>
      <c r="J330" s="207" t="s">
        <v>16</v>
      </c>
      <c r="K330" s="207"/>
      <c r="L330" s="77" t="str">
        <f ca="1">IF(OFFSET(INDIRECT(ADDRESS(2+$V330,COLUMN()-5,3,,"医療費控除の明細書_集計")),0,0,1)="該当する","☑","□")</f>
        <v>□</v>
      </c>
      <c r="M330" s="208" t="s">
        <v>32</v>
      </c>
      <c r="N330" s="209"/>
      <c r="O330" s="190" t="str">
        <f t="shared" ca="1" si="55"/>
        <v/>
      </c>
      <c r="P330" s="191"/>
      <c r="Q330" s="192"/>
      <c r="R330" s="190" t="str">
        <f t="shared" ca="1" si="56"/>
        <v/>
      </c>
      <c r="S330" s="196"/>
      <c r="T330" s="235"/>
      <c r="V330">
        <f>V328+1</f>
        <v>119</v>
      </c>
    </row>
    <row r="331" spans="1:22" ht="20.100000000000001" customHeight="1" x14ac:dyDescent="0.4">
      <c r="A331" s="202"/>
      <c r="B331" s="203"/>
      <c r="C331" s="204"/>
      <c r="D331" s="205"/>
      <c r="E331" s="205"/>
      <c r="F331" s="205"/>
      <c r="G331" s="205"/>
      <c r="H331" s="206"/>
      <c r="I331" s="121" t="str">
        <f ca="1">IF(OFFSET(INDIRECT(ADDRESS(2+$V330,COLUMN()-3,3,,"医療費控除の明細書_集計")),0,0,1)="該当する","☑","□")</f>
        <v>□</v>
      </c>
      <c r="J331" s="207" t="s">
        <v>17</v>
      </c>
      <c r="K331" s="216"/>
      <c r="L331" s="77" t="str">
        <f ca="1">IF(OFFSET(INDIRECT(ADDRESS(2+$V330,COLUMN()-4,3,,"医療費控除の明細書_集計")),0,0,1)="該当する","☑","□")</f>
        <v>□</v>
      </c>
      <c r="M331" s="208" t="s">
        <v>18</v>
      </c>
      <c r="N331" s="209"/>
      <c r="O331" s="210"/>
      <c r="P331" s="211"/>
      <c r="Q331" s="212"/>
      <c r="R331" s="210"/>
      <c r="S331" s="215"/>
      <c r="T331" s="235"/>
    </row>
    <row r="332" spans="1:22" ht="20.100000000000001" customHeight="1" x14ac:dyDescent="0.4">
      <c r="A332" s="177" t="str">
        <f ca="1">OFFSET(INDIRECT(ADDRESS(2+$V332,COLUMN()+2,3,,"医療費控除の明細書_集計")),0,0,1)</f>
        <v/>
      </c>
      <c r="B332" s="178"/>
      <c r="C332" s="181" t="str">
        <f ca="1">OFFSET(INDIRECT(ADDRESS(2+$V332,COLUMN()+1,3,,"医療費控除の明細書_集計")),0,0,1)</f>
        <v/>
      </c>
      <c r="D332" s="182"/>
      <c r="E332" s="182" t="e">
        <f ca="1">OFFSET(INDIRECT(ADDRESS(2+$V312,COLUMN(),3,,"sheet1")),0,0,1)</f>
        <v>#REF!</v>
      </c>
      <c r="F332" s="182"/>
      <c r="G332" s="182" t="e">
        <f ca="1">OFFSET(INDIRECT(ADDRESS(2+$V312,COLUMN(),3,,"sheet1")),0,0,1)</f>
        <v>#REF!</v>
      </c>
      <c r="H332" s="183"/>
      <c r="I332" s="121" t="str">
        <f ca="1">IF(OFFSET(INDIRECT(ADDRESS(2+$V332,COLUMN()-4,3,,"医療費控除の明細書_集計")),0,0,1)="該当する","☑","□")</f>
        <v>□</v>
      </c>
      <c r="J332" s="207" t="s">
        <v>16</v>
      </c>
      <c r="K332" s="207"/>
      <c r="L332" s="77" t="str">
        <f ca="1">IF(OFFSET(INDIRECT(ADDRESS(2+$V332,COLUMN()-5,3,,"医療費控除の明細書_集計")),0,0,1)="該当する","☑","□")</f>
        <v>□</v>
      </c>
      <c r="M332" s="208" t="s">
        <v>32</v>
      </c>
      <c r="N332" s="209"/>
      <c r="O332" s="190" t="str">
        <f t="shared" ca="1" si="55"/>
        <v/>
      </c>
      <c r="P332" s="191"/>
      <c r="Q332" s="192"/>
      <c r="R332" s="190" t="str">
        <f t="shared" ca="1" si="56"/>
        <v/>
      </c>
      <c r="S332" s="196"/>
      <c r="T332" s="235"/>
      <c r="V332">
        <f>V330+1</f>
        <v>120</v>
      </c>
    </row>
    <row r="333" spans="1:22" ht="20.100000000000001" customHeight="1" x14ac:dyDescent="0.4">
      <c r="A333" s="202"/>
      <c r="B333" s="203"/>
      <c r="C333" s="204"/>
      <c r="D333" s="205"/>
      <c r="E333" s="205"/>
      <c r="F333" s="205"/>
      <c r="G333" s="205"/>
      <c r="H333" s="206"/>
      <c r="I333" s="121" t="str">
        <f ca="1">IF(OFFSET(INDIRECT(ADDRESS(2+$V332,COLUMN()-3,3,,"医療費控除の明細書_集計")),0,0,1)="該当する","☑","□")</f>
        <v>□</v>
      </c>
      <c r="J333" s="207" t="s">
        <v>17</v>
      </c>
      <c r="K333" s="216"/>
      <c r="L333" s="77" t="str">
        <f ca="1">IF(OFFSET(INDIRECT(ADDRESS(2+$V332,COLUMN()-4,3,,"医療費控除の明細書_集計")),0,0,1)="該当する","☑","□")</f>
        <v>□</v>
      </c>
      <c r="M333" s="208" t="s">
        <v>18</v>
      </c>
      <c r="N333" s="209"/>
      <c r="O333" s="210"/>
      <c r="P333" s="211"/>
      <c r="Q333" s="212"/>
      <c r="R333" s="210"/>
      <c r="S333" s="215"/>
      <c r="T333" s="235"/>
    </row>
    <row r="334" spans="1:22" ht="20.100000000000001" customHeight="1" x14ac:dyDescent="0.4">
      <c r="A334" s="177" t="str">
        <f ca="1">OFFSET(INDIRECT(ADDRESS(2+$V334,COLUMN()+2,3,,"医療費控除の明細書_集計")),0,0,1)</f>
        <v/>
      </c>
      <c r="B334" s="178"/>
      <c r="C334" s="181" t="str">
        <f ca="1">OFFSET(INDIRECT(ADDRESS(2+$V334,COLUMN()+1,3,,"医療費控除の明細書_集計")),0,0,1)</f>
        <v/>
      </c>
      <c r="D334" s="182"/>
      <c r="E334" s="182" t="e">
        <f ca="1">OFFSET(INDIRECT(ADDRESS(2+$V314,COLUMN(),3,,"sheet1")),0,0,1)</f>
        <v>#REF!</v>
      </c>
      <c r="F334" s="182"/>
      <c r="G334" s="182" t="e">
        <f ca="1">OFFSET(INDIRECT(ADDRESS(2+$V314,COLUMN(),3,,"sheet1")),0,0,1)</f>
        <v>#REF!</v>
      </c>
      <c r="H334" s="183"/>
      <c r="I334" s="121" t="str">
        <f ca="1">IF(OFFSET(INDIRECT(ADDRESS(2+$V334,COLUMN()-4,3,,"医療費控除の明細書_集計")),0,0,1)="該当する","☑","□")</f>
        <v>□</v>
      </c>
      <c r="J334" s="207" t="s">
        <v>16</v>
      </c>
      <c r="K334" s="207"/>
      <c r="L334" s="77" t="str">
        <f ca="1">IF(OFFSET(INDIRECT(ADDRESS(2+$V334,COLUMN()-5,3,,"医療費控除の明細書_集計")),0,0,1)="該当する","☑","□")</f>
        <v>□</v>
      </c>
      <c r="M334" s="208" t="s">
        <v>32</v>
      </c>
      <c r="N334" s="209"/>
      <c r="O334" s="190" t="str">
        <f t="shared" ca="1" si="55"/>
        <v/>
      </c>
      <c r="P334" s="191"/>
      <c r="Q334" s="192"/>
      <c r="R334" s="190" t="str">
        <f t="shared" ca="1" si="56"/>
        <v/>
      </c>
      <c r="S334" s="196"/>
      <c r="T334" s="235"/>
      <c r="V334">
        <f>V332+1</f>
        <v>121</v>
      </c>
    </row>
    <row r="335" spans="1:22" ht="20.100000000000001" customHeight="1" x14ac:dyDescent="0.4">
      <c r="A335" s="202"/>
      <c r="B335" s="203"/>
      <c r="C335" s="204"/>
      <c r="D335" s="205"/>
      <c r="E335" s="205"/>
      <c r="F335" s="205"/>
      <c r="G335" s="205"/>
      <c r="H335" s="206"/>
      <c r="I335" s="121" t="str">
        <f ca="1">IF(OFFSET(INDIRECT(ADDRESS(2+$V334,COLUMN()-3,3,,"医療費控除の明細書_集計")),0,0,1)="該当する","☑","□")</f>
        <v>□</v>
      </c>
      <c r="J335" s="207" t="s">
        <v>17</v>
      </c>
      <c r="K335" s="216"/>
      <c r="L335" s="77" t="str">
        <f ca="1">IF(OFFSET(INDIRECT(ADDRESS(2+$V334,COLUMN()-4,3,,"医療費控除の明細書_集計")),0,0,1)="該当する","☑","□")</f>
        <v>□</v>
      </c>
      <c r="M335" s="208" t="s">
        <v>18</v>
      </c>
      <c r="N335" s="209"/>
      <c r="O335" s="210"/>
      <c r="P335" s="211"/>
      <c r="Q335" s="212"/>
      <c r="R335" s="210"/>
      <c r="S335" s="215"/>
      <c r="T335" s="235"/>
    </row>
    <row r="336" spans="1:22" ht="20.100000000000001" customHeight="1" x14ac:dyDescent="0.4">
      <c r="A336" s="177" t="str">
        <f ca="1">OFFSET(INDIRECT(ADDRESS(2+$V336,COLUMN()+2,3,,"医療費控除の明細書_集計")),0,0,1)</f>
        <v/>
      </c>
      <c r="B336" s="178"/>
      <c r="C336" s="181" t="str">
        <f ca="1">OFFSET(INDIRECT(ADDRESS(2+$V336,COLUMN()+1,3,,"医療費控除の明細書_集計")),0,0,1)</f>
        <v/>
      </c>
      <c r="D336" s="182"/>
      <c r="E336" s="182" t="e">
        <f ca="1">OFFSET(INDIRECT(ADDRESS(2+$V316,COLUMN(),3,,"sheet1")),0,0,1)</f>
        <v>#REF!</v>
      </c>
      <c r="F336" s="182"/>
      <c r="G336" s="182" t="e">
        <f ca="1">OFFSET(INDIRECT(ADDRESS(2+$V316,COLUMN(),3,,"sheet1")),0,0,1)</f>
        <v>#REF!</v>
      </c>
      <c r="H336" s="183"/>
      <c r="I336" s="121" t="str">
        <f ca="1">IF(OFFSET(INDIRECT(ADDRESS(2+$V336,COLUMN()-4,3,,"医療費控除の明細書_集計")),0,0,1)="該当する","☑","□")</f>
        <v>□</v>
      </c>
      <c r="J336" s="207" t="s">
        <v>16</v>
      </c>
      <c r="K336" s="207"/>
      <c r="L336" s="77" t="str">
        <f ca="1">IF(OFFSET(INDIRECT(ADDRESS(2+$V336,COLUMN()-5,3,,"医療費控除の明細書_集計")),0,0,1)="該当する","☑","□")</f>
        <v>□</v>
      </c>
      <c r="M336" s="208" t="s">
        <v>32</v>
      </c>
      <c r="N336" s="209"/>
      <c r="O336" s="190" t="str">
        <f t="shared" ca="1" si="55"/>
        <v/>
      </c>
      <c r="P336" s="191"/>
      <c r="Q336" s="192"/>
      <c r="R336" s="190" t="str">
        <f t="shared" ca="1" si="56"/>
        <v/>
      </c>
      <c r="S336" s="196"/>
      <c r="T336" s="235"/>
      <c r="V336">
        <f>V334+1</f>
        <v>122</v>
      </c>
    </row>
    <row r="337" spans="1:22" ht="20.100000000000001" customHeight="1" x14ac:dyDescent="0.4">
      <c r="A337" s="202"/>
      <c r="B337" s="203"/>
      <c r="C337" s="204"/>
      <c r="D337" s="205"/>
      <c r="E337" s="205"/>
      <c r="F337" s="205"/>
      <c r="G337" s="205"/>
      <c r="H337" s="206"/>
      <c r="I337" s="121" t="str">
        <f ca="1">IF(OFFSET(INDIRECT(ADDRESS(2+$V336,COLUMN()-3,3,,"医療費控除の明細書_集計")),0,0,1)="該当する","☑","□")</f>
        <v>□</v>
      </c>
      <c r="J337" s="207" t="s">
        <v>17</v>
      </c>
      <c r="K337" s="216"/>
      <c r="L337" s="77" t="str">
        <f ca="1">IF(OFFSET(INDIRECT(ADDRESS(2+$V336,COLUMN()-4,3,,"医療費控除の明細書_集計")),0,0,1)="該当する","☑","□")</f>
        <v>□</v>
      </c>
      <c r="M337" s="208" t="s">
        <v>18</v>
      </c>
      <c r="N337" s="209"/>
      <c r="O337" s="210"/>
      <c r="P337" s="211"/>
      <c r="Q337" s="212"/>
      <c r="R337" s="210"/>
      <c r="S337" s="215"/>
      <c r="T337" s="235"/>
    </row>
    <row r="338" spans="1:22" ht="20.100000000000001" customHeight="1" x14ac:dyDescent="0.4">
      <c r="A338" s="177" t="str">
        <f ca="1">OFFSET(INDIRECT(ADDRESS(2+$V338,COLUMN()+2,3,,"医療費控除の明細書_集計")),0,0,1)</f>
        <v/>
      </c>
      <c r="B338" s="178"/>
      <c r="C338" s="181" t="str">
        <f ca="1">OFFSET(INDIRECT(ADDRESS(2+$V338,COLUMN()+1,3,,"医療費控除の明細書_集計")),0,0,1)</f>
        <v/>
      </c>
      <c r="D338" s="182"/>
      <c r="E338" s="182" t="e">
        <f ca="1">OFFSET(INDIRECT(ADDRESS(2+$V318,COLUMN(),3,,"sheet1")),0,0,1)</f>
        <v>#REF!</v>
      </c>
      <c r="F338" s="182"/>
      <c r="G338" s="182" t="e">
        <f ca="1">OFFSET(INDIRECT(ADDRESS(2+$V318,COLUMN(),3,,"sheet1")),0,0,1)</f>
        <v>#REF!</v>
      </c>
      <c r="H338" s="183"/>
      <c r="I338" s="121" t="str">
        <f ca="1">IF(OFFSET(INDIRECT(ADDRESS(2+$V338,COLUMN()-4,3,,"医療費控除の明細書_集計")),0,0,1)="該当する","☑","□")</f>
        <v>□</v>
      </c>
      <c r="J338" s="207" t="s">
        <v>16</v>
      </c>
      <c r="K338" s="207"/>
      <c r="L338" s="77" t="str">
        <f ca="1">IF(OFFSET(INDIRECT(ADDRESS(2+$V338,COLUMN()-5,3,,"医療費控除の明細書_集計")),0,0,1)="該当する","☑","□")</f>
        <v>□</v>
      </c>
      <c r="M338" s="208" t="s">
        <v>32</v>
      </c>
      <c r="N338" s="209"/>
      <c r="O338" s="190" t="str">
        <f t="shared" ca="1" si="55"/>
        <v/>
      </c>
      <c r="P338" s="191"/>
      <c r="Q338" s="192"/>
      <c r="R338" s="190" t="str">
        <f t="shared" ca="1" si="56"/>
        <v/>
      </c>
      <c r="S338" s="196"/>
      <c r="T338" s="235"/>
      <c r="V338">
        <f>V336+1</f>
        <v>123</v>
      </c>
    </row>
    <row r="339" spans="1:22" ht="20.100000000000001" customHeight="1" x14ac:dyDescent="0.4">
      <c r="A339" s="202"/>
      <c r="B339" s="203"/>
      <c r="C339" s="204"/>
      <c r="D339" s="205"/>
      <c r="E339" s="205"/>
      <c r="F339" s="205"/>
      <c r="G339" s="205"/>
      <c r="H339" s="206"/>
      <c r="I339" s="121" t="str">
        <f ca="1">IF(OFFSET(INDIRECT(ADDRESS(2+$V338,COLUMN()-3,3,,"医療費控除の明細書_集計")),0,0,1)="該当する","☑","□")</f>
        <v>□</v>
      </c>
      <c r="J339" s="207" t="s">
        <v>17</v>
      </c>
      <c r="K339" s="216"/>
      <c r="L339" s="77" t="str">
        <f ca="1">IF(OFFSET(INDIRECT(ADDRESS(2+$V338,COLUMN()-4,3,,"医療費控除の明細書_集計")),0,0,1)="該当する","☑","□")</f>
        <v>□</v>
      </c>
      <c r="M339" s="208" t="s">
        <v>18</v>
      </c>
      <c r="N339" s="209"/>
      <c r="O339" s="210"/>
      <c r="P339" s="211"/>
      <c r="Q339" s="212"/>
      <c r="R339" s="210"/>
      <c r="S339" s="215"/>
      <c r="T339" s="235"/>
    </row>
    <row r="340" spans="1:22" ht="20.100000000000001" customHeight="1" x14ac:dyDescent="0.4">
      <c r="A340" s="177" t="str">
        <f ca="1">OFFSET(INDIRECT(ADDRESS(2+$V340,COLUMN()+2,3,,"医療費控除の明細書_集計")),0,0,1)</f>
        <v/>
      </c>
      <c r="B340" s="178"/>
      <c r="C340" s="181" t="str">
        <f ca="1">OFFSET(INDIRECT(ADDRESS(2+$V340,COLUMN()+1,3,,"医療費控除の明細書_集計")),0,0,1)</f>
        <v/>
      </c>
      <c r="D340" s="182"/>
      <c r="E340" s="182" t="e">
        <f t="shared" ref="E340:E376" ca="1" si="57">OFFSET(INDIRECT(ADDRESS(2+$V326,COLUMN(),3,,"sheet1")),0,0,1)</f>
        <v>#REF!</v>
      </c>
      <c r="F340" s="182"/>
      <c r="G340" s="182" t="e">
        <f t="shared" ref="G340:G376" ca="1" si="58">OFFSET(INDIRECT(ADDRESS(2+$V326,COLUMN(),3,,"sheet1")),0,0,1)</f>
        <v>#REF!</v>
      </c>
      <c r="H340" s="183"/>
      <c r="I340" s="121" t="str">
        <f ca="1">IF(OFFSET(INDIRECT(ADDRESS(2+$V340,COLUMN()-4,3,,"医療費控除の明細書_集計")),0,0,1)="該当する","☑","□")</f>
        <v>□</v>
      </c>
      <c r="J340" s="207" t="s">
        <v>16</v>
      </c>
      <c r="K340" s="207"/>
      <c r="L340" s="77" t="str">
        <f ca="1">IF(OFFSET(INDIRECT(ADDRESS(2+$V340,COLUMN()-5,3,,"医療費控除の明細書_集計")),0,0,1)="該当する","☑","□")</f>
        <v>□</v>
      </c>
      <c r="M340" s="208" t="s">
        <v>32</v>
      </c>
      <c r="N340" s="209"/>
      <c r="O340" s="190" t="str">
        <f t="shared" ca="1" si="55"/>
        <v/>
      </c>
      <c r="P340" s="191"/>
      <c r="Q340" s="192"/>
      <c r="R340" s="190" t="str">
        <f t="shared" ca="1" si="56"/>
        <v/>
      </c>
      <c r="S340" s="196"/>
      <c r="T340" s="235"/>
      <c r="V340">
        <f>V338+1</f>
        <v>124</v>
      </c>
    </row>
    <row r="341" spans="1:22" ht="20.100000000000001" customHeight="1" x14ac:dyDescent="0.4">
      <c r="A341" s="202"/>
      <c r="B341" s="203"/>
      <c r="C341" s="204"/>
      <c r="D341" s="205"/>
      <c r="E341" s="205"/>
      <c r="F341" s="205"/>
      <c r="G341" s="205"/>
      <c r="H341" s="206"/>
      <c r="I341" s="121" t="str">
        <f ca="1">IF(OFFSET(INDIRECT(ADDRESS(2+$V340,COLUMN()-3,3,,"医療費控除の明細書_集計")),0,0,1)="該当する","☑","□")</f>
        <v>□</v>
      </c>
      <c r="J341" s="207" t="s">
        <v>17</v>
      </c>
      <c r="K341" s="216"/>
      <c r="L341" s="77" t="str">
        <f ca="1">IF(OFFSET(INDIRECT(ADDRESS(2+$V340,COLUMN()-4,3,,"医療費控除の明細書_集計")),0,0,1)="該当する","☑","□")</f>
        <v>□</v>
      </c>
      <c r="M341" s="208" t="s">
        <v>18</v>
      </c>
      <c r="N341" s="209"/>
      <c r="O341" s="210"/>
      <c r="P341" s="211"/>
      <c r="Q341" s="212"/>
      <c r="R341" s="210"/>
      <c r="S341" s="215"/>
      <c r="T341" s="235"/>
    </row>
    <row r="342" spans="1:22" ht="20.100000000000001" customHeight="1" x14ac:dyDescent="0.4">
      <c r="A342" s="177" t="str">
        <f ca="1">OFFSET(INDIRECT(ADDRESS(2+$V342,COLUMN()+2,3,,"医療費控除の明細書_集計")),0,0,1)</f>
        <v/>
      </c>
      <c r="B342" s="178"/>
      <c r="C342" s="181" t="str">
        <f ca="1">OFFSET(INDIRECT(ADDRESS(2+$V342,COLUMN()+1,3,,"医療費控除の明細書_集計")),0,0,1)</f>
        <v/>
      </c>
      <c r="D342" s="182"/>
      <c r="E342" s="182" t="e">
        <f t="shared" ca="1" si="57"/>
        <v>#REF!</v>
      </c>
      <c r="F342" s="182"/>
      <c r="G342" s="182" t="e">
        <f t="shared" ca="1" si="58"/>
        <v>#REF!</v>
      </c>
      <c r="H342" s="183"/>
      <c r="I342" s="121" t="str">
        <f ca="1">IF(OFFSET(INDIRECT(ADDRESS(2+$V342,COLUMN()-4,3,,"医療費控除の明細書_集計")),0,0,1)="該当する","☑","□")</f>
        <v>□</v>
      </c>
      <c r="J342" s="207" t="s">
        <v>16</v>
      </c>
      <c r="K342" s="207"/>
      <c r="L342" s="77" t="str">
        <f ca="1">IF(OFFSET(INDIRECT(ADDRESS(2+$V342,COLUMN()-5,3,,"医療費控除の明細書_集計")),0,0,1)="該当する","☑","□")</f>
        <v>□</v>
      </c>
      <c r="M342" s="208" t="s">
        <v>32</v>
      </c>
      <c r="N342" s="209"/>
      <c r="O342" s="190" t="str">
        <f t="shared" ca="1" si="55"/>
        <v/>
      </c>
      <c r="P342" s="191"/>
      <c r="Q342" s="192"/>
      <c r="R342" s="190" t="str">
        <f t="shared" ca="1" si="56"/>
        <v/>
      </c>
      <c r="S342" s="196"/>
      <c r="T342" s="235"/>
      <c r="V342">
        <f>V340+1</f>
        <v>125</v>
      </c>
    </row>
    <row r="343" spans="1:22" ht="20.100000000000001" customHeight="1" x14ac:dyDescent="0.4">
      <c r="A343" s="202"/>
      <c r="B343" s="203"/>
      <c r="C343" s="204"/>
      <c r="D343" s="205"/>
      <c r="E343" s="205"/>
      <c r="F343" s="205"/>
      <c r="G343" s="205"/>
      <c r="H343" s="206"/>
      <c r="I343" s="121" t="str">
        <f ca="1">IF(OFFSET(INDIRECT(ADDRESS(2+$V342,COLUMN()-3,3,,"医療費控除の明細書_集計")),0,0,1)="該当する","☑","□")</f>
        <v>□</v>
      </c>
      <c r="J343" s="207" t="s">
        <v>17</v>
      </c>
      <c r="K343" s="216"/>
      <c r="L343" s="77" t="str">
        <f ca="1">IF(OFFSET(INDIRECT(ADDRESS(2+$V342,COLUMN()-4,3,,"医療費控除の明細書_集計")),0,0,1)="該当する","☑","□")</f>
        <v>□</v>
      </c>
      <c r="M343" s="208" t="s">
        <v>18</v>
      </c>
      <c r="N343" s="209"/>
      <c r="O343" s="210"/>
      <c r="P343" s="211"/>
      <c r="Q343" s="212"/>
      <c r="R343" s="210"/>
      <c r="S343" s="215"/>
      <c r="T343" s="235"/>
    </row>
    <row r="344" spans="1:22" ht="20.100000000000001" customHeight="1" x14ac:dyDescent="0.4">
      <c r="A344" s="177" t="str">
        <f ca="1">OFFSET(INDIRECT(ADDRESS(2+$V344,COLUMN()+2,3,,"医療費控除の明細書_集計")),0,0,1)</f>
        <v/>
      </c>
      <c r="B344" s="178"/>
      <c r="C344" s="181" t="str">
        <f ca="1">OFFSET(INDIRECT(ADDRESS(2+$V344,COLUMN()+1,3,,"医療費控除の明細書_集計")),0,0,1)</f>
        <v/>
      </c>
      <c r="D344" s="182"/>
      <c r="E344" s="182" t="e">
        <f t="shared" ca="1" si="57"/>
        <v>#REF!</v>
      </c>
      <c r="F344" s="182"/>
      <c r="G344" s="182" t="e">
        <f t="shared" ca="1" si="58"/>
        <v>#REF!</v>
      </c>
      <c r="H344" s="183"/>
      <c r="I344" s="121" t="str">
        <f ca="1">IF(OFFSET(INDIRECT(ADDRESS(2+$V344,COLUMN()-4,3,,"医療費控除の明細書_集計")),0,0,1)="該当する","☑","□")</f>
        <v>□</v>
      </c>
      <c r="J344" s="207" t="s">
        <v>16</v>
      </c>
      <c r="K344" s="207"/>
      <c r="L344" s="77" t="str">
        <f ca="1">IF(OFFSET(INDIRECT(ADDRESS(2+$V344,COLUMN()-5,3,,"医療費控除の明細書_集計")),0,0,1)="該当する","☑","□")</f>
        <v>□</v>
      </c>
      <c r="M344" s="208" t="s">
        <v>32</v>
      </c>
      <c r="N344" s="209"/>
      <c r="O344" s="190" t="str">
        <f t="shared" ca="1" si="55"/>
        <v/>
      </c>
      <c r="P344" s="191"/>
      <c r="Q344" s="192"/>
      <c r="R344" s="190" t="str">
        <f t="shared" ca="1" si="56"/>
        <v/>
      </c>
      <c r="S344" s="196"/>
      <c r="T344" s="235"/>
      <c r="V344">
        <f>V342+1</f>
        <v>126</v>
      </c>
    </row>
    <row r="345" spans="1:22" ht="20.100000000000001" customHeight="1" x14ac:dyDescent="0.4">
      <c r="A345" s="202"/>
      <c r="B345" s="203"/>
      <c r="C345" s="204"/>
      <c r="D345" s="205"/>
      <c r="E345" s="205"/>
      <c r="F345" s="205"/>
      <c r="G345" s="205"/>
      <c r="H345" s="206"/>
      <c r="I345" s="121" t="str">
        <f ca="1">IF(OFFSET(INDIRECT(ADDRESS(2+$V344,COLUMN()-3,3,,"医療費控除の明細書_集計")),0,0,1)="該当する","☑","□")</f>
        <v>□</v>
      </c>
      <c r="J345" s="207" t="s">
        <v>17</v>
      </c>
      <c r="K345" s="216"/>
      <c r="L345" s="77" t="str">
        <f ca="1">IF(OFFSET(INDIRECT(ADDRESS(2+$V344,COLUMN()-4,3,,"医療費控除の明細書_集計")),0,0,1)="該当する","☑","□")</f>
        <v>□</v>
      </c>
      <c r="M345" s="208" t="s">
        <v>18</v>
      </c>
      <c r="N345" s="209"/>
      <c r="O345" s="210"/>
      <c r="P345" s="211"/>
      <c r="Q345" s="212"/>
      <c r="R345" s="210"/>
      <c r="S345" s="215"/>
      <c r="T345" s="235"/>
    </row>
    <row r="346" spans="1:22" ht="20.100000000000001" customHeight="1" x14ac:dyDescent="0.4">
      <c r="A346" s="177" t="str">
        <f ca="1">OFFSET(INDIRECT(ADDRESS(2+$V346,COLUMN()+2,3,,"医療費控除の明細書_集計")),0,0,1)</f>
        <v/>
      </c>
      <c r="B346" s="178"/>
      <c r="C346" s="181" t="str">
        <f ca="1">OFFSET(INDIRECT(ADDRESS(2+$V346,COLUMN()+1,3,,"医療費控除の明細書_集計")),0,0,1)</f>
        <v/>
      </c>
      <c r="D346" s="182"/>
      <c r="E346" s="182" t="e">
        <f t="shared" ca="1" si="57"/>
        <v>#REF!</v>
      </c>
      <c r="F346" s="182"/>
      <c r="G346" s="182" t="e">
        <f t="shared" ca="1" si="58"/>
        <v>#REF!</v>
      </c>
      <c r="H346" s="183"/>
      <c r="I346" s="121" t="str">
        <f ca="1">IF(OFFSET(INDIRECT(ADDRESS(2+$V346,COLUMN()-4,3,,"医療費控除の明細書_集計")),0,0,1)="該当する","☑","□")</f>
        <v>□</v>
      </c>
      <c r="J346" s="207" t="s">
        <v>16</v>
      </c>
      <c r="K346" s="207"/>
      <c r="L346" s="77" t="str">
        <f ca="1">IF(OFFSET(INDIRECT(ADDRESS(2+$V346,COLUMN()-5,3,,"医療費控除の明細書_集計")),0,0,1)="該当する","☑","□")</f>
        <v>□</v>
      </c>
      <c r="M346" s="208" t="s">
        <v>32</v>
      </c>
      <c r="N346" s="209"/>
      <c r="O346" s="190" t="str">
        <f t="shared" ca="1" si="55"/>
        <v/>
      </c>
      <c r="P346" s="191"/>
      <c r="Q346" s="192"/>
      <c r="R346" s="190" t="str">
        <f t="shared" ca="1" si="56"/>
        <v/>
      </c>
      <c r="S346" s="196"/>
      <c r="T346" s="235"/>
      <c r="V346">
        <f>V344+1</f>
        <v>127</v>
      </c>
    </row>
    <row r="347" spans="1:22" ht="20.100000000000001" customHeight="1" x14ac:dyDescent="0.4">
      <c r="A347" s="202"/>
      <c r="B347" s="203"/>
      <c r="C347" s="204"/>
      <c r="D347" s="205"/>
      <c r="E347" s="205"/>
      <c r="F347" s="205"/>
      <c r="G347" s="205"/>
      <c r="H347" s="206"/>
      <c r="I347" s="121" t="str">
        <f ca="1">IF(OFFSET(INDIRECT(ADDRESS(2+$V346,COLUMN()-3,3,,"医療費控除の明細書_集計")),0,0,1)="該当する","☑","□")</f>
        <v>□</v>
      </c>
      <c r="J347" s="207" t="s">
        <v>17</v>
      </c>
      <c r="K347" s="216"/>
      <c r="L347" s="77" t="str">
        <f ca="1">IF(OFFSET(INDIRECT(ADDRESS(2+$V346,COLUMN()-4,3,,"医療費控除の明細書_集計")),0,0,1)="該当する","☑","□")</f>
        <v>□</v>
      </c>
      <c r="M347" s="208" t="s">
        <v>18</v>
      </c>
      <c r="N347" s="209"/>
      <c r="O347" s="210"/>
      <c r="P347" s="211"/>
      <c r="Q347" s="212"/>
      <c r="R347" s="210"/>
      <c r="S347" s="215"/>
      <c r="T347" s="235"/>
      <c r="U347" s="78"/>
    </row>
    <row r="348" spans="1:22" ht="20.100000000000001" customHeight="1" x14ac:dyDescent="0.4">
      <c r="A348" s="177" t="str">
        <f ca="1">OFFSET(INDIRECT(ADDRESS(2+$V348,COLUMN()+2,3,,"医療費控除の明細書_集計")),0,0,1)</f>
        <v/>
      </c>
      <c r="B348" s="178"/>
      <c r="C348" s="181" t="str">
        <f ca="1">OFFSET(INDIRECT(ADDRESS(2+$V348,COLUMN()+1,3,,"医療費控除の明細書_集計")),0,0,1)</f>
        <v/>
      </c>
      <c r="D348" s="182"/>
      <c r="E348" s="182" t="e">
        <f t="shared" ca="1" si="57"/>
        <v>#REF!</v>
      </c>
      <c r="F348" s="182"/>
      <c r="G348" s="182" t="e">
        <f t="shared" ca="1" si="58"/>
        <v>#REF!</v>
      </c>
      <c r="H348" s="183"/>
      <c r="I348" s="121" t="str">
        <f ca="1">IF(OFFSET(INDIRECT(ADDRESS(2+$V348,COLUMN()-4,3,,"医療費控除の明細書_集計")),0,0,1)="該当する","☑","□")</f>
        <v>□</v>
      </c>
      <c r="J348" s="207" t="s">
        <v>16</v>
      </c>
      <c r="K348" s="207"/>
      <c r="L348" s="77" t="str">
        <f ca="1">IF(OFFSET(INDIRECT(ADDRESS(2+$V348,COLUMN()-5,3,,"医療費控除の明細書_集計")),0,0,1)="該当する","☑","□")</f>
        <v>□</v>
      </c>
      <c r="M348" s="208" t="s">
        <v>32</v>
      </c>
      <c r="N348" s="209"/>
      <c r="O348" s="190" t="str">
        <f t="shared" ca="1" si="55"/>
        <v/>
      </c>
      <c r="P348" s="191"/>
      <c r="Q348" s="192"/>
      <c r="R348" s="190" t="str">
        <f t="shared" ca="1" si="56"/>
        <v/>
      </c>
      <c r="S348" s="196"/>
      <c r="T348" s="235"/>
      <c r="V348">
        <f>V346+1</f>
        <v>128</v>
      </c>
    </row>
    <row r="349" spans="1:22" ht="20.100000000000001" customHeight="1" x14ac:dyDescent="0.4">
      <c r="A349" s="202"/>
      <c r="B349" s="203"/>
      <c r="C349" s="204"/>
      <c r="D349" s="205"/>
      <c r="E349" s="205"/>
      <c r="F349" s="205"/>
      <c r="G349" s="205"/>
      <c r="H349" s="206"/>
      <c r="I349" s="121" t="str">
        <f ca="1">IF(OFFSET(INDIRECT(ADDRESS(2+$V348,COLUMN()-3,3,,"医療費控除の明細書_集計")),0,0,1)="該当する","☑","□")</f>
        <v>□</v>
      </c>
      <c r="J349" s="207" t="s">
        <v>17</v>
      </c>
      <c r="K349" s="216"/>
      <c r="L349" s="77" t="str">
        <f ca="1">IF(OFFSET(INDIRECT(ADDRESS(2+$V348,COLUMN()-4,3,,"医療費控除の明細書_集計")),0,0,1)="該当する","☑","□")</f>
        <v>□</v>
      </c>
      <c r="M349" s="208" t="s">
        <v>18</v>
      </c>
      <c r="N349" s="209"/>
      <c r="O349" s="210"/>
      <c r="P349" s="211"/>
      <c r="Q349" s="212"/>
      <c r="R349" s="210"/>
      <c r="S349" s="215"/>
      <c r="T349" s="235"/>
    </row>
    <row r="350" spans="1:22" ht="20.100000000000001" customHeight="1" x14ac:dyDescent="0.4">
      <c r="A350" s="177" t="str">
        <f ca="1">OFFSET(INDIRECT(ADDRESS(2+$V350,COLUMN()+2,3,,"医療費控除の明細書_集計")),0,0,1)</f>
        <v/>
      </c>
      <c r="B350" s="178"/>
      <c r="C350" s="181" t="str">
        <f ca="1">OFFSET(INDIRECT(ADDRESS(2+$V350,COLUMN()+1,3,,"医療費控除の明細書_集計")),0,0,1)</f>
        <v/>
      </c>
      <c r="D350" s="182"/>
      <c r="E350" s="182" t="e">
        <f t="shared" ca="1" si="57"/>
        <v>#REF!</v>
      </c>
      <c r="F350" s="182"/>
      <c r="G350" s="182" t="e">
        <f t="shared" ca="1" si="58"/>
        <v>#REF!</v>
      </c>
      <c r="H350" s="183"/>
      <c r="I350" s="121" t="str">
        <f ca="1">IF(OFFSET(INDIRECT(ADDRESS(2+$V350,COLUMN()-4,3,,"医療費控除の明細書_集計")),0,0,1)="該当する","☑","□")</f>
        <v>□</v>
      </c>
      <c r="J350" s="207" t="s">
        <v>16</v>
      </c>
      <c r="K350" s="207"/>
      <c r="L350" s="77" t="str">
        <f ca="1">IF(OFFSET(INDIRECT(ADDRESS(2+$V350,COLUMN()-5,3,,"医療費控除の明細書_集計")),0,0,1)="該当する","☑","□")</f>
        <v>□</v>
      </c>
      <c r="M350" s="208" t="s">
        <v>32</v>
      </c>
      <c r="N350" s="209"/>
      <c r="O350" s="190" t="str">
        <f t="shared" ca="1" si="55"/>
        <v/>
      </c>
      <c r="P350" s="191"/>
      <c r="Q350" s="192"/>
      <c r="R350" s="190" t="str">
        <f t="shared" ca="1" si="56"/>
        <v/>
      </c>
      <c r="S350" s="196"/>
      <c r="T350" s="235"/>
      <c r="V350">
        <f>V348+1</f>
        <v>129</v>
      </c>
    </row>
    <row r="351" spans="1:22" ht="20.100000000000001" customHeight="1" x14ac:dyDescent="0.4">
      <c r="A351" s="202"/>
      <c r="B351" s="203"/>
      <c r="C351" s="204"/>
      <c r="D351" s="205"/>
      <c r="E351" s="205"/>
      <c r="F351" s="205"/>
      <c r="G351" s="205"/>
      <c r="H351" s="206"/>
      <c r="I351" s="121" t="str">
        <f ca="1">IF(OFFSET(INDIRECT(ADDRESS(2+$V350,COLUMN()-3,3,,"医療費控除の明細書_集計")),0,0,1)="該当する","☑","□")</f>
        <v>□</v>
      </c>
      <c r="J351" s="207" t="s">
        <v>17</v>
      </c>
      <c r="K351" s="216"/>
      <c r="L351" s="77" t="str">
        <f ca="1">IF(OFFSET(INDIRECT(ADDRESS(2+$V350,COLUMN()-4,3,,"医療費控除の明細書_集計")),0,0,1)="該当する","☑","□")</f>
        <v>□</v>
      </c>
      <c r="M351" s="208" t="s">
        <v>18</v>
      </c>
      <c r="N351" s="209"/>
      <c r="O351" s="210"/>
      <c r="P351" s="211"/>
      <c r="Q351" s="212"/>
      <c r="R351" s="210"/>
      <c r="S351" s="215"/>
      <c r="T351" s="235"/>
    </row>
    <row r="352" spans="1:22" ht="20.100000000000001" customHeight="1" x14ac:dyDescent="0.4">
      <c r="A352" s="177" t="str">
        <f ca="1">OFFSET(INDIRECT(ADDRESS(2+$V352,COLUMN()+2,3,,"医療費控除の明細書_集計")),0,0,1)</f>
        <v/>
      </c>
      <c r="B352" s="178"/>
      <c r="C352" s="181" t="str">
        <f ca="1">OFFSET(INDIRECT(ADDRESS(2+$V352,COLUMN()+1,3,,"医療費控除の明細書_集計")),0,0,1)</f>
        <v/>
      </c>
      <c r="D352" s="182"/>
      <c r="E352" s="182" t="e">
        <f t="shared" ca="1" si="57"/>
        <v>#REF!</v>
      </c>
      <c r="F352" s="182"/>
      <c r="G352" s="182" t="e">
        <f t="shared" ca="1" si="58"/>
        <v>#REF!</v>
      </c>
      <c r="H352" s="183"/>
      <c r="I352" s="121" t="str">
        <f ca="1">IF(OFFSET(INDIRECT(ADDRESS(2+$V352,COLUMN()-4,3,,"医療費控除の明細書_集計")),0,0,1)="該当する","☑","□")</f>
        <v>□</v>
      </c>
      <c r="J352" s="207" t="s">
        <v>16</v>
      </c>
      <c r="K352" s="207"/>
      <c r="L352" s="77" t="str">
        <f ca="1">IF(OFFSET(INDIRECT(ADDRESS(2+$V352,COLUMN()-5,3,,"医療費控除の明細書_集計")),0,0,1)="該当する","☑","□")</f>
        <v>□</v>
      </c>
      <c r="M352" s="208" t="s">
        <v>32</v>
      </c>
      <c r="N352" s="209"/>
      <c r="O352" s="190" t="str">
        <f t="shared" ca="1" si="55"/>
        <v/>
      </c>
      <c r="P352" s="191"/>
      <c r="Q352" s="192"/>
      <c r="R352" s="190" t="str">
        <f t="shared" ca="1" si="56"/>
        <v/>
      </c>
      <c r="S352" s="196"/>
      <c r="T352" s="235"/>
      <c r="V352">
        <f>V350+1</f>
        <v>130</v>
      </c>
    </row>
    <row r="353" spans="1:22" ht="20.100000000000001" customHeight="1" x14ac:dyDescent="0.4">
      <c r="A353" s="202"/>
      <c r="B353" s="203"/>
      <c r="C353" s="204"/>
      <c r="D353" s="205"/>
      <c r="E353" s="205"/>
      <c r="F353" s="205"/>
      <c r="G353" s="205"/>
      <c r="H353" s="206"/>
      <c r="I353" s="121" t="str">
        <f ca="1">IF(OFFSET(INDIRECT(ADDRESS(2+$V352,COLUMN()-3,3,,"医療費控除の明細書_集計")),0,0,1)="該当する","☑","□")</f>
        <v>□</v>
      </c>
      <c r="J353" s="207" t="s">
        <v>17</v>
      </c>
      <c r="K353" s="216"/>
      <c r="L353" s="77" t="str">
        <f ca="1">IF(OFFSET(INDIRECT(ADDRESS(2+$V352,COLUMN()-4,3,,"医療費控除の明細書_集計")),0,0,1)="該当する","☑","□")</f>
        <v>□</v>
      </c>
      <c r="M353" s="208" t="s">
        <v>18</v>
      </c>
      <c r="N353" s="209"/>
      <c r="O353" s="210"/>
      <c r="P353" s="211"/>
      <c r="Q353" s="212"/>
      <c r="R353" s="210"/>
      <c r="S353" s="215"/>
      <c r="T353" s="235"/>
    </row>
    <row r="354" spans="1:22" ht="20.100000000000001" customHeight="1" x14ac:dyDescent="0.4">
      <c r="A354" s="177" t="str">
        <f ca="1">OFFSET(INDIRECT(ADDRESS(2+$V354,COLUMN()+2,3,,"医療費控除の明細書_集計")),0,0,1)</f>
        <v/>
      </c>
      <c r="B354" s="178"/>
      <c r="C354" s="181" t="str">
        <f ca="1">OFFSET(INDIRECT(ADDRESS(2+$V354,COLUMN()+1,3,,"医療費控除の明細書_集計")),0,0,1)</f>
        <v/>
      </c>
      <c r="D354" s="182"/>
      <c r="E354" s="182" t="e">
        <f t="shared" ca="1" si="57"/>
        <v>#REF!</v>
      </c>
      <c r="F354" s="182"/>
      <c r="G354" s="182" t="e">
        <f t="shared" ca="1" si="58"/>
        <v>#REF!</v>
      </c>
      <c r="H354" s="183"/>
      <c r="I354" s="121" t="str">
        <f ca="1">IF(OFFSET(INDIRECT(ADDRESS(2+$V354,COLUMN()-4,3,,"医療費控除の明細書_集計")),0,0,1)="該当する","☑","□")</f>
        <v>□</v>
      </c>
      <c r="J354" s="207" t="s">
        <v>16</v>
      </c>
      <c r="K354" s="207"/>
      <c r="L354" s="77" t="str">
        <f ca="1">IF(OFFSET(INDIRECT(ADDRESS(2+$V354,COLUMN()-5,3,,"医療費控除の明細書_集計")),0,0,1)="該当する","☑","□")</f>
        <v>□</v>
      </c>
      <c r="M354" s="208" t="s">
        <v>32</v>
      </c>
      <c r="N354" s="209"/>
      <c r="O354" s="190" t="str">
        <f t="shared" ca="1" si="55"/>
        <v/>
      </c>
      <c r="P354" s="191"/>
      <c r="Q354" s="192"/>
      <c r="R354" s="190" t="str">
        <f t="shared" ca="1" si="56"/>
        <v/>
      </c>
      <c r="S354" s="196"/>
      <c r="T354" s="235"/>
      <c r="V354">
        <f>V352+1</f>
        <v>131</v>
      </c>
    </row>
    <row r="355" spans="1:22" ht="20.100000000000001" customHeight="1" x14ac:dyDescent="0.4">
      <c r="A355" s="202"/>
      <c r="B355" s="203"/>
      <c r="C355" s="204"/>
      <c r="D355" s="205"/>
      <c r="E355" s="205"/>
      <c r="F355" s="205"/>
      <c r="G355" s="205"/>
      <c r="H355" s="206"/>
      <c r="I355" s="121" t="str">
        <f ca="1">IF(OFFSET(INDIRECT(ADDRESS(2+$V354,COLUMN()-3,3,,"医療費控除の明細書_集計")),0,0,1)="該当する","☑","□")</f>
        <v>□</v>
      </c>
      <c r="J355" s="207" t="s">
        <v>17</v>
      </c>
      <c r="K355" s="216"/>
      <c r="L355" s="77" t="str">
        <f ca="1">IF(OFFSET(INDIRECT(ADDRESS(2+$V354,COLUMN()-4,3,,"医療費控除の明細書_集計")),0,0,1)="該当する","☑","□")</f>
        <v>□</v>
      </c>
      <c r="M355" s="208" t="s">
        <v>18</v>
      </c>
      <c r="N355" s="209"/>
      <c r="O355" s="210"/>
      <c r="P355" s="211"/>
      <c r="Q355" s="212"/>
      <c r="R355" s="210"/>
      <c r="S355" s="215"/>
    </row>
    <row r="356" spans="1:22" ht="20.100000000000001" customHeight="1" x14ac:dyDescent="0.4">
      <c r="A356" s="177" t="str">
        <f ca="1">OFFSET(INDIRECT(ADDRESS(2+$V356,COLUMN()+2,3,,"医療費控除の明細書_集計")),0,0,1)</f>
        <v/>
      </c>
      <c r="B356" s="178"/>
      <c r="C356" s="181" t="str">
        <f ca="1">OFFSET(INDIRECT(ADDRESS(2+$V356,COLUMN()+1,3,,"医療費控除の明細書_集計")),0,0,1)</f>
        <v/>
      </c>
      <c r="D356" s="182"/>
      <c r="E356" s="182" t="e">
        <f t="shared" ca="1" si="57"/>
        <v>#REF!</v>
      </c>
      <c r="F356" s="182"/>
      <c r="G356" s="182" t="e">
        <f t="shared" ca="1" si="58"/>
        <v>#REF!</v>
      </c>
      <c r="H356" s="183"/>
      <c r="I356" s="121" t="str">
        <f ca="1">IF(OFFSET(INDIRECT(ADDRESS(2+$V356,COLUMN()-4,3,,"医療費控除の明細書_集計")),0,0,1)="該当する","☑","□")</f>
        <v>□</v>
      </c>
      <c r="J356" s="207" t="s">
        <v>16</v>
      </c>
      <c r="K356" s="207"/>
      <c r="L356" s="77" t="str">
        <f ca="1">IF(OFFSET(INDIRECT(ADDRESS(2+$V356,COLUMN()-5,3,,"医療費控除の明細書_集計")),0,0,1)="該当する","☑","□")</f>
        <v>□</v>
      </c>
      <c r="M356" s="208" t="s">
        <v>32</v>
      </c>
      <c r="N356" s="209"/>
      <c r="O356" s="190" t="str">
        <f t="shared" ca="1" si="55"/>
        <v/>
      </c>
      <c r="P356" s="191"/>
      <c r="Q356" s="192"/>
      <c r="R356" s="190" t="str">
        <f t="shared" ca="1" si="56"/>
        <v/>
      </c>
      <c r="S356" s="196"/>
      <c r="V356">
        <f>V354+1</f>
        <v>132</v>
      </c>
    </row>
    <row r="357" spans="1:22" ht="20.100000000000001" customHeight="1" x14ac:dyDescent="0.4">
      <c r="A357" s="202"/>
      <c r="B357" s="203"/>
      <c r="C357" s="204"/>
      <c r="D357" s="205"/>
      <c r="E357" s="205"/>
      <c r="F357" s="205"/>
      <c r="G357" s="205"/>
      <c r="H357" s="206"/>
      <c r="I357" s="121" t="str">
        <f ca="1">IF(OFFSET(INDIRECT(ADDRESS(2+$V356,COLUMN()-3,3,,"医療費控除の明細書_集計")),0,0,1)="該当する","☑","□")</f>
        <v>□</v>
      </c>
      <c r="J357" s="207" t="s">
        <v>17</v>
      </c>
      <c r="K357" s="216"/>
      <c r="L357" s="77" t="str">
        <f ca="1">IF(OFFSET(INDIRECT(ADDRESS(2+$V356,COLUMN()-4,3,,"医療費控除の明細書_集計")),0,0,1)="該当する","☑","□")</f>
        <v>□</v>
      </c>
      <c r="M357" s="208" t="s">
        <v>18</v>
      </c>
      <c r="N357" s="209"/>
      <c r="O357" s="210"/>
      <c r="P357" s="211"/>
      <c r="Q357" s="212"/>
      <c r="R357" s="210"/>
      <c r="S357" s="215"/>
    </row>
    <row r="358" spans="1:22" ht="20.100000000000001" customHeight="1" x14ac:dyDescent="0.4">
      <c r="A358" s="177" t="str">
        <f ca="1">OFFSET(INDIRECT(ADDRESS(2+$V358,COLUMN()+2,3,,"医療費控除の明細書_集計")),0,0,1)</f>
        <v/>
      </c>
      <c r="B358" s="178"/>
      <c r="C358" s="181" t="str">
        <f ca="1">OFFSET(INDIRECT(ADDRESS(2+$V358,COLUMN()+1,3,,"医療費控除の明細書_集計")),0,0,1)</f>
        <v/>
      </c>
      <c r="D358" s="182"/>
      <c r="E358" s="182" t="e">
        <f t="shared" ca="1" si="57"/>
        <v>#REF!</v>
      </c>
      <c r="F358" s="182"/>
      <c r="G358" s="182" t="e">
        <f t="shared" ca="1" si="58"/>
        <v>#REF!</v>
      </c>
      <c r="H358" s="183"/>
      <c r="I358" s="121" t="str">
        <f ca="1">IF(OFFSET(INDIRECT(ADDRESS(2+$V358,COLUMN()-4,3,,"医療費控除の明細書_集計")),0,0,1)="該当する","☑","□")</f>
        <v>□</v>
      </c>
      <c r="J358" s="207" t="s">
        <v>16</v>
      </c>
      <c r="K358" s="207"/>
      <c r="L358" s="77" t="str">
        <f ca="1">IF(OFFSET(INDIRECT(ADDRESS(2+$V358,COLUMN()-5,3,,"医療費控除の明細書_集計")),0,0,1)="該当する","☑","□")</f>
        <v>□</v>
      </c>
      <c r="M358" s="208" t="s">
        <v>32</v>
      </c>
      <c r="N358" s="209"/>
      <c r="O358" s="190" t="str">
        <f t="shared" ca="1" si="55"/>
        <v/>
      </c>
      <c r="P358" s="191"/>
      <c r="Q358" s="192"/>
      <c r="R358" s="190" t="str">
        <f t="shared" ca="1" si="56"/>
        <v/>
      </c>
      <c r="S358" s="196"/>
      <c r="V358">
        <f>V356+1</f>
        <v>133</v>
      </c>
    </row>
    <row r="359" spans="1:22" ht="20.100000000000001" customHeight="1" x14ac:dyDescent="0.4">
      <c r="A359" s="202"/>
      <c r="B359" s="203"/>
      <c r="C359" s="204"/>
      <c r="D359" s="205"/>
      <c r="E359" s="205"/>
      <c r="F359" s="205"/>
      <c r="G359" s="205"/>
      <c r="H359" s="206"/>
      <c r="I359" s="121" t="str">
        <f ca="1">IF(OFFSET(INDIRECT(ADDRESS(2+$V358,COLUMN()-3,3,,"医療費控除の明細書_集計")),0,0,1)="該当する","☑","□")</f>
        <v>□</v>
      </c>
      <c r="J359" s="207" t="s">
        <v>17</v>
      </c>
      <c r="K359" s="216"/>
      <c r="L359" s="77" t="str">
        <f ca="1">IF(OFFSET(INDIRECT(ADDRESS(2+$V358,COLUMN()-4,3,,"医療費控除の明細書_集計")),0,0,1)="該当する","☑","□")</f>
        <v>□</v>
      </c>
      <c r="M359" s="208" t="s">
        <v>18</v>
      </c>
      <c r="N359" s="209"/>
      <c r="O359" s="210"/>
      <c r="P359" s="211"/>
      <c r="Q359" s="212"/>
      <c r="R359" s="210"/>
      <c r="S359" s="215"/>
    </row>
    <row r="360" spans="1:22" ht="20.100000000000001" customHeight="1" x14ac:dyDescent="0.4">
      <c r="A360" s="177" t="str">
        <f ca="1">OFFSET(INDIRECT(ADDRESS(2+$V360,COLUMN()+2,3,,"医療費控除の明細書_集計")),0,0,1)</f>
        <v/>
      </c>
      <c r="B360" s="178"/>
      <c r="C360" s="181" t="str">
        <f ca="1">OFFSET(INDIRECT(ADDRESS(2+$V360,COLUMN()+1,3,,"医療費控除の明細書_集計")),0,0,1)</f>
        <v/>
      </c>
      <c r="D360" s="182"/>
      <c r="E360" s="182" t="e">
        <f t="shared" ca="1" si="57"/>
        <v>#REF!</v>
      </c>
      <c r="F360" s="182"/>
      <c r="G360" s="182" t="e">
        <f t="shared" ca="1" si="58"/>
        <v>#REF!</v>
      </c>
      <c r="H360" s="183"/>
      <c r="I360" s="121" t="str">
        <f ca="1">IF(OFFSET(INDIRECT(ADDRESS(2+$V360,COLUMN()-4,3,,"医療費控除の明細書_集計")),0,0,1)="該当する","☑","□")</f>
        <v>□</v>
      </c>
      <c r="J360" s="207" t="s">
        <v>16</v>
      </c>
      <c r="K360" s="207"/>
      <c r="L360" s="77" t="str">
        <f ca="1">IF(OFFSET(INDIRECT(ADDRESS(2+$V360,COLUMN()-5,3,,"医療費控除の明細書_集計")),0,0,1)="該当する","☑","□")</f>
        <v>□</v>
      </c>
      <c r="M360" s="208" t="s">
        <v>32</v>
      </c>
      <c r="N360" s="209"/>
      <c r="O360" s="190" t="str">
        <f t="shared" ca="1" si="55"/>
        <v/>
      </c>
      <c r="P360" s="191"/>
      <c r="Q360" s="192"/>
      <c r="R360" s="190" t="str">
        <f t="shared" ca="1" si="56"/>
        <v/>
      </c>
      <c r="S360" s="196"/>
      <c r="V360">
        <f>V358+1</f>
        <v>134</v>
      </c>
    </row>
    <row r="361" spans="1:22" ht="20.100000000000001" customHeight="1" x14ac:dyDescent="0.4">
      <c r="A361" s="202"/>
      <c r="B361" s="203"/>
      <c r="C361" s="204"/>
      <c r="D361" s="205"/>
      <c r="E361" s="205"/>
      <c r="F361" s="205"/>
      <c r="G361" s="205"/>
      <c r="H361" s="206"/>
      <c r="I361" s="121" t="str">
        <f ca="1">IF(OFFSET(INDIRECT(ADDRESS(2+$V360,COLUMN()-3,3,,"医療費控除の明細書_集計")),0,0,1)="該当する","☑","□")</f>
        <v>□</v>
      </c>
      <c r="J361" s="207" t="s">
        <v>17</v>
      </c>
      <c r="K361" s="216"/>
      <c r="L361" s="77" t="str">
        <f ca="1">IF(OFFSET(INDIRECT(ADDRESS(2+$V360,COLUMN()-4,3,,"医療費控除の明細書_集計")),0,0,1)="該当する","☑","□")</f>
        <v>□</v>
      </c>
      <c r="M361" s="208" t="s">
        <v>18</v>
      </c>
      <c r="N361" s="209"/>
      <c r="O361" s="210"/>
      <c r="P361" s="211"/>
      <c r="Q361" s="212"/>
      <c r="R361" s="210"/>
      <c r="S361" s="215"/>
    </row>
    <row r="362" spans="1:22" ht="20.100000000000001" customHeight="1" x14ac:dyDescent="0.4">
      <c r="A362" s="177" t="str">
        <f ca="1">OFFSET(INDIRECT(ADDRESS(2+$V362,COLUMN()+2,3,,"医療費控除の明細書_集計")),0,0,1)</f>
        <v/>
      </c>
      <c r="B362" s="178"/>
      <c r="C362" s="181" t="str">
        <f ca="1">OFFSET(INDIRECT(ADDRESS(2+$V362,COLUMN()+1,3,,"医療費控除の明細書_集計")),0,0,1)</f>
        <v/>
      </c>
      <c r="D362" s="182"/>
      <c r="E362" s="182" t="e">
        <f t="shared" ca="1" si="57"/>
        <v>#REF!</v>
      </c>
      <c r="F362" s="182"/>
      <c r="G362" s="182" t="e">
        <f t="shared" ca="1" si="58"/>
        <v>#REF!</v>
      </c>
      <c r="H362" s="183"/>
      <c r="I362" s="121" t="str">
        <f ca="1">IF(OFFSET(INDIRECT(ADDRESS(2+$V362,COLUMN()-4,3,,"医療費控除の明細書_集計")),0,0,1)="該当する","☑","□")</f>
        <v>□</v>
      </c>
      <c r="J362" s="207" t="s">
        <v>16</v>
      </c>
      <c r="K362" s="207"/>
      <c r="L362" s="77" t="str">
        <f ca="1">IF(OFFSET(INDIRECT(ADDRESS(2+$V362,COLUMN()-5,3,,"医療費控除の明細書_集計")),0,0,1)="該当する","☑","□")</f>
        <v>□</v>
      </c>
      <c r="M362" s="208" t="s">
        <v>32</v>
      </c>
      <c r="N362" s="209"/>
      <c r="O362" s="190" t="str">
        <f t="shared" ca="1" si="55"/>
        <v/>
      </c>
      <c r="P362" s="191"/>
      <c r="Q362" s="192"/>
      <c r="R362" s="190" t="str">
        <f t="shared" ca="1" si="56"/>
        <v/>
      </c>
      <c r="S362" s="196"/>
      <c r="V362">
        <f>V360+1</f>
        <v>135</v>
      </c>
    </row>
    <row r="363" spans="1:22" ht="20.100000000000001" customHeight="1" x14ac:dyDescent="0.4">
      <c r="A363" s="202"/>
      <c r="B363" s="203"/>
      <c r="C363" s="204"/>
      <c r="D363" s="205"/>
      <c r="E363" s="205"/>
      <c r="F363" s="205"/>
      <c r="G363" s="205"/>
      <c r="H363" s="206"/>
      <c r="I363" s="121" t="str">
        <f ca="1">IF(OFFSET(INDIRECT(ADDRESS(2+$V362,COLUMN()-3,3,,"医療費控除の明細書_集計")),0,0,1)="該当する","☑","□")</f>
        <v>□</v>
      </c>
      <c r="J363" s="207" t="s">
        <v>17</v>
      </c>
      <c r="K363" s="216"/>
      <c r="L363" s="77" t="str">
        <f ca="1">IF(OFFSET(INDIRECT(ADDRESS(2+$V362,COLUMN()-4,3,,"医療費控除の明細書_集計")),0,0,1)="該当する","☑","□")</f>
        <v>□</v>
      </c>
      <c r="M363" s="208" t="s">
        <v>18</v>
      </c>
      <c r="N363" s="209"/>
      <c r="O363" s="210"/>
      <c r="P363" s="211"/>
      <c r="Q363" s="212"/>
      <c r="R363" s="210"/>
      <c r="S363" s="215"/>
    </row>
    <row r="364" spans="1:22" ht="20.100000000000001" customHeight="1" x14ac:dyDescent="0.4">
      <c r="A364" s="177" t="str">
        <f ca="1">OFFSET(INDIRECT(ADDRESS(2+$V364,COLUMN()+2,3,,"医療費控除の明細書_集計")),0,0,1)</f>
        <v/>
      </c>
      <c r="B364" s="178"/>
      <c r="C364" s="181" t="str">
        <f ca="1">OFFSET(INDIRECT(ADDRESS(2+$V364,COLUMN()+1,3,,"医療費控除の明細書_集計")),0,0,1)</f>
        <v/>
      </c>
      <c r="D364" s="182"/>
      <c r="E364" s="182" t="e">
        <f t="shared" ca="1" si="57"/>
        <v>#REF!</v>
      </c>
      <c r="F364" s="182"/>
      <c r="G364" s="182" t="e">
        <f t="shared" ca="1" si="58"/>
        <v>#REF!</v>
      </c>
      <c r="H364" s="183"/>
      <c r="I364" s="121" t="str">
        <f ca="1">IF(OFFSET(INDIRECT(ADDRESS(2+$V364,COLUMN()-4,3,,"医療費控除の明細書_集計")),0,0,1)="該当する","☑","□")</f>
        <v>□</v>
      </c>
      <c r="J364" s="207" t="s">
        <v>16</v>
      </c>
      <c r="K364" s="207"/>
      <c r="L364" s="77" t="str">
        <f ca="1">IF(OFFSET(INDIRECT(ADDRESS(2+$V364,COLUMN()-5,3,,"医療費控除の明細書_集計")),0,0,1)="該当する","☑","□")</f>
        <v>□</v>
      </c>
      <c r="M364" s="208" t="s">
        <v>32</v>
      </c>
      <c r="N364" s="209"/>
      <c r="O364" s="190" t="str">
        <f t="shared" ca="1" si="55"/>
        <v/>
      </c>
      <c r="P364" s="191"/>
      <c r="Q364" s="192"/>
      <c r="R364" s="190" t="str">
        <f t="shared" ca="1" si="56"/>
        <v/>
      </c>
      <c r="S364" s="196"/>
      <c r="V364">
        <f>V362+1</f>
        <v>136</v>
      </c>
    </row>
    <row r="365" spans="1:22" ht="20.100000000000001" customHeight="1" x14ac:dyDescent="0.4">
      <c r="A365" s="202"/>
      <c r="B365" s="203"/>
      <c r="C365" s="204"/>
      <c r="D365" s="205"/>
      <c r="E365" s="205"/>
      <c r="F365" s="205"/>
      <c r="G365" s="205"/>
      <c r="H365" s="206"/>
      <c r="I365" s="121" t="str">
        <f ca="1">IF(OFFSET(INDIRECT(ADDRESS(2+$V364,COLUMN()-3,3,,"医療費控除の明細書_集計")),0,0,1)="該当する","☑","□")</f>
        <v>□</v>
      </c>
      <c r="J365" s="207" t="s">
        <v>17</v>
      </c>
      <c r="K365" s="216"/>
      <c r="L365" s="77" t="str">
        <f ca="1">IF(OFFSET(INDIRECT(ADDRESS(2+$V364,COLUMN()-4,3,,"医療費控除の明細書_集計")),0,0,1)="該当する","☑","□")</f>
        <v>□</v>
      </c>
      <c r="M365" s="208" t="s">
        <v>18</v>
      </c>
      <c r="N365" s="209"/>
      <c r="O365" s="210"/>
      <c r="P365" s="211"/>
      <c r="Q365" s="212"/>
      <c r="R365" s="210"/>
      <c r="S365" s="215"/>
      <c r="U365" s="78"/>
    </row>
    <row r="366" spans="1:22" ht="20.100000000000001" customHeight="1" x14ac:dyDescent="0.4">
      <c r="A366" s="177" t="str">
        <f ca="1">OFFSET(INDIRECT(ADDRESS(2+$V366,COLUMN()+2,3,,"医療費控除の明細書_集計")),0,0,1)</f>
        <v/>
      </c>
      <c r="B366" s="178"/>
      <c r="C366" s="181" t="str">
        <f ca="1">OFFSET(INDIRECT(ADDRESS(2+$V366,COLUMN()+1,3,,"医療費控除の明細書_集計")),0,0,1)</f>
        <v/>
      </c>
      <c r="D366" s="182"/>
      <c r="E366" s="182" t="e">
        <f t="shared" ca="1" si="57"/>
        <v>#REF!</v>
      </c>
      <c r="F366" s="182"/>
      <c r="G366" s="182" t="e">
        <f t="shared" ca="1" si="58"/>
        <v>#REF!</v>
      </c>
      <c r="H366" s="183"/>
      <c r="I366" s="121" t="str">
        <f ca="1">IF(OFFSET(INDIRECT(ADDRESS(2+$V366,COLUMN()-4,3,,"医療費控除の明細書_集計")),0,0,1)="該当する","☑","□")</f>
        <v>□</v>
      </c>
      <c r="J366" s="207" t="s">
        <v>16</v>
      </c>
      <c r="K366" s="207"/>
      <c r="L366" s="77" t="str">
        <f ca="1">IF(OFFSET(INDIRECT(ADDRESS(2+$V366,COLUMN()-5,3,,"医療費控除の明細書_集計")),0,0,1)="該当する","☑","□")</f>
        <v>□</v>
      </c>
      <c r="M366" s="208" t="s">
        <v>32</v>
      </c>
      <c r="N366" s="209"/>
      <c r="O366" s="190" t="str">
        <f t="shared" ca="1" si="55"/>
        <v/>
      </c>
      <c r="P366" s="191"/>
      <c r="Q366" s="192"/>
      <c r="R366" s="190" t="str">
        <f t="shared" ca="1" si="56"/>
        <v/>
      </c>
      <c r="S366" s="196"/>
      <c r="V366">
        <f>V364+1</f>
        <v>137</v>
      </c>
    </row>
    <row r="367" spans="1:22" ht="20.100000000000001" customHeight="1" x14ac:dyDescent="0.4">
      <c r="A367" s="202"/>
      <c r="B367" s="203"/>
      <c r="C367" s="204"/>
      <c r="D367" s="205"/>
      <c r="E367" s="205"/>
      <c r="F367" s="205"/>
      <c r="G367" s="205"/>
      <c r="H367" s="206"/>
      <c r="I367" s="121" t="str">
        <f ca="1">IF(OFFSET(INDIRECT(ADDRESS(2+$V366,COLUMN()-3,3,,"医療費控除の明細書_集計")),0,0,1)="該当する","☑","□")</f>
        <v>□</v>
      </c>
      <c r="J367" s="207" t="s">
        <v>17</v>
      </c>
      <c r="K367" s="216"/>
      <c r="L367" s="77" t="str">
        <f ca="1">IF(OFFSET(INDIRECT(ADDRESS(2+$V366,COLUMN()-4,3,,"医療費控除の明細書_集計")),0,0,1)="該当する","☑","□")</f>
        <v>□</v>
      </c>
      <c r="M367" s="208" t="s">
        <v>18</v>
      </c>
      <c r="N367" s="209"/>
      <c r="O367" s="210"/>
      <c r="P367" s="211"/>
      <c r="Q367" s="212"/>
      <c r="R367" s="210"/>
      <c r="S367" s="215"/>
    </row>
    <row r="368" spans="1:22" ht="20.100000000000001" customHeight="1" x14ac:dyDescent="0.4">
      <c r="A368" s="177" t="str">
        <f ca="1">OFFSET(INDIRECT(ADDRESS(2+$V368,COLUMN()+2,3,,"医療費控除の明細書_集計")),0,0,1)</f>
        <v/>
      </c>
      <c r="B368" s="178"/>
      <c r="C368" s="181" t="str">
        <f ca="1">OFFSET(INDIRECT(ADDRESS(2+$V368,COLUMN()+1,3,,"医療費控除の明細書_集計")),0,0,1)</f>
        <v/>
      </c>
      <c r="D368" s="182"/>
      <c r="E368" s="182" t="e">
        <f t="shared" ca="1" si="57"/>
        <v>#REF!</v>
      </c>
      <c r="F368" s="182"/>
      <c r="G368" s="182" t="e">
        <f t="shared" ca="1" si="58"/>
        <v>#REF!</v>
      </c>
      <c r="H368" s="183"/>
      <c r="I368" s="121" t="str">
        <f ca="1">IF(OFFSET(INDIRECT(ADDRESS(2+$V368,COLUMN()-4,3,,"医療費控除の明細書_集計")),0,0,1)="該当する","☑","□")</f>
        <v>□</v>
      </c>
      <c r="J368" s="207" t="s">
        <v>16</v>
      </c>
      <c r="K368" s="207"/>
      <c r="L368" s="77" t="str">
        <f ca="1">IF(OFFSET(INDIRECT(ADDRESS(2+$V368,COLUMN()-5,3,,"医療費控除の明細書_集計")),0,0,1)="該当する","☑","□")</f>
        <v>□</v>
      </c>
      <c r="M368" s="208" t="s">
        <v>32</v>
      </c>
      <c r="N368" s="209"/>
      <c r="O368" s="190" t="str">
        <f t="shared" ca="1" si="55"/>
        <v/>
      </c>
      <c r="P368" s="191"/>
      <c r="Q368" s="192"/>
      <c r="R368" s="213" t="str">
        <f t="shared" ca="1" si="56"/>
        <v/>
      </c>
      <c r="S368" s="214"/>
      <c r="V368">
        <f>V366+1</f>
        <v>138</v>
      </c>
    </row>
    <row r="369" spans="1:22" ht="20.100000000000001" customHeight="1" x14ac:dyDescent="0.4">
      <c r="A369" s="202"/>
      <c r="B369" s="203"/>
      <c r="C369" s="204"/>
      <c r="D369" s="205"/>
      <c r="E369" s="205"/>
      <c r="F369" s="205"/>
      <c r="G369" s="205"/>
      <c r="H369" s="206"/>
      <c r="I369" s="121" t="str">
        <f ca="1">IF(OFFSET(INDIRECT(ADDRESS(2+$V368,COLUMN()-3,3,,"医療費控除の明細書_集計")),0,0,1)="該当する","☑","□")</f>
        <v>□</v>
      </c>
      <c r="J369" s="207" t="s">
        <v>17</v>
      </c>
      <c r="K369" s="216"/>
      <c r="L369" s="77" t="str">
        <f ca="1">IF(OFFSET(INDIRECT(ADDRESS(2+$V368,COLUMN()-4,3,,"医療費控除の明細書_集計")),0,0,1)="該当する","☑","□")</f>
        <v>□</v>
      </c>
      <c r="M369" s="208" t="s">
        <v>18</v>
      </c>
      <c r="N369" s="209"/>
      <c r="O369" s="210"/>
      <c r="P369" s="211"/>
      <c r="Q369" s="212"/>
      <c r="R369" s="210"/>
      <c r="S369" s="215"/>
    </row>
    <row r="370" spans="1:22" ht="20.100000000000001" customHeight="1" x14ac:dyDescent="0.4">
      <c r="A370" s="177" t="str">
        <f ca="1">OFFSET(INDIRECT(ADDRESS(2+$V370,COLUMN()+2,3,,"医療費控除の明細書_集計")),0,0,1)</f>
        <v/>
      </c>
      <c r="B370" s="178"/>
      <c r="C370" s="181" t="str">
        <f ca="1">OFFSET(INDIRECT(ADDRESS(2+$V370,COLUMN()+1,3,,"医療費控除の明細書_集計")),0,0,1)</f>
        <v/>
      </c>
      <c r="D370" s="182"/>
      <c r="E370" s="182" t="e">
        <f t="shared" ca="1" si="57"/>
        <v>#REF!</v>
      </c>
      <c r="F370" s="182"/>
      <c r="G370" s="182" t="e">
        <f t="shared" ca="1" si="58"/>
        <v>#REF!</v>
      </c>
      <c r="H370" s="183"/>
      <c r="I370" s="121" t="str">
        <f ca="1">IF(OFFSET(INDIRECT(ADDRESS(2+$V370,COLUMN()-4,3,,"医療費控除の明細書_集計")),0,0,1)="該当する","☑","□")</f>
        <v>□</v>
      </c>
      <c r="J370" s="207" t="s">
        <v>16</v>
      </c>
      <c r="K370" s="207"/>
      <c r="L370" s="77" t="str">
        <f ca="1">IF(OFFSET(INDIRECT(ADDRESS(2+$V370,COLUMN()-5,3,,"医療費控除の明細書_集計")),0,0,1)="該当する","☑","□")</f>
        <v>□</v>
      </c>
      <c r="M370" s="208" t="s">
        <v>32</v>
      </c>
      <c r="N370" s="209"/>
      <c r="O370" s="190" t="str">
        <f t="shared" ca="1" si="55"/>
        <v/>
      </c>
      <c r="P370" s="191"/>
      <c r="Q370" s="192"/>
      <c r="R370" s="213" t="str">
        <f t="shared" ca="1" si="56"/>
        <v/>
      </c>
      <c r="S370" s="214"/>
      <c r="V370">
        <f>V368+1</f>
        <v>139</v>
      </c>
    </row>
    <row r="371" spans="1:22" ht="20.100000000000001" customHeight="1" x14ac:dyDescent="0.4">
      <c r="A371" s="202"/>
      <c r="B371" s="203"/>
      <c r="C371" s="204"/>
      <c r="D371" s="205"/>
      <c r="E371" s="205"/>
      <c r="F371" s="205"/>
      <c r="G371" s="205"/>
      <c r="H371" s="206"/>
      <c r="I371" s="121" t="str">
        <f ca="1">IF(OFFSET(INDIRECT(ADDRESS(2+$V370,COLUMN()-3,3,,"医療費控除の明細書_集計")),0,0,1)="該当する","☑","□")</f>
        <v>□</v>
      </c>
      <c r="J371" s="207" t="s">
        <v>17</v>
      </c>
      <c r="K371" s="216"/>
      <c r="L371" s="77" t="str">
        <f ca="1">IF(OFFSET(INDIRECT(ADDRESS(2+$V370,COLUMN()-4,3,,"医療費控除の明細書_集計")),0,0,1)="該当する","☑","□")</f>
        <v>□</v>
      </c>
      <c r="M371" s="208" t="s">
        <v>18</v>
      </c>
      <c r="N371" s="209"/>
      <c r="O371" s="210"/>
      <c r="P371" s="211"/>
      <c r="Q371" s="212"/>
      <c r="R371" s="210"/>
      <c r="S371" s="215"/>
    </row>
    <row r="372" spans="1:22" ht="20.100000000000001" customHeight="1" x14ac:dyDescent="0.4">
      <c r="A372" s="177" t="str">
        <f ca="1">OFFSET(INDIRECT(ADDRESS(2+$V372,COLUMN()+2,3,,"医療費控除の明細書_集計")),0,0,1)</f>
        <v/>
      </c>
      <c r="B372" s="178"/>
      <c r="C372" s="181" t="str">
        <f ca="1">OFFSET(INDIRECT(ADDRESS(2+$V372,COLUMN()+1,3,,"医療費控除の明細書_集計")),0,0,1)</f>
        <v/>
      </c>
      <c r="D372" s="182"/>
      <c r="E372" s="182" t="e">
        <f t="shared" ca="1" si="57"/>
        <v>#REF!</v>
      </c>
      <c r="F372" s="182"/>
      <c r="G372" s="182" t="e">
        <f t="shared" ca="1" si="58"/>
        <v>#REF!</v>
      </c>
      <c r="H372" s="183"/>
      <c r="I372" s="121" t="str">
        <f ca="1">IF(OFFSET(INDIRECT(ADDRESS(2+$V372,COLUMN()-4,3,,"医療費控除の明細書_集計")),0,0,1)="該当する","☑","□")</f>
        <v>□</v>
      </c>
      <c r="J372" s="207" t="s">
        <v>16</v>
      </c>
      <c r="K372" s="207"/>
      <c r="L372" s="77" t="str">
        <f ca="1">IF(OFFSET(INDIRECT(ADDRESS(2+$V372,COLUMN()-5,3,,"医療費控除の明細書_集計")),0,0,1)="該当する","☑","□")</f>
        <v>□</v>
      </c>
      <c r="M372" s="208" t="s">
        <v>32</v>
      </c>
      <c r="N372" s="209"/>
      <c r="O372" s="190" t="str">
        <f t="shared" ca="1" si="55"/>
        <v/>
      </c>
      <c r="P372" s="191"/>
      <c r="Q372" s="192"/>
      <c r="R372" s="213" t="str">
        <f t="shared" ca="1" si="56"/>
        <v/>
      </c>
      <c r="S372" s="214"/>
      <c r="V372">
        <f>V370+1</f>
        <v>140</v>
      </c>
    </row>
    <row r="373" spans="1:22" ht="20.100000000000001" customHeight="1" x14ac:dyDescent="0.4">
      <c r="A373" s="202"/>
      <c r="B373" s="203"/>
      <c r="C373" s="204"/>
      <c r="D373" s="205"/>
      <c r="E373" s="205"/>
      <c r="F373" s="205"/>
      <c r="G373" s="205"/>
      <c r="H373" s="206"/>
      <c r="I373" s="121" t="str">
        <f ca="1">IF(OFFSET(INDIRECT(ADDRESS(2+$V372,COLUMN()-3,3,,"医療費控除の明細書_集計")),0,0,1)="該当する","☑","□")</f>
        <v>□</v>
      </c>
      <c r="J373" s="207" t="s">
        <v>17</v>
      </c>
      <c r="K373" s="216"/>
      <c r="L373" s="77" t="str">
        <f ca="1">IF(OFFSET(INDIRECT(ADDRESS(2+$V372,COLUMN()-4,3,,"医療費控除の明細書_集計")),0,0,1)="該当する","☑","□")</f>
        <v>□</v>
      </c>
      <c r="M373" s="208" t="s">
        <v>18</v>
      </c>
      <c r="N373" s="209"/>
      <c r="O373" s="210"/>
      <c r="P373" s="211"/>
      <c r="Q373" s="212"/>
      <c r="R373" s="210"/>
      <c r="S373" s="215"/>
    </row>
    <row r="374" spans="1:22" ht="20.100000000000001" customHeight="1" x14ac:dyDescent="0.4">
      <c r="A374" s="177" t="str">
        <f ca="1">OFFSET(INDIRECT(ADDRESS(2+$V374,COLUMN()+2,3,,"医療費控除の明細書_集計")),0,0,1)</f>
        <v/>
      </c>
      <c r="B374" s="178"/>
      <c r="C374" s="181" t="str">
        <f ca="1">OFFSET(INDIRECT(ADDRESS(2+$V374,COLUMN()+1,3,,"医療費控除の明細書_集計")),0,0,1)</f>
        <v/>
      </c>
      <c r="D374" s="182"/>
      <c r="E374" s="182" t="e">
        <f t="shared" ca="1" si="57"/>
        <v>#REF!</v>
      </c>
      <c r="F374" s="182"/>
      <c r="G374" s="182" t="e">
        <f t="shared" ca="1" si="58"/>
        <v>#REF!</v>
      </c>
      <c r="H374" s="183"/>
      <c r="I374" s="121" t="str">
        <f ca="1">IF(OFFSET(INDIRECT(ADDRESS(2+$V374,COLUMN()-4,3,,"医療費控除の明細書_集計")),0,0,1)="該当する","☑","□")</f>
        <v>□</v>
      </c>
      <c r="J374" s="207" t="s">
        <v>16</v>
      </c>
      <c r="K374" s="207"/>
      <c r="L374" s="77" t="str">
        <f ca="1">IF(OFFSET(INDIRECT(ADDRESS(2+$V374,COLUMN()-5,3,,"医療費控除の明細書_集計")),0,0,1)="該当する","☑","□")</f>
        <v>□</v>
      </c>
      <c r="M374" s="208" t="s">
        <v>32</v>
      </c>
      <c r="N374" s="209"/>
      <c r="O374" s="190" t="str">
        <f t="shared" ca="1" si="55"/>
        <v/>
      </c>
      <c r="P374" s="191"/>
      <c r="Q374" s="192"/>
      <c r="R374" s="213" t="str">
        <f t="shared" ca="1" si="56"/>
        <v/>
      </c>
      <c r="S374" s="214"/>
      <c r="V374">
        <f>V372+1</f>
        <v>141</v>
      </c>
    </row>
    <row r="375" spans="1:22" ht="20.100000000000001" customHeight="1" x14ac:dyDescent="0.4">
      <c r="A375" s="202"/>
      <c r="B375" s="203"/>
      <c r="C375" s="204"/>
      <c r="D375" s="205"/>
      <c r="E375" s="205"/>
      <c r="F375" s="205"/>
      <c r="G375" s="205"/>
      <c r="H375" s="206"/>
      <c r="I375" s="121" t="str">
        <f ca="1">IF(OFFSET(INDIRECT(ADDRESS(2+$V374,COLUMN()-3,3,,"医療費控除の明細書_集計")),0,0,1)="該当する","☑","□")</f>
        <v>□</v>
      </c>
      <c r="J375" s="207" t="s">
        <v>17</v>
      </c>
      <c r="K375" s="216"/>
      <c r="L375" s="77" t="str">
        <f ca="1">IF(OFFSET(INDIRECT(ADDRESS(2+$V374,COLUMN()-4,3,,"医療費控除の明細書_集計")),0,0,1)="該当する","☑","□")</f>
        <v>□</v>
      </c>
      <c r="M375" s="208" t="s">
        <v>18</v>
      </c>
      <c r="N375" s="209"/>
      <c r="O375" s="210"/>
      <c r="P375" s="211"/>
      <c r="Q375" s="212"/>
      <c r="R375" s="210"/>
      <c r="S375" s="215"/>
    </row>
    <row r="376" spans="1:22" ht="20.100000000000001" customHeight="1" x14ac:dyDescent="0.4">
      <c r="A376" s="177" t="str">
        <f ca="1">OFFSET(INDIRECT(ADDRESS(2+$V376,COLUMN()+2,3,,"医療費控除の明細書_集計")),0,0,1)</f>
        <v/>
      </c>
      <c r="B376" s="178"/>
      <c r="C376" s="181" t="str">
        <f ca="1">OFFSET(INDIRECT(ADDRESS(2+$V376,COLUMN()+1,3,,"医療費控除の明細書_集計")),0,0,1)</f>
        <v/>
      </c>
      <c r="D376" s="182"/>
      <c r="E376" s="182" t="e">
        <f t="shared" ca="1" si="57"/>
        <v>#REF!</v>
      </c>
      <c r="F376" s="182"/>
      <c r="G376" s="182" t="e">
        <f t="shared" ca="1" si="58"/>
        <v>#REF!</v>
      </c>
      <c r="H376" s="183"/>
      <c r="I376" s="79" t="str">
        <f ca="1">IF(OFFSET(INDIRECT(ADDRESS(2+$V376,COLUMN()-4,3,,"医療費控除の明細書_集計")),0,0,1)="該当する","☑","□")</f>
        <v>□</v>
      </c>
      <c r="J376" s="187" t="s">
        <v>16</v>
      </c>
      <c r="K376" s="187"/>
      <c r="L376" s="80" t="str">
        <f ca="1">IF(OFFSET(INDIRECT(ADDRESS(2+$V376,COLUMN()-5,3,,"医療費控除の明細書_集計")),0,0,1)="該当する","☑","□")</f>
        <v>□</v>
      </c>
      <c r="M376" s="188" t="s">
        <v>32</v>
      </c>
      <c r="N376" s="189"/>
      <c r="O376" s="190" t="str">
        <f t="shared" ca="1" si="55"/>
        <v/>
      </c>
      <c r="P376" s="191"/>
      <c r="Q376" s="192"/>
      <c r="R376" s="190" t="str">
        <f t="shared" ca="1" si="56"/>
        <v/>
      </c>
      <c r="S376" s="196"/>
      <c r="V376">
        <f>V374+1</f>
        <v>142</v>
      </c>
    </row>
    <row r="377" spans="1:22" ht="20.100000000000001" customHeight="1" thickBot="1" x14ac:dyDescent="0.45">
      <c r="A377" s="179"/>
      <c r="B377" s="180"/>
      <c r="C377" s="184"/>
      <c r="D377" s="185"/>
      <c r="E377" s="185"/>
      <c r="F377" s="185"/>
      <c r="G377" s="185"/>
      <c r="H377" s="186"/>
      <c r="I377" s="81" t="str">
        <f ca="1">IF(OFFSET(INDIRECT(ADDRESS(2+$V376,COLUMN()-3,3,,"医療費控除の明細書_集計")),0,0,1)="該当する","☑","□")</f>
        <v>□</v>
      </c>
      <c r="J377" s="198" t="s">
        <v>17</v>
      </c>
      <c r="K377" s="199"/>
      <c r="L377" s="82" t="str">
        <f ca="1">IF(OFFSET(INDIRECT(ADDRESS(2+$V376,COLUMN()-4,3,,"医療費控除の明細書_集計")),0,0,1)="該当する","☑","□")</f>
        <v>□</v>
      </c>
      <c r="M377" s="200" t="s">
        <v>18</v>
      </c>
      <c r="N377" s="201"/>
      <c r="O377" s="193"/>
      <c r="P377" s="194"/>
      <c r="Q377" s="195"/>
      <c r="R377" s="193"/>
      <c r="S377" s="197"/>
    </row>
    <row r="378" spans="1:22" ht="5.0999999999999996" customHeight="1" thickBot="1" x14ac:dyDescent="0.45"/>
    <row r="379" spans="1:22" ht="30" customHeight="1" thickBot="1" x14ac:dyDescent="0.45">
      <c r="A379" s="170" t="s">
        <v>114</v>
      </c>
      <c r="B379" s="171"/>
      <c r="C379" s="171"/>
      <c r="D379" s="171"/>
      <c r="E379" s="171"/>
      <c r="F379" s="171"/>
      <c r="G379" s="171"/>
      <c r="H379" s="171"/>
      <c r="I379" s="171"/>
      <c r="J379" s="171"/>
      <c r="K379" s="171"/>
      <c r="L379" s="171"/>
      <c r="M379" s="171"/>
      <c r="N379" s="172"/>
      <c r="O379" s="173">
        <f ca="1">IF(SUM(O328:O377)=0,0,SUM(O328:O377))</f>
        <v>0</v>
      </c>
      <c r="P379" s="174"/>
      <c r="Q379" s="175"/>
      <c r="R379" s="173">
        <f ca="1">IF(SUM(R328:R377)=0,0,SUM(R328:R377))</f>
        <v>0</v>
      </c>
      <c r="S379" s="175"/>
    </row>
    <row r="380" spans="1:22" ht="13.5" customHeight="1" x14ac:dyDescent="0.4">
      <c r="A380" s="122"/>
      <c r="B380" s="122"/>
      <c r="C380" s="122"/>
      <c r="D380" s="122"/>
      <c r="E380" s="122"/>
      <c r="F380" s="122"/>
      <c r="G380" s="122"/>
      <c r="H380" s="122"/>
      <c r="I380" s="122"/>
      <c r="J380" s="122"/>
      <c r="K380" s="122"/>
      <c r="L380" s="122"/>
      <c r="M380" s="122"/>
      <c r="N380" s="122"/>
      <c r="O380" s="176" t="str">
        <f>IF(SUM(P356:Q379)=0,"",SUM(P356:Q379))</f>
        <v/>
      </c>
      <c r="P380" s="176"/>
      <c r="Q380" s="176"/>
      <c r="R380" s="176" t="str">
        <f>IF(SUM(S356:T379)=0,"",SUM(S356:T379))</f>
        <v/>
      </c>
      <c r="S380" s="176"/>
    </row>
    <row r="382" spans="1:22" ht="45.75" x14ac:dyDescent="0.4">
      <c r="A382" s="50"/>
      <c r="B382" s="259">
        <f ca="1">D382</f>
        <v>44562</v>
      </c>
      <c r="C382" s="260"/>
      <c r="D382" s="114">
        <f ca="1">$G$1</f>
        <v>44562</v>
      </c>
      <c r="E382" s="53" t="s">
        <v>107</v>
      </c>
      <c r="K382" s="54"/>
      <c r="L382" s="51"/>
      <c r="M382" s="51"/>
      <c r="N382" s="51"/>
      <c r="O382" s="51"/>
      <c r="P382" s="51"/>
      <c r="Q382" s="51"/>
      <c r="R382" s="51"/>
      <c r="S382" s="51"/>
    </row>
    <row r="383" spans="1:22" ht="30" customHeight="1" x14ac:dyDescent="0.4"/>
    <row r="384" spans="1:22" ht="21" customHeight="1" x14ac:dyDescent="0.4">
      <c r="J384" s="59"/>
      <c r="K384" s="59"/>
      <c r="L384" s="59"/>
      <c r="M384" s="59"/>
      <c r="N384" s="59"/>
      <c r="O384" s="60" t="s">
        <v>62</v>
      </c>
      <c r="P384" s="232" t="str">
        <f>P322</f>
        <v>国税　太郎</v>
      </c>
      <c r="Q384" s="233"/>
      <c r="R384" s="233"/>
      <c r="S384" s="233"/>
    </row>
    <row r="385" spans="1:22" ht="20.100000000000001" customHeight="1" x14ac:dyDescent="0.4">
      <c r="T385" s="234" t="s">
        <v>73</v>
      </c>
    </row>
    <row r="386" spans="1:22" s="115" customFormat="1" ht="24" x14ac:dyDescent="0.4">
      <c r="A386" s="115" t="s">
        <v>108</v>
      </c>
      <c r="T386" s="235"/>
    </row>
    <row r="387" spans="1:22" ht="20.100000000000001" customHeight="1" x14ac:dyDescent="0.4">
      <c r="T387" s="235"/>
    </row>
    <row r="388" spans="1:22" ht="24.75" thickBot="1" x14ac:dyDescent="0.45">
      <c r="A388" s="236" t="s">
        <v>109</v>
      </c>
      <c r="B388" s="237"/>
      <c r="C388" s="237"/>
      <c r="D388" s="237"/>
      <c r="E388" s="237"/>
      <c r="F388" s="237"/>
      <c r="G388" s="237"/>
      <c r="H388" s="237"/>
      <c r="I388" s="116"/>
      <c r="J388" s="116"/>
      <c r="K388" s="116"/>
      <c r="L388" s="116"/>
      <c r="M388" s="116"/>
      <c r="N388" s="116"/>
      <c r="O388" s="116"/>
      <c r="P388" s="116"/>
      <c r="Q388" s="116"/>
      <c r="R388" s="117"/>
      <c r="S388" s="118"/>
      <c r="T388" s="235"/>
    </row>
    <row r="389" spans="1:22" ht="39" customHeight="1" thickBot="1" x14ac:dyDescent="0.45">
      <c r="A389" s="238" t="s">
        <v>110</v>
      </c>
      <c r="B389" s="239"/>
      <c r="C389" s="240" t="s">
        <v>111</v>
      </c>
      <c r="D389" s="241"/>
      <c r="E389" s="241"/>
      <c r="F389" s="241"/>
      <c r="G389" s="241"/>
      <c r="H389" s="241"/>
      <c r="I389" s="242" t="s">
        <v>112</v>
      </c>
      <c r="J389" s="243"/>
      <c r="K389" s="243"/>
      <c r="L389" s="243"/>
      <c r="M389" s="243"/>
      <c r="N389" s="244"/>
      <c r="O389" s="245" t="s">
        <v>53</v>
      </c>
      <c r="P389" s="246"/>
      <c r="Q389" s="246"/>
      <c r="R389" s="247" t="s">
        <v>113</v>
      </c>
      <c r="S389" s="248"/>
      <c r="T389" s="235"/>
    </row>
    <row r="390" spans="1:22" ht="20.100000000000001" customHeight="1" x14ac:dyDescent="0.4">
      <c r="A390" s="249" t="str">
        <f ca="1">OFFSET(INDIRECT(ADDRESS(2+$V390,COLUMN()+2,3,,"医療費控除の明細書_集計")),0,0,1)</f>
        <v/>
      </c>
      <c r="B390" s="250"/>
      <c r="C390" s="253" t="str">
        <f ca="1">OFFSET(INDIRECT(ADDRESS(2+$V390,COLUMN()+1,3,,"医療費控除の明細書_集計")),0,0,1)</f>
        <v/>
      </c>
      <c r="D390" s="254"/>
      <c r="E390" s="254" t="e">
        <f ca="1">OFFSET(INDIRECT(ADDRESS(2+$V370,COLUMN(),3,,"sheet1")),0,0,1)</f>
        <v>#REF!</v>
      </c>
      <c r="F390" s="254"/>
      <c r="G390" s="254" t="e">
        <f ca="1">OFFSET(INDIRECT(ADDRESS(2+$V370,COLUMN(),3,,"sheet1")),0,0,1)</f>
        <v>#REF!</v>
      </c>
      <c r="H390" s="255"/>
      <c r="I390" s="72" t="str">
        <f ca="1">IF(OFFSET(INDIRECT(ADDRESS(2+$V390,COLUMN()-4,3,,"医療費控除の明細書_集計")),0,0,1)="該当する","☑","□")</f>
        <v>□</v>
      </c>
      <c r="J390" s="217" t="s">
        <v>16</v>
      </c>
      <c r="K390" s="217"/>
      <c r="L390" s="73" t="str">
        <f ca="1">IF(OFFSET(INDIRECT(ADDRESS(2+$V390,COLUMN()-5,3,,"医療費控除の明細書_集計")),0,0,1)="該当する","☑","□")</f>
        <v>□</v>
      </c>
      <c r="M390" s="218" t="s">
        <v>32</v>
      </c>
      <c r="N390" s="219"/>
      <c r="O390" s="220" t="str">
        <f t="shared" ref="O390:O438" ca="1" si="59">IF($C390="","",OFFSET(INDIRECT(ADDRESS(2+$V390,COLUMN()-6,3,,"医療費控除の明細書_集計")),0,0,1))</f>
        <v/>
      </c>
      <c r="P390" s="221"/>
      <c r="Q390" s="222"/>
      <c r="R390" s="220" t="str">
        <f t="shared" ref="R390:R438" ca="1" si="60">OFFSET(INDIRECT(ADDRESS(2+$V390,COLUMN()-8,3,,"医療費控除の明細書_集計")),0,0,1)</f>
        <v/>
      </c>
      <c r="S390" s="226"/>
      <c r="T390" s="235"/>
      <c r="V390">
        <f>V376+1</f>
        <v>143</v>
      </c>
    </row>
    <row r="391" spans="1:22" ht="20.100000000000001" customHeight="1" x14ac:dyDescent="0.4">
      <c r="A391" s="251"/>
      <c r="B391" s="252"/>
      <c r="C391" s="256"/>
      <c r="D391" s="257"/>
      <c r="E391" s="257"/>
      <c r="F391" s="257"/>
      <c r="G391" s="257"/>
      <c r="H391" s="258"/>
      <c r="I391" s="74" t="str">
        <f ca="1">IF(OFFSET(INDIRECT(ADDRESS(2+$V390,COLUMN()-3,3,,"医療費控除の明細書_集計")),0,0,1)="該当する","☑","□")</f>
        <v>□</v>
      </c>
      <c r="J391" s="228" t="s">
        <v>17</v>
      </c>
      <c r="K391" s="229"/>
      <c r="L391" s="75" t="str">
        <f ca="1">IF(OFFSET(INDIRECT(ADDRESS(2+$V390,COLUMN()-4,3,,"医療費控除の明細書_集計")),0,0,1)="該当する","☑","□")</f>
        <v>□</v>
      </c>
      <c r="M391" s="230" t="s">
        <v>18</v>
      </c>
      <c r="N391" s="231"/>
      <c r="O391" s="223"/>
      <c r="P391" s="224"/>
      <c r="Q391" s="225"/>
      <c r="R391" s="223"/>
      <c r="S391" s="227"/>
      <c r="T391" s="235"/>
    </row>
    <row r="392" spans="1:22" ht="20.100000000000001" customHeight="1" x14ac:dyDescent="0.4">
      <c r="A392" s="177" t="str">
        <f ca="1">OFFSET(INDIRECT(ADDRESS(2+$V392,COLUMN()+2,3,,"医療費控除の明細書_集計")),0,0,1)</f>
        <v/>
      </c>
      <c r="B392" s="178"/>
      <c r="C392" s="181" t="str">
        <f ca="1">OFFSET(INDIRECT(ADDRESS(2+$V392,COLUMN()+1,3,,"医療費控除の明細書_集計")),0,0,1)</f>
        <v/>
      </c>
      <c r="D392" s="182"/>
      <c r="E392" s="182" t="e">
        <f ca="1">OFFSET(INDIRECT(ADDRESS(2+$V372,COLUMN(),3,,"sheet1")),0,0,1)</f>
        <v>#REF!</v>
      </c>
      <c r="F392" s="182"/>
      <c r="G392" s="182" t="e">
        <f ca="1">OFFSET(INDIRECT(ADDRESS(2+$V372,COLUMN(),3,,"sheet1")),0,0,1)</f>
        <v>#REF!</v>
      </c>
      <c r="H392" s="183"/>
      <c r="I392" s="121" t="str">
        <f ca="1">IF(OFFSET(INDIRECT(ADDRESS(2+$V392,COLUMN()-4,3,,"医療費控除の明細書_集計")),0,0,1)="該当する","☑","□")</f>
        <v>□</v>
      </c>
      <c r="J392" s="207" t="s">
        <v>16</v>
      </c>
      <c r="K392" s="207"/>
      <c r="L392" s="77" t="str">
        <f ca="1">IF(OFFSET(INDIRECT(ADDRESS(2+$V392,COLUMN()-5,3,,"医療費控除の明細書_集計")),0,0,1)="該当する","☑","□")</f>
        <v>□</v>
      </c>
      <c r="M392" s="208" t="s">
        <v>32</v>
      </c>
      <c r="N392" s="209"/>
      <c r="O392" s="190" t="str">
        <f t="shared" ca="1" si="59"/>
        <v/>
      </c>
      <c r="P392" s="191"/>
      <c r="Q392" s="192"/>
      <c r="R392" s="190" t="str">
        <f t="shared" ca="1" si="60"/>
        <v/>
      </c>
      <c r="S392" s="196"/>
      <c r="T392" s="235"/>
      <c r="V392">
        <f>V390+1</f>
        <v>144</v>
      </c>
    </row>
    <row r="393" spans="1:22" ht="20.100000000000001" customHeight="1" x14ac:dyDescent="0.4">
      <c r="A393" s="202"/>
      <c r="B393" s="203"/>
      <c r="C393" s="204"/>
      <c r="D393" s="205"/>
      <c r="E393" s="205"/>
      <c r="F393" s="205"/>
      <c r="G393" s="205"/>
      <c r="H393" s="206"/>
      <c r="I393" s="121" t="str">
        <f ca="1">IF(OFFSET(INDIRECT(ADDRESS(2+$V392,COLUMN()-3,3,,"医療費控除の明細書_集計")),0,0,1)="該当する","☑","□")</f>
        <v>□</v>
      </c>
      <c r="J393" s="207" t="s">
        <v>17</v>
      </c>
      <c r="K393" s="216"/>
      <c r="L393" s="77" t="str">
        <f ca="1">IF(OFFSET(INDIRECT(ADDRESS(2+$V392,COLUMN()-4,3,,"医療費控除の明細書_集計")),0,0,1)="該当する","☑","□")</f>
        <v>□</v>
      </c>
      <c r="M393" s="208" t="s">
        <v>18</v>
      </c>
      <c r="N393" s="209"/>
      <c r="O393" s="210"/>
      <c r="P393" s="211"/>
      <c r="Q393" s="212"/>
      <c r="R393" s="210"/>
      <c r="S393" s="215"/>
      <c r="T393" s="235"/>
    </row>
    <row r="394" spans="1:22" ht="20.100000000000001" customHeight="1" x14ac:dyDescent="0.4">
      <c r="A394" s="177" t="str">
        <f ca="1">OFFSET(INDIRECT(ADDRESS(2+$V394,COLUMN()+2,3,,"医療費控除の明細書_集計")),0,0,1)</f>
        <v/>
      </c>
      <c r="B394" s="178"/>
      <c r="C394" s="181" t="str">
        <f ca="1">OFFSET(INDIRECT(ADDRESS(2+$V394,COLUMN()+1,3,,"医療費控除の明細書_集計")),0,0,1)</f>
        <v/>
      </c>
      <c r="D394" s="182"/>
      <c r="E394" s="182" t="e">
        <f ca="1">OFFSET(INDIRECT(ADDRESS(2+$V374,COLUMN(),3,,"sheet1")),0,0,1)</f>
        <v>#REF!</v>
      </c>
      <c r="F394" s="182"/>
      <c r="G394" s="182" t="e">
        <f ca="1">OFFSET(INDIRECT(ADDRESS(2+$V374,COLUMN(),3,,"sheet1")),0,0,1)</f>
        <v>#REF!</v>
      </c>
      <c r="H394" s="183"/>
      <c r="I394" s="121" t="str">
        <f ca="1">IF(OFFSET(INDIRECT(ADDRESS(2+$V394,COLUMN()-4,3,,"医療費控除の明細書_集計")),0,0,1)="該当する","☑","□")</f>
        <v>□</v>
      </c>
      <c r="J394" s="207" t="s">
        <v>16</v>
      </c>
      <c r="K394" s="207"/>
      <c r="L394" s="77" t="str">
        <f ca="1">IF(OFFSET(INDIRECT(ADDRESS(2+$V394,COLUMN()-5,3,,"医療費控除の明細書_集計")),0,0,1)="該当する","☑","□")</f>
        <v>□</v>
      </c>
      <c r="M394" s="208" t="s">
        <v>32</v>
      </c>
      <c r="N394" s="209"/>
      <c r="O394" s="190" t="str">
        <f t="shared" ca="1" si="59"/>
        <v/>
      </c>
      <c r="P394" s="191"/>
      <c r="Q394" s="192"/>
      <c r="R394" s="190" t="str">
        <f t="shared" ca="1" si="60"/>
        <v/>
      </c>
      <c r="S394" s="196"/>
      <c r="T394" s="235"/>
      <c r="V394">
        <f>V392+1</f>
        <v>145</v>
      </c>
    </row>
    <row r="395" spans="1:22" ht="20.100000000000001" customHeight="1" x14ac:dyDescent="0.4">
      <c r="A395" s="202"/>
      <c r="B395" s="203"/>
      <c r="C395" s="204"/>
      <c r="D395" s="205"/>
      <c r="E395" s="205"/>
      <c r="F395" s="205"/>
      <c r="G395" s="205"/>
      <c r="H395" s="206"/>
      <c r="I395" s="121" t="str">
        <f ca="1">IF(OFFSET(INDIRECT(ADDRESS(2+$V394,COLUMN()-3,3,,"医療費控除の明細書_集計")),0,0,1)="該当する","☑","□")</f>
        <v>□</v>
      </c>
      <c r="J395" s="207" t="s">
        <v>17</v>
      </c>
      <c r="K395" s="216"/>
      <c r="L395" s="77" t="str">
        <f ca="1">IF(OFFSET(INDIRECT(ADDRESS(2+$V394,COLUMN()-4,3,,"医療費控除の明細書_集計")),0,0,1)="該当する","☑","□")</f>
        <v>□</v>
      </c>
      <c r="M395" s="208" t="s">
        <v>18</v>
      </c>
      <c r="N395" s="209"/>
      <c r="O395" s="210"/>
      <c r="P395" s="211"/>
      <c r="Q395" s="212"/>
      <c r="R395" s="210"/>
      <c r="S395" s="215"/>
      <c r="T395" s="235"/>
    </row>
    <row r="396" spans="1:22" ht="20.100000000000001" customHeight="1" x14ac:dyDescent="0.4">
      <c r="A396" s="177" t="str">
        <f ca="1">OFFSET(INDIRECT(ADDRESS(2+$V396,COLUMN()+2,3,,"医療費控除の明細書_集計")),0,0,1)</f>
        <v/>
      </c>
      <c r="B396" s="178"/>
      <c r="C396" s="181" t="str">
        <f ca="1">OFFSET(INDIRECT(ADDRESS(2+$V396,COLUMN()+1,3,,"医療費控除の明細書_集計")),0,0,1)</f>
        <v/>
      </c>
      <c r="D396" s="182"/>
      <c r="E396" s="182" t="e">
        <f ca="1">OFFSET(INDIRECT(ADDRESS(2+$V376,COLUMN(),3,,"sheet1")),0,0,1)</f>
        <v>#REF!</v>
      </c>
      <c r="F396" s="182"/>
      <c r="G396" s="182" t="e">
        <f ca="1">OFFSET(INDIRECT(ADDRESS(2+$V376,COLUMN(),3,,"sheet1")),0,0,1)</f>
        <v>#REF!</v>
      </c>
      <c r="H396" s="183"/>
      <c r="I396" s="121" t="str">
        <f ca="1">IF(OFFSET(INDIRECT(ADDRESS(2+$V396,COLUMN()-4,3,,"医療費控除の明細書_集計")),0,0,1)="該当する","☑","□")</f>
        <v>□</v>
      </c>
      <c r="J396" s="207" t="s">
        <v>16</v>
      </c>
      <c r="K396" s="207"/>
      <c r="L396" s="77" t="str">
        <f ca="1">IF(OFFSET(INDIRECT(ADDRESS(2+$V396,COLUMN()-5,3,,"医療費控除の明細書_集計")),0,0,1)="該当する","☑","□")</f>
        <v>□</v>
      </c>
      <c r="M396" s="208" t="s">
        <v>32</v>
      </c>
      <c r="N396" s="209"/>
      <c r="O396" s="190" t="str">
        <f t="shared" ca="1" si="59"/>
        <v/>
      </c>
      <c r="P396" s="191"/>
      <c r="Q396" s="192"/>
      <c r="R396" s="190" t="str">
        <f t="shared" ca="1" si="60"/>
        <v/>
      </c>
      <c r="S396" s="196"/>
      <c r="T396" s="235"/>
      <c r="V396">
        <f>V394+1</f>
        <v>146</v>
      </c>
    </row>
    <row r="397" spans="1:22" ht="20.100000000000001" customHeight="1" x14ac:dyDescent="0.4">
      <c r="A397" s="202"/>
      <c r="B397" s="203"/>
      <c r="C397" s="204"/>
      <c r="D397" s="205"/>
      <c r="E397" s="205"/>
      <c r="F397" s="205"/>
      <c r="G397" s="205"/>
      <c r="H397" s="206"/>
      <c r="I397" s="121" t="str">
        <f ca="1">IF(OFFSET(INDIRECT(ADDRESS(2+$V396,COLUMN()-3,3,,"医療費控除の明細書_集計")),0,0,1)="該当する","☑","□")</f>
        <v>□</v>
      </c>
      <c r="J397" s="207" t="s">
        <v>17</v>
      </c>
      <c r="K397" s="216"/>
      <c r="L397" s="77" t="str">
        <f ca="1">IF(OFFSET(INDIRECT(ADDRESS(2+$V396,COLUMN()-4,3,,"医療費控除の明細書_集計")),0,0,1)="該当する","☑","□")</f>
        <v>□</v>
      </c>
      <c r="M397" s="208" t="s">
        <v>18</v>
      </c>
      <c r="N397" s="209"/>
      <c r="O397" s="210"/>
      <c r="P397" s="211"/>
      <c r="Q397" s="212"/>
      <c r="R397" s="210"/>
      <c r="S397" s="215"/>
      <c r="T397" s="235"/>
    </row>
    <row r="398" spans="1:22" ht="20.100000000000001" customHeight="1" x14ac:dyDescent="0.4">
      <c r="A398" s="177" t="str">
        <f ca="1">OFFSET(INDIRECT(ADDRESS(2+$V398,COLUMN()+2,3,,"医療費控除の明細書_集計")),0,0,1)</f>
        <v/>
      </c>
      <c r="B398" s="178"/>
      <c r="C398" s="181" t="str">
        <f ca="1">OFFSET(INDIRECT(ADDRESS(2+$V398,COLUMN()+1,3,,"医療費控除の明細書_集計")),0,0,1)</f>
        <v/>
      </c>
      <c r="D398" s="182"/>
      <c r="E398" s="182" t="e">
        <f ca="1">OFFSET(INDIRECT(ADDRESS(2+$V378,COLUMN(),3,,"sheet1")),0,0,1)</f>
        <v>#REF!</v>
      </c>
      <c r="F398" s="182"/>
      <c r="G398" s="182" t="e">
        <f ca="1">OFFSET(INDIRECT(ADDRESS(2+$V378,COLUMN(),3,,"sheet1")),0,0,1)</f>
        <v>#REF!</v>
      </c>
      <c r="H398" s="183"/>
      <c r="I398" s="121" t="str">
        <f ca="1">IF(OFFSET(INDIRECT(ADDRESS(2+$V398,COLUMN()-4,3,,"医療費控除の明細書_集計")),0,0,1)="該当する","☑","□")</f>
        <v>□</v>
      </c>
      <c r="J398" s="207" t="s">
        <v>16</v>
      </c>
      <c r="K398" s="207"/>
      <c r="L398" s="77" t="str">
        <f ca="1">IF(OFFSET(INDIRECT(ADDRESS(2+$V398,COLUMN()-5,3,,"医療費控除の明細書_集計")),0,0,1)="該当する","☑","□")</f>
        <v>□</v>
      </c>
      <c r="M398" s="208" t="s">
        <v>32</v>
      </c>
      <c r="N398" s="209"/>
      <c r="O398" s="190" t="str">
        <f t="shared" ca="1" si="59"/>
        <v/>
      </c>
      <c r="P398" s="191"/>
      <c r="Q398" s="192"/>
      <c r="R398" s="190" t="str">
        <f t="shared" ca="1" si="60"/>
        <v/>
      </c>
      <c r="S398" s="196"/>
      <c r="T398" s="235"/>
      <c r="V398">
        <f>V396+1</f>
        <v>147</v>
      </c>
    </row>
    <row r="399" spans="1:22" ht="20.100000000000001" customHeight="1" x14ac:dyDescent="0.4">
      <c r="A399" s="202"/>
      <c r="B399" s="203"/>
      <c r="C399" s="204"/>
      <c r="D399" s="205"/>
      <c r="E399" s="205"/>
      <c r="F399" s="205"/>
      <c r="G399" s="205"/>
      <c r="H399" s="206"/>
      <c r="I399" s="121" t="str">
        <f ca="1">IF(OFFSET(INDIRECT(ADDRESS(2+$V398,COLUMN()-3,3,,"医療費控除の明細書_集計")),0,0,1)="該当する","☑","□")</f>
        <v>□</v>
      </c>
      <c r="J399" s="207" t="s">
        <v>17</v>
      </c>
      <c r="K399" s="216"/>
      <c r="L399" s="77" t="str">
        <f ca="1">IF(OFFSET(INDIRECT(ADDRESS(2+$V398,COLUMN()-4,3,,"医療費控除の明細書_集計")),0,0,1)="該当する","☑","□")</f>
        <v>□</v>
      </c>
      <c r="M399" s="208" t="s">
        <v>18</v>
      </c>
      <c r="N399" s="209"/>
      <c r="O399" s="210"/>
      <c r="P399" s="211"/>
      <c r="Q399" s="212"/>
      <c r="R399" s="210"/>
      <c r="S399" s="215"/>
      <c r="T399" s="235"/>
    </row>
    <row r="400" spans="1:22" ht="20.100000000000001" customHeight="1" x14ac:dyDescent="0.4">
      <c r="A400" s="177" t="str">
        <f ca="1">OFFSET(INDIRECT(ADDRESS(2+$V400,COLUMN()+2,3,,"医療費控除の明細書_集計")),0,0,1)</f>
        <v/>
      </c>
      <c r="B400" s="178"/>
      <c r="C400" s="181" t="str">
        <f ca="1">OFFSET(INDIRECT(ADDRESS(2+$V400,COLUMN()+1,3,,"医療費控除の明細書_集計")),0,0,1)</f>
        <v/>
      </c>
      <c r="D400" s="182"/>
      <c r="E400" s="182" t="e">
        <f ca="1">OFFSET(INDIRECT(ADDRESS(2+$V380,COLUMN(),3,,"sheet1")),0,0,1)</f>
        <v>#REF!</v>
      </c>
      <c r="F400" s="182"/>
      <c r="G400" s="182" t="e">
        <f ca="1">OFFSET(INDIRECT(ADDRESS(2+$V380,COLUMN(),3,,"sheet1")),0,0,1)</f>
        <v>#REF!</v>
      </c>
      <c r="H400" s="183"/>
      <c r="I400" s="121" t="str">
        <f ca="1">IF(OFFSET(INDIRECT(ADDRESS(2+$V400,COLUMN()-4,3,,"医療費控除の明細書_集計")),0,0,1)="該当する","☑","□")</f>
        <v>□</v>
      </c>
      <c r="J400" s="207" t="s">
        <v>16</v>
      </c>
      <c r="K400" s="207"/>
      <c r="L400" s="77" t="str">
        <f ca="1">IF(OFFSET(INDIRECT(ADDRESS(2+$V400,COLUMN()-5,3,,"医療費控除の明細書_集計")),0,0,1)="該当する","☑","□")</f>
        <v>□</v>
      </c>
      <c r="M400" s="208" t="s">
        <v>32</v>
      </c>
      <c r="N400" s="209"/>
      <c r="O400" s="190" t="str">
        <f t="shared" ca="1" si="59"/>
        <v/>
      </c>
      <c r="P400" s="191"/>
      <c r="Q400" s="192"/>
      <c r="R400" s="190" t="str">
        <f t="shared" ca="1" si="60"/>
        <v/>
      </c>
      <c r="S400" s="196"/>
      <c r="T400" s="235"/>
      <c r="V400">
        <f>V398+1</f>
        <v>148</v>
      </c>
    </row>
    <row r="401" spans="1:22" ht="20.100000000000001" customHeight="1" x14ac:dyDescent="0.4">
      <c r="A401" s="202"/>
      <c r="B401" s="203"/>
      <c r="C401" s="204"/>
      <c r="D401" s="205"/>
      <c r="E401" s="205"/>
      <c r="F401" s="205"/>
      <c r="G401" s="205"/>
      <c r="H401" s="206"/>
      <c r="I401" s="121" t="str">
        <f ca="1">IF(OFFSET(INDIRECT(ADDRESS(2+$V400,COLUMN()-3,3,,"医療費控除の明細書_集計")),0,0,1)="該当する","☑","□")</f>
        <v>□</v>
      </c>
      <c r="J401" s="207" t="s">
        <v>17</v>
      </c>
      <c r="K401" s="216"/>
      <c r="L401" s="77" t="str">
        <f ca="1">IF(OFFSET(INDIRECT(ADDRESS(2+$V400,COLUMN()-4,3,,"医療費控除の明細書_集計")),0,0,1)="該当する","☑","□")</f>
        <v>□</v>
      </c>
      <c r="M401" s="208" t="s">
        <v>18</v>
      </c>
      <c r="N401" s="209"/>
      <c r="O401" s="210"/>
      <c r="P401" s="211"/>
      <c r="Q401" s="212"/>
      <c r="R401" s="210"/>
      <c r="S401" s="215"/>
      <c r="T401" s="235"/>
    </row>
    <row r="402" spans="1:22" ht="20.100000000000001" customHeight="1" x14ac:dyDescent="0.4">
      <c r="A402" s="177" t="str">
        <f ca="1">OFFSET(INDIRECT(ADDRESS(2+$V402,COLUMN()+2,3,,"医療費控除の明細書_集計")),0,0,1)</f>
        <v/>
      </c>
      <c r="B402" s="178"/>
      <c r="C402" s="181" t="str">
        <f ca="1">OFFSET(INDIRECT(ADDRESS(2+$V402,COLUMN()+1,3,,"医療費控除の明細書_集計")),0,0,1)</f>
        <v/>
      </c>
      <c r="D402" s="182"/>
      <c r="E402" s="182" t="e">
        <f t="shared" ref="E402:E438" ca="1" si="61">OFFSET(INDIRECT(ADDRESS(2+$V388,COLUMN(),3,,"sheet1")),0,0,1)</f>
        <v>#REF!</v>
      </c>
      <c r="F402" s="182"/>
      <c r="G402" s="182" t="e">
        <f t="shared" ref="G402:G438" ca="1" si="62">OFFSET(INDIRECT(ADDRESS(2+$V388,COLUMN(),3,,"sheet1")),0,0,1)</f>
        <v>#REF!</v>
      </c>
      <c r="H402" s="183"/>
      <c r="I402" s="121" t="str">
        <f ca="1">IF(OFFSET(INDIRECT(ADDRESS(2+$V402,COLUMN()-4,3,,"医療費控除の明細書_集計")),0,0,1)="該当する","☑","□")</f>
        <v>□</v>
      </c>
      <c r="J402" s="207" t="s">
        <v>16</v>
      </c>
      <c r="K402" s="207"/>
      <c r="L402" s="77" t="str">
        <f ca="1">IF(OFFSET(INDIRECT(ADDRESS(2+$V402,COLUMN()-5,3,,"医療費控除の明細書_集計")),0,0,1)="該当する","☑","□")</f>
        <v>□</v>
      </c>
      <c r="M402" s="208" t="s">
        <v>32</v>
      </c>
      <c r="N402" s="209"/>
      <c r="O402" s="190" t="str">
        <f t="shared" ca="1" si="59"/>
        <v/>
      </c>
      <c r="P402" s="191"/>
      <c r="Q402" s="192"/>
      <c r="R402" s="190" t="str">
        <f t="shared" ca="1" si="60"/>
        <v/>
      </c>
      <c r="S402" s="196"/>
      <c r="T402" s="235"/>
      <c r="V402">
        <f>V400+1</f>
        <v>149</v>
      </c>
    </row>
    <row r="403" spans="1:22" ht="20.100000000000001" customHeight="1" x14ac:dyDescent="0.4">
      <c r="A403" s="202"/>
      <c r="B403" s="203"/>
      <c r="C403" s="204"/>
      <c r="D403" s="205"/>
      <c r="E403" s="205"/>
      <c r="F403" s="205"/>
      <c r="G403" s="205"/>
      <c r="H403" s="206"/>
      <c r="I403" s="121" t="str">
        <f ca="1">IF(OFFSET(INDIRECT(ADDRESS(2+$V402,COLUMN()-3,3,,"医療費控除の明細書_集計")),0,0,1)="該当する","☑","□")</f>
        <v>□</v>
      </c>
      <c r="J403" s="207" t="s">
        <v>17</v>
      </c>
      <c r="K403" s="216"/>
      <c r="L403" s="77" t="str">
        <f ca="1">IF(OFFSET(INDIRECT(ADDRESS(2+$V402,COLUMN()-4,3,,"医療費控除の明細書_集計")),0,0,1)="該当する","☑","□")</f>
        <v>□</v>
      </c>
      <c r="M403" s="208" t="s">
        <v>18</v>
      </c>
      <c r="N403" s="209"/>
      <c r="O403" s="210"/>
      <c r="P403" s="211"/>
      <c r="Q403" s="212"/>
      <c r="R403" s="210"/>
      <c r="S403" s="215"/>
      <c r="T403" s="235"/>
    </row>
    <row r="404" spans="1:22" ht="20.100000000000001" customHeight="1" x14ac:dyDescent="0.4">
      <c r="A404" s="177" t="str">
        <f ca="1">OFFSET(INDIRECT(ADDRESS(2+$V404,COLUMN()+2,3,,"医療費控除の明細書_集計")),0,0,1)</f>
        <v/>
      </c>
      <c r="B404" s="178"/>
      <c r="C404" s="181" t="str">
        <f ca="1">OFFSET(INDIRECT(ADDRESS(2+$V404,COLUMN()+1,3,,"医療費控除の明細書_集計")),0,0,1)</f>
        <v/>
      </c>
      <c r="D404" s="182"/>
      <c r="E404" s="182" t="e">
        <f t="shared" ca="1" si="61"/>
        <v>#REF!</v>
      </c>
      <c r="F404" s="182"/>
      <c r="G404" s="182" t="e">
        <f t="shared" ca="1" si="62"/>
        <v>#REF!</v>
      </c>
      <c r="H404" s="183"/>
      <c r="I404" s="121" t="str">
        <f ca="1">IF(OFFSET(INDIRECT(ADDRESS(2+$V404,COLUMN()-4,3,,"医療費控除の明細書_集計")),0,0,1)="該当する","☑","□")</f>
        <v>□</v>
      </c>
      <c r="J404" s="207" t="s">
        <v>16</v>
      </c>
      <c r="K404" s="207"/>
      <c r="L404" s="77" t="str">
        <f ca="1">IF(OFFSET(INDIRECT(ADDRESS(2+$V404,COLUMN()-5,3,,"医療費控除の明細書_集計")),0,0,1)="該当する","☑","□")</f>
        <v>□</v>
      </c>
      <c r="M404" s="208" t="s">
        <v>32</v>
      </c>
      <c r="N404" s="209"/>
      <c r="O404" s="190" t="str">
        <f t="shared" ca="1" si="59"/>
        <v/>
      </c>
      <c r="P404" s="191"/>
      <c r="Q404" s="192"/>
      <c r="R404" s="190" t="str">
        <f t="shared" ca="1" si="60"/>
        <v/>
      </c>
      <c r="S404" s="196"/>
      <c r="T404" s="235"/>
      <c r="V404">
        <f>V402+1</f>
        <v>150</v>
      </c>
    </row>
    <row r="405" spans="1:22" ht="20.100000000000001" customHeight="1" x14ac:dyDescent="0.4">
      <c r="A405" s="202"/>
      <c r="B405" s="203"/>
      <c r="C405" s="204"/>
      <c r="D405" s="205"/>
      <c r="E405" s="205"/>
      <c r="F405" s="205"/>
      <c r="G405" s="205"/>
      <c r="H405" s="206"/>
      <c r="I405" s="121" t="str">
        <f ca="1">IF(OFFSET(INDIRECT(ADDRESS(2+$V404,COLUMN()-3,3,,"医療費控除の明細書_集計")),0,0,1)="該当する","☑","□")</f>
        <v>□</v>
      </c>
      <c r="J405" s="207" t="s">
        <v>17</v>
      </c>
      <c r="K405" s="216"/>
      <c r="L405" s="77" t="str">
        <f ca="1">IF(OFFSET(INDIRECT(ADDRESS(2+$V404,COLUMN()-4,3,,"医療費控除の明細書_集計")),0,0,1)="該当する","☑","□")</f>
        <v>□</v>
      </c>
      <c r="M405" s="208" t="s">
        <v>18</v>
      </c>
      <c r="N405" s="209"/>
      <c r="O405" s="210"/>
      <c r="P405" s="211"/>
      <c r="Q405" s="212"/>
      <c r="R405" s="210"/>
      <c r="S405" s="215"/>
      <c r="T405" s="235"/>
    </row>
    <row r="406" spans="1:22" ht="20.100000000000001" customHeight="1" x14ac:dyDescent="0.4">
      <c r="A406" s="177" t="str">
        <f ca="1">OFFSET(INDIRECT(ADDRESS(2+$V406,COLUMN()+2,3,,"医療費控除の明細書_集計")),0,0,1)</f>
        <v/>
      </c>
      <c r="B406" s="178"/>
      <c r="C406" s="181" t="str">
        <f ca="1">OFFSET(INDIRECT(ADDRESS(2+$V406,COLUMN()+1,3,,"医療費控除の明細書_集計")),0,0,1)</f>
        <v/>
      </c>
      <c r="D406" s="182"/>
      <c r="E406" s="182" t="e">
        <f t="shared" ca="1" si="61"/>
        <v>#REF!</v>
      </c>
      <c r="F406" s="182"/>
      <c r="G406" s="182" t="e">
        <f t="shared" ca="1" si="62"/>
        <v>#REF!</v>
      </c>
      <c r="H406" s="183"/>
      <c r="I406" s="121" t="str">
        <f ca="1">IF(OFFSET(INDIRECT(ADDRESS(2+$V406,COLUMN()-4,3,,"医療費控除の明細書_集計")),0,0,1)="該当する","☑","□")</f>
        <v>□</v>
      </c>
      <c r="J406" s="207" t="s">
        <v>16</v>
      </c>
      <c r="K406" s="207"/>
      <c r="L406" s="77" t="str">
        <f ca="1">IF(OFFSET(INDIRECT(ADDRESS(2+$V406,COLUMN()-5,3,,"医療費控除の明細書_集計")),0,0,1)="該当する","☑","□")</f>
        <v>□</v>
      </c>
      <c r="M406" s="208" t="s">
        <v>32</v>
      </c>
      <c r="N406" s="209"/>
      <c r="O406" s="190" t="str">
        <f t="shared" ca="1" si="59"/>
        <v/>
      </c>
      <c r="P406" s="191"/>
      <c r="Q406" s="192"/>
      <c r="R406" s="190" t="str">
        <f t="shared" ca="1" si="60"/>
        <v/>
      </c>
      <c r="S406" s="196"/>
      <c r="T406" s="235"/>
      <c r="V406">
        <f>V404+1</f>
        <v>151</v>
      </c>
    </row>
    <row r="407" spans="1:22" ht="20.100000000000001" customHeight="1" x14ac:dyDescent="0.4">
      <c r="A407" s="202"/>
      <c r="B407" s="203"/>
      <c r="C407" s="204"/>
      <c r="D407" s="205"/>
      <c r="E407" s="205"/>
      <c r="F407" s="205"/>
      <c r="G407" s="205"/>
      <c r="H407" s="206"/>
      <c r="I407" s="121" t="str">
        <f ca="1">IF(OFFSET(INDIRECT(ADDRESS(2+$V406,COLUMN()-3,3,,"医療費控除の明細書_集計")),0,0,1)="該当する","☑","□")</f>
        <v>□</v>
      </c>
      <c r="J407" s="207" t="s">
        <v>17</v>
      </c>
      <c r="K407" s="216"/>
      <c r="L407" s="77" t="str">
        <f ca="1">IF(OFFSET(INDIRECT(ADDRESS(2+$V406,COLUMN()-4,3,,"医療費控除の明細書_集計")),0,0,1)="該当する","☑","□")</f>
        <v>□</v>
      </c>
      <c r="M407" s="208" t="s">
        <v>18</v>
      </c>
      <c r="N407" s="209"/>
      <c r="O407" s="210"/>
      <c r="P407" s="211"/>
      <c r="Q407" s="212"/>
      <c r="R407" s="210"/>
      <c r="S407" s="215"/>
      <c r="T407" s="235"/>
    </row>
    <row r="408" spans="1:22" ht="20.100000000000001" customHeight="1" x14ac:dyDescent="0.4">
      <c r="A408" s="177" t="str">
        <f ca="1">OFFSET(INDIRECT(ADDRESS(2+$V408,COLUMN()+2,3,,"医療費控除の明細書_集計")),0,0,1)</f>
        <v/>
      </c>
      <c r="B408" s="178"/>
      <c r="C408" s="181" t="str">
        <f ca="1">OFFSET(INDIRECT(ADDRESS(2+$V408,COLUMN()+1,3,,"医療費控除の明細書_集計")),0,0,1)</f>
        <v/>
      </c>
      <c r="D408" s="182"/>
      <c r="E408" s="182" t="e">
        <f t="shared" ca="1" si="61"/>
        <v>#REF!</v>
      </c>
      <c r="F408" s="182"/>
      <c r="G408" s="182" t="e">
        <f t="shared" ca="1" si="62"/>
        <v>#REF!</v>
      </c>
      <c r="H408" s="183"/>
      <c r="I408" s="121" t="str">
        <f ca="1">IF(OFFSET(INDIRECT(ADDRESS(2+$V408,COLUMN()-4,3,,"医療費控除の明細書_集計")),0,0,1)="該当する","☑","□")</f>
        <v>□</v>
      </c>
      <c r="J408" s="207" t="s">
        <v>16</v>
      </c>
      <c r="K408" s="207"/>
      <c r="L408" s="77" t="str">
        <f ca="1">IF(OFFSET(INDIRECT(ADDRESS(2+$V408,COLUMN()-5,3,,"医療費控除の明細書_集計")),0,0,1)="該当する","☑","□")</f>
        <v>□</v>
      </c>
      <c r="M408" s="208" t="s">
        <v>32</v>
      </c>
      <c r="N408" s="209"/>
      <c r="O408" s="190" t="str">
        <f t="shared" ca="1" si="59"/>
        <v/>
      </c>
      <c r="P408" s="191"/>
      <c r="Q408" s="192"/>
      <c r="R408" s="190" t="str">
        <f t="shared" ca="1" si="60"/>
        <v/>
      </c>
      <c r="S408" s="196"/>
      <c r="T408" s="235"/>
      <c r="V408">
        <f>V406+1</f>
        <v>152</v>
      </c>
    </row>
    <row r="409" spans="1:22" ht="20.100000000000001" customHeight="1" x14ac:dyDescent="0.4">
      <c r="A409" s="202"/>
      <c r="B409" s="203"/>
      <c r="C409" s="204"/>
      <c r="D409" s="205"/>
      <c r="E409" s="205"/>
      <c r="F409" s="205"/>
      <c r="G409" s="205"/>
      <c r="H409" s="206"/>
      <c r="I409" s="121" t="str">
        <f ca="1">IF(OFFSET(INDIRECT(ADDRESS(2+$V408,COLUMN()-3,3,,"医療費控除の明細書_集計")),0,0,1)="該当する","☑","□")</f>
        <v>□</v>
      </c>
      <c r="J409" s="207" t="s">
        <v>17</v>
      </c>
      <c r="K409" s="216"/>
      <c r="L409" s="77" t="str">
        <f ca="1">IF(OFFSET(INDIRECT(ADDRESS(2+$V408,COLUMN()-4,3,,"医療費控除の明細書_集計")),0,0,1)="該当する","☑","□")</f>
        <v>□</v>
      </c>
      <c r="M409" s="208" t="s">
        <v>18</v>
      </c>
      <c r="N409" s="209"/>
      <c r="O409" s="210"/>
      <c r="P409" s="211"/>
      <c r="Q409" s="212"/>
      <c r="R409" s="210"/>
      <c r="S409" s="215"/>
      <c r="T409" s="235"/>
      <c r="U409" s="78"/>
    </row>
    <row r="410" spans="1:22" ht="20.100000000000001" customHeight="1" x14ac:dyDescent="0.4">
      <c r="A410" s="177" t="str">
        <f ca="1">OFFSET(INDIRECT(ADDRESS(2+$V410,COLUMN()+2,3,,"医療費控除の明細書_集計")),0,0,1)</f>
        <v/>
      </c>
      <c r="B410" s="178"/>
      <c r="C410" s="181" t="str">
        <f ca="1">OFFSET(INDIRECT(ADDRESS(2+$V410,COLUMN()+1,3,,"医療費控除の明細書_集計")),0,0,1)</f>
        <v/>
      </c>
      <c r="D410" s="182"/>
      <c r="E410" s="182" t="e">
        <f t="shared" ca="1" si="61"/>
        <v>#REF!</v>
      </c>
      <c r="F410" s="182"/>
      <c r="G410" s="182" t="e">
        <f t="shared" ca="1" si="62"/>
        <v>#REF!</v>
      </c>
      <c r="H410" s="183"/>
      <c r="I410" s="121" t="str">
        <f ca="1">IF(OFFSET(INDIRECT(ADDRESS(2+$V410,COLUMN()-4,3,,"医療費控除の明細書_集計")),0,0,1)="該当する","☑","□")</f>
        <v>□</v>
      </c>
      <c r="J410" s="207" t="s">
        <v>16</v>
      </c>
      <c r="K410" s="207"/>
      <c r="L410" s="77" t="str">
        <f ca="1">IF(OFFSET(INDIRECT(ADDRESS(2+$V410,COLUMN()-5,3,,"医療費控除の明細書_集計")),0,0,1)="該当する","☑","□")</f>
        <v>□</v>
      </c>
      <c r="M410" s="208" t="s">
        <v>32</v>
      </c>
      <c r="N410" s="209"/>
      <c r="O410" s="190" t="str">
        <f t="shared" ca="1" si="59"/>
        <v/>
      </c>
      <c r="P410" s="191"/>
      <c r="Q410" s="192"/>
      <c r="R410" s="190" t="str">
        <f t="shared" ca="1" si="60"/>
        <v/>
      </c>
      <c r="S410" s="196"/>
      <c r="T410" s="235"/>
      <c r="V410">
        <f>V408+1</f>
        <v>153</v>
      </c>
    </row>
    <row r="411" spans="1:22" ht="20.100000000000001" customHeight="1" x14ac:dyDescent="0.4">
      <c r="A411" s="202"/>
      <c r="B411" s="203"/>
      <c r="C411" s="204"/>
      <c r="D411" s="205"/>
      <c r="E411" s="205"/>
      <c r="F411" s="205"/>
      <c r="G411" s="205"/>
      <c r="H411" s="206"/>
      <c r="I411" s="121" t="str">
        <f ca="1">IF(OFFSET(INDIRECT(ADDRESS(2+$V410,COLUMN()-3,3,,"医療費控除の明細書_集計")),0,0,1)="該当する","☑","□")</f>
        <v>□</v>
      </c>
      <c r="J411" s="207" t="s">
        <v>17</v>
      </c>
      <c r="K411" s="216"/>
      <c r="L411" s="77" t="str">
        <f ca="1">IF(OFFSET(INDIRECT(ADDRESS(2+$V410,COLUMN()-4,3,,"医療費控除の明細書_集計")),0,0,1)="該当する","☑","□")</f>
        <v>□</v>
      </c>
      <c r="M411" s="208" t="s">
        <v>18</v>
      </c>
      <c r="N411" s="209"/>
      <c r="O411" s="210"/>
      <c r="P411" s="211"/>
      <c r="Q411" s="212"/>
      <c r="R411" s="210"/>
      <c r="S411" s="215"/>
      <c r="T411" s="235"/>
    </row>
    <row r="412" spans="1:22" ht="20.100000000000001" customHeight="1" x14ac:dyDescent="0.4">
      <c r="A412" s="177" t="str">
        <f ca="1">OFFSET(INDIRECT(ADDRESS(2+$V412,COLUMN()+2,3,,"医療費控除の明細書_集計")),0,0,1)</f>
        <v/>
      </c>
      <c r="B412" s="178"/>
      <c r="C412" s="181" t="str">
        <f ca="1">OFFSET(INDIRECT(ADDRESS(2+$V412,COLUMN()+1,3,,"医療費控除の明細書_集計")),0,0,1)</f>
        <v/>
      </c>
      <c r="D412" s="182"/>
      <c r="E412" s="182" t="e">
        <f t="shared" ca="1" si="61"/>
        <v>#REF!</v>
      </c>
      <c r="F412" s="182"/>
      <c r="G412" s="182" t="e">
        <f t="shared" ca="1" si="62"/>
        <v>#REF!</v>
      </c>
      <c r="H412" s="183"/>
      <c r="I412" s="121" t="str">
        <f ca="1">IF(OFFSET(INDIRECT(ADDRESS(2+$V412,COLUMN()-4,3,,"医療費控除の明細書_集計")),0,0,1)="該当する","☑","□")</f>
        <v>□</v>
      </c>
      <c r="J412" s="207" t="s">
        <v>16</v>
      </c>
      <c r="K412" s="207"/>
      <c r="L412" s="77" t="str">
        <f ca="1">IF(OFFSET(INDIRECT(ADDRESS(2+$V412,COLUMN()-5,3,,"医療費控除の明細書_集計")),0,0,1)="該当する","☑","□")</f>
        <v>□</v>
      </c>
      <c r="M412" s="208" t="s">
        <v>32</v>
      </c>
      <c r="N412" s="209"/>
      <c r="O412" s="190" t="str">
        <f t="shared" ca="1" si="59"/>
        <v/>
      </c>
      <c r="P412" s="191"/>
      <c r="Q412" s="192"/>
      <c r="R412" s="190" t="str">
        <f t="shared" ca="1" si="60"/>
        <v/>
      </c>
      <c r="S412" s="196"/>
      <c r="T412" s="235"/>
      <c r="V412">
        <f>V410+1</f>
        <v>154</v>
      </c>
    </row>
    <row r="413" spans="1:22" ht="20.100000000000001" customHeight="1" x14ac:dyDescent="0.4">
      <c r="A413" s="202"/>
      <c r="B413" s="203"/>
      <c r="C413" s="204"/>
      <c r="D413" s="205"/>
      <c r="E413" s="205"/>
      <c r="F413" s="205"/>
      <c r="G413" s="205"/>
      <c r="H413" s="206"/>
      <c r="I413" s="121" t="str">
        <f ca="1">IF(OFFSET(INDIRECT(ADDRESS(2+$V412,COLUMN()-3,3,,"医療費控除の明細書_集計")),0,0,1)="該当する","☑","□")</f>
        <v>□</v>
      </c>
      <c r="J413" s="207" t="s">
        <v>17</v>
      </c>
      <c r="K413" s="216"/>
      <c r="L413" s="77" t="str">
        <f ca="1">IF(OFFSET(INDIRECT(ADDRESS(2+$V412,COLUMN()-4,3,,"医療費控除の明細書_集計")),0,0,1)="該当する","☑","□")</f>
        <v>□</v>
      </c>
      <c r="M413" s="208" t="s">
        <v>18</v>
      </c>
      <c r="N413" s="209"/>
      <c r="O413" s="210"/>
      <c r="P413" s="211"/>
      <c r="Q413" s="212"/>
      <c r="R413" s="210"/>
      <c r="S413" s="215"/>
      <c r="T413" s="235"/>
    </row>
    <row r="414" spans="1:22" ht="20.100000000000001" customHeight="1" x14ac:dyDescent="0.4">
      <c r="A414" s="177" t="str">
        <f ca="1">OFFSET(INDIRECT(ADDRESS(2+$V414,COLUMN()+2,3,,"医療費控除の明細書_集計")),0,0,1)</f>
        <v/>
      </c>
      <c r="B414" s="178"/>
      <c r="C414" s="181" t="str">
        <f ca="1">OFFSET(INDIRECT(ADDRESS(2+$V414,COLUMN()+1,3,,"医療費控除の明細書_集計")),0,0,1)</f>
        <v/>
      </c>
      <c r="D414" s="182"/>
      <c r="E414" s="182" t="e">
        <f t="shared" ca="1" si="61"/>
        <v>#REF!</v>
      </c>
      <c r="F414" s="182"/>
      <c r="G414" s="182" t="e">
        <f t="shared" ca="1" si="62"/>
        <v>#REF!</v>
      </c>
      <c r="H414" s="183"/>
      <c r="I414" s="121" t="str">
        <f ca="1">IF(OFFSET(INDIRECT(ADDRESS(2+$V414,COLUMN()-4,3,,"医療費控除の明細書_集計")),0,0,1)="該当する","☑","□")</f>
        <v>□</v>
      </c>
      <c r="J414" s="207" t="s">
        <v>16</v>
      </c>
      <c r="K414" s="207"/>
      <c r="L414" s="77" t="str">
        <f ca="1">IF(OFFSET(INDIRECT(ADDRESS(2+$V414,COLUMN()-5,3,,"医療費控除の明細書_集計")),0,0,1)="該当する","☑","□")</f>
        <v>□</v>
      </c>
      <c r="M414" s="208" t="s">
        <v>32</v>
      </c>
      <c r="N414" s="209"/>
      <c r="O414" s="190" t="str">
        <f t="shared" ca="1" si="59"/>
        <v/>
      </c>
      <c r="P414" s="191"/>
      <c r="Q414" s="192"/>
      <c r="R414" s="190" t="str">
        <f t="shared" ca="1" si="60"/>
        <v/>
      </c>
      <c r="S414" s="196"/>
      <c r="T414" s="235"/>
      <c r="V414">
        <f>V412+1</f>
        <v>155</v>
      </c>
    </row>
    <row r="415" spans="1:22" ht="20.100000000000001" customHeight="1" x14ac:dyDescent="0.4">
      <c r="A415" s="202"/>
      <c r="B415" s="203"/>
      <c r="C415" s="204"/>
      <c r="D415" s="205"/>
      <c r="E415" s="205"/>
      <c r="F415" s="205"/>
      <c r="G415" s="205"/>
      <c r="H415" s="206"/>
      <c r="I415" s="121" t="str">
        <f ca="1">IF(OFFSET(INDIRECT(ADDRESS(2+$V414,COLUMN()-3,3,,"医療費控除の明細書_集計")),0,0,1)="該当する","☑","□")</f>
        <v>□</v>
      </c>
      <c r="J415" s="207" t="s">
        <v>17</v>
      </c>
      <c r="K415" s="216"/>
      <c r="L415" s="77" t="str">
        <f ca="1">IF(OFFSET(INDIRECT(ADDRESS(2+$V414,COLUMN()-4,3,,"医療費控除の明細書_集計")),0,0,1)="該当する","☑","□")</f>
        <v>□</v>
      </c>
      <c r="M415" s="208" t="s">
        <v>18</v>
      </c>
      <c r="N415" s="209"/>
      <c r="O415" s="210"/>
      <c r="P415" s="211"/>
      <c r="Q415" s="212"/>
      <c r="R415" s="210"/>
      <c r="S415" s="215"/>
      <c r="T415" s="235"/>
    </row>
    <row r="416" spans="1:22" ht="20.100000000000001" customHeight="1" x14ac:dyDescent="0.4">
      <c r="A416" s="177" t="str">
        <f ca="1">OFFSET(INDIRECT(ADDRESS(2+$V416,COLUMN()+2,3,,"医療費控除の明細書_集計")),0,0,1)</f>
        <v/>
      </c>
      <c r="B416" s="178"/>
      <c r="C416" s="181" t="str">
        <f ca="1">OFFSET(INDIRECT(ADDRESS(2+$V416,COLUMN()+1,3,,"医療費控除の明細書_集計")),0,0,1)</f>
        <v/>
      </c>
      <c r="D416" s="182"/>
      <c r="E416" s="182" t="e">
        <f t="shared" ca="1" si="61"/>
        <v>#REF!</v>
      </c>
      <c r="F416" s="182"/>
      <c r="G416" s="182" t="e">
        <f t="shared" ca="1" si="62"/>
        <v>#REF!</v>
      </c>
      <c r="H416" s="183"/>
      <c r="I416" s="121" t="str">
        <f ca="1">IF(OFFSET(INDIRECT(ADDRESS(2+$V416,COLUMN()-4,3,,"医療費控除の明細書_集計")),0,0,1)="該当する","☑","□")</f>
        <v>□</v>
      </c>
      <c r="J416" s="207" t="s">
        <v>16</v>
      </c>
      <c r="K416" s="207"/>
      <c r="L416" s="77" t="str">
        <f ca="1">IF(OFFSET(INDIRECT(ADDRESS(2+$V416,COLUMN()-5,3,,"医療費控除の明細書_集計")),0,0,1)="該当する","☑","□")</f>
        <v>□</v>
      </c>
      <c r="M416" s="208" t="s">
        <v>32</v>
      </c>
      <c r="N416" s="209"/>
      <c r="O416" s="190" t="str">
        <f t="shared" ca="1" si="59"/>
        <v/>
      </c>
      <c r="P416" s="191"/>
      <c r="Q416" s="192"/>
      <c r="R416" s="190" t="str">
        <f t="shared" ca="1" si="60"/>
        <v/>
      </c>
      <c r="S416" s="196"/>
      <c r="T416" s="235"/>
      <c r="V416">
        <f>V414+1</f>
        <v>156</v>
      </c>
    </row>
    <row r="417" spans="1:22" ht="20.100000000000001" customHeight="1" x14ac:dyDescent="0.4">
      <c r="A417" s="202"/>
      <c r="B417" s="203"/>
      <c r="C417" s="204"/>
      <c r="D417" s="205"/>
      <c r="E417" s="205"/>
      <c r="F417" s="205"/>
      <c r="G417" s="205"/>
      <c r="H417" s="206"/>
      <c r="I417" s="121" t="str">
        <f ca="1">IF(OFFSET(INDIRECT(ADDRESS(2+$V416,COLUMN()-3,3,,"医療費控除の明細書_集計")),0,0,1)="該当する","☑","□")</f>
        <v>□</v>
      </c>
      <c r="J417" s="207" t="s">
        <v>17</v>
      </c>
      <c r="K417" s="216"/>
      <c r="L417" s="77" t="str">
        <f ca="1">IF(OFFSET(INDIRECT(ADDRESS(2+$V416,COLUMN()-4,3,,"医療費控除の明細書_集計")),0,0,1)="該当する","☑","□")</f>
        <v>□</v>
      </c>
      <c r="M417" s="208" t="s">
        <v>18</v>
      </c>
      <c r="N417" s="209"/>
      <c r="O417" s="210"/>
      <c r="P417" s="211"/>
      <c r="Q417" s="212"/>
      <c r="R417" s="210"/>
      <c r="S417" s="215"/>
    </row>
    <row r="418" spans="1:22" ht="20.100000000000001" customHeight="1" x14ac:dyDescent="0.4">
      <c r="A418" s="177" t="str">
        <f ca="1">OFFSET(INDIRECT(ADDRESS(2+$V418,COLUMN()+2,3,,"医療費控除の明細書_集計")),0,0,1)</f>
        <v/>
      </c>
      <c r="B418" s="178"/>
      <c r="C418" s="181" t="str">
        <f ca="1">OFFSET(INDIRECT(ADDRESS(2+$V418,COLUMN()+1,3,,"医療費控除の明細書_集計")),0,0,1)</f>
        <v/>
      </c>
      <c r="D418" s="182"/>
      <c r="E418" s="182" t="e">
        <f t="shared" ca="1" si="61"/>
        <v>#REF!</v>
      </c>
      <c r="F418" s="182"/>
      <c r="G418" s="182" t="e">
        <f t="shared" ca="1" si="62"/>
        <v>#REF!</v>
      </c>
      <c r="H418" s="183"/>
      <c r="I418" s="121" t="str">
        <f ca="1">IF(OFFSET(INDIRECT(ADDRESS(2+$V418,COLUMN()-4,3,,"医療費控除の明細書_集計")),0,0,1)="該当する","☑","□")</f>
        <v>□</v>
      </c>
      <c r="J418" s="207" t="s">
        <v>16</v>
      </c>
      <c r="K418" s="207"/>
      <c r="L418" s="77" t="str">
        <f ca="1">IF(OFFSET(INDIRECT(ADDRESS(2+$V418,COLUMN()-5,3,,"医療費控除の明細書_集計")),0,0,1)="該当する","☑","□")</f>
        <v>□</v>
      </c>
      <c r="M418" s="208" t="s">
        <v>32</v>
      </c>
      <c r="N418" s="209"/>
      <c r="O418" s="190" t="str">
        <f t="shared" ca="1" si="59"/>
        <v/>
      </c>
      <c r="P418" s="191"/>
      <c r="Q418" s="192"/>
      <c r="R418" s="190" t="str">
        <f t="shared" ca="1" si="60"/>
        <v/>
      </c>
      <c r="S418" s="196"/>
      <c r="V418">
        <f>V416+1</f>
        <v>157</v>
      </c>
    </row>
    <row r="419" spans="1:22" ht="20.100000000000001" customHeight="1" x14ac:dyDescent="0.4">
      <c r="A419" s="202"/>
      <c r="B419" s="203"/>
      <c r="C419" s="204"/>
      <c r="D419" s="205"/>
      <c r="E419" s="205"/>
      <c r="F419" s="205"/>
      <c r="G419" s="205"/>
      <c r="H419" s="206"/>
      <c r="I419" s="121" t="str">
        <f ca="1">IF(OFFSET(INDIRECT(ADDRESS(2+$V418,COLUMN()-3,3,,"医療費控除の明細書_集計")),0,0,1)="該当する","☑","□")</f>
        <v>□</v>
      </c>
      <c r="J419" s="207" t="s">
        <v>17</v>
      </c>
      <c r="K419" s="216"/>
      <c r="L419" s="77" t="str">
        <f ca="1">IF(OFFSET(INDIRECT(ADDRESS(2+$V418,COLUMN()-4,3,,"医療費控除の明細書_集計")),0,0,1)="該当する","☑","□")</f>
        <v>□</v>
      </c>
      <c r="M419" s="208" t="s">
        <v>18</v>
      </c>
      <c r="N419" s="209"/>
      <c r="O419" s="210"/>
      <c r="P419" s="211"/>
      <c r="Q419" s="212"/>
      <c r="R419" s="210"/>
      <c r="S419" s="215"/>
    </row>
    <row r="420" spans="1:22" ht="20.100000000000001" customHeight="1" x14ac:dyDescent="0.4">
      <c r="A420" s="177" t="str">
        <f ca="1">OFFSET(INDIRECT(ADDRESS(2+$V420,COLUMN()+2,3,,"医療費控除の明細書_集計")),0,0,1)</f>
        <v/>
      </c>
      <c r="B420" s="178"/>
      <c r="C420" s="181" t="str">
        <f ca="1">OFFSET(INDIRECT(ADDRESS(2+$V420,COLUMN()+1,3,,"医療費控除の明細書_集計")),0,0,1)</f>
        <v/>
      </c>
      <c r="D420" s="182"/>
      <c r="E420" s="182" t="e">
        <f t="shared" ca="1" si="61"/>
        <v>#REF!</v>
      </c>
      <c r="F420" s="182"/>
      <c r="G420" s="182" t="e">
        <f t="shared" ca="1" si="62"/>
        <v>#REF!</v>
      </c>
      <c r="H420" s="183"/>
      <c r="I420" s="121" t="str">
        <f ca="1">IF(OFFSET(INDIRECT(ADDRESS(2+$V420,COLUMN()-4,3,,"医療費控除の明細書_集計")),0,0,1)="該当する","☑","□")</f>
        <v>□</v>
      </c>
      <c r="J420" s="207" t="s">
        <v>16</v>
      </c>
      <c r="K420" s="207"/>
      <c r="L420" s="77" t="str">
        <f ca="1">IF(OFFSET(INDIRECT(ADDRESS(2+$V420,COLUMN()-5,3,,"医療費控除の明細書_集計")),0,0,1)="該当する","☑","□")</f>
        <v>□</v>
      </c>
      <c r="M420" s="208" t="s">
        <v>32</v>
      </c>
      <c r="N420" s="209"/>
      <c r="O420" s="190" t="str">
        <f t="shared" ca="1" si="59"/>
        <v/>
      </c>
      <c r="P420" s="191"/>
      <c r="Q420" s="192"/>
      <c r="R420" s="190" t="str">
        <f t="shared" ca="1" si="60"/>
        <v/>
      </c>
      <c r="S420" s="196"/>
      <c r="V420">
        <f>V418+1</f>
        <v>158</v>
      </c>
    </row>
    <row r="421" spans="1:22" ht="20.100000000000001" customHeight="1" x14ac:dyDescent="0.4">
      <c r="A421" s="202"/>
      <c r="B421" s="203"/>
      <c r="C421" s="204"/>
      <c r="D421" s="205"/>
      <c r="E421" s="205"/>
      <c r="F421" s="205"/>
      <c r="G421" s="205"/>
      <c r="H421" s="206"/>
      <c r="I421" s="121" t="str">
        <f ca="1">IF(OFFSET(INDIRECT(ADDRESS(2+$V420,COLUMN()-3,3,,"医療費控除の明細書_集計")),0,0,1)="該当する","☑","□")</f>
        <v>□</v>
      </c>
      <c r="J421" s="207" t="s">
        <v>17</v>
      </c>
      <c r="K421" s="216"/>
      <c r="L421" s="77" t="str">
        <f ca="1">IF(OFFSET(INDIRECT(ADDRESS(2+$V420,COLUMN()-4,3,,"医療費控除の明細書_集計")),0,0,1)="該当する","☑","□")</f>
        <v>□</v>
      </c>
      <c r="M421" s="208" t="s">
        <v>18</v>
      </c>
      <c r="N421" s="209"/>
      <c r="O421" s="210"/>
      <c r="P421" s="211"/>
      <c r="Q421" s="212"/>
      <c r="R421" s="210"/>
      <c r="S421" s="215"/>
    </row>
    <row r="422" spans="1:22" ht="20.100000000000001" customHeight="1" x14ac:dyDescent="0.4">
      <c r="A422" s="177" t="str">
        <f ca="1">OFFSET(INDIRECT(ADDRESS(2+$V422,COLUMN()+2,3,,"医療費控除の明細書_集計")),0,0,1)</f>
        <v/>
      </c>
      <c r="B422" s="178"/>
      <c r="C422" s="181" t="str">
        <f ca="1">OFFSET(INDIRECT(ADDRESS(2+$V422,COLUMN()+1,3,,"医療費控除の明細書_集計")),0,0,1)</f>
        <v/>
      </c>
      <c r="D422" s="182"/>
      <c r="E422" s="182" t="e">
        <f t="shared" ca="1" si="61"/>
        <v>#REF!</v>
      </c>
      <c r="F422" s="182"/>
      <c r="G422" s="182" t="e">
        <f t="shared" ca="1" si="62"/>
        <v>#REF!</v>
      </c>
      <c r="H422" s="183"/>
      <c r="I422" s="121" t="str">
        <f ca="1">IF(OFFSET(INDIRECT(ADDRESS(2+$V422,COLUMN()-4,3,,"医療費控除の明細書_集計")),0,0,1)="該当する","☑","□")</f>
        <v>□</v>
      </c>
      <c r="J422" s="207" t="s">
        <v>16</v>
      </c>
      <c r="K422" s="207"/>
      <c r="L422" s="77" t="str">
        <f ca="1">IF(OFFSET(INDIRECT(ADDRESS(2+$V422,COLUMN()-5,3,,"医療費控除の明細書_集計")),0,0,1)="該当する","☑","□")</f>
        <v>□</v>
      </c>
      <c r="M422" s="208" t="s">
        <v>32</v>
      </c>
      <c r="N422" s="209"/>
      <c r="O422" s="190" t="str">
        <f t="shared" ca="1" si="59"/>
        <v/>
      </c>
      <c r="P422" s="191"/>
      <c r="Q422" s="192"/>
      <c r="R422" s="190" t="str">
        <f t="shared" ca="1" si="60"/>
        <v/>
      </c>
      <c r="S422" s="196"/>
      <c r="V422">
        <f>V420+1</f>
        <v>159</v>
      </c>
    </row>
    <row r="423" spans="1:22" ht="20.100000000000001" customHeight="1" x14ac:dyDescent="0.4">
      <c r="A423" s="202"/>
      <c r="B423" s="203"/>
      <c r="C423" s="204"/>
      <c r="D423" s="205"/>
      <c r="E423" s="205"/>
      <c r="F423" s="205"/>
      <c r="G423" s="205"/>
      <c r="H423" s="206"/>
      <c r="I423" s="121" t="str">
        <f ca="1">IF(OFFSET(INDIRECT(ADDRESS(2+$V422,COLUMN()-3,3,,"医療費控除の明細書_集計")),0,0,1)="該当する","☑","□")</f>
        <v>□</v>
      </c>
      <c r="J423" s="207" t="s">
        <v>17</v>
      </c>
      <c r="K423" s="216"/>
      <c r="L423" s="77" t="str">
        <f ca="1">IF(OFFSET(INDIRECT(ADDRESS(2+$V422,COLUMN()-4,3,,"医療費控除の明細書_集計")),0,0,1)="該当する","☑","□")</f>
        <v>□</v>
      </c>
      <c r="M423" s="208" t="s">
        <v>18</v>
      </c>
      <c r="N423" s="209"/>
      <c r="O423" s="210"/>
      <c r="P423" s="211"/>
      <c r="Q423" s="212"/>
      <c r="R423" s="210"/>
      <c r="S423" s="215"/>
    </row>
    <row r="424" spans="1:22" ht="20.100000000000001" customHeight="1" x14ac:dyDescent="0.4">
      <c r="A424" s="177" t="str">
        <f ca="1">OFFSET(INDIRECT(ADDRESS(2+$V424,COLUMN()+2,3,,"医療費控除の明細書_集計")),0,0,1)</f>
        <v/>
      </c>
      <c r="B424" s="178"/>
      <c r="C424" s="181" t="str">
        <f ca="1">OFFSET(INDIRECT(ADDRESS(2+$V424,COLUMN()+1,3,,"医療費控除の明細書_集計")),0,0,1)</f>
        <v/>
      </c>
      <c r="D424" s="182"/>
      <c r="E424" s="182" t="e">
        <f t="shared" ca="1" si="61"/>
        <v>#REF!</v>
      </c>
      <c r="F424" s="182"/>
      <c r="G424" s="182" t="e">
        <f t="shared" ca="1" si="62"/>
        <v>#REF!</v>
      </c>
      <c r="H424" s="183"/>
      <c r="I424" s="121" t="str">
        <f ca="1">IF(OFFSET(INDIRECT(ADDRESS(2+$V424,COLUMN()-4,3,,"医療費控除の明細書_集計")),0,0,1)="該当する","☑","□")</f>
        <v>□</v>
      </c>
      <c r="J424" s="207" t="s">
        <v>16</v>
      </c>
      <c r="K424" s="207"/>
      <c r="L424" s="77" t="str">
        <f ca="1">IF(OFFSET(INDIRECT(ADDRESS(2+$V424,COLUMN()-5,3,,"医療費控除の明細書_集計")),0,0,1)="該当する","☑","□")</f>
        <v>□</v>
      </c>
      <c r="M424" s="208" t="s">
        <v>32</v>
      </c>
      <c r="N424" s="209"/>
      <c r="O424" s="190" t="str">
        <f t="shared" ca="1" si="59"/>
        <v/>
      </c>
      <c r="P424" s="191"/>
      <c r="Q424" s="192"/>
      <c r="R424" s="190" t="str">
        <f t="shared" ca="1" si="60"/>
        <v/>
      </c>
      <c r="S424" s="196"/>
      <c r="V424">
        <f>V422+1</f>
        <v>160</v>
      </c>
    </row>
    <row r="425" spans="1:22" ht="20.100000000000001" customHeight="1" x14ac:dyDescent="0.4">
      <c r="A425" s="202"/>
      <c r="B425" s="203"/>
      <c r="C425" s="204"/>
      <c r="D425" s="205"/>
      <c r="E425" s="205"/>
      <c r="F425" s="205"/>
      <c r="G425" s="205"/>
      <c r="H425" s="206"/>
      <c r="I425" s="121" t="str">
        <f ca="1">IF(OFFSET(INDIRECT(ADDRESS(2+$V424,COLUMN()-3,3,,"医療費控除の明細書_集計")),0,0,1)="該当する","☑","□")</f>
        <v>□</v>
      </c>
      <c r="J425" s="207" t="s">
        <v>17</v>
      </c>
      <c r="K425" s="216"/>
      <c r="L425" s="77" t="str">
        <f ca="1">IF(OFFSET(INDIRECT(ADDRESS(2+$V424,COLUMN()-4,3,,"医療費控除の明細書_集計")),0,0,1)="該当する","☑","□")</f>
        <v>□</v>
      </c>
      <c r="M425" s="208" t="s">
        <v>18</v>
      </c>
      <c r="N425" s="209"/>
      <c r="O425" s="210"/>
      <c r="P425" s="211"/>
      <c r="Q425" s="212"/>
      <c r="R425" s="210"/>
      <c r="S425" s="215"/>
    </row>
    <row r="426" spans="1:22" ht="20.100000000000001" customHeight="1" x14ac:dyDescent="0.4">
      <c r="A426" s="177" t="str">
        <f ca="1">OFFSET(INDIRECT(ADDRESS(2+$V426,COLUMN()+2,3,,"医療費控除の明細書_集計")),0,0,1)</f>
        <v/>
      </c>
      <c r="B426" s="178"/>
      <c r="C426" s="181" t="str">
        <f ca="1">OFFSET(INDIRECT(ADDRESS(2+$V426,COLUMN()+1,3,,"医療費控除の明細書_集計")),0,0,1)</f>
        <v/>
      </c>
      <c r="D426" s="182"/>
      <c r="E426" s="182" t="e">
        <f t="shared" ca="1" si="61"/>
        <v>#REF!</v>
      </c>
      <c r="F426" s="182"/>
      <c r="G426" s="182" t="e">
        <f t="shared" ca="1" si="62"/>
        <v>#REF!</v>
      </c>
      <c r="H426" s="183"/>
      <c r="I426" s="121" t="str">
        <f ca="1">IF(OFFSET(INDIRECT(ADDRESS(2+$V426,COLUMN()-4,3,,"医療費控除の明細書_集計")),0,0,1)="該当する","☑","□")</f>
        <v>□</v>
      </c>
      <c r="J426" s="207" t="s">
        <v>16</v>
      </c>
      <c r="K426" s="207"/>
      <c r="L426" s="77" t="str">
        <f ca="1">IF(OFFSET(INDIRECT(ADDRESS(2+$V426,COLUMN()-5,3,,"医療費控除の明細書_集計")),0,0,1)="該当する","☑","□")</f>
        <v>□</v>
      </c>
      <c r="M426" s="208" t="s">
        <v>32</v>
      </c>
      <c r="N426" s="209"/>
      <c r="O426" s="190" t="str">
        <f t="shared" ca="1" si="59"/>
        <v/>
      </c>
      <c r="P426" s="191"/>
      <c r="Q426" s="192"/>
      <c r="R426" s="190" t="str">
        <f t="shared" ca="1" si="60"/>
        <v/>
      </c>
      <c r="S426" s="196"/>
      <c r="V426">
        <f>V424+1</f>
        <v>161</v>
      </c>
    </row>
    <row r="427" spans="1:22" ht="20.100000000000001" customHeight="1" x14ac:dyDescent="0.4">
      <c r="A427" s="202"/>
      <c r="B427" s="203"/>
      <c r="C427" s="204"/>
      <c r="D427" s="205"/>
      <c r="E427" s="205"/>
      <c r="F427" s="205"/>
      <c r="G427" s="205"/>
      <c r="H427" s="206"/>
      <c r="I427" s="121" t="str">
        <f ca="1">IF(OFFSET(INDIRECT(ADDRESS(2+$V426,COLUMN()-3,3,,"医療費控除の明細書_集計")),0,0,1)="該当する","☑","□")</f>
        <v>□</v>
      </c>
      <c r="J427" s="207" t="s">
        <v>17</v>
      </c>
      <c r="K427" s="216"/>
      <c r="L427" s="77" t="str">
        <f ca="1">IF(OFFSET(INDIRECT(ADDRESS(2+$V426,COLUMN()-4,3,,"医療費控除の明細書_集計")),0,0,1)="該当する","☑","□")</f>
        <v>□</v>
      </c>
      <c r="M427" s="208" t="s">
        <v>18</v>
      </c>
      <c r="N427" s="209"/>
      <c r="O427" s="210"/>
      <c r="P427" s="211"/>
      <c r="Q427" s="212"/>
      <c r="R427" s="210"/>
      <c r="S427" s="215"/>
      <c r="U427" s="78"/>
    </row>
    <row r="428" spans="1:22" ht="20.100000000000001" customHeight="1" x14ac:dyDescent="0.4">
      <c r="A428" s="177" t="str">
        <f ca="1">OFFSET(INDIRECT(ADDRESS(2+$V428,COLUMN()+2,3,,"医療費控除の明細書_集計")),0,0,1)</f>
        <v/>
      </c>
      <c r="B428" s="178"/>
      <c r="C428" s="181" t="str">
        <f ca="1">OFFSET(INDIRECT(ADDRESS(2+$V428,COLUMN()+1,3,,"医療費控除の明細書_集計")),0,0,1)</f>
        <v/>
      </c>
      <c r="D428" s="182"/>
      <c r="E428" s="182" t="e">
        <f t="shared" ca="1" si="61"/>
        <v>#REF!</v>
      </c>
      <c r="F428" s="182"/>
      <c r="G428" s="182" t="e">
        <f t="shared" ca="1" si="62"/>
        <v>#REF!</v>
      </c>
      <c r="H428" s="183"/>
      <c r="I428" s="121" t="str">
        <f ca="1">IF(OFFSET(INDIRECT(ADDRESS(2+$V428,COLUMN()-4,3,,"医療費控除の明細書_集計")),0,0,1)="該当する","☑","□")</f>
        <v>□</v>
      </c>
      <c r="J428" s="207" t="s">
        <v>16</v>
      </c>
      <c r="K428" s="207"/>
      <c r="L428" s="77" t="str">
        <f ca="1">IF(OFFSET(INDIRECT(ADDRESS(2+$V428,COLUMN()-5,3,,"医療費控除の明細書_集計")),0,0,1)="該当する","☑","□")</f>
        <v>□</v>
      </c>
      <c r="M428" s="208" t="s">
        <v>32</v>
      </c>
      <c r="N428" s="209"/>
      <c r="O428" s="190" t="str">
        <f t="shared" ca="1" si="59"/>
        <v/>
      </c>
      <c r="P428" s="191"/>
      <c r="Q428" s="192"/>
      <c r="R428" s="190" t="str">
        <f t="shared" ca="1" si="60"/>
        <v/>
      </c>
      <c r="S428" s="196"/>
      <c r="V428">
        <f>V426+1</f>
        <v>162</v>
      </c>
    </row>
    <row r="429" spans="1:22" ht="20.100000000000001" customHeight="1" x14ac:dyDescent="0.4">
      <c r="A429" s="202"/>
      <c r="B429" s="203"/>
      <c r="C429" s="204"/>
      <c r="D429" s="205"/>
      <c r="E429" s="205"/>
      <c r="F429" s="205"/>
      <c r="G429" s="205"/>
      <c r="H429" s="206"/>
      <c r="I429" s="121" t="str">
        <f ca="1">IF(OFFSET(INDIRECT(ADDRESS(2+$V428,COLUMN()-3,3,,"医療費控除の明細書_集計")),0,0,1)="該当する","☑","□")</f>
        <v>□</v>
      </c>
      <c r="J429" s="207" t="s">
        <v>17</v>
      </c>
      <c r="K429" s="216"/>
      <c r="L429" s="77" t="str">
        <f ca="1">IF(OFFSET(INDIRECT(ADDRESS(2+$V428,COLUMN()-4,3,,"医療費控除の明細書_集計")),0,0,1)="該当する","☑","□")</f>
        <v>□</v>
      </c>
      <c r="M429" s="208" t="s">
        <v>18</v>
      </c>
      <c r="N429" s="209"/>
      <c r="O429" s="210"/>
      <c r="P429" s="211"/>
      <c r="Q429" s="212"/>
      <c r="R429" s="210"/>
      <c r="S429" s="215"/>
    </row>
    <row r="430" spans="1:22" ht="20.100000000000001" customHeight="1" x14ac:dyDescent="0.4">
      <c r="A430" s="177" t="str">
        <f ca="1">OFFSET(INDIRECT(ADDRESS(2+$V430,COLUMN()+2,3,,"医療費控除の明細書_集計")),0,0,1)</f>
        <v/>
      </c>
      <c r="B430" s="178"/>
      <c r="C430" s="181" t="str">
        <f ca="1">OFFSET(INDIRECT(ADDRESS(2+$V430,COLUMN()+1,3,,"医療費控除の明細書_集計")),0,0,1)</f>
        <v/>
      </c>
      <c r="D430" s="182"/>
      <c r="E430" s="182" t="e">
        <f t="shared" ca="1" si="61"/>
        <v>#REF!</v>
      </c>
      <c r="F430" s="182"/>
      <c r="G430" s="182" t="e">
        <f t="shared" ca="1" si="62"/>
        <v>#REF!</v>
      </c>
      <c r="H430" s="183"/>
      <c r="I430" s="121" t="str">
        <f ca="1">IF(OFFSET(INDIRECT(ADDRESS(2+$V430,COLUMN()-4,3,,"医療費控除の明細書_集計")),0,0,1)="該当する","☑","□")</f>
        <v>□</v>
      </c>
      <c r="J430" s="207" t="s">
        <v>16</v>
      </c>
      <c r="K430" s="207"/>
      <c r="L430" s="77" t="str">
        <f ca="1">IF(OFFSET(INDIRECT(ADDRESS(2+$V430,COLUMN()-5,3,,"医療費控除の明細書_集計")),0,0,1)="該当する","☑","□")</f>
        <v>□</v>
      </c>
      <c r="M430" s="208" t="s">
        <v>32</v>
      </c>
      <c r="N430" s="209"/>
      <c r="O430" s="190" t="str">
        <f t="shared" ca="1" si="59"/>
        <v/>
      </c>
      <c r="P430" s="191"/>
      <c r="Q430" s="192"/>
      <c r="R430" s="213" t="str">
        <f t="shared" ca="1" si="60"/>
        <v/>
      </c>
      <c r="S430" s="214"/>
      <c r="V430">
        <f>V428+1</f>
        <v>163</v>
      </c>
    </row>
    <row r="431" spans="1:22" ht="20.100000000000001" customHeight="1" x14ac:dyDescent="0.4">
      <c r="A431" s="202"/>
      <c r="B431" s="203"/>
      <c r="C431" s="204"/>
      <c r="D431" s="205"/>
      <c r="E431" s="205"/>
      <c r="F431" s="205"/>
      <c r="G431" s="205"/>
      <c r="H431" s="206"/>
      <c r="I431" s="121" t="str">
        <f ca="1">IF(OFFSET(INDIRECT(ADDRESS(2+$V430,COLUMN()-3,3,,"医療費控除の明細書_集計")),0,0,1)="該当する","☑","□")</f>
        <v>□</v>
      </c>
      <c r="J431" s="207" t="s">
        <v>17</v>
      </c>
      <c r="K431" s="216"/>
      <c r="L431" s="77" t="str">
        <f ca="1">IF(OFFSET(INDIRECT(ADDRESS(2+$V430,COLUMN()-4,3,,"医療費控除の明細書_集計")),0,0,1)="該当する","☑","□")</f>
        <v>□</v>
      </c>
      <c r="M431" s="208" t="s">
        <v>18</v>
      </c>
      <c r="N431" s="209"/>
      <c r="O431" s="210"/>
      <c r="P431" s="211"/>
      <c r="Q431" s="212"/>
      <c r="R431" s="210"/>
      <c r="S431" s="215"/>
    </row>
    <row r="432" spans="1:22" ht="20.100000000000001" customHeight="1" x14ac:dyDescent="0.4">
      <c r="A432" s="177" t="str">
        <f ca="1">OFFSET(INDIRECT(ADDRESS(2+$V432,COLUMN()+2,3,,"医療費控除の明細書_集計")),0,0,1)</f>
        <v/>
      </c>
      <c r="B432" s="178"/>
      <c r="C432" s="181" t="str">
        <f ca="1">OFFSET(INDIRECT(ADDRESS(2+$V432,COLUMN()+1,3,,"医療費控除の明細書_集計")),0,0,1)</f>
        <v/>
      </c>
      <c r="D432" s="182"/>
      <c r="E432" s="182" t="e">
        <f t="shared" ca="1" si="61"/>
        <v>#REF!</v>
      </c>
      <c r="F432" s="182"/>
      <c r="G432" s="182" t="e">
        <f t="shared" ca="1" si="62"/>
        <v>#REF!</v>
      </c>
      <c r="H432" s="183"/>
      <c r="I432" s="121" t="str">
        <f ca="1">IF(OFFSET(INDIRECT(ADDRESS(2+$V432,COLUMN()-4,3,,"医療費控除の明細書_集計")),0,0,1)="該当する","☑","□")</f>
        <v>□</v>
      </c>
      <c r="J432" s="207" t="s">
        <v>16</v>
      </c>
      <c r="K432" s="207"/>
      <c r="L432" s="77" t="str">
        <f ca="1">IF(OFFSET(INDIRECT(ADDRESS(2+$V432,COLUMN()-5,3,,"医療費控除の明細書_集計")),0,0,1)="該当する","☑","□")</f>
        <v>□</v>
      </c>
      <c r="M432" s="208" t="s">
        <v>32</v>
      </c>
      <c r="N432" s="209"/>
      <c r="O432" s="190" t="str">
        <f t="shared" ca="1" si="59"/>
        <v/>
      </c>
      <c r="P432" s="191"/>
      <c r="Q432" s="192"/>
      <c r="R432" s="213" t="str">
        <f t="shared" ca="1" si="60"/>
        <v/>
      </c>
      <c r="S432" s="214"/>
      <c r="V432">
        <f>V430+1</f>
        <v>164</v>
      </c>
    </row>
    <row r="433" spans="1:22" ht="20.100000000000001" customHeight="1" x14ac:dyDescent="0.4">
      <c r="A433" s="202"/>
      <c r="B433" s="203"/>
      <c r="C433" s="204"/>
      <c r="D433" s="205"/>
      <c r="E433" s="205"/>
      <c r="F433" s="205"/>
      <c r="G433" s="205"/>
      <c r="H433" s="206"/>
      <c r="I433" s="121" t="str">
        <f ca="1">IF(OFFSET(INDIRECT(ADDRESS(2+$V432,COLUMN()-3,3,,"医療費控除の明細書_集計")),0,0,1)="該当する","☑","□")</f>
        <v>□</v>
      </c>
      <c r="J433" s="207" t="s">
        <v>17</v>
      </c>
      <c r="K433" s="216"/>
      <c r="L433" s="77" t="str">
        <f ca="1">IF(OFFSET(INDIRECT(ADDRESS(2+$V432,COLUMN()-4,3,,"医療費控除の明細書_集計")),0,0,1)="該当する","☑","□")</f>
        <v>□</v>
      </c>
      <c r="M433" s="208" t="s">
        <v>18</v>
      </c>
      <c r="N433" s="209"/>
      <c r="O433" s="210"/>
      <c r="P433" s="211"/>
      <c r="Q433" s="212"/>
      <c r="R433" s="210"/>
      <c r="S433" s="215"/>
    </row>
    <row r="434" spans="1:22" ht="20.100000000000001" customHeight="1" x14ac:dyDescent="0.4">
      <c r="A434" s="177" t="str">
        <f ca="1">OFFSET(INDIRECT(ADDRESS(2+$V434,COLUMN()+2,3,,"医療費控除の明細書_集計")),0,0,1)</f>
        <v/>
      </c>
      <c r="B434" s="178"/>
      <c r="C434" s="181" t="str">
        <f ca="1">OFFSET(INDIRECT(ADDRESS(2+$V434,COLUMN()+1,3,,"医療費控除の明細書_集計")),0,0,1)</f>
        <v/>
      </c>
      <c r="D434" s="182"/>
      <c r="E434" s="182" t="e">
        <f t="shared" ca="1" si="61"/>
        <v>#REF!</v>
      </c>
      <c r="F434" s="182"/>
      <c r="G434" s="182" t="e">
        <f t="shared" ca="1" si="62"/>
        <v>#REF!</v>
      </c>
      <c r="H434" s="183"/>
      <c r="I434" s="121" t="str">
        <f ca="1">IF(OFFSET(INDIRECT(ADDRESS(2+$V434,COLUMN()-4,3,,"医療費控除の明細書_集計")),0,0,1)="該当する","☑","□")</f>
        <v>□</v>
      </c>
      <c r="J434" s="207" t="s">
        <v>16</v>
      </c>
      <c r="K434" s="207"/>
      <c r="L434" s="77" t="str">
        <f ca="1">IF(OFFSET(INDIRECT(ADDRESS(2+$V434,COLUMN()-5,3,,"医療費控除の明細書_集計")),0,0,1)="該当する","☑","□")</f>
        <v>□</v>
      </c>
      <c r="M434" s="208" t="s">
        <v>32</v>
      </c>
      <c r="N434" s="209"/>
      <c r="O434" s="190" t="str">
        <f t="shared" ca="1" si="59"/>
        <v/>
      </c>
      <c r="P434" s="191"/>
      <c r="Q434" s="192"/>
      <c r="R434" s="213" t="str">
        <f t="shared" ca="1" si="60"/>
        <v/>
      </c>
      <c r="S434" s="214"/>
      <c r="V434">
        <f>V432+1</f>
        <v>165</v>
      </c>
    </row>
    <row r="435" spans="1:22" ht="20.100000000000001" customHeight="1" x14ac:dyDescent="0.4">
      <c r="A435" s="202"/>
      <c r="B435" s="203"/>
      <c r="C435" s="204"/>
      <c r="D435" s="205"/>
      <c r="E435" s="205"/>
      <c r="F435" s="205"/>
      <c r="G435" s="205"/>
      <c r="H435" s="206"/>
      <c r="I435" s="121" t="str">
        <f ca="1">IF(OFFSET(INDIRECT(ADDRESS(2+$V434,COLUMN()-3,3,,"医療費控除の明細書_集計")),0,0,1)="該当する","☑","□")</f>
        <v>□</v>
      </c>
      <c r="J435" s="207" t="s">
        <v>17</v>
      </c>
      <c r="K435" s="216"/>
      <c r="L435" s="77" t="str">
        <f ca="1">IF(OFFSET(INDIRECT(ADDRESS(2+$V434,COLUMN()-4,3,,"医療費控除の明細書_集計")),0,0,1)="該当する","☑","□")</f>
        <v>□</v>
      </c>
      <c r="M435" s="208" t="s">
        <v>18</v>
      </c>
      <c r="N435" s="209"/>
      <c r="O435" s="210"/>
      <c r="P435" s="211"/>
      <c r="Q435" s="212"/>
      <c r="R435" s="210"/>
      <c r="S435" s="215"/>
    </row>
    <row r="436" spans="1:22" ht="20.100000000000001" customHeight="1" x14ac:dyDescent="0.4">
      <c r="A436" s="177" t="str">
        <f ca="1">OFFSET(INDIRECT(ADDRESS(2+$V436,COLUMN()+2,3,,"医療費控除の明細書_集計")),0,0,1)</f>
        <v/>
      </c>
      <c r="B436" s="178"/>
      <c r="C436" s="181" t="str">
        <f ca="1">OFFSET(INDIRECT(ADDRESS(2+$V436,COLUMN()+1,3,,"医療費控除の明細書_集計")),0,0,1)</f>
        <v/>
      </c>
      <c r="D436" s="182"/>
      <c r="E436" s="182" t="e">
        <f t="shared" ca="1" si="61"/>
        <v>#REF!</v>
      </c>
      <c r="F436" s="182"/>
      <c r="G436" s="182" t="e">
        <f t="shared" ca="1" si="62"/>
        <v>#REF!</v>
      </c>
      <c r="H436" s="183"/>
      <c r="I436" s="121" t="str">
        <f ca="1">IF(OFFSET(INDIRECT(ADDRESS(2+$V436,COLUMN()-4,3,,"医療費控除の明細書_集計")),0,0,1)="該当する","☑","□")</f>
        <v>□</v>
      </c>
      <c r="J436" s="207" t="s">
        <v>16</v>
      </c>
      <c r="K436" s="207"/>
      <c r="L436" s="77" t="str">
        <f ca="1">IF(OFFSET(INDIRECT(ADDRESS(2+$V436,COLUMN()-5,3,,"医療費控除の明細書_集計")),0,0,1)="該当する","☑","□")</f>
        <v>□</v>
      </c>
      <c r="M436" s="208" t="s">
        <v>32</v>
      </c>
      <c r="N436" s="209"/>
      <c r="O436" s="190" t="str">
        <f t="shared" ca="1" si="59"/>
        <v/>
      </c>
      <c r="P436" s="191"/>
      <c r="Q436" s="192"/>
      <c r="R436" s="213" t="str">
        <f t="shared" ca="1" si="60"/>
        <v/>
      </c>
      <c r="S436" s="214"/>
      <c r="V436">
        <f>V434+1</f>
        <v>166</v>
      </c>
    </row>
    <row r="437" spans="1:22" ht="20.100000000000001" customHeight="1" x14ac:dyDescent="0.4">
      <c r="A437" s="202"/>
      <c r="B437" s="203"/>
      <c r="C437" s="204"/>
      <c r="D437" s="205"/>
      <c r="E437" s="205"/>
      <c r="F437" s="205"/>
      <c r="G437" s="205"/>
      <c r="H437" s="206"/>
      <c r="I437" s="121" t="str">
        <f ca="1">IF(OFFSET(INDIRECT(ADDRESS(2+$V436,COLUMN()-3,3,,"医療費控除の明細書_集計")),0,0,1)="該当する","☑","□")</f>
        <v>□</v>
      </c>
      <c r="J437" s="207" t="s">
        <v>17</v>
      </c>
      <c r="K437" s="216"/>
      <c r="L437" s="77" t="str">
        <f ca="1">IF(OFFSET(INDIRECT(ADDRESS(2+$V436,COLUMN()-4,3,,"医療費控除の明細書_集計")),0,0,1)="該当する","☑","□")</f>
        <v>□</v>
      </c>
      <c r="M437" s="208" t="s">
        <v>18</v>
      </c>
      <c r="N437" s="209"/>
      <c r="O437" s="210"/>
      <c r="P437" s="211"/>
      <c r="Q437" s="212"/>
      <c r="R437" s="210"/>
      <c r="S437" s="215"/>
    </row>
    <row r="438" spans="1:22" ht="20.100000000000001" customHeight="1" x14ac:dyDescent="0.4">
      <c r="A438" s="177" t="str">
        <f ca="1">OFFSET(INDIRECT(ADDRESS(2+$V438,COLUMN()+2,3,,"医療費控除の明細書_集計")),0,0,1)</f>
        <v/>
      </c>
      <c r="B438" s="178"/>
      <c r="C438" s="181" t="str">
        <f ca="1">OFFSET(INDIRECT(ADDRESS(2+$V438,COLUMN()+1,3,,"医療費控除の明細書_集計")),0,0,1)</f>
        <v/>
      </c>
      <c r="D438" s="182"/>
      <c r="E438" s="182" t="e">
        <f t="shared" ca="1" si="61"/>
        <v>#REF!</v>
      </c>
      <c r="F438" s="182"/>
      <c r="G438" s="182" t="e">
        <f t="shared" ca="1" si="62"/>
        <v>#REF!</v>
      </c>
      <c r="H438" s="183"/>
      <c r="I438" s="79" t="str">
        <f ca="1">IF(OFFSET(INDIRECT(ADDRESS(2+$V438,COLUMN()-4,3,,"医療費控除の明細書_集計")),0,0,1)="該当する","☑","□")</f>
        <v>□</v>
      </c>
      <c r="J438" s="187" t="s">
        <v>16</v>
      </c>
      <c r="K438" s="187"/>
      <c r="L438" s="80" t="str">
        <f ca="1">IF(OFFSET(INDIRECT(ADDRESS(2+$V438,COLUMN()-5,3,,"医療費控除の明細書_集計")),0,0,1)="該当する","☑","□")</f>
        <v>□</v>
      </c>
      <c r="M438" s="188" t="s">
        <v>32</v>
      </c>
      <c r="N438" s="189"/>
      <c r="O438" s="190" t="str">
        <f t="shared" ca="1" si="59"/>
        <v/>
      </c>
      <c r="P438" s="191"/>
      <c r="Q438" s="192"/>
      <c r="R438" s="190" t="str">
        <f t="shared" ca="1" si="60"/>
        <v/>
      </c>
      <c r="S438" s="196"/>
      <c r="V438">
        <f>V436+1</f>
        <v>167</v>
      </c>
    </row>
    <row r="439" spans="1:22" ht="20.100000000000001" customHeight="1" thickBot="1" x14ac:dyDescent="0.45">
      <c r="A439" s="179"/>
      <c r="B439" s="180"/>
      <c r="C439" s="184"/>
      <c r="D439" s="185"/>
      <c r="E439" s="185"/>
      <c r="F439" s="185"/>
      <c r="G439" s="185"/>
      <c r="H439" s="186"/>
      <c r="I439" s="81" t="str">
        <f ca="1">IF(OFFSET(INDIRECT(ADDRESS(2+$V438,COLUMN()-3,3,,"医療費控除の明細書_集計")),0,0,1)="該当する","☑","□")</f>
        <v>□</v>
      </c>
      <c r="J439" s="198" t="s">
        <v>17</v>
      </c>
      <c r="K439" s="199"/>
      <c r="L439" s="82" t="str">
        <f ca="1">IF(OFFSET(INDIRECT(ADDRESS(2+$V438,COLUMN()-4,3,,"医療費控除の明細書_集計")),0,0,1)="該当する","☑","□")</f>
        <v>□</v>
      </c>
      <c r="M439" s="200" t="s">
        <v>18</v>
      </c>
      <c r="N439" s="201"/>
      <c r="O439" s="193"/>
      <c r="P439" s="194"/>
      <c r="Q439" s="195"/>
      <c r="R439" s="193"/>
      <c r="S439" s="197"/>
    </row>
    <row r="440" spans="1:22" ht="5.0999999999999996" customHeight="1" thickBot="1" x14ac:dyDescent="0.45"/>
    <row r="441" spans="1:22" ht="30" customHeight="1" thickBot="1" x14ac:dyDescent="0.45">
      <c r="A441" s="170" t="s">
        <v>114</v>
      </c>
      <c r="B441" s="171"/>
      <c r="C441" s="171"/>
      <c r="D441" s="171"/>
      <c r="E441" s="171"/>
      <c r="F441" s="171"/>
      <c r="G441" s="171"/>
      <c r="H441" s="171"/>
      <c r="I441" s="171"/>
      <c r="J441" s="171"/>
      <c r="K441" s="171"/>
      <c r="L441" s="171"/>
      <c r="M441" s="171"/>
      <c r="N441" s="172"/>
      <c r="O441" s="173">
        <f ca="1">IF(SUM(O390:O439)=0,0,SUM(O390:O439))</f>
        <v>0</v>
      </c>
      <c r="P441" s="174"/>
      <c r="Q441" s="175"/>
      <c r="R441" s="173">
        <f ca="1">IF(SUM(R390:R439)=0,0,SUM(R390:R439))</f>
        <v>0</v>
      </c>
      <c r="S441" s="175"/>
    </row>
    <row r="442" spans="1:22" ht="13.5" customHeight="1" x14ac:dyDescent="0.4">
      <c r="A442" s="122"/>
      <c r="B442" s="122"/>
      <c r="C442" s="122"/>
      <c r="D442" s="122"/>
      <c r="E442" s="122"/>
      <c r="F442" s="122"/>
      <c r="G442" s="122"/>
      <c r="H442" s="122"/>
      <c r="I442" s="122"/>
      <c r="J442" s="122"/>
      <c r="K442" s="122"/>
      <c r="L442" s="122"/>
      <c r="M442" s="122"/>
      <c r="N442" s="122"/>
      <c r="O442" s="176" t="str">
        <f>IF(SUM(P418:Q441)=0,"",SUM(P418:Q441))</f>
        <v/>
      </c>
      <c r="P442" s="176"/>
      <c r="Q442" s="176"/>
      <c r="R442" s="176" t="str">
        <f>IF(SUM(S418:T441)=0,"",SUM(S418:T441))</f>
        <v/>
      </c>
      <c r="S442" s="176"/>
    </row>
  </sheetData>
  <mergeCells count="1469">
    <mergeCell ref="T10:T36"/>
    <mergeCell ref="J11:N12"/>
    <mergeCell ref="O11:Q12"/>
    <mergeCell ref="R11:S12"/>
    <mergeCell ref="H14:Q14"/>
    <mergeCell ref="R16:S17"/>
    <mergeCell ref="J17:K17"/>
    <mergeCell ref="D1:F1"/>
    <mergeCell ref="E2:P2"/>
    <mergeCell ref="B4:H4"/>
    <mergeCell ref="P4:S4"/>
    <mergeCell ref="A6:I6"/>
    <mergeCell ref="A7:I9"/>
    <mergeCell ref="J7:N9"/>
    <mergeCell ref="O7:Q9"/>
    <mergeCell ref="R7:S9"/>
    <mergeCell ref="M17:N17"/>
    <mergeCell ref="A18:B19"/>
    <mergeCell ref="C18:H19"/>
    <mergeCell ref="J18:K18"/>
    <mergeCell ref="M18:N18"/>
    <mergeCell ref="O18:Q19"/>
    <mergeCell ref="A15:B15"/>
    <mergeCell ref="C15:H15"/>
    <mergeCell ref="I15:N15"/>
    <mergeCell ref="O15:Q15"/>
    <mergeCell ref="R15:S15"/>
    <mergeCell ref="A16:B17"/>
    <mergeCell ref="C16:H17"/>
    <mergeCell ref="J16:K16"/>
    <mergeCell ref="M16:N16"/>
    <mergeCell ref="O16:Q17"/>
    <mergeCell ref="J10:N10"/>
    <mergeCell ref="O10:Q10"/>
    <mergeCell ref="R10:S10"/>
    <mergeCell ref="R22:S23"/>
    <mergeCell ref="J23:K23"/>
    <mergeCell ref="M23:N23"/>
    <mergeCell ref="A24:B25"/>
    <mergeCell ref="C24:H25"/>
    <mergeCell ref="J24:K24"/>
    <mergeCell ref="M24:N24"/>
    <mergeCell ref="O24:Q25"/>
    <mergeCell ref="R24:S25"/>
    <mergeCell ref="J25:K25"/>
    <mergeCell ref="M21:N21"/>
    <mergeCell ref="A22:B23"/>
    <mergeCell ref="C22:H23"/>
    <mergeCell ref="J22:K22"/>
    <mergeCell ref="M22:N22"/>
    <mergeCell ref="O22:Q23"/>
    <mergeCell ref="R18:S19"/>
    <mergeCell ref="J19:K19"/>
    <mergeCell ref="M19:N19"/>
    <mergeCell ref="A20:B21"/>
    <mergeCell ref="C20:H21"/>
    <mergeCell ref="J20:K20"/>
    <mergeCell ref="M20:N20"/>
    <mergeCell ref="O20:Q21"/>
    <mergeCell ref="R20:S21"/>
    <mergeCell ref="J21:K21"/>
    <mergeCell ref="M29:N29"/>
    <mergeCell ref="A30:B31"/>
    <mergeCell ref="C30:H31"/>
    <mergeCell ref="J30:K30"/>
    <mergeCell ref="M30:N30"/>
    <mergeCell ref="O30:Q31"/>
    <mergeCell ref="R26:S27"/>
    <mergeCell ref="J27:K27"/>
    <mergeCell ref="M27:N27"/>
    <mergeCell ref="A28:B29"/>
    <mergeCell ref="C28:H29"/>
    <mergeCell ref="J28:K28"/>
    <mergeCell ref="M28:N28"/>
    <mergeCell ref="O28:Q29"/>
    <mergeCell ref="R28:S29"/>
    <mergeCell ref="J29:K29"/>
    <mergeCell ref="M25:N25"/>
    <mergeCell ref="A26:B27"/>
    <mergeCell ref="C26:H27"/>
    <mergeCell ref="J26:K26"/>
    <mergeCell ref="M26:N26"/>
    <mergeCell ref="O26:Q27"/>
    <mergeCell ref="R34:S35"/>
    <mergeCell ref="J35:K35"/>
    <mergeCell ref="M35:N35"/>
    <mergeCell ref="A36:B37"/>
    <mergeCell ref="C36:H37"/>
    <mergeCell ref="J36:K36"/>
    <mergeCell ref="M36:N36"/>
    <mergeCell ref="O36:Q37"/>
    <mergeCell ref="R36:S37"/>
    <mergeCell ref="J37:K37"/>
    <mergeCell ref="M33:N33"/>
    <mergeCell ref="A34:B35"/>
    <mergeCell ref="C34:H35"/>
    <mergeCell ref="J34:K34"/>
    <mergeCell ref="M34:N34"/>
    <mergeCell ref="O34:Q35"/>
    <mergeCell ref="R30:S31"/>
    <mergeCell ref="J31:K31"/>
    <mergeCell ref="M31:N31"/>
    <mergeCell ref="A32:B33"/>
    <mergeCell ref="C32:H33"/>
    <mergeCell ref="J32:K32"/>
    <mergeCell ref="M32:N32"/>
    <mergeCell ref="O32:Q33"/>
    <mergeCell ref="R32:S33"/>
    <mergeCell ref="J33:K33"/>
    <mergeCell ref="M41:N41"/>
    <mergeCell ref="A42:B43"/>
    <mergeCell ref="C42:H43"/>
    <mergeCell ref="J42:K42"/>
    <mergeCell ref="M42:N42"/>
    <mergeCell ref="O42:Q43"/>
    <mergeCell ref="R38:S39"/>
    <mergeCell ref="J39:K39"/>
    <mergeCell ref="M39:N39"/>
    <mergeCell ref="A40:B41"/>
    <mergeCell ref="C40:H41"/>
    <mergeCell ref="J40:K40"/>
    <mergeCell ref="M40:N40"/>
    <mergeCell ref="O40:Q41"/>
    <mergeCell ref="R40:S41"/>
    <mergeCell ref="J41:K41"/>
    <mergeCell ref="M37:N37"/>
    <mergeCell ref="A38:B39"/>
    <mergeCell ref="C38:H39"/>
    <mergeCell ref="J38:K38"/>
    <mergeCell ref="M38:N38"/>
    <mergeCell ref="O38:Q39"/>
    <mergeCell ref="R46:S47"/>
    <mergeCell ref="J47:K47"/>
    <mergeCell ref="M47:N47"/>
    <mergeCell ref="A48:B49"/>
    <mergeCell ref="C48:H49"/>
    <mergeCell ref="J48:K48"/>
    <mergeCell ref="M48:N48"/>
    <mergeCell ref="O48:Q49"/>
    <mergeCell ref="R48:S49"/>
    <mergeCell ref="J49:K49"/>
    <mergeCell ref="M45:N45"/>
    <mergeCell ref="A46:B47"/>
    <mergeCell ref="C46:H47"/>
    <mergeCell ref="J46:K46"/>
    <mergeCell ref="M46:N46"/>
    <mergeCell ref="O46:Q47"/>
    <mergeCell ref="R42:S43"/>
    <mergeCell ref="J43:K43"/>
    <mergeCell ref="M43:N43"/>
    <mergeCell ref="A44:B45"/>
    <mergeCell ref="C44:H45"/>
    <mergeCell ref="J44:K44"/>
    <mergeCell ref="M44:N44"/>
    <mergeCell ref="O44:Q45"/>
    <mergeCell ref="R44:S45"/>
    <mergeCell ref="J45:K45"/>
    <mergeCell ref="A59:B60"/>
    <mergeCell ref="F59:F60"/>
    <mergeCell ref="C60:D60"/>
    <mergeCell ref="A61:B61"/>
    <mergeCell ref="C61:D61"/>
    <mergeCell ref="A62:B63"/>
    <mergeCell ref="C63:D63"/>
    <mergeCell ref="A55:L56"/>
    <mergeCell ref="M55:M56"/>
    <mergeCell ref="N55:P55"/>
    <mergeCell ref="Q55:Q56"/>
    <mergeCell ref="R55:S55"/>
    <mergeCell ref="N56:P56"/>
    <mergeCell ref="R56:S56"/>
    <mergeCell ref="M49:N49"/>
    <mergeCell ref="A51:N53"/>
    <mergeCell ref="O51:Q51"/>
    <mergeCell ref="R51:S51"/>
    <mergeCell ref="O52:Q52"/>
    <mergeCell ref="R52:S52"/>
    <mergeCell ref="O53:Q53"/>
    <mergeCell ref="R53:S53"/>
    <mergeCell ref="A68:B69"/>
    <mergeCell ref="F68:F69"/>
    <mergeCell ref="C69:D69"/>
    <mergeCell ref="B72:C72"/>
    <mergeCell ref="P74:S74"/>
    <mergeCell ref="T75:T106"/>
    <mergeCell ref="A78:H78"/>
    <mergeCell ref="A79:B79"/>
    <mergeCell ref="C79:H79"/>
    <mergeCell ref="I79:N79"/>
    <mergeCell ref="A64:B64"/>
    <mergeCell ref="C64:D64"/>
    <mergeCell ref="A65:B66"/>
    <mergeCell ref="F65:F66"/>
    <mergeCell ref="C66:D66"/>
    <mergeCell ref="A67:B67"/>
    <mergeCell ref="C67:D67"/>
    <mergeCell ref="A84:B85"/>
    <mergeCell ref="C84:H85"/>
    <mergeCell ref="J84:K84"/>
    <mergeCell ref="M84:N84"/>
    <mergeCell ref="O84:Q85"/>
    <mergeCell ref="R84:S85"/>
    <mergeCell ref="J85:K85"/>
    <mergeCell ref="M85:N85"/>
    <mergeCell ref="A82:B83"/>
    <mergeCell ref="C82:H83"/>
    <mergeCell ref="J82:K82"/>
    <mergeCell ref="M82:N82"/>
    <mergeCell ref="O82:Q83"/>
    <mergeCell ref="R82:S83"/>
    <mergeCell ref="J83:K83"/>
    <mergeCell ref="M83:N83"/>
    <mergeCell ref="O79:Q79"/>
    <mergeCell ref="R79:S79"/>
    <mergeCell ref="A80:B81"/>
    <mergeCell ref="C80:H81"/>
    <mergeCell ref="J80:K80"/>
    <mergeCell ref="M80:N80"/>
    <mergeCell ref="O80:Q81"/>
    <mergeCell ref="R80:S81"/>
    <mergeCell ref="J81:K81"/>
    <mergeCell ref="M81:N81"/>
    <mergeCell ref="A90:B91"/>
    <mergeCell ref="C90:H91"/>
    <mergeCell ref="J90:K90"/>
    <mergeCell ref="M90:N90"/>
    <mergeCell ref="O90:Q91"/>
    <mergeCell ref="R90:S91"/>
    <mergeCell ref="J91:K91"/>
    <mergeCell ref="M91:N91"/>
    <mergeCell ref="A88:B89"/>
    <mergeCell ref="C88:H89"/>
    <mergeCell ref="J88:K88"/>
    <mergeCell ref="M88:N88"/>
    <mergeCell ref="O88:Q89"/>
    <mergeCell ref="R88:S89"/>
    <mergeCell ref="J89:K89"/>
    <mergeCell ref="M89:N89"/>
    <mergeCell ref="A86:B87"/>
    <mergeCell ref="C86:H87"/>
    <mergeCell ref="J86:K86"/>
    <mergeCell ref="M86:N86"/>
    <mergeCell ref="O86:Q87"/>
    <mergeCell ref="R86:S87"/>
    <mergeCell ref="J87:K87"/>
    <mergeCell ref="M87:N87"/>
    <mergeCell ref="A96:B97"/>
    <mergeCell ref="C96:H97"/>
    <mergeCell ref="J96:K96"/>
    <mergeCell ref="M96:N96"/>
    <mergeCell ref="O96:Q97"/>
    <mergeCell ref="R96:S97"/>
    <mergeCell ref="J97:K97"/>
    <mergeCell ref="M97:N97"/>
    <mergeCell ref="A94:B95"/>
    <mergeCell ref="C94:H95"/>
    <mergeCell ref="J94:K94"/>
    <mergeCell ref="M94:N94"/>
    <mergeCell ref="O94:Q95"/>
    <mergeCell ref="R94:S95"/>
    <mergeCell ref="J95:K95"/>
    <mergeCell ref="M95:N95"/>
    <mergeCell ref="A92:B93"/>
    <mergeCell ref="C92:H93"/>
    <mergeCell ref="J92:K92"/>
    <mergeCell ref="M92:N92"/>
    <mergeCell ref="O92:Q93"/>
    <mergeCell ref="R92:S93"/>
    <mergeCell ref="J93:K93"/>
    <mergeCell ref="M93:N93"/>
    <mergeCell ref="A102:B103"/>
    <mergeCell ref="C102:H103"/>
    <mergeCell ref="J102:K102"/>
    <mergeCell ref="M102:N102"/>
    <mergeCell ref="O102:Q103"/>
    <mergeCell ref="R102:S103"/>
    <mergeCell ref="J103:K103"/>
    <mergeCell ref="M103:N103"/>
    <mergeCell ref="A100:B101"/>
    <mergeCell ref="C100:H101"/>
    <mergeCell ref="J100:K100"/>
    <mergeCell ref="M100:N100"/>
    <mergeCell ref="O100:Q101"/>
    <mergeCell ref="R100:S101"/>
    <mergeCell ref="J101:K101"/>
    <mergeCell ref="M101:N101"/>
    <mergeCell ref="A98:B99"/>
    <mergeCell ref="C98:H99"/>
    <mergeCell ref="J98:K98"/>
    <mergeCell ref="M98:N98"/>
    <mergeCell ref="O98:Q99"/>
    <mergeCell ref="R98:S99"/>
    <mergeCell ref="J99:K99"/>
    <mergeCell ref="M99:N99"/>
    <mergeCell ref="A108:B109"/>
    <mergeCell ref="C108:H109"/>
    <mergeCell ref="J108:K108"/>
    <mergeCell ref="M108:N108"/>
    <mergeCell ref="O108:Q109"/>
    <mergeCell ref="R108:S109"/>
    <mergeCell ref="J109:K109"/>
    <mergeCell ref="M109:N109"/>
    <mergeCell ref="A106:B107"/>
    <mergeCell ref="C106:H107"/>
    <mergeCell ref="J106:K106"/>
    <mergeCell ref="M106:N106"/>
    <mergeCell ref="O106:Q107"/>
    <mergeCell ref="R106:S107"/>
    <mergeCell ref="J107:K107"/>
    <mergeCell ref="M107:N107"/>
    <mergeCell ref="A104:B105"/>
    <mergeCell ref="C104:H105"/>
    <mergeCell ref="J104:K104"/>
    <mergeCell ref="M104:N104"/>
    <mergeCell ref="O104:Q105"/>
    <mergeCell ref="R104:S105"/>
    <mergeCell ref="J105:K105"/>
    <mergeCell ref="M105:N105"/>
    <mergeCell ref="A114:B115"/>
    <mergeCell ref="C114:H115"/>
    <mergeCell ref="J114:K114"/>
    <mergeCell ref="M114:N114"/>
    <mergeCell ref="O114:Q115"/>
    <mergeCell ref="R114:S115"/>
    <mergeCell ref="J115:K115"/>
    <mergeCell ref="M115:N115"/>
    <mergeCell ref="A112:B113"/>
    <mergeCell ref="C112:H113"/>
    <mergeCell ref="J112:K112"/>
    <mergeCell ref="M112:N112"/>
    <mergeCell ref="O112:Q113"/>
    <mergeCell ref="R112:S113"/>
    <mergeCell ref="J113:K113"/>
    <mergeCell ref="M113:N113"/>
    <mergeCell ref="A110:B111"/>
    <mergeCell ref="C110:H111"/>
    <mergeCell ref="J110:K110"/>
    <mergeCell ref="M110:N110"/>
    <mergeCell ref="O110:Q111"/>
    <mergeCell ref="R110:S111"/>
    <mergeCell ref="J111:K111"/>
    <mergeCell ref="M111:N111"/>
    <mergeCell ref="A120:B121"/>
    <mergeCell ref="C120:H121"/>
    <mergeCell ref="J120:K120"/>
    <mergeCell ref="M120:N120"/>
    <mergeCell ref="O120:Q121"/>
    <mergeCell ref="R120:S121"/>
    <mergeCell ref="J121:K121"/>
    <mergeCell ref="M121:N121"/>
    <mergeCell ref="A118:B119"/>
    <mergeCell ref="C118:H119"/>
    <mergeCell ref="J118:K118"/>
    <mergeCell ref="M118:N118"/>
    <mergeCell ref="O118:Q119"/>
    <mergeCell ref="R118:S119"/>
    <mergeCell ref="J119:K119"/>
    <mergeCell ref="M119:N119"/>
    <mergeCell ref="A116:B117"/>
    <mergeCell ref="C116:H117"/>
    <mergeCell ref="J116:K116"/>
    <mergeCell ref="M116:N116"/>
    <mergeCell ref="O116:Q117"/>
    <mergeCell ref="R116:S117"/>
    <mergeCell ref="J117:K117"/>
    <mergeCell ref="M117:N117"/>
    <mergeCell ref="A126:B127"/>
    <mergeCell ref="C126:H127"/>
    <mergeCell ref="J126:K126"/>
    <mergeCell ref="M126:N126"/>
    <mergeCell ref="O126:Q127"/>
    <mergeCell ref="R126:S127"/>
    <mergeCell ref="J127:K127"/>
    <mergeCell ref="M127:N127"/>
    <mergeCell ref="A124:B125"/>
    <mergeCell ref="C124:H125"/>
    <mergeCell ref="J124:K124"/>
    <mergeCell ref="M124:N124"/>
    <mergeCell ref="O124:Q125"/>
    <mergeCell ref="R124:S125"/>
    <mergeCell ref="J125:K125"/>
    <mergeCell ref="M125:N125"/>
    <mergeCell ref="A122:B123"/>
    <mergeCell ref="C122:H123"/>
    <mergeCell ref="J122:K122"/>
    <mergeCell ref="M122:N122"/>
    <mergeCell ref="O122:Q123"/>
    <mergeCell ref="R122:S123"/>
    <mergeCell ref="J123:K123"/>
    <mergeCell ref="M123:N123"/>
    <mergeCell ref="A131:N131"/>
    <mergeCell ref="O131:Q131"/>
    <mergeCell ref="R131:S131"/>
    <mergeCell ref="B134:C134"/>
    <mergeCell ref="P136:S136"/>
    <mergeCell ref="T137:T168"/>
    <mergeCell ref="A140:H140"/>
    <mergeCell ref="A141:B141"/>
    <mergeCell ref="C141:H141"/>
    <mergeCell ref="I141:N141"/>
    <mergeCell ref="A128:B129"/>
    <mergeCell ref="C128:H129"/>
    <mergeCell ref="J128:K128"/>
    <mergeCell ref="M128:N128"/>
    <mergeCell ref="O128:Q129"/>
    <mergeCell ref="R128:S129"/>
    <mergeCell ref="J129:K129"/>
    <mergeCell ref="M129:N129"/>
    <mergeCell ref="A146:B147"/>
    <mergeCell ref="C146:H147"/>
    <mergeCell ref="J146:K146"/>
    <mergeCell ref="M146:N146"/>
    <mergeCell ref="O146:Q147"/>
    <mergeCell ref="R146:S147"/>
    <mergeCell ref="J147:K147"/>
    <mergeCell ref="M147:N147"/>
    <mergeCell ref="A144:B145"/>
    <mergeCell ref="C144:H145"/>
    <mergeCell ref="J144:K144"/>
    <mergeCell ref="M144:N144"/>
    <mergeCell ref="O144:Q145"/>
    <mergeCell ref="R144:S145"/>
    <mergeCell ref="J145:K145"/>
    <mergeCell ref="M145:N145"/>
    <mergeCell ref="O141:Q141"/>
    <mergeCell ref="R141:S141"/>
    <mergeCell ref="A142:B143"/>
    <mergeCell ref="C142:H143"/>
    <mergeCell ref="J142:K142"/>
    <mergeCell ref="M142:N142"/>
    <mergeCell ref="O142:Q143"/>
    <mergeCell ref="R142:S143"/>
    <mergeCell ref="J143:K143"/>
    <mergeCell ref="M143:N143"/>
    <mergeCell ref="A152:B153"/>
    <mergeCell ref="C152:H153"/>
    <mergeCell ref="J152:K152"/>
    <mergeCell ref="M152:N152"/>
    <mergeCell ref="O152:Q153"/>
    <mergeCell ref="R152:S153"/>
    <mergeCell ref="J153:K153"/>
    <mergeCell ref="M153:N153"/>
    <mergeCell ref="A150:B151"/>
    <mergeCell ref="C150:H151"/>
    <mergeCell ref="J150:K150"/>
    <mergeCell ref="M150:N150"/>
    <mergeCell ref="O150:Q151"/>
    <mergeCell ref="R150:S151"/>
    <mergeCell ref="J151:K151"/>
    <mergeCell ref="M151:N151"/>
    <mergeCell ref="A148:B149"/>
    <mergeCell ref="C148:H149"/>
    <mergeCell ref="J148:K148"/>
    <mergeCell ref="M148:N148"/>
    <mergeCell ref="O148:Q149"/>
    <mergeCell ref="R148:S149"/>
    <mergeCell ref="J149:K149"/>
    <mergeCell ref="M149:N149"/>
    <mergeCell ref="A158:B159"/>
    <mergeCell ref="C158:H159"/>
    <mergeCell ref="J158:K158"/>
    <mergeCell ref="M158:N158"/>
    <mergeCell ref="O158:Q159"/>
    <mergeCell ref="R158:S159"/>
    <mergeCell ref="J159:K159"/>
    <mergeCell ref="M159:N159"/>
    <mergeCell ref="A156:B157"/>
    <mergeCell ref="C156:H157"/>
    <mergeCell ref="J156:K156"/>
    <mergeCell ref="M156:N156"/>
    <mergeCell ref="O156:Q157"/>
    <mergeCell ref="R156:S157"/>
    <mergeCell ref="J157:K157"/>
    <mergeCell ref="M157:N157"/>
    <mergeCell ref="A154:B155"/>
    <mergeCell ref="C154:H155"/>
    <mergeCell ref="J154:K154"/>
    <mergeCell ref="M154:N154"/>
    <mergeCell ref="O154:Q155"/>
    <mergeCell ref="R154:S155"/>
    <mergeCell ref="J155:K155"/>
    <mergeCell ref="M155:N155"/>
    <mergeCell ref="A164:B165"/>
    <mergeCell ref="C164:H165"/>
    <mergeCell ref="J164:K164"/>
    <mergeCell ref="M164:N164"/>
    <mergeCell ref="O164:Q165"/>
    <mergeCell ref="R164:S165"/>
    <mergeCell ref="J165:K165"/>
    <mergeCell ref="M165:N165"/>
    <mergeCell ref="A162:B163"/>
    <mergeCell ref="C162:H163"/>
    <mergeCell ref="J162:K162"/>
    <mergeCell ref="M162:N162"/>
    <mergeCell ref="O162:Q163"/>
    <mergeCell ref="R162:S163"/>
    <mergeCell ref="J163:K163"/>
    <mergeCell ref="M163:N163"/>
    <mergeCell ref="A160:B161"/>
    <mergeCell ref="C160:H161"/>
    <mergeCell ref="J160:K160"/>
    <mergeCell ref="M160:N160"/>
    <mergeCell ref="O160:Q161"/>
    <mergeCell ref="R160:S161"/>
    <mergeCell ref="J161:K161"/>
    <mergeCell ref="M161:N161"/>
    <mergeCell ref="A170:B171"/>
    <mergeCell ref="C170:H171"/>
    <mergeCell ref="J170:K170"/>
    <mergeCell ref="M170:N170"/>
    <mergeCell ref="O170:Q171"/>
    <mergeCell ref="R170:S171"/>
    <mergeCell ref="J171:K171"/>
    <mergeCell ref="M171:N171"/>
    <mergeCell ref="A168:B169"/>
    <mergeCell ref="C168:H169"/>
    <mergeCell ref="J168:K168"/>
    <mergeCell ref="M168:N168"/>
    <mergeCell ref="O168:Q169"/>
    <mergeCell ref="R168:S169"/>
    <mergeCell ref="J169:K169"/>
    <mergeCell ref="M169:N169"/>
    <mergeCell ref="A166:B167"/>
    <mergeCell ref="C166:H167"/>
    <mergeCell ref="J166:K166"/>
    <mergeCell ref="M166:N166"/>
    <mergeCell ref="O166:Q167"/>
    <mergeCell ref="R166:S167"/>
    <mergeCell ref="J167:K167"/>
    <mergeCell ref="M167:N167"/>
    <mergeCell ref="A176:B177"/>
    <mergeCell ref="C176:H177"/>
    <mergeCell ref="J176:K176"/>
    <mergeCell ref="M176:N176"/>
    <mergeCell ref="O176:Q177"/>
    <mergeCell ref="R176:S177"/>
    <mergeCell ref="J177:K177"/>
    <mergeCell ref="M177:N177"/>
    <mergeCell ref="A174:B175"/>
    <mergeCell ref="C174:H175"/>
    <mergeCell ref="J174:K174"/>
    <mergeCell ref="M174:N174"/>
    <mergeCell ref="O174:Q175"/>
    <mergeCell ref="R174:S175"/>
    <mergeCell ref="J175:K175"/>
    <mergeCell ref="M175:N175"/>
    <mergeCell ref="A172:B173"/>
    <mergeCell ref="C172:H173"/>
    <mergeCell ref="J172:K172"/>
    <mergeCell ref="M172:N172"/>
    <mergeCell ref="O172:Q173"/>
    <mergeCell ref="R172:S173"/>
    <mergeCell ref="J173:K173"/>
    <mergeCell ref="M173:N173"/>
    <mergeCell ref="A182:B183"/>
    <mergeCell ref="C182:H183"/>
    <mergeCell ref="J182:K182"/>
    <mergeCell ref="M182:N182"/>
    <mergeCell ref="O182:Q183"/>
    <mergeCell ref="R182:S183"/>
    <mergeCell ref="J183:K183"/>
    <mergeCell ref="M183:N183"/>
    <mergeCell ref="A180:B181"/>
    <mergeCell ref="C180:H181"/>
    <mergeCell ref="J180:K180"/>
    <mergeCell ref="M180:N180"/>
    <mergeCell ref="O180:Q181"/>
    <mergeCell ref="R180:S181"/>
    <mergeCell ref="J181:K181"/>
    <mergeCell ref="M181:N181"/>
    <mergeCell ref="A178:B179"/>
    <mergeCell ref="C178:H179"/>
    <mergeCell ref="J178:K178"/>
    <mergeCell ref="M178:N178"/>
    <mergeCell ref="O178:Q179"/>
    <mergeCell ref="R178:S179"/>
    <mergeCell ref="J179:K179"/>
    <mergeCell ref="M179:N179"/>
    <mergeCell ref="A188:B189"/>
    <mergeCell ref="C188:H189"/>
    <mergeCell ref="J188:K188"/>
    <mergeCell ref="M188:N188"/>
    <mergeCell ref="O188:Q189"/>
    <mergeCell ref="R188:S189"/>
    <mergeCell ref="J189:K189"/>
    <mergeCell ref="M189:N189"/>
    <mergeCell ref="A186:B187"/>
    <mergeCell ref="C186:H187"/>
    <mergeCell ref="J186:K186"/>
    <mergeCell ref="M186:N186"/>
    <mergeCell ref="O186:Q187"/>
    <mergeCell ref="R186:S187"/>
    <mergeCell ref="J187:K187"/>
    <mergeCell ref="M187:N187"/>
    <mergeCell ref="A184:B185"/>
    <mergeCell ref="C184:H185"/>
    <mergeCell ref="J184:K184"/>
    <mergeCell ref="M184:N184"/>
    <mergeCell ref="O184:Q185"/>
    <mergeCell ref="R184:S185"/>
    <mergeCell ref="J185:K185"/>
    <mergeCell ref="M185:N185"/>
    <mergeCell ref="P198:S198"/>
    <mergeCell ref="T199:T230"/>
    <mergeCell ref="A202:H202"/>
    <mergeCell ref="A203:B203"/>
    <mergeCell ref="C203:H203"/>
    <mergeCell ref="I203:N203"/>
    <mergeCell ref="O203:Q203"/>
    <mergeCell ref="R203:S203"/>
    <mergeCell ref="A204:B205"/>
    <mergeCell ref="C204:H205"/>
    <mergeCell ref="A193:N193"/>
    <mergeCell ref="O193:Q193"/>
    <mergeCell ref="R193:S193"/>
    <mergeCell ref="O194:Q194"/>
    <mergeCell ref="R194:S194"/>
    <mergeCell ref="B196:C196"/>
    <mergeCell ref="A190:B191"/>
    <mergeCell ref="C190:H191"/>
    <mergeCell ref="J190:K190"/>
    <mergeCell ref="M190:N190"/>
    <mergeCell ref="O190:Q191"/>
    <mergeCell ref="R190:S191"/>
    <mergeCell ref="J191:K191"/>
    <mergeCell ref="M191:N191"/>
    <mergeCell ref="A208:B209"/>
    <mergeCell ref="C208:H209"/>
    <mergeCell ref="J208:K208"/>
    <mergeCell ref="M208:N208"/>
    <mergeCell ref="O208:Q209"/>
    <mergeCell ref="R208:S209"/>
    <mergeCell ref="J209:K209"/>
    <mergeCell ref="M209:N209"/>
    <mergeCell ref="A206:B207"/>
    <mergeCell ref="C206:H207"/>
    <mergeCell ref="J206:K206"/>
    <mergeCell ref="M206:N206"/>
    <mergeCell ref="O206:Q207"/>
    <mergeCell ref="R206:S207"/>
    <mergeCell ref="J207:K207"/>
    <mergeCell ref="M207:N207"/>
    <mergeCell ref="J204:K204"/>
    <mergeCell ref="M204:N204"/>
    <mergeCell ref="O204:Q205"/>
    <mergeCell ref="R204:S205"/>
    <mergeCell ref="J205:K205"/>
    <mergeCell ref="M205:N205"/>
    <mergeCell ref="A214:B215"/>
    <mergeCell ref="C214:H215"/>
    <mergeCell ref="J214:K214"/>
    <mergeCell ref="M214:N214"/>
    <mergeCell ref="O214:Q215"/>
    <mergeCell ref="R214:S215"/>
    <mergeCell ref="J215:K215"/>
    <mergeCell ref="M215:N215"/>
    <mergeCell ref="A212:B213"/>
    <mergeCell ref="C212:H213"/>
    <mergeCell ref="J212:K212"/>
    <mergeCell ref="M212:N212"/>
    <mergeCell ref="O212:Q213"/>
    <mergeCell ref="R212:S213"/>
    <mergeCell ref="J213:K213"/>
    <mergeCell ref="M213:N213"/>
    <mergeCell ref="A210:B211"/>
    <mergeCell ref="C210:H211"/>
    <mergeCell ref="J210:K210"/>
    <mergeCell ref="M210:N210"/>
    <mergeCell ref="O210:Q211"/>
    <mergeCell ref="R210:S211"/>
    <mergeCell ref="J211:K211"/>
    <mergeCell ref="M211:N211"/>
    <mergeCell ref="A220:B221"/>
    <mergeCell ref="C220:H221"/>
    <mergeCell ref="J220:K220"/>
    <mergeCell ref="M220:N220"/>
    <mergeCell ref="O220:Q221"/>
    <mergeCell ref="R220:S221"/>
    <mergeCell ref="J221:K221"/>
    <mergeCell ref="M221:N221"/>
    <mergeCell ref="A218:B219"/>
    <mergeCell ref="C218:H219"/>
    <mergeCell ref="J218:K218"/>
    <mergeCell ref="M218:N218"/>
    <mergeCell ref="O218:Q219"/>
    <mergeCell ref="R218:S219"/>
    <mergeCell ref="J219:K219"/>
    <mergeCell ref="M219:N219"/>
    <mergeCell ref="A216:B217"/>
    <mergeCell ref="C216:H217"/>
    <mergeCell ref="J216:K216"/>
    <mergeCell ref="M216:N216"/>
    <mergeCell ref="O216:Q217"/>
    <mergeCell ref="R216:S217"/>
    <mergeCell ref="J217:K217"/>
    <mergeCell ref="M217:N217"/>
    <mergeCell ref="A226:B227"/>
    <mergeCell ref="C226:H227"/>
    <mergeCell ref="J226:K226"/>
    <mergeCell ref="M226:N226"/>
    <mergeCell ref="O226:Q227"/>
    <mergeCell ref="R226:S227"/>
    <mergeCell ref="J227:K227"/>
    <mergeCell ref="M227:N227"/>
    <mergeCell ref="A224:B225"/>
    <mergeCell ref="C224:H225"/>
    <mergeCell ref="J224:K224"/>
    <mergeCell ref="M224:N224"/>
    <mergeCell ref="O224:Q225"/>
    <mergeCell ref="R224:S225"/>
    <mergeCell ref="J225:K225"/>
    <mergeCell ref="M225:N225"/>
    <mergeCell ref="A222:B223"/>
    <mergeCell ref="C222:H223"/>
    <mergeCell ref="J222:K222"/>
    <mergeCell ref="M222:N222"/>
    <mergeCell ref="O222:Q223"/>
    <mergeCell ref="R222:S223"/>
    <mergeCell ref="J223:K223"/>
    <mergeCell ref="M223:N223"/>
    <mergeCell ref="A232:B233"/>
    <mergeCell ref="C232:H233"/>
    <mergeCell ref="J232:K232"/>
    <mergeCell ref="M232:N232"/>
    <mergeCell ref="O232:Q233"/>
    <mergeCell ref="R232:S233"/>
    <mergeCell ref="J233:K233"/>
    <mergeCell ref="M233:N233"/>
    <mergeCell ref="A230:B231"/>
    <mergeCell ref="C230:H231"/>
    <mergeCell ref="J230:K230"/>
    <mergeCell ref="M230:N230"/>
    <mergeCell ref="O230:Q231"/>
    <mergeCell ref="R230:S231"/>
    <mergeCell ref="J231:K231"/>
    <mergeCell ref="M231:N231"/>
    <mergeCell ref="A228:B229"/>
    <mergeCell ref="C228:H229"/>
    <mergeCell ref="J228:K228"/>
    <mergeCell ref="M228:N228"/>
    <mergeCell ref="O228:Q229"/>
    <mergeCell ref="R228:S229"/>
    <mergeCell ref="J229:K229"/>
    <mergeCell ref="M229:N229"/>
    <mergeCell ref="A238:B239"/>
    <mergeCell ref="C238:H239"/>
    <mergeCell ref="J238:K238"/>
    <mergeCell ref="M238:N238"/>
    <mergeCell ref="O238:Q239"/>
    <mergeCell ref="R238:S239"/>
    <mergeCell ref="J239:K239"/>
    <mergeCell ref="M239:N239"/>
    <mergeCell ref="A236:B237"/>
    <mergeCell ref="C236:H237"/>
    <mergeCell ref="J236:K236"/>
    <mergeCell ref="M236:N236"/>
    <mergeCell ref="O236:Q237"/>
    <mergeCell ref="R236:S237"/>
    <mergeCell ref="J237:K237"/>
    <mergeCell ref="M237:N237"/>
    <mergeCell ref="A234:B235"/>
    <mergeCell ref="C234:H235"/>
    <mergeCell ref="J234:K234"/>
    <mergeCell ref="M234:N234"/>
    <mergeCell ref="O234:Q235"/>
    <mergeCell ref="R234:S235"/>
    <mergeCell ref="J235:K235"/>
    <mergeCell ref="M235:N235"/>
    <mergeCell ref="A244:B245"/>
    <mergeCell ref="C244:H245"/>
    <mergeCell ref="J244:K244"/>
    <mergeCell ref="M244:N244"/>
    <mergeCell ref="O244:Q245"/>
    <mergeCell ref="R244:S245"/>
    <mergeCell ref="J245:K245"/>
    <mergeCell ref="M245:N245"/>
    <mergeCell ref="A242:B243"/>
    <mergeCell ref="C242:H243"/>
    <mergeCell ref="J242:K242"/>
    <mergeCell ref="M242:N242"/>
    <mergeCell ref="O242:Q243"/>
    <mergeCell ref="R242:S243"/>
    <mergeCell ref="J243:K243"/>
    <mergeCell ref="M243:N243"/>
    <mergeCell ref="A240:B241"/>
    <mergeCell ref="C240:H241"/>
    <mergeCell ref="J240:K240"/>
    <mergeCell ref="M240:N240"/>
    <mergeCell ref="O240:Q241"/>
    <mergeCell ref="R240:S241"/>
    <mergeCell ref="J241:K241"/>
    <mergeCell ref="M241:N241"/>
    <mergeCell ref="A250:B251"/>
    <mergeCell ref="C250:H251"/>
    <mergeCell ref="J250:K250"/>
    <mergeCell ref="M250:N250"/>
    <mergeCell ref="O250:Q251"/>
    <mergeCell ref="R250:S251"/>
    <mergeCell ref="J251:K251"/>
    <mergeCell ref="M251:N251"/>
    <mergeCell ref="A248:B249"/>
    <mergeCell ref="C248:H249"/>
    <mergeCell ref="J248:K248"/>
    <mergeCell ref="M248:N248"/>
    <mergeCell ref="O248:Q249"/>
    <mergeCell ref="R248:S249"/>
    <mergeCell ref="J249:K249"/>
    <mergeCell ref="M249:N249"/>
    <mergeCell ref="A246:B247"/>
    <mergeCell ref="C246:H247"/>
    <mergeCell ref="J246:K246"/>
    <mergeCell ref="M246:N246"/>
    <mergeCell ref="O246:Q247"/>
    <mergeCell ref="R246:S247"/>
    <mergeCell ref="J247:K247"/>
    <mergeCell ref="M247:N247"/>
    <mergeCell ref="A255:N255"/>
    <mergeCell ref="O255:Q255"/>
    <mergeCell ref="R255:S255"/>
    <mergeCell ref="B258:C258"/>
    <mergeCell ref="P260:S260"/>
    <mergeCell ref="T261:T292"/>
    <mergeCell ref="A264:H264"/>
    <mergeCell ref="A265:B265"/>
    <mergeCell ref="C265:H265"/>
    <mergeCell ref="I265:N265"/>
    <mergeCell ref="A252:B253"/>
    <mergeCell ref="C252:H253"/>
    <mergeCell ref="J252:K252"/>
    <mergeCell ref="M252:N252"/>
    <mergeCell ref="O252:Q253"/>
    <mergeCell ref="R252:S253"/>
    <mergeCell ref="J253:K253"/>
    <mergeCell ref="M253:N253"/>
    <mergeCell ref="A268:B269"/>
    <mergeCell ref="C268:H269"/>
    <mergeCell ref="J268:K268"/>
    <mergeCell ref="M268:N268"/>
    <mergeCell ref="O268:Q269"/>
    <mergeCell ref="R268:S269"/>
    <mergeCell ref="J269:K269"/>
    <mergeCell ref="M269:N269"/>
    <mergeCell ref="O265:Q265"/>
    <mergeCell ref="R265:S265"/>
    <mergeCell ref="A266:B267"/>
    <mergeCell ref="C266:H267"/>
    <mergeCell ref="J266:K266"/>
    <mergeCell ref="M266:N266"/>
    <mergeCell ref="O266:Q267"/>
    <mergeCell ref="R266:S267"/>
    <mergeCell ref="J267:K267"/>
    <mergeCell ref="M267:N267"/>
    <mergeCell ref="A274:B275"/>
    <mergeCell ref="C274:H275"/>
    <mergeCell ref="J274:K274"/>
    <mergeCell ref="M274:N274"/>
    <mergeCell ref="O274:Q275"/>
    <mergeCell ref="R274:S275"/>
    <mergeCell ref="J275:K275"/>
    <mergeCell ref="M275:N275"/>
    <mergeCell ref="A272:B273"/>
    <mergeCell ref="C272:H273"/>
    <mergeCell ref="J272:K272"/>
    <mergeCell ref="M272:N272"/>
    <mergeCell ref="O272:Q273"/>
    <mergeCell ref="R272:S273"/>
    <mergeCell ref="J273:K273"/>
    <mergeCell ref="M273:N273"/>
    <mergeCell ref="A270:B271"/>
    <mergeCell ref="C270:H271"/>
    <mergeCell ref="J270:K270"/>
    <mergeCell ref="M270:N270"/>
    <mergeCell ref="O270:Q271"/>
    <mergeCell ref="R270:S271"/>
    <mergeCell ref="J271:K271"/>
    <mergeCell ref="M271:N271"/>
    <mergeCell ref="A280:B281"/>
    <mergeCell ref="C280:H281"/>
    <mergeCell ref="J280:K280"/>
    <mergeCell ref="M280:N280"/>
    <mergeCell ref="O280:Q281"/>
    <mergeCell ref="R280:S281"/>
    <mergeCell ref="J281:K281"/>
    <mergeCell ref="M281:N281"/>
    <mergeCell ref="A278:B279"/>
    <mergeCell ref="C278:H279"/>
    <mergeCell ref="J278:K278"/>
    <mergeCell ref="M278:N278"/>
    <mergeCell ref="O278:Q279"/>
    <mergeCell ref="R278:S279"/>
    <mergeCell ref="J279:K279"/>
    <mergeCell ref="M279:N279"/>
    <mergeCell ref="A276:B277"/>
    <mergeCell ref="C276:H277"/>
    <mergeCell ref="J276:K276"/>
    <mergeCell ref="M276:N276"/>
    <mergeCell ref="O276:Q277"/>
    <mergeCell ref="R276:S277"/>
    <mergeCell ref="J277:K277"/>
    <mergeCell ref="M277:N277"/>
    <mergeCell ref="A286:B287"/>
    <mergeCell ref="C286:H287"/>
    <mergeCell ref="J286:K286"/>
    <mergeCell ref="M286:N286"/>
    <mergeCell ref="O286:Q287"/>
    <mergeCell ref="R286:S287"/>
    <mergeCell ref="J287:K287"/>
    <mergeCell ref="M287:N287"/>
    <mergeCell ref="A284:B285"/>
    <mergeCell ref="C284:H285"/>
    <mergeCell ref="J284:K284"/>
    <mergeCell ref="M284:N284"/>
    <mergeCell ref="O284:Q285"/>
    <mergeCell ref="R284:S285"/>
    <mergeCell ref="J285:K285"/>
    <mergeCell ref="M285:N285"/>
    <mergeCell ref="A282:B283"/>
    <mergeCell ref="C282:H283"/>
    <mergeCell ref="J282:K282"/>
    <mergeCell ref="M282:N282"/>
    <mergeCell ref="O282:Q283"/>
    <mergeCell ref="R282:S283"/>
    <mergeCell ref="J283:K283"/>
    <mergeCell ref="M283:N283"/>
    <mergeCell ref="A292:B293"/>
    <mergeCell ref="C292:H293"/>
    <mergeCell ref="J292:K292"/>
    <mergeCell ref="M292:N292"/>
    <mergeCell ref="O292:Q293"/>
    <mergeCell ref="R292:S293"/>
    <mergeCell ref="J293:K293"/>
    <mergeCell ref="M293:N293"/>
    <mergeCell ref="A290:B291"/>
    <mergeCell ref="C290:H291"/>
    <mergeCell ref="J290:K290"/>
    <mergeCell ref="M290:N290"/>
    <mergeCell ref="O290:Q291"/>
    <mergeCell ref="R290:S291"/>
    <mergeCell ref="J291:K291"/>
    <mergeCell ref="M291:N291"/>
    <mergeCell ref="A288:B289"/>
    <mergeCell ref="C288:H289"/>
    <mergeCell ref="J288:K288"/>
    <mergeCell ref="M288:N288"/>
    <mergeCell ref="O288:Q289"/>
    <mergeCell ref="R288:S289"/>
    <mergeCell ref="J289:K289"/>
    <mergeCell ref="M289:N289"/>
    <mergeCell ref="A298:B299"/>
    <mergeCell ref="C298:H299"/>
    <mergeCell ref="J298:K298"/>
    <mergeCell ref="M298:N298"/>
    <mergeCell ref="O298:Q299"/>
    <mergeCell ref="R298:S299"/>
    <mergeCell ref="J299:K299"/>
    <mergeCell ref="M299:N299"/>
    <mergeCell ref="A296:B297"/>
    <mergeCell ref="C296:H297"/>
    <mergeCell ref="J296:K296"/>
    <mergeCell ref="M296:N296"/>
    <mergeCell ref="O296:Q297"/>
    <mergeCell ref="R296:S297"/>
    <mergeCell ref="J297:K297"/>
    <mergeCell ref="M297:N297"/>
    <mergeCell ref="A294:B295"/>
    <mergeCell ref="C294:H295"/>
    <mergeCell ref="J294:K294"/>
    <mergeCell ref="M294:N294"/>
    <mergeCell ref="O294:Q295"/>
    <mergeCell ref="R294:S295"/>
    <mergeCell ref="J295:K295"/>
    <mergeCell ref="M295:N295"/>
    <mergeCell ref="A304:B305"/>
    <mergeCell ref="C304:H305"/>
    <mergeCell ref="J304:K304"/>
    <mergeCell ref="M304:N304"/>
    <mergeCell ref="O304:Q305"/>
    <mergeCell ref="R304:S305"/>
    <mergeCell ref="J305:K305"/>
    <mergeCell ref="M305:N305"/>
    <mergeCell ref="A302:B303"/>
    <mergeCell ref="C302:H303"/>
    <mergeCell ref="J302:K302"/>
    <mergeCell ref="M302:N302"/>
    <mergeCell ref="O302:Q303"/>
    <mergeCell ref="R302:S303"/>
    <mergeCell ref="J303:K303"/>
    <mergeCell ref="M303:N303"/>
    <mergeCell ref="A300:B301"/>
    <mergeCell ref="C300:H301"/>
    <mergeCell ref="J300:K300"/>
    <mergeCell ref="M300:N300"/>
    <mergeCell ref="O300:Q301"/>
    <mergeCell ref="R300:S301"/>
    <mergeCell ref="J301:K301"/>
    <mergeCell ref="M301:N301"/>
    <mergeCell ref="A310:B311"/>
    <mergeCell ref="C310:H311"/>
    <mergeCell ref="J310:K310"/>
    <mergeCell ref="M310:N310"/>
    <mergeCell ref="O310:Q311"/>
    <mergeCell ref="R310:S311"/>
    <mergeCell ref="J311:K311"/>
    <mergeCell ref="M311:N311"/>
    <mergeCell ref="A308:B309"/>
    <mergeCell ref="C308:H309"/>
    <mergeCell ref="J308:K308"/>
    <mergeCell ref="M308:N308"/>
    <mergeCell ref="O308:Q309"/>
    <mergeCell ref="R308:S309"/>
    <mergeCell ref="J309:K309"/>
    <mergeCell ref="M309:N309"/>
    <mergeCell ref="A306:B307"/>
    <mergeCell ref="C306:H307"/>
    <mergeCell ref="J306:K306"/>
    <mergeCell ref="M306:N306"/>
    <mergeCell ref="O306:Q307"/>
    <mergeCell ref="R306:S307"/>
    <mergeCell ref="J307:K307"/>
    <mergeCell ref="M307:N307"/>
    <mergeCell ref="A317:N317"/>
    <mergeCell ref="O317:Q317"/>
    <mergeCell ref="R317:S317"/>
    <mergeCell ref="O318:Q318"/>
    <mergeCell ref="R318:S318"/>
    <mergeCell ref="B320:C320"/>
    <mergeCell ref="A314:B315"/>
    <mergeCell ref="C314:H315"/>
    <mergeCell ref="J314:K314"/>
    <mergeCell ref="M314:N314"/>
    <mergeCell ref="O314:Q315"/>
    <mergeCell ref="R314:S315"/>
    <mergeCell ref="J315:K315"/>
    <mergeCell ref="M315:N315"/>
    <mergeCell ref="A312:B313"/>
    <mergeCell ref="C312:H313"/>
    <mergeCell ref="J312:K312"/>
    <mergeCell ref="M312:N312"/>
    <mergeCell ref="O312:Q313"/>
    <mergeCell ref="R312:S313"/>
    <mergeCell ref="J313:K313"/>
    <mergeCell ref="M313:N313"/>
    <mergeCell ref="A330:B331"/>
    <mergeCell ref="C330:H331"/>
    <mergeCell ref="J330:K330"/>
    <mergeCell ref="M330:N330"/>
    <mergeCell ref="O330:Q331"/>
    <mergeCell ref="R330:S331"/>
    <mergeCell ref="J331:K331"/>
    <mergeCell ref="M331:N331"/>
    <mergeCell ref="J328:K328"/>
    <mergeCell ref="M328:N328"/>
    <mergeCell ref="O328:Q329"/>
    <mergeCell ref="R328:S329"/>
    <mergeCell ref="J329:K329"/>
    <mergeCell ref="M329:N329"/>
    <mergeCell ref="P322:S322"/>
    <mergeCell ref="T323:T354"/>
    <mergeCell ref="A326:H326"/>
    <mergeCell ref="A327:B327"/>
    <mergeCell ref="C327:H327"/>
    <mergeCell ref="I327:N327"/>
    <mergeCell ref="O327:Q327"/>
    <mergeCell ref="R327:S327"/>
    <mergeCell ref="A328:B329"/>
    <mergeCell ref="C328:H329"/>
    <mergeCell ref="A336:B337"/>
    <mergeCell ref="C336:H337"/>
    <mergeCell ref="J336:K336"/>
    <mergeCell ref="M336:N336"/>
    <mergeCell ref="O336:Q337"/>
    <mergeCell ref="R336:S337"/>
    <mergeCell ref="J337:K337"/>
    <mergeCell ref="M337:N337"/>
    <mergeCell ref="A334:B335"/>
    <mergeCell ref="C334:H335"/>
    <mergeCell ref="J334:K334"/>
    <mergeCell ref="M334:N334"/>
    <mergeCell ref="O334:Q335"/>
    <mergeCell ref="R334:S335"/>
    <mergeCell ref="J335:K335"/>
    <mergeCell ref="M335:N335"/>
    <mergeCell ref="A332:B333"/>
    <mergeCell ref="C332:H333"/>
    <mergeCell ref="J332:K332"/>
    <mergeCell ref="M332:N332"/>
    <mergeCell ref="O332:Q333"/>
    <mergeCell ref="R332:S333"/>
    <mergeCell ref="J333:K333"/>
    <mergeCell ref="M333:N333"/>
    <mergeCell ref="A342:B343"/>
    <mergeCell ref="C342:H343"/>
    <mergeCell ref="J342:K342"/>
    <mergeCell ref="M342:N342"/>
    <mergeCell ref="O342:Q343"/>
    <mergeCell ref="R342:S343"/>
    <mergeCell ref="J343:K343"/>
    <mergeCell ref="M343:N343"/>
    <mergeCell ref="A340:B341"/>
    <mergeCell ref="C340:H341"/>
    <mergeCell ref="J340:K340"/>
    <mergeCell ref="M340:N340"/>
    <mergeCell ref="O340:Q341"/>
    <mergeCell ref="R340:S341"/>
    <mergeCell ref="J341:K341"/>
    <mergeCell ref="M341:N341"/>
    <mergeCell ref="A338:B339"/>
    <mergeCell ref="C338:H339"/>
    <mergeCell ref="J338:K338"/>
    <mergeCell ref="M338:N338"/>
    <mergeCell ref="O338:Q339"/>
    <mergeCell ref="R338:S339"/>
    <mergeCell ref="J339:K339"/>
    <mergeCell ref="M339:N339"/>
    <mergeCell ref="A348:B349"/>
    <mergeCell ref="C348:H349"/>
    <mergeCell ref="J348:K348"/>
    <mergeCell ref="M348:N348"/>
    <mergeCell ref="O348:Q349"/>
    <mergeCell ref="R348:S349"/>
    <mergeCell ref="J349:K349"/>
    <mergeCell ref="M349:N349"/>
    <mergeCell ref="A346:B347"/>
    <mergeCell ref="C346:H347"/>
    <mergeCell ref="J346:K346"/>
    <mergeCell ref="M346:N346"/>
    <mergeCell ref="O346:Q347"/>
    <mergeCell ref="R346:S347"/>
    <mergeCell ref="J347:K347"/>
    <mergeCell ref="M347:N347"/>
    <mergeCell ref="A344:B345"/>
    <mergeCell ref="C344:H345"/>
    <mergeCell ref="J344:K344"/>
    <mergeCell ref="M344:N344"/>
    <mergeCell ref="O344:Q345"/>
    <mergeCell ref="R344:S345"/>
    <mergeCell ref="J345:K345"/>
    <mergeCell ref="M345:N345"/>
    <mergeCell ref="A354:B355"/>
    <mergeCell ref="C354:H355"/>
    <mergeCell ref="J354:K354"/>
    <mergeCell ref="M354:N354"/>
    <mergeCell ref="O354:Q355"/>
    <mergeCell ref="R354:S355"/>
    <mergeCell ref="J355:K355"/>
    <mergeCell ref="M355:N355"/>
    <mergeCell ref="A352:B353"/>
    <mergeCell ref="C352:H353"/>
    <mergeCell ref="J352:K352"/>
    <mergeCell ref="M352:N352"/>
    <mergeCell ref="O352:Q353"/>
    <mergeCell ref="R352:S353"/>
    <mergeCell ref="J353:K353"/>
    <mergeCell ref="M353:N353"/>
    <mergeCell ref="A350:B351"/>
    <mergeCell ref="C350:H351"/>
    <mergeCell ref="J350:K350"/>
    <mergeCell ref="M350:N350"/>
    <mergeCell ref="O350:Q351"/>
    <mergeCell ref="R350:S351"/>
    <mergeCell ref="J351:K351"/>
    <mergeCell ref="M351:N351"/>
    <mergeCell ref="A360:B361"/>
    <mergeCell ref="C360:H361"/>
    <mergeCell ref="J360:K360"/>
    <mergeCell ref="M360:N360"/>
    <mergeCell ref="O360:Q361"/>
    <mergeCell ref="R360:S361"/>
    <mergeCell ref="J361:K361"/>
    <mergeCell ref="M361:N361"/>
    <mergeCell ref="A358:B359"/>
    <mergeCell ref="C358:H359"/>
    <mergeCell ref="J358:K358"/>
    <mergeCell ref="M358:N358"/>
    <mergeCell ref="O358:Q359"/>
    <mergeCell ref="R358:S359"/>
    <mergeCell ref="J359:K359"/>
    <mergeCell ref="M359:N359"/>
    <mergeCell ref="A356:B357"/>
    <mergeCell ref="C356:H357"/>
    <mergeCell ref="J356:K356"/>
    <mergeCell ref="M356:N356"/>
    <mergeCell ref="O356:Q357"/>
    <mergeCell ref="R356:S357"/>
    <mergeCell ref="J357:K357"/>
    <mergeCell ref="M357:N357"/>
    <mergeCell ref="A366:B367"/>
    <mergeCell ref="C366:H367"/>
    <mergeCell ref="J366:K366"/>
    <mergeCell ref="M366:N366"/>
    <mergeCell ref="O366:Q367"/>
    <mergeCell ref="R366:S367"/>
    <mergeCell ref="J367:K367"/>
    <mergeCell ref="M367:N367"/>
    <mergeCell ref="A364:B365"/>
    <mergeCell ref="C364:H365"/>
    <mergeCell ref="J364:K364"/>
    <mergeCell ref="M364:N364"/>
    <mergeCell ref="O364:Q365"/>
    <mergeCell ref="R364:S365"/>
    <mergeCell ref="J365:K365"/>
    <mergeCell ref="M365:N365"/>
    <mergeCell ref="A362:B363"/>
    <mergeCell ref="C362:H363"/>
    <mergeCell ref="J362:K362"/>
    <mergeCell ref="M362:N362"/>
    <mergeCell ref="O362:Q363"/>
    <mergeCell ref="R362:S363"/>
    <mergeCell ref="J363:K363"/>
    <mergeCell ref="M363:N363"/>
    <mergeCell ref="A372:B373"/>
    <mergeCell ref="C372:H373"/>
    <mergeCell ref="J372:K372"/>
    <mergeCell ref="M372:N372"/>
    <mergeCell ref="O372:Q373"/>
    <mergeCell ref="R372:S373"/>
    <mergeCell ref="J373:K373"/>
    <mergeCell ref="M373:N373"/>
    <mergeCell ref="A370:B371"/>
    <mergeCell ref="C370:H371"/>
    <mergeCell ref="J370:K370"/>
    <mergeCell ref="M370:N370"/>
    <mergeCell ref="O370:Q371"/>
    <mergeCell ref="R370:S371"/>
    <mergeCell ref="J371:K371"/>
    <mergeCell ref="M371:N371"/>
    <mergeCell ref="A368:B369"/>
    <mergeCell ref="C368:H369"/>
    <mergeCell ref="J368:K368"/>
    <mergeCell ref="M368:N368"/>
    <mergeCell ref="O368:Q369"/>
    <mergeCell ref="R368:S369"/>
    <mergeCell ref="J369:K369"/>
    <mergeCell ref="M369:N369"/>
    <mergeCell ref="A379:N379"/>
    <mergeCell ref="O379:Q379"/>
    <mergeCell ref="R379:S379"/>
    <mergeCell ref="O380:Q380"/>
    <mergeCell ref="R380:S380"/>
    <mergeCell ref="B382:C382"/>
    <mergeCell ref="A376:B377"/>
    <mergeCell ref="C376:H377"/>
    <mergeCell ref="J376:K376"/>
    <mergeCell ref="M376:N376"/>
    <mergeCell ref="O376:Q377"/>
    <mergeCell ref="R376:S377"/>
    <mergeCell ref="J377:K377"/>
    <mergeCell ref="M377:N377"/>
    <mergeCell ref="A374:B375"/>
    <mergeCell ref="C374:H375"/>
    <mergeCell ref="J374:K374"/>
    <mergeCell ref="M374:N374"/>
    <mergeCell ref="O374:Q375"/>
    <mergeCell ref="R374:S375"/>
    <mergeCell ref="J375:K375"/>
    <mergeCell ref="M375:N375"/>
    <mergeCell ref="A392:B393"/>
    <mergeCell ref="C392:H393"/>
    <mergeCell ref="J392:K392"/>
    <mergeCell ref="M392:N392"/>
    <mergeCell ref="O392:Q393"/>
    <mergeCell ref="R392:S393"/>
    <mergeCell ref="J393:K393"/>
    <mergeCell ref="M393:N393"/>
    <mergeCell ref="J390:K390"/>
    <mergeCell ref="M390:N390"/>
    <mergeCell ref="O390:Q391"/>
    <mergeCell ref="R390:S391"/>
    <mergeCell ref="J391:K391"/>
    <mergeCell ref="M391:N391"/>
    <mergeCell ref="P384:S384"/>
    <mergeCell ref="T385:T416"/>
    <mergeCell ref="A388:H388"/>
    <mergeCell ref="A389:B389"/>
    <mergeCell ref="C389:H389"/>
    <mergeCell ref="I389:N389"/>
    <mergeCell ref="O389:Q389"/>
    <mergeCell ref="R389:S389"/>
    <mergeCell ref="A390:B391"/>
    <mergeCell ref="C390:H391"/>
    <mergeCell ref="A398:B399"/>
    <mergeCell ref="C398:H399"/>
    <mergeCell ref="J398:K398"/>
    <mergeCell ref="M398:N398"/>
    <mergeCell ref="O398:Q399"/>
    <mergeCell ref="R398:S399"/>
    <mergeCell ref="J399:K399"/>
    <mergeCell ref="M399:N399"/>
    <mergeCell ref="A396:B397"/>
    <mergeCell ref="C396:H397"/>
    <mergeCell ref="J396:K396"/>
    <mergeCell ref="M396:N396"/>
    <mergeCell ref="O396:Q397"/>
    <mergeCell ref="R396:S397"/>
    <mergeCell ref="J397:K397"/>
    <mergeCell ref="M397:N397"/>
    <mergeCell ref="A394:B395"/>
    <mergeCell ref="C394:H395"/>
    <mergeCell ref="J394:K394"/>
    <mergeCell ref="M394:N394"/>
    <mergeCell ref="O394:Q395"/>
    <mergeCell ref="R394:S395"/>
    <mergeCell ref="J395:K395"/>
    <mergeCell ref="M395:N395"/>
    <mergeCell ref="A404:B405"/>
    <mergeCell ref="C404:H405"/>
    <mergeCell ref="J404:K404"/>
    <mergeCell ref="M404:N404"/>
    <mergeCell ref="O404:Q405"/>
    <mergeCell ref="R404:S405"/>
    <mergeCell ref="J405:K405"/>
    <mergeCell ref="M405:N405"/>
    <mergeCell ref="A402:B403"/>
    <mergeCell ref="C402:H403"/>
    <mergeCell ref="J402:K402"/>
    <mergeCell ref="M402:N402"/>
    <mergeCell ref="O402:Q403"/>
    <mergeCell ref="R402:S403"/>
    <mergeCell ref="J403:K403"/>
    <mergeCell ref="M403:N403"/>
    <mergeCell ref="A400:B401"/>
    <mergeCell ref="C400:H401"/>
    <mergeCell ref="J400:K400"/>
    <mergeCell ref="M400:N400"/>
    <mergeCell ref="O400:Q401"/>
    <mergeCell ref="R400:S401"/>
    <mergeCell ref="J401:K401"/>
    <mergeCell ref="M401:N401"/>
    <mergeCell ref="A410:B411"/>
    <mergeCell ref="C410:H411"/>
    <mergeCell ref="J410:K410"/>
    <mergeCell ref="M410:N410"/>
    <mergeCell ref="O410:Q411"/>
    <mergeCell ref="R410:S411"/>
    <mergeCell ref="J411:K411"/>
    <mergeCell ref="M411:N411"/>
    <mergeCell ref="A408:B409"/>
    <mergeCell ref="C408:H409"/>
    <mergeCell ref="J408:K408"/>
    <mergeCell ref="M408:N408"/>
    <mergeCell ref="O408:Q409"/>
    <mergeCell ref="R408:S409"/>
    <mergeCell ref="J409:K409"/>
    <mergeCell ref="M409:N409"/>
    <mergeCell ref="A406:B407"/>
    <mergeCell ref="C406:H407"/>
    <mergeCell ref="J406:K406"/>
    <mergeCell ref="M406:N406"/>
    <mergeCell ref="O406:Q407"/>
    <mergeCell ref="R406:S407"/>
    <mergeCell ref="J407:K407"/>
    <mergeCell ref="M407:N407"/>
    <mergeCell ref="A416:B417"/>
    <mergeCell ref="C416:H417"/>
    <mergeCell ref="J416:K416"/>
    <mergeCell ref="M416:N416"/>
    <mergeCell ref="O416:Q417"/>
    <mergeCell ref="R416:S417"/>
    <mergeCell ref="J417:K417"/>
    <mergeCell ref="M417:N417"/>
    <mergeCell ref="A414:B415"/>
    <mergeCell ref="C414:H415"/>
    <mergeCell ref="J414:K414"/>
    <mergeCell ref="M414:N414"/>
    <mergeCell ref="O414:Q415"/>
    <mergeCell ref="R414:S415"/>
    <mergeCell ref="J415:K415"/>
    <mergeCell ref="M415:N415"/>
    <mergeCell ref="A412:B413"/>
    <mergeCell ref="C412:H413"/>
    <mergeCell ref="J412:K412"/>
    <mergeCell ref="M412:N412"/>
    <mergeCell ref="O412:Q413"/>
    <mergeCell ref="R412:S413"/>
    <mergeCell ref="J413:K413"/>
    <mergeCell ref="M413:N413"/>
    <mergeCell ref="A422:B423"/>
    <mergeCell ref="C422:H423"/>
    <mergeCell ref="J422:K422"/>
    <mergeCell ref="M422:N422"/>
    <mergeCell ref="O422:Q423"/>
    <mergeCell ref="R422:S423"/>
    <mergeCell ref="J423:K423"/>
    <mergeCell ref="M423:N423"/>
    <mergeCell ref="A420:B421"/>
    <mergeCell ref="C420:H421"/>
    <mergeCell ref="J420:K420"/>
    <mergeCell ref="M420:N420"/>
    <mergeCell ref="O420:Q421"/>
    <mergeCell ref="R420:S421"/>
    <mergeCell ref="J421:K421"/>
    <mergeCell ref="M421:N421"/>
    <mergeCell ref="A418:B419"/>
    <mergeCell ref="C418:H419"/>
    <mergeCell ref="J418:K418"/>
    <mergeCell ref="M418:N418"/>
    <mergeCell ref="O418:Q419"/>
    <mergeCell ref="R418:S419"/>
    <mergeCell ref="J419:K419"/>
    <mergeCell ref="M419:N419"/>
    <mergeCell ref="A428:B429"/>
    <mergeCell ref="C428:H429"/>
    <mergeCell ref="J428:K428"/>
    <mergeCell ref="M428:N428"/>
    <mergeCell ref="O428:Q429"/>
    <mergeCell ref="R428:S429"/>
    <mergeCell ref="J429:K429"/>
    <mergeCell ref="M429:N429"/>
    <mergeCell ref="A426:B427"/>
    <mergeCell ref="C426:H427"/>
    <mergeCell ref="J426:K426"/>
    <mergeCell ref="M426:N426"/>
    <mergeCell ref="O426:Q427"/>
    <mergeCell ref="R426:S427"/>
    <mergeCell ref="J427:K427"/>
    <mergeCell ref="M427:N427"/>
    <mergeCell ref="A424:B425"/>
    <mergeCell ref="C424:H425"/>
    <mergeCell ref="J424:K424"/>
    <mergeCell ref="M424:N424"/>
    <mergeCell ref="O424:Q425"/>
    <mergeCell ref="R424:S425"/>
    <mergeCell ref="J425:K425"/>
    <mergeCell ref="M425:N425"/>
    <mergeCell ref="A434:B435"/>
    <mergeCell ref="C434:H435"/>
    <mergeCell ref="J434:K434"/>
    <mergeCell ref="M434:N434"/>
    <mergeCell ref="O434:Q435"/>
    <mergeCell ref="R434:S435"/>
    <mergeCell ref="J435:K435"/>
    <mergeCell ref="M435:N435"/>
    <mergeCell ref="A432:B433"/>
    <mergeCell ref="C432:H433"/>
    <mergeCell ref="J432:K432"/>
    <mergeCell ref="M432:N432"/>
    <mergeCell ref="O432:Q433"/>
    <mergeCell ref="R432:S433"/>
    <mergeCell ref="J433:K433"/>
    <mergeCell ref="M433:N433"/>
    <mergeCell ref="A430:B431"/>
    <mergeCell ref="C430:H431"/>
    <mergeCell ref="J430:K430"/>
    <mergeCell ref="M430:N430"/>
    <mergeCell ref="O430:Q431"/>
    <mergeCell ref="R430:S431"/>
    <mergeCell ref="J431:K431"/>
    <mergeCell ref="M431:N431"/>
    <mergeCell ref="A441:N441"/>
    <mergeCell ref="O441:Q441"/>
    <mergeCell ref="R441:S441"/>
    <mergeCell ref="O442:Q442"/>
    <mergeCell ref="R442:S442"/>
    <mergeCell ref="A438:B439"/>
    <mergeCell ref="C438:H439"/>
    <mergeCell ref="J438:K438"/>
    <mergeCell ref="M438:N438"/>
    <mergeCell ref="O438:Q439"/>
    <mergeCell ref="R438:S439"/>
    <mergeCell ref="J439:K439"/>
    <mergeCell ref="M439:N439"/>
    <mergeCell ref="A436:B437"/>
    <mergeCell ref="C436:H437"/>
    <mergeCell ref="J436:K436"/>
    <mergeCell ref="M436:N436"/>
    <mergeCell ref="O436:Q437"/>
    <mergeCell ref="R436:S437"/>
    <mergeCell ref="J437:K437"/>
    <mergeCell ref="M437:N437"/>
  </mergeCells>
  <phoneticPr fontId="2"/>
  <conditionalFormatting sqref="R16:S39 R44:S49">
    <cfRule type="expression" dxfId="49" priority="50" stopIfTrue="1">
      <formula>R16=0</formula>
    </cfRule>
  </conditionalFormatting>
  <conditionalFormatting sqref="O80:Q129 O16:Q39 O44:Q49">
    <cfRule type="expression" dxfId="48" priority="49" stopIfTrue="1">
      <formula>$O16=0</formula>
    </cfRule>
  </conditionalFormatting>
  <conditionalFormatting sqref="R11:S12">
    <cfRule type="expression" dxfId="47" priority="48" stopIfTrue="1">
      <formula>$R$11=0</formula>
    </cfRule>
  </conditionalFormatting>
  <conditionalFormatting sqref="O11:Q12">
    <cfRule type="expression" dxfId="46" priority="47" stopIfTrue="1">
      <formula>$O$11=0</formula>
    </cfRule>
  </conditionalFormatting>
  <conditionalFormatting sqref="J11:N12">
    <cfRule type="expression" dxfId="45" priority="46" stopIfTrue="1">
      <formula>$J$11=0</formula>
    </cfRule>
  </conditionalFormatting>
  <conditionalFormatting sqref="R80:S129">
    <cfRule type="expression" dxfId="44" priority="45" stopIfTrue="1">
      <formula>$R80=0</formula>
    </cfRule>
  </conditionalFormatting>
  <conditionalFormatting sqref="R53:S53">
    <cfRule type="expression" dxfId="43" priority="44" stopIfTrue="1">
      <formula>$R53=0</formula>
    </cfRule>
  </conditionalFormatting>
  <conditionalFormatting sqref="N56:P56">
    <cfRule type="expression" dxfId="42" priority="43" stopIfTrue="1">
      <formula>N$56=0</formula>
    </cfRule>
  </conditionalFormatting>
  <conditionalFormatting sqref="R56:S56">
    <cfRule type="expression" dxfId="41" priority="42" stopIfTrue="1">
      <formula>R$56=0</formula>
    </cfRule>
  </conditionalFormatting>
  <conditionalFormatting sqref="R131">
    <cfRule type="expression" dxfId="40" priority="41" stopIfTrue="1">
      <formula>$R131=0</formula>
    </cfRule>
  </conditionalFormatting>
  <conditionalFormatting sqref="A16:B39 A44:B49">
    <cfRule type="expression" dxfId="39" priority="40" stopIfTrue="1">
      <formula>$A16=0</formula>
    </cfRule>
  </conditionalFormatting>
  <conditionalFormatting sqref="C80:H129 C16:H39 C44:H49">
    <cfRule type="expression" dxfId="38" priority="39" stopIfTrue="1">
      <formula>$C16=0</formula>
    </cfRule>
  </conditionalFormatting>
  <conditionalFormatting sqref="A80:B129">
    <cfRule type="expression" dxfId="37" priority="38">
      <formula>$A80=0</formula>
    </cfRule>
  </conditionalFormatting>
  <conditionalFormatting sqref="O40:Q43">
    <cfRule type="expression" dxfId="36" priority="36" stopIfTrue="1">
      <formula>$O40=0</formula>
    </cfRule>
  </conditionalFormatting>
  <conditionalFormatting sqref="R193">
    <cfRule type="expression" dxfId="35" priority="29" stopIfTrue="1">
      <formula>$R193=0</formula>
    </cfRule>
  </conditionalFormatting>
  <conditionalFormatting sqref="C40:H43">
    <cfRule type="expression" dxfId="34" priority="34" stopIfTrue="1">
      <formula>$C40=0</formula>
    </cfRule>
  </conditionalFormatting>
  <conditionalFormatting sqref="R40:S43">
    <cfRule type="expression" dxfId="33" priority="37" stopIfTrue="1">
      <formula>R40=0</formula>
    </cfRule>
  </conditionalFormatting>
  <conditionalFormatting sqref="A40:B43">
    <cfRule type="expression" dxfId="32" priority="35" stopIfTrue="1">
      <formula>$A40=0</formula>
    </cfRule>
  </conditionalFormatting>
  <conditionalFormatting sqref="O51:Q51">
    <cfRule type="expression" dxfId="31" priority="33">
      <formula>O51=0</formula>
    </cfRule>
  </conditionalFormatting>
  <conditionalFormatting sqref="R51:S51">
    <cfRule type="expression" dxfId="30" priority="32">
      <formula>R51=0</formula>
    </cfRule>
  </conditionalFormatting>
  <conditionalFormatting sqref="O142:Q191">
    <cfRule type="expression" dxfId="29" priority="31" stopIfTrue="1">
      <formula>$O142=0</formula>
    </cfRule>
  </conditionalFormatting>
  <conditionalFormatting sqref="R142:S191">
    <cfRule type="expression" dxfId="28" priority="30" stopIfTrue="1">
      <formula>$R142=0</formula>
    </cfRule>
  </conditionalFormatting>
  <conditionalFormatting sqref="R317">
    <cfRule type="expression" dxfId="27" priority="17" stopIfTrue="1">
      <formula>$R317=0</formula>
    </cfRule>
  </conditionalFormatting>
  <conditionalFormatting sqref="O193">
    <cfRule type="expression" dxfId="26" priority="28" stopIfTrue="1">
      <formula>$O193=0</formula>
    </cfRule>
  </conditionalFormatting>
  <conditionalFormatting sqref="C142:H191">
    <cfRule type="expression" dxfId="25" priority="27" stopIfTrue="1">
      <formula>$C142=0</formula>
    </cfRule>
  </conditionalFormatting>
  <conditionalFormatting sqref="A142:B191">
    <cfRule type="expression" dxfId="24" priority="26">
      <formula>$A142=0</formula>
    </cfRule>
  </conditionalFormatting>
  <conditionalFormatting sqref="O204:Q253">
    <cfRule type="expression" dxfId="23" priority="25" stopIfTrue="1">
      <formula>$O204=0</formula>
    </cfRule>
  </conditionalFormatting>
  <conditionalFormatting sqref="R204:S253">
    <cfRule type="expression" dxfId="22" priority="24" stopIfTrue="1">
      <formula>$R204=0</formula>
    </cfRule>
  </conditionalFormatting>
  <conditionalFormatting sqref="R255">
    <cfRule type="expression" dxfId="21" priority="23" stopIfTrue="1">
      <formula>$R255=0</formula>
    </cfRule>
  </conditionalFormatting>
  <conditionalFormatting sqref="O255">
    <cfRule type="expression" dxfId="20" priority="22" stopIfTrue="1">
      <formula>$O255=0</formula>
    </cfRule>
  </conditionalFormatting>
  <conditionalFormatting sqref="C204:H253">
    <cfRule type="expression" dxfId="19" priority="21" stopIfTrue="1">
      <formula>$C204=0</formula>
    </cfRule>
  </conditionalFormatting>
  <conditionalFormatting sqref="A204:B253">
    <cfRule type="expression" dxfId="18" priority="20">
      <formula>$A204=0</formula>
    </cfRule>
  </conditionalFormatting>
  <conditionalFormatting sqref="O266:Q315">
    <cfRule type="expression" dxfId="17" priority="19" stopIfTrue="1">
      <formula>$O266=0</formula>
    </cfRule>
  </conditionalFormatting>
  <conditionalFormatting sqref="R266:S315">
    <cfRule type="expression" dxfId="16" priority="18" stopIfTrue="1">
      <formula>$R266=0</formula>
    </cfRule>
  </conditionalFormatting>
  <conditionalFormatting sqref="O317">
    <cfRule type="expression" dxfId="15" priority="16" stopIfTrue="1">
      <formula>$O317=0</formula>
    </cfRule>
  </conditionalFormatting>
  <conditionalFormatting sqref="C266:H315">
    <cfRule type="expression" dxfId="14" priority="15" stopIfTrue="1">
      <formula>$C266=0</formula>
    </cfRule>
  </conditionalFormatting>
  <conditionalFormatting sqref="A266:B315">
    <cfRule type="expression" dxfId="13" priority="14">
      <formula>$A266=0</formula>
    </cfRule>
  </conditionalFormatting>
  <conditionalFormatting sqref="O328:Q377">
    <cfRule type="expression" dxfId="12" priority="13" stopIfTrue="1">
      <formula>$O328=0</formula>
    </cfRule>
  </conditionalFormatting>
  <conditionalFormatting sqref="R328:S377">
    <cfRule type="expression" dxfId="11" priority="12" stopIfTrue="1">
      <formula>$R328=0</formula>
    </cfRule>
  </conditionalFormatting>
  <conditionalFormatting sqref="R379">
    <cfRule type="expression" dxfId="10" priority="11" stopIfTrue="1">
      <formula>$R379=0</formula>
    </cfRule>
  </conditionalFormatting>
  <conditionalFormatting sqref="O379">
    <cfRule type="expression" dxfId="9" priority="10" stopIfTrue="1">
      <formula>$O379=0</formula>
    </cfRule>
  </conditionalFormatting>
  <conditionalFormatting sqref="C328:H377">
    <cfRule type="expression" dxfId="8" priority="9" stopIfTrue="1">
      <formula>$C328=0</formula>
    </cfRule>
  </conditionalFormatting>
  <conditionalFormatting sqref="A328:B377">
    <cfRule type="expression" dxfId="7" priority="8">
      <formula>$A328=0</formula>
    </cfRule>
  </conditionalFormatting>
  <conditionalFormatting sqref="O390:Q439">
    <cfRule type="expression" dxfId="6" priority="7" stopIfTrue="1">
      <formula>$O390=0</formula>
    </cfRule>
  </conditionalFormatting>
  <conditionalFormatting sqref="R390:S439">
    <cfRule type="expression" dxfId="5" priority="6" stopIfTrue="1">
      <formula>$R390=0</formula>
    </cfRule>
  </conditionalFormatting>
  <conditionalFormatting sqref="R441">
    <cfRule type="expression" dxfId="4" priority="5" stopIfTrue="1">
      <formula>$R441=0</formula>
    </cfRule>
  </conditionalFormatting>
  <conditionalFormatting sqref="O441">
    <cfRule type="expression" dxfId="3" priority="4" stopIfTrue="1">
      <formula>$O441=0</formula>
    </cfRule>
  </conditionalFormatting>
  <conditionalFormatting sqref="C390:H439">
    <cfRule type="expression" dxfId="2" priority="3" stopIfTrue="1">
      <formula>$C390=0</formula>
    </cfRule>
  </conditionalFormatting>
  <conditionalFormatting sqref="A390:B439">
    <cfRule type="expression" dxfId="1" priority="2">
      <formula>$A390=0</formula>
    </cfRule>
  </conditionalFormatting>
  <conditionalFormatting sqref="O131">
    <cfRule type="expression" dxfId="0" priority="1" stopIfTrue="1">
      <formula>$O131=0</formula>
    </cfRule>
  </conditionalFormatting>
  <pageMargins left="0.7" right="0.7" top="0.75" bottom="0.75" header="0.3" footer="0.3"/>
  <pageSetup paperSize="9" orientation="portrait" horizontalDpi="0" verticalDpi="0" r:id="rId1"/>
  <drawing r:id="rId2"/>
  <legacyDrawing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B66FA75-4BFA-405D-9006-2A0F6D628F1F}">
  <sheetPr codeName="Sheet7"/>
  <dimension ref="A1:P169"/>
  <sheetViews>
    <sheetView workbookViewId="0">
      <selection activeCell="C3" sqref="C3"/>
    </sheetView>
  </sheetViews>
  <sheetFormatPr defaultRowHeight="18.75" x14ac:dyDescent="0.4"/>
  <cols>
    <col min="1" max="1" width="4.625" style="89" customWidth="1"/>
    <col min="2" max="2" width="5.5" style="128" customWidth="1"/>
    <col min="3" max="3" width="14.125" style="89" customWidth="1"/>
    <col min="4" max="4" width="27.125" style="89" customWidth="1"/>
    <col min="5" max="10" width="14.125" style="89" customWidth="1"/>
    <col min="11" max="11" width="11.625" style="89" customWidth="1"/>
    <col min="13" max="13" width="11.875" bestFit="1" customWidth="1"/>
    <col min="14" max="14" width="23.875" customWidth="1"/>
    <col min="15" max="15" width="15.25" customWidth="1"/>
  </cols>
  <sheetData>
    <row r="1" spans="1:16" ht="18.75" customHeight="1" thickBot="1" x14ac:dyDescent="0.45">
      <c r="A1" s="392" t="s">
        <v>48</v>
      </c>
      <c r="B1" s="394" t="s">
        <v>49</v>
      </c>
      <c r="C1" s="396" t="s">
        <v>50</v>
      </c>
      <c r="D1" s="397" t="s">
        <v>51</v>
      </c>
      <c r="E1" s="398" t="s">
        <v>52</v>
      </c>
      <c r="F1" s="398"/>
      <c r="G1" s="398"/>
      <c r="H1" s="398"/>
      <c r="I1" s="390" t="s">
        <v>53</v>
      </c>
      <c r="J1" s="384" t="s">
        <v>54</v>
      </c>
      <c r="K1" s="386" t="s">
        <v>115</v>
      </c>
      <c r="M1" s="388" t="s">
        <v>55</v>
      </c>
      <c r="N1" s="383" t="s">
        <v>53</v>
      </c>
      <c r="O1" s="383">
        <f ca="1">SUM($I$3:$I$169)</f>
        <v>454900</v>
      </c>
    </row>
    <row r="2" spans="1:16" ht="18.75" customHeight="1" thickBot="1" x14ac:dyDescent="0.45">
      <c r="A2" s="393"/>
      <c r="B2" s="395"/>
      <c r="C2" s="393"/>
      <c r="D2" s="393"/>
      <c r="E2" s="134" t="s">
        <v>56</v>
      </c>
      <c r="F2" s="134" t="s">
        <v>17</v>
      </c>
      <c r="G2" s="134" t="s">
        <v>32</v>
      </c>
      <c r="H2" s="134" t="s">
        <v>18</v>
      </c>
      <c r="I2" s="391"/>
      <c r="J2" s="385"/>
      <c r="K2" s="387"/>
      <c r="M2" s="389"/>
      <c r="N2" s="382"/>
      <c r="O2" s="382"/>
      <c r="P2" s="48"/>
    </row>
    <row r="3" spans="1:16" ht="18.75" customHeight="1" x14ac:dyDescent="0.4">
      <c r="A3" s="132">
        <f t="shared" ref="A3:A66" si="0">ROW()-2</f>
        <v>1</v>
      </c>
      <c r="B3" s="379">
        <v>0</v>
      </c>
      <c r="C3" s="130" t="str">
        <f ca="1">IF(OFFSET(医療費集計表[[#Headers],[医療を受けた人]],ROW()-2,0)="","",OFFSET(医療費集計表[[#Headers],[医療を受けた人]],ROW()-2,0))</f>
        <v>申告　太郎</v>
      </c>
      <c r="D3" s="130" t="str">
        <f ca="1">IF(OFFSET(医療費集計表[[#Headers],[病院・薬局などの名称（全角20文字以内）]],ROW()-2,0)="","",OFFSET(医療費集計表[[#Headers],[病院・薬局などの名称（全角20文字以内）]],ROW()-2,0))</f>
        <v>駅前整骨院、他</v>
      </c>
      <c r="E3" s="130" t="str">
        <f ca="1">IF(OFFSET(医療費集計表[[#Headers],[診療・治療]],ROW()-2,0)="","",OFFSET(医療費集計表[[#Headers],[診療・治療]],ROW()-2,0))</f>
        <v>該当する</v>
      </c>
      <c r="F3" s="130" t="str">
        <f ca="1">IF(OFFSET(医療費集計表[[#Headers],[医薬品購入]],ROW()-2,0)="","",OFFSET(医療費集計表[[#Headers],[医薬品購入]],ROW()-2,0))</f>
        <v>該当する</v>
      </c>
      <c r="G3" s="130" t="str">
        <f ca="1">IF(OFFSET(医療費集計表[[#Headers],[介護保険サービス]],ROW()-2,0)="","",OFFSET(医療費集計表[[#Headers],[介護保険サービス]],ROW()-2,0))</f>
        <v/>
      </c>
      <c r="H3" s="130" t="str">
        <f ca="1">IF(OFFSET(医療費集計表[[#Headers],[その他の医療費]],ROW()-2,0)="","",OFFSET(医療費集計表[[#Headers],[その他の医療費]],ROW()-2,0))</f>
        <v>該当する</v>
      </c>
      <c r="I3" s="130">
        <f ca="1">IF(OFFSET(医療費集計表[[#Headers],[支払った医療費の金額（半角数字９桁以内）]],ROW()-2,0)="","",OFFSET(医療費集計表[[#Headers],[支払った医療費の金額（半角数字９桁以内）]],ROW()-2,0))</f>
        <v>257500</v>
      </c>
      <c r="J3" s="130">
        <f ca="1">IF(OFFSET(医療費集計表[[#Headers],[左のうち、補填される金額（半角数字９桁以内）]],ROW()-2,0)="","",OFFSET(医療費集計表[[#Headers],[左のうち、補填される金額（半角数字９桁以内）]],ROW()-2,0))</f>
        <v>200000</v>
      </c>
      <c r="K3" s="130" t="str">
        <f ca="1">IF(OFFSET(医療費集計表[[#Headers],[支払年月日（任意）]],ROW()-2,0)="","",OFFSET(医療費集計表[[#Headers],[支払年月日（任意）]],ROW()-2,0))</f>
        <v/>
      </c>
      <c r="M3" s="389"/>
      <c r="N3" s="381" t="s">
        <v>57</v>
      </c>
      <c r="O3" s="383">
        <f ca="1">SUM($J$3:$J$169)</f>
        <v>200000</v>
      </c>
      <c r="P3" s="48"/>
    </row>
    <row r="4" spans="1:16" ht="19.5" thickBot="1" x14ac:dyDescent="0.45">
      <c r="A4" s="129">
        <f t="shared" si="0"/>
        <v>2</v>
      </c>
      <c r="B4" s="379"/>
      <c r="C4" s="130" t="str">
        <f ca="1">IF(OFFSET(医療費集計表[[#Headers],[医療を受けた人]],ROW()-2,0)="","",OFFSET(医療費集計表[[#Headers],[医療を受けた人]],ROW()-2,0))</f>
        <v>申告　花子</v>
      </c>
      <c r="D4" s="130" t="str">
        <f ca="1">IF(OFFSET(医療費集計表[[#Headers],[病院・薬局などの名称（全角20文字以内）]],ROW()-2,0)="","",OFFSET(医療費集計表[[#Headers],[病院・薬局などの名称（全角20文字以内）]],ROW()-2,0))</f>
        <v>門前薬局、他</v>
      </c>
      <c r="E4" s="130" t="str">
        <f ca="1">IF(OFFSET(医療費集計表[[#Headers],[診療・治療]],ROW()-2,0)="","",OFFSET(医療費集計表[[#Headers],[診療・治療]],ROW()-2,0))</f>
        <v>該当する</v>
      </c>
      <c r="F4" s="130" t="str">
        <f ca="1">IF(OFFSET(医療費集計表[[#Headers],[医薬品購入]],ROW()-2,0)="","",OFFSET(医療費集計表[[#Headers],[医薬品購入]],ROW()-2,0))</f>
        <v>該当する</v>
      </c>
      <c r="G4" s="130" t="str">
        <f ca="1">IF(OFFSET(医療費集計表[[#Headers],[介護保険サービス]],ROW()-2,0)="","",OFFSET(医療費集計表[[#Headers],[介護保険サービス]],ROW()-2,0))</f>
        <v/>
      </c>
      <c r="H4" s="130" t="str">
        <f ca="1">IF(OFFSET(医療費集計表[[#Headers],[その他の医療費]],ROW()-2,0)="","",OFFSET(医療費集計表[[#Headers],[その他の医療費]],ROW()-2,0))</f>
        <v/>
      </c>
      <c r="I4" s="130">
        <f ca="1">IF(OFFSET(医療費集計表[[#Headers],[支払った医療費の金額（半角数字９桁以内）]],ROW()-2,0)="","",OFFSET(医療費集計表[[#Headers],[支払った医療費の金額（半角数字９桁以内）]],ROW()-2,0))</f>
        <v>44400</v>
      </c>
      <c r="J4" s="130" t="str">
        <f ca="1">IF(OFFSET(医療費集計表[[#Headers],[左のうち、補填される金額（半角数字９桁以内）]],ROW()-2,0)="","",OFFSET(医療費集計表[[#Headers],[左のうち、補填される金額（半角数字９桁以内）]],ROW()-2,0))</f>
        <v/>
      </c>
      <c r="K4" s="130" t="str">
        <f ca="1">IF(OFFSET(医療費集計表[[#Headers],[支払年月日（任意）]],ROW()-2,0)="","",OFFSET(医療費集計表[[#Headers],[支払年月日（任意）]],ROW()-2,0))</f>
        <v/>
      </c>
      <c r="M4" s="382"/>
      <c r="N4" s="382"/>
      <c r="O4" s="382"/>
      <c r="P4" s="49"/>
    </row>
    <row r="5" spans="1:16" x14ac:dyDescent="0.4">
      <c r="A5" s="129">
        <f t="shared" si="0"/>
        <v>3</v>
      </c>
      <c r="B5" s="379"/>
      <c r="C5" s="130" t="str">
        <f ca="1">IF(OFFSET(医療費集計表[[#Headers],[医療を受けた人]],ROW()-2,0)="","",OFFSET(医療費集計表[[#Headers],[医療を受けた人]],ROW()-2,0))</f>
        <v>申告　一郎</v>
      </c>
      <c r="D5" s="130" t="str">
        <f ca="1">IF(OFFSET(医療費集計表[[#Headers],[病院・薬局などの名称（全角20文字以内）]],ROW()-2,0)="","",OFFSET(医療費集計表[[#Headers],[病院・薬局などの名称（全角20文字以内）]],ROW()-2,0))</f>
        <v>郊外鍼灸院、他</v>
      </c>
      <c r="E5" s="130" t="str">
        <f ca="1">IF(OFFSET(医療費集計表[[#Headers],[診療・治療]],ROW()-2,0)="","",OFFSET(医療費集計表[[#Headers],[診療・治療]],ROW()-2,0))</f>
        <v>該当する</v>
      </c>
      <c r="F5" s="130" t="str">
        <f ca="1">IF(OFFSET(医療費集計表[[#Headers],[医薬品購入]],ROW()-2,0)="","",OFFSET(医療費集計表[[#Headers],[医薬品購入]],ROW()-2,0))</f>
        <v/>
      </c>
      <c r="G5" s="130" t="str">
        <f ca="1">IF(OFFSET(医療費集計表[[#Headers],[介護保険サービス]],ROW()-2,0)="","",OFFSET(医療費集計表[[#Headers],[介護保険サービス]],ROW()-2,0))</f>
        <v>該当する</v>
      </c>
      <c r="H5" s="130" t="str">
        <f ca="1">IF(OFFSET(医療費集計表[[#Headers],[その他の医療費]],ROW()-2,0)="","",OFFSET(医療費集計表[[#Headers],[その他の医療費]],ROW()-2,0))</f>
        <v/>
      </c>
      <c r="I5" s="130">
        <f ca="1">IF(OFFSET(医療費集計表[[#Headers],[支払った医療費の金額（半角数字９桁以内）]],ROW()-2,0)="","",OFFSET(医療費集計表[[#Headers],[支払った医療費の金額（半角数字９桁以内）]],ROW()-2,0))</f>
        <v>153000</v>
      </c>
      <c r="J5" s="130" t="str">
        <f ca="1">IF(OFFSET(医療費集計表[[#Headers],[左のうち、補填される金額（半角数字９桁以内）]],ROW()-2,0)="","",OFFSET(医療費集計表[[#Headers],[左のうち、補填される金額（半角数字９桁以内）]],ROW()-2,0))</f>
        <v/>
      </c>
      <c r="K5" s="130" t="str">
        <f ca="1">IF(OFFSET(医療費集計表[[#Headers],[支払年月日（任意）]],ROW()-2,0)="","",OFFSET(医療費集計表[[#Headers],[支払年月日（任意）]],ROW()-2,0))</f>
        <v/>
      </c>
    </row>
    <row r="6" spans="1:16" x14ac:dyDescent="0.4">
      <c r="A6" s="129">
        <f t="shared" si="0"/>
        <v>4</v>
      </c>
      <c r="B6" s="379"/>
      <c r="C6" s="130" t="str">
        <f ca="1">IF(OFFSET(医療費集計表[[#Headers],[医療を受けた人]],ROW()-2,0)="","",OFFSET(医療費集計表[[#Headers],[医療を受けた人]],ROW()-2,0))</f>
        <v/>
      </c>
      <c r="D6" s="130" t="str">
        <f ca="1">IF(OFFSET(医療費集計表[[#Headers],[病院・薬局などの名称（全角20文字以内）]],ROW()-2,0)="","",OFFSET(医療費集計表[[#Headers],[病院・薬局などの名称（全角20文字以内）]],ROW()-2,0))</f>
        <v/>
      </c>
      <c r="E6" s="130" t="str">
        <f ca="1">IF(OFFSET(医療費集計表[[#Headers],[診療・治療]],ROW()-2,0)="","",OFFSET(医療費集計表[[#Headers],[診療・治療]],ROW()-2,0))</f>
        <v/>
      </c>
      <c r="F6" s="130" t="str">
        <f ca="1">IF(OFFSET(医療費集計表[[#Headers],[医薬品購入]],ROW()-2,0)="","",OFFSET(医療費集計表[[#Headers],[医薬品購入]],ROW()-2,0))</f>
        <v/>
      </c>
      <c r="G6" s="130" t="str">
        <f ca="1">IF(OFFSET(医療費集計表[[#Headers],[介護保険サービス]],ROW()-2,0)="","",OFFSET(医療費集計表[[#Headers],[介護保険サービス]],ROW()-2,0))</f>
        <v/>
      </c>
      <c r="H6" s="130" t="str">
        <f ca="1">IF(OFFSET(医療費集計表[[#Headers],[その他の医療費]],ROW()-2,0)="","",OFFSET(医療費集計表[[#Headers],[その他の医療費]],ROW()-2,0))</f>
        <v/>
      </c>
      <c r="I6" s="130" t="str">
        <f ca="1">IF(OFFSET(医療費集計表[[#Headers],[支払った医療費の金額（半角数字９桁以内）]],ROW()-2,0)="","",OFFSET(医療費集計表[[#Headers],[支払った医療費の金額（半角数字９桁以内）]],ROW()-2,0))</f>
        <v/>
      </c>
      <c r="J6" s="130" t="str">
        <f ca="1">IF(OFFSET(医療費集計表[[#Headers],[左のうち、補填される金額（半角数字９桁以内）]],ROW()-2,0)="","",OFFSET(医療費集計表[[#Headers],[左のうち、補填される金額（半角数字９桁以内）]],ROW()-2,0))</f>
        <v/>
      </c>
      <c r="K6" s="130" t="str">
        <f ca="1">IF(OFFSET(医療費集計表[[#Headers],[支払年月日（任意）]],ROW()-2,0)="","",OFFSET(医療費集計表[[#Headers],[支払年月日（任意）]],ROW()-2,0))</f>
        <v/>
      </c>
    </row>
    <row r="7" spans="1:16" x14ac:dyDescent="0.4">
      <c r="A7" s="129">
        <f t="shared" si="0"/>
        <v>5</v>
      </c>
      <c r="B7" s="379"/>
      <c r="C7" s="130" t="str">
        <f ca="1">IF(OFFSET(医療費集計表[[#Headers],[医療を受けた人]],ROW()-2,0)="","",OFFSET(医療費集計表[[#Headers],[医療を受けた人]],ROW()-2,0))</f>
        <v/>
      </c>
      <c r="D7" s="130" t="str">
        <f ca="1">IF(OFFSET(医療費集計表[[#Headers],[病院・薬局などの名称（全角20文字以内）]],ROW()-2,0)="","",OFFSET(医療費集計表[[#Headers],[病院・薬局などの名称（全角20文字以内）]],ROW()-2,0))</f>
        <v/>
      </c>
      <c r="E7" s="130" t="str">
        <f ca="1">IF(OFFSET(医療費集計表[[#Headers],[診療・治療]],ROW()-2,0)="","",OFFSET(医療費集計表[[#Headers],[診療・治療]],ROW()-2,0))</f>
        <v/>
      </c>
      <c r="F7" s="130" t="str">
        <f ca="1">IF(OFFSET(医療費集計表[[#Headers],[医薬品購入]],ROW()-2,0)="","",OFFSET(医療費集計表[[#Headers],[医薬品購入]],ROW()-2,0))</f>
        <v/>
      </c>
      <c r="G7" s="130" t="str">
        <f ca="1">IF(OFFSET(医療費集計表[[#Headers],[介護保険サービス]],ROW()-2,0)="","",OFFSET(医療費集計表[[#Headers],[介護保険サービス]],ROW()-2,0))</f>
        <v/>
      </c>
      <c r="H7" s="130" t="str">
        <f ca="1">IF(OFFSET(医療費集計表[[#Headers],[その他の医療費]],ROW()-2,0)="","",OFFSET(医療費集計表[[#Headers],[その他の医療費]],ROW()-2,0))</f>
        <v/>
      </c>
      <c r="I7" s="130" t="str">
        <f ca="1">IF(OFFSET(医療費集計表[[#Headers],[支払った医療費の金額（半角数字９桁以内）]],ROW()-2,0)="","",OFFSET(医療費集計表[[#Headers],[支払った医療費の金額（半角数字９桁以内）]],ROW()-2,0))</f>
        <v/>
      </c>
      <c r="J7" s="130" t="str">
        <f ca="1">IF(OFFSET(医療費集計表[[#Headers],[左のうち、補填される金額（半角数字９桁以内）]],ROW()-2,0)="","",OFFSET(医療費集計表[[#Headers],[左のうち、補填される金額（半角数字９桁以内）]],ROW()-2,0))</f>
        <v/>
      </c>
      <c r="K7" s="130" t="str">
        <f ca="1">IF(OFFSET(医療費集計表[[#Headers],[支払年月日（任意）]],ROW()-2,0)="","",OFFSET(医療費集計表[[#Headers],[支払年月日（任意）]],ROW()-2,0))</f>
        <v/>
      </c>
    </row>
    <row r="8" spans="1:16" x14ac:dyDescent="0.4">
      <c r="A8" s="129">
        <f t="shared" si="0"/>
        <v>6</v>
      </c>
      <c r="B8" s="379"/>
      <c r="C8" s="130" t="str">
        <f ca="1">IF(OFFSET(医療費集計表[[#Headers],[医療を受けた人]],ROW()-2,0)="","",OFFSET(医療費集計表[[#Headers],[医療を受けた人]],ROW()-2,0))</f>
        <v/>
      </c>
      <c r="D8" s="130" t="str">
        <f ca="1">IF(OFFSET(医療費集計表[[#Headers],[病院・薬局などの名称（全角20文字以内）]],ROW()-2,0)="","",OFFSET(医療費集計表[[#Headers],[病院・薬局などの名称（全角20文字以内）]],ROW()-2,0))</f>
        <v/>
      </c>
      <c r="E8" s="130" t="str">
        <f ca="1">IF(OFFSET(医療費集計表[[#Headers],[診療・治療]],ROW()-2,0)="","",OFFSET(医療費集計表[[#Headers],[診療・治療]],ROW()-2,0))</f>
        <v/>
      </c>
      <c r="F8" s="130" t="str">
        <f ca="1">IF(OFFSET(医療費集計表[[#Headers],[医薬品購入]],ROW()-2,0)="","",OFFSET(医療費集計表[[#Headers],[医薬品購入]],ROW()-2,0))</f>
        <v/>
      </c>
      <c r="G8" s="130" t="str">
        <f ca="1">IF(OFFSET(医療費集計表[[#Headers],[介護保険サービス]],ROW()-2,0)="","",OFFSET(医療費集計表[[#Headers],[介護保険サービス]],ROW()-2,0))</f>
        <v/>
      </c>
      <c r="H8" s="130" t="str">
        <f ca="1">IF(OFFSET(医療費集計表[[#Headers],[その他の医療費]],ROW()-2,0)="","",OFFSET(医療費集計表[[#Headers],[その他の医療費]],ROW()-2,0))</f>
        <v/>
      </c>
      <c r="I8" s="130" t="str">
        <f ca="1">IF(OFFSET(医療費集計表[[#Headers],[支払った医療費の金額（半角数字９桁以内）]],ROW()-2,0)="","",OFFSET(医療費集計表[[#Headers],[支払った医療費の金額（半角数字９桁以内）]],ROW()-2,0))</f>
        <v/>
      </c>
      <c r="J8" s="130" t="str">
        <f ca="1">IF(OFFSET(医療費集計表[[#Headers],[左のうち、補填される金額（半角数字９桁以内）]],ROW()-2,0)="","",OFFSET(医療費集計表[[#Headers],[左のうち、補填される金額（半角数字９桁以内）]],ROW()-2,0))</f>
        <v/>
      </c>
      <c r="K8" s="130" t="str">
        <f ca="1">IF(OFFSET(医療費集計表[[#Headers],[支払年月日（任意）]],ROW()-2,0)="","",OFFSET(医療費集計表[[#Headers],[支払年月日（任意）]],ROW()-2,0))</f>
        <v/>
      </c>
    </row>
    <row r="9" spans="1:16" x14ac:dyDescent="0.4">
      <c r="A9" s="129">
        <f t="shared" si="0"/>
        <v>7</v>
      </c>
      <c r="B9" s="379"/>
      <c r="C9" s="130" t="str">
        <f ca="1">IF(OFFSET(医療費集計表[[#Headers],[医療を受けた人]],ROW()-2,0)="","",OFFSET(医療費集計表[[#Headers],[医療を受けた人]],ROW()-2,0))</f>
        <v/>
      </c>
      <c r="D9" s="130" t="str">
        <f ca="1">IF(OFFSET(医療費集計表[[#Headers],[病院・薬局などの名称（全角20文字以内）]],ROW()-2,0)="","",OFFSET(医療費集計表[[#Headers],[病院・薬局などの名称（全角20文字以内）]],ROW()-2,0))</f>
        <v/>
      </c>
      <c r="E9" s="130" t="str">
        <f ca="1">IF(OFFSET(医療費集計表[[#Headers],[診療・治療]],ROW()-2,0)="","",OFFSET(医療費集計表[[#Headers],[診療・治療]],ROW()-2,0))</f>
        <v/>
      </c>
      <c r="F9" s="130" t="str">
        <f ca="1">IF(OFFSET(医療費集計表[[#Headers],[医薬品購入]],ROW()-2,0)="","",OFFSET(医療費集計表[[#Headers],[医薬品購入]],ROW()-2,0))</f>
        <v/>
      </c>
      <c r="G9" s="130" t="str">
        <f ca="1">IF(OFFSET(医療費集計表[[#Headers],[介護保険サービス]],ROW()-2,0)="","",OFFSET(医療費集計表[[#Headers],[介護保険サービス]],ROW()-2,0))</f>
        <v/>
      </c>
      <c r="H9" s="130" t="str">
        <f ca="1">IF(OFFSET(医療費集計表[[#Headers],[その他の医療費]],ROW()-2,0)="","",OFFSET(医療費集計表[[#Headers],[その他の医療費]],ROW()-2,0))</f>
        <v/>
      </c>
      <c r="I9" s="130" t="str">
        <f ca="1">IF(OFFSET(医療費集計表[[#Headers],[支払った医療費の金額（半角数字９桁以内）]],ROW()-2,0)="","",OFFSET(医療費集計表[[#Headers],[支払った医療費の金額（半角数字９桁以内）]],ROW()-2,0))</f>
        <v/>
      </c>
      <c r="J9" s="130" t="str">
        <f ca="1">IF(OFFSET(医療費集計表[[#Headers],[左のうち、補填される金額（半角数字９桁以内）]],ROW()-2,0)="","",OFFSET(医療費集計表[[#Headers],[左のうち、補填される金額（半角数字９桁以内）]],ROW()-2,0))</f>
        <v/>
      </c>
      <c r="K9" s="130" t="str">
        <f ca="1">IF(OFFSET(医療費集計表[[#Headers],[支払年月日（任意）]],ROW()-2,0)="","",OFFSET(医療費集計表[[#Headers],[支払年月日（任意）]],ROW()-2,0))</f>
        <v/>
      </c>
    </row>
    <row r="10" spans="1:16" x14ac:dyDescent="0.4">
      <c r="A10" s="129">
        <f t="shared" si="0"/>
        <v>8</v>
      </c>
      <c r="B10" s="379"/>
      <c r="C10" s="130" t="str">
        <f ca="1">IF(OFFSET(医療費集計表[[#Headers],[医療を受けた人]],ROW()-2,0)="","",OFFSET(医療費集計表[[#Headers],[医療を受けた人]],ROW()-2,0))</f>
        <v/>
      </c>
      <c r="D10" s="130" t="str">
        <f ca="1">IF(OFFSET(医療費集計表[[#Headers],[病院・薬局などの名称（全角20文字以内）]],ROW()-2,0)="","",OFFSET(医療費集計表[[#Headers],[病院・薬局などの名称（全角20文字以内）]],ROW()-2,0))</f>
        <v/>
      </c>
      <c r="E10" s="130" t="str">
        <f ca="1">IF(OFFSET(医療費集計表[[#Headers],[診療・治療]],ROW()-2,0)="","",OFFSET(医療費集計表[[#Headers],[診療・治療]],ROW()-2,0))</f>
        <v/>
      </c>
      <c r="F10" s="130" t="str">
        <f ca="1">IF(OFFSET(医療費集計表[[#Headers],[医薬品購入]],ROW()-2,0)="","",OFFSET(医療費集計表[[#Headers],[医薬品購入]],ROW()-2,0))</f>
        <v/>
      </c>
      <c r="G10" s="130" t="str">
        <f ca="1">IF(OFFSET(医療費集計表[[#Headers],[介護保険サービス]],ROW()-2,0)="","",OFFSET(医療費集計表[[#Headers],[介護保険サービス]],ROW()-2,0))</f>
        <v/>
      </c>
      <c r="H10" s="130" t="str">
        <f ca="1">IF(OFFSET(医療費集計表[[#Headers],[その他の医療費]],ROW()-2,0)="","",OFFSET(医療費集計表[[#Headers],[その他の医療費]],ROW()-2,0))</f>
        <v/>
      </c>
      <c r="I10" s="130" t="str">
        <f ca="1">IF(OFFSET(医療費集計表[[#Headers],[支払った医療費の金額（半角数字９桁以内）]],ROW()-2,0)="","",OFFSET(医療費集計表[[#Headers],[支払った医療費の金額（半角数字９桁以内）]],ROW()-2,0))</f>
        <v/>
      </c>
      <c r="J10" s="130" t="str">
        <f ca="1">IF(OFFSET(医療費集計表[[#Headers],[左のうち、補填される金額（半角数字９桁以内）]],ROW()-2,0)="","",OFFSET(医療費集計表[[#Headers],[左のうち、補填される金額（半角数字９桁以内）]],ROW()-2,0))</f>
        <v/>
      </c>
      <c r="K10" s="130" t="str">
        <f ca="1">IF(OFFSET(医療費集計表[[#Headers],[支払年月日（任意）]],ROW()-2,0)="","",OFFSET(医療費集計表[[#Headers],[支払年月日（任意）]],ROW()-2,0))</f>
        <v/>
      </c>
    </row>
    <row r="11" spans="1:16" x14ac:dyDescent="0.4">
      <c r="A11" s="129">
        <f t="shared" si="0"/>
        <v>9</v>
      </c>
      <c r="B11" s="379"/>
      <c r="C11" s="130" t="str">
        <f ca="1">IF(OFFSET(医療費集計表[[#Headers],[医療を受けた人]],ROW()-2,0)="","",OFFSET(医療費集計表[[#Headers],[医療を受けた人]],ROW()-2,0))</f>
        <v/>
      </c>
      <c r="D11" s="130" t="str">
        <f ca="1">IF(OFFSET(医療費集計表[[#Headers],[病院・薬局などの名称（全角20文字以内）]],ROW()-2,0)="","",OFFSET(医療費集計表[[#Headers],[病院・薬局などの名称（全角20文字以内）]],ROW()-2,0))</f>
        <v/>
      </c>
      <c r="E11" s="130" t="str">
        <f ca="1">IF(OFFSET(医療費集計表[[#Headers],[診療・治療]],ROW()-2,0)="","",OFFSET(医療費集計表[[#Headers],[診療・治療]],ROW()-2,0))</f>
        <v/>
      </c>
      <c r="F11" s="130" t="str">
        <f ca="1">IF(OFFSET(医療費集計表[[#Headers],[医薬品購入]],ROW()-2,0)="","",OFFSET(医療費集計表[[#Headers],[医薬品購入]],ROW()-2,0))</f>
        <v/>
      </c>
      <c r="G11" s="130" t="str">
        <f ca="1">IF(OFFSET(医療費集計表[[#Headers],[介護保険サービス]],ROW()-2,0)="","",OFFSET(医療費集計表[[#Headers],[介護保険サービス]],ROW()-2,0))</f>
        <v/>
      </c>
      <c r="H11" s="130" t="str">
        <f ca="1">IF(OFFSET(医療費集計表[[#Headers],[その他の医療費]],ROW()-2,0)="","",OFFSET(医療費集計表[[#Headers],[その他の医療費]],ROW()-2,0))</f>
        <v/>
      </c>
      <c r="I11" s="130" t="str">
        <f ca="1">IF(OFFSET(医療費集計表[[#Headers],[支払った医療費の金額（半角数字９桁以内）]],ROW()-2,0)="","",OFFSET(医療費集計表[[#Headers],[支払った医療費の金額（半角数字９桁以内）]],ROW()-2,0))</f>
        <v/>
      </c>
      <c r="J11" s="130" t="str">
        <f ca="1">IF(OFFSET(医療費集計表[[#Headers],[左のうち、補填される金額（半角数字９桁以内）]],ROW()-2,0)="","",OFFSET(医療費集計表[[#Headers],[左のうち、補填される金額（半角数字９桁以内）]],ROW()-2,0))</f>
        <v/>
      </c>
      <c r="K11" s="130" t="str">
        <f ca="1">IF(OFFSET(医療費集計表[[#Headers],[支払年月日（任意）]],ROW()-2,0)="","",OFFSET(医療費集計表[[#Headers],[支払年月日（任意）]],ROW()-2,0))</f>
        <v/>
      </c>
    </row>
    <row r="12" spans="1:16" x14ac:dyDescent="0.4">
      <c r="A12" s="129">
        <f t="shared" si="0"/>
        <v>10</v>
      </c>
      <c r="B12" s="379"/>
      <c r="C12" s="130" t="str">
        <f ca="1">IF(OFFSET(医療費集計表[[#Headers],[医療を受けた人]],ROW()-2,0)="","",OFFSET(医療費集計表[[#Headers],[医療を受けた人]],ROW()-2,0))</f>
        <v/>
      </c>
      <c r="D12" s="130" t="str">
        <f ca="1">IF(OFFSET(医療費集計表[[#Headers],[病院・薬局などの名称（全角20文字以内）]],ROW()-2,0)="","",OFFSET(医療費集計表[[#Headers],[病院・薬局などの名称（全角20文字以内）]],ROW()-2,0))</f>
        <v/>
      </c>
      <c r="E12" s="130" t="str">
        <f ca="1">IF(OFFSET(医療費集計表[[#Headers],[診療・治療]],ROW()-2,0)="","",OFFSET(医療費集計表[[#Headers],[診療・治療]],ROW()-2,0))</f>
        <v/>
      </c>
      <c r="F12" s="130" t="str">
        <f ca="1">IF(OFFSET(医療費集計表[[#Headers],[医薬品購入]],ROW()-2,0)="","",OFFSET(医療費集計表[[#Headers],[医薬品購入]],ROW()-2,0))</f>
        <v/>
      </c>
      <c r="G12" s="130" t="str">
        <f ca="1">IF(OFFSET(医療費集計表[[#Headers],[介護保険サービス]],ROW()-2,0)="","",OFFSET(医療費集計表[[#Headers],[介護保険サービス]],ROW()-2,0))</f>
        <v/>
      </c>
      <c r="H12" s="130" t="str">
        <f ca="1">IF(OFFSET(医療費集計表[[#Headers],[その他の医療費]],ROW()-2,0)="","",OFFSET(医療費集計表[[#Headers],[その他の医療費]],ROW()-2,0))</f>
        <v/>
      </c>
      <c r="I12" s="130" t="str">
        <f ca="1">IF(OFFSET(医療費集計表[[#Headers],[支払った医療費の金額（半角数字９桁以内）]],ROW()-2,0)="","",OFFSET(医療費集計表[[#Headers],[支払った医療費の金額（半角数字９桁以内）]],ROW()-2,0))</f>
        <v/>
      </c>
      <c r="J12" s="130" t="str">
        <f ca="1">IF(OFFSET(医療費集計表[[#Headers],[左のうち、補填される金額（半角数字９桁以内）]],ROW()-2,0)="","",OFFSET(医療費集計表[[#Headers],[左のうち、補填される金額（半角数字９桁以内）]],ROW()-2,0))</f>
        <v/>
      </c>
      <c r="K12" s="130" t="str">
        <f ca="1">IF(OFFSET(医療費集計表[[#Headers],[支払年月日（任意）]],ROW()-2,0)="","",OFFSET(医療費集計表[[#Headers],[支払年月日（任意）]],ROW()-2,0))</f>
        <v/>
      </c>
    </row>
    <row r="13" spans="1:16" x14ac:dyDescent="0.4">
      <c r="A13" s="129">
        <f t="shared" si="0"/>
        <v>11</v>
      </c>
      <c r="B13" s="379"/>
      <c r="C13" s="130" t="str">
        <f ca="1">IF(OFFSET(医療費集計表[[#Headers],[医療を受けた人]],ROW()-2,0)="","",OFFSET(医療費集計表[[#Headers],[医療を受けた人]],ROW()-2,0))</f>
        <v/>
      </c>
      <c r="D13" s="130" t="str">
        <f ca="1">IF(OFFSET(医療費集計表[[#Headers],[病院・薬局などの名称（全角20文字以内）]],ROW()-2,0)="","",OFFSET(医療費集計表[[#Headers],[病院・薬局などの名称（全角20文字以内）]],ROW()-2,0))</f>
        <v/>
      </c>
      <c r="E13" s="130" t="str">
        <f ca="1">IF(OFFSET(医療費集計表[[#Headers],[診療・治療]],ROW()-2,0)="","",OFFSET(医療費集計表[[#Headers],[診療・治療]],ROW()-2,0))</f>
        <v/>
      </c>
      <c r="F13" s="130" t="str">
        <f ca="1">IF(OFFSET(医療費集計表[[#Headers],[医薬品購入]],ROW()-2,0)="","",OFFSET(医療費集計表[[#Headers],[医薬品購入]],ROW()-2,0))</f>
        <v/>
      </c>
      <c r="G13" s="130" t="str">
        <f ca="1">IF(OFFSET(医療費集計表[[#Headers],[介護保険サービス]],ROW()-2,0)="","",OFFSET(医療費集計表[[#Headers],[介護保険サービス]],ROW()-2,0))</f>
        <v/>
      </c>
      <c r="H13" s="130" t="str">
        <f ca="1">IF(OFFSET(医療費集計表[[#Headers],[その他の医療費]],ROW()-2,0)="","",OFFSET(医療費集計表[[#Headers],[その他の医療費]],ROW()-2,0))</f>
        <v/>
      </c>
      <c r="I13" s="130" t="str">
        <f ca="1">IF(OFFSET(医療費集計表[[#Headers],[支払った医療費の金額（半角数字９桁以内）]],ROW()-2,0)="","",OFFSET(医療費集計表[[#Headers],[支払った医療費の金額（半角数字９桁以内）]],ROW()-2,0))</f>
        <v/>
      </c>
      <c r="J13" s="130" t="str">
        <f ca="1">IF(OFFSET(医療費集計表[[#Headers],[左のうち、補填される金額（半角数字９桁以内）]],ROW()-2,0)="","",OFFSET(医療費集計表[[#Headers],[左のうち、補填される金額（半角数字９桁以内）]],ROW()-2,0))</f>
        <v/>
      </c>
      <c r="K13" s="130" t="str">
        <f ca="1">IF(OFFSET(医療費集計表[[#Headers],[支払年月日（任意）]],ROW()-2,0)="","",OFFSET(医療費集計表[[#Headers],[支払年月日（任意）]],ROW()-2,0))</f>
        <v/>
      </c>
    </row>
    <row r="14" spans="1:16" x14ac:dyDescent="0.4">
      <c r="A14" s="129">
        <f t="shared" si="0"/>
        <v>12</v>
      </c>
      <c r="B14" s="379"/>
      <c r="C14" s="130" t="str">
        <f ca="1">IF(OFFSET(医療費集計表[[#Headers],[医療を受けた人]],ROW()-2,0)="","",OFFSET(医療費集計表[[#Headers],[医療を受けた人]],ROW()-2,0))</f>
        <v/>
      </c>
      <c r="D14" s="130" t="str">
        <f ca="1">IF(OFFSET(医療費集計表[[#Headers],[病院・薬局などの名称（全角20文字以内）]],ROW()-2,0)="","",OFFSET(医療費集計表[[#Headers],[病院・薬局などの名称（全角20文字以内）]],ROW()-2,0))</f>
        <v/>
      </c>
      <c r="E14" s="130" t="str">
        <f ca="1">IF(OFFSET(医療費集計表[[#Headers],[診療・治療]],ROW()-2,0)="","",OFFSET(医療費集計表[[#Headers],[診療・治療]],ROW()-2,0))</f>
        <v/>
      </c>
      <c r="F14" s="130" t="str">
        <f ca="1">IF(OFFSET(医療費集計表[[#Headers],[医薬品購入]],ROW()-2,0)="","",OFFSET(医療費集計表[[#Headers],[医薬品購入]],ROW()-2,0))</f>
        <v/>
      </c>
      <c r="G14" s="130" t="str">
        <f ca="1">IF(OFFSET(医療費集計表[[#Headers],[介護保険サービス]],ROW()-2,0)="","",OFFSET(医療費集計表[[#Headers],[介護保険サービス]],ROW()-2,0))</f>
        <v/>
      </c>
      <c r="H14" s="130" t="str">
        <f ca="1">IF(OFFSET(医療費集計表[[#Headers],[その他の医療費]],ROW()-2,0)="","",OFFSET(医療費集計表[[#Headers],[その他の医療費]],ROW()-2,0))</f>
        <v/>
      </c>
      <c r="I14" s="130" t="str">
        <f ca="1">IF(OFFSET(医療費集計表[[#Headers],[支払った医療費の金額（半角数字９桁以内）]],ROW()-2,0)="","",OFFSET(医療費集計表[[#Headers],[支払った医療費の金額（半角数字９桁以内）]],ROW()-2,0))</f>
        <v/>
      </c>
      <c r="J14" s="130" t="str">
        <f ca="1">IF(OFFSET(医療費集計表[[#Headers],[左のうち、補填される金額（半角数字９桁以内）]],ROW()-2,0)="","",OFFSET(医療費集計表[[#Headers],[左のうち、補填される金額（半角数字９桁以内）]],ROW()-2,0))</f>
        <v/>
      </c>
      <c r="K14" s="130" t="str">
        <f ca="1">IF(OFFSET(医療費集計表[[#Headers],[支払年月日（任意）]],ROW()-2,0)="","",OFFSET(医療費集計表[[#Headers],[支払年月日（任意）]],ROW()-2,0))</f>
        <v/>
      </c>
    </row>
    <row r="15" spans="1:16" x14ac:dyDescent="0.4">
      <c r="A15" s="129">
        <f t="shared" si="0"/>
        <v>13</v>
      </c>
      <c r="B15" s="379"/>
      <c r="C15" s="130" t="str">
        <f ca="1">IF(OFFSET(医療費集計表[[#Headers],[医療を受けた人]],ROW()-2,0)="","",OFFSET(医療費集計表[[#Headers],[医療を受けた人]],ROW()-2,0))</f>
        <v/>
      </c>
      <c r="D15" s="130" t="str">
        <f ca="1">IF(OFFSET(医療費集計表[[#Headers],[病院・薬局などの名称（全角20文字以内）]],ROW()-2,0)="","",OFFSET(医療費集計表[[#Headers],[病院・薬局などの名称（全角20文字以内）]],ROW()-2,0))</f>
        <v/>
      </c>
      <c r="E15" s="130" t="str">
        <f ca="1">IF(OFFSET(医療費集計表[[#Headers],[診療・治療]],ROW()-2,0)="","",OFFSET(医療費集計表[[#Headers],[診療・治療]],ROW()-2,0))</f>
        <v/>
      </c>
      <c r="F15" s="130" t="str">
        <f ca="1">IF(OFFSET(医療費集計表[[#Headers],[医薬品購入]],ROW()-2,0)="","",OFFSET(医療費集計表[[#Headers],[医薬品購入]],ROW()-2,0))</f>
        <v/>
      </c>
      <c r="G15" s="130" t="str">
        <f ca="1">IF(OFFSET(医療費集計表[[#Headers],[介護保険サービス]],ROW()-2,0)="","",OFFSET(医療費集計表[[#Headers],[介護保険サービス]],ROW()-2,0))</f>
        <v/>
      </c>
      <c r="H15" s="130" t="str">
        <f ca="1">IF(OFFSET(医療費集計表[[#Headers],[その他の医療費]],ROW()-2,0)="","",OFFSET(医療費集計表[[#Headers],[その他の医療費]],ROW()-2,0))</f>
        <v/>
      </c>
      <c r="I15" s="130" t="str">
        <f ca="1">IF(OFFSET(医療費集計表[[#Headers],[支払った医療費の金額（半角数字９桁以内）]],ROW()-2,0)="","",OFFSET(医療費集計表[[#Headers],[支払った医療費の金額（半角数字９桁以内）]],ROW()-2,0))</f>
        <v/>
      </c>
      <c r="J15" s="130" t="str">
        <f ca="1">IF(OFFSET(医療費集計表[[#Headers],[左のうち、補填される金額（半角数字９桁以内）]],ROW()-2,0)="","",OFFSET(医療費集計表[[#Headers],[左のうち、補填される金額（半角数字９桁以内）]],ROW()-2,0))</f>
        <v/>
      </c>
      <c r="K15" s="130" t="str">
        <f ca="1">IF(OFFSET(医療費集計表[[#Headers],[支払年月日（任意）]],ROW()-2,0)="","",OFFSET(医療費集計表[[#Headers],[支払年月日（任意）]],ROW()-2,0))</f>
        <v/>
      </c>
    </row>
    <row r="16" spans="1:16" x14ac:dyDescent="0.4">
      <c r="A16" s="129">
        <f t="shared" si="0"/>
        <v>14</v>
      </c>
      <c r="B16" s="379"/>
      <c r="C16" s="130" t="str">
        <f ca="1">IF(OFFSET(医療費集計表[[#Headers],[医療を受けた人]],ROW()-2,0)="","",OFFSET(医療費集計表[[#Headers],[医療を受けた人]],ROW()-2,0))</f>
        <v/>
      </c>
      <c r="D16" s="130" t="str">
        <f ca="1">IF(OFFSET(医療費集計表[[#Headers],[病院・薬局などの名称（全角20文字以内）]],ROW()-2,0)="","",OFFSET(医療費集計表[[#Headers],[病院・薬局などの名称（全角20文字以内）]],ROW()-2,0))</f>
        <v/>
      </c>
      <c r="E16" s="130" t="str">
        <f ca="1">IF(OFFSET(医療費集計表[[#Headers],[診療・治療]],ROW()-2,0)="","",OFFSET(医療費集計表[[#Headers],[診療・治療]],ROW()-2,0))</f>
        <v/>
      </c>
      <c r="F16" s="130" t="str">
        <f ca="1">IF(OFFSET(医療費集計表[[#Headers],[医薬品購入]],ROW()-2,0)="","",OFFSET(医療費集計表[[#Headers],[医薬品購入]],ROW()-2,0))</f>
        <v/>
      </c>
      <c r="G16" s="130" t="str">
        <f ca="1">IF(OFFSET(医療費集計表[[#Headers],[介護保険サービス]],ROW()-2,0)="","",OFFSET(医療費集計表[[#Headers],[介護保険サービス]],ROW()-2,0))</f>
        <v/>
      </c>
      <c r="H16" s="130" t="str">
        <f ca="1">IF(OFFSET(医療費集計表[[#Headers],[その他の医療費]],ROW()-2,0)="","",OFFSET(医療費集計表[[#Headers],[その他の医療費]],ROW()-2,0))</f>
        <v/>
      </c>
      <c r="I16" s="130" t="str">
        <f ca="1">IF(OFFSET(医療費集計表[[#Headers],[支払った医療費の金額（半角数字９桁以内）]],ROW()-2,0)="","",OFFSET(医療費集計表[[#Headers],[支払った医療費の金額（半角数字９桁以内）]],ROW()-2,0))</f>
        <v/>
      </c>
      <c r="J16" s="130" t="str">
        <f ca="1">IF(OFFSET(医療費集計表[[#Headers],[左のうち、補填される金額（半角数字９桁以内）]],ROW()-2,0)="","",OFFSET(医療費集計表[[#Headers],[左のうち、補填される金額（半角数字９桁以内）]],ROW()-2,0))</f>
        <v/>
      </c>
      <c r="K16" s="130" t="str">
        <f ca="1">IF(OFFSET(医療費集計表[[#Headers],[支払年月日（任意）]],ROW()-2,0)="","",OFFSET(医療費集計表[[#Headers],[支払年月日（任意）]],ROW()-2,0))</f>
        <v/>
      </c>
    </row>
    <row r="17" spans="1:11" x14ac:dyDescent="0.4">
      <c r="A17" s="129">
        <f t="shared" si="0"/>
        <v>15</v>
      </c>
      <c r="B17" s="379"/>
      <c r="C17" s="130" t="str">
        <f ca="1">IF(OFFSET(医療費集計表[[#Headers],[医療を受けた人]],ROW()-2,0)="","",OFFSET(医療費集計表[[#Headers],[医療を受けた人]],ROW()-2,0))</f>
        <v/>
      </c>
      <c r="D17" s="130" t="str">
        <f ca="1">IF(OFFSET(医療費集計表[[#Headers],[病院・薬局などの名称（全角20文字以内）]],ROW()-2,0)="","",OFFSET(医療費集計表[[#Headers],[病院・薬局などの名称（全角20文字以内）]],ROW()-2,0))</f>
        <v/>
      </c>
      <c r="E17" s="130" t="str">
        <f ca="1">IF(OFFSET(医療費集計表[[#Headers],[診療・治療]],ROW()-2,0)="","",OFFSET(医療費集計表[[#Headers],[診療・治療]],ROW()-2,0))</f>
        <v/>
      </c>
      <c r="F17" s="130" t="str">
        <f ca="1">IF(OFFSET(医療費集計表[[#Headers],[医薬品購入]],ROW()-2,0)="","",OFFSET(医療費集計表[[#Headers],[医薬品購入]],ROW()-2,0))</f>
        <v/>
      </c>
      <c r="G17" s="130" t="str">
        <f ca="1">IF(OFFSET(医療費集計表[[#Headers],[介護保険サービス]],ROW()-2,0)="","",OFFSET(医療費集計表[[#Headers],[介護保険サービス]],ROW()-2,0))</f>
        <v/>
      </c>
      <c r="H17" s="130" t="str">
        <f ca="1">IF(OFFSET(医療費集計表[[#Headers],[その他の医療費]],ROW()-2,0)="","",OFFSET(医療費集計表[[#Headers],[その他の医療費]],ROW()-2,0))</f>
        <v/>
      </c>
      <c r="I17" s="130" t="str">
        <f ca="1">IF(OFFSET(医療費集計表[[#Headers],[支払った医療費の金額（半角数字９桁以内）]],ROW()-2,0)="","",OFFSET(医療費集計表[[#Headers],[支払った医療費の金額（半角数字９桁以内）]],ROW()-2,0))</f>
        <v/>
      </c>
      <c r="J17" s="130" t="str">
        <f ca="1">IF(OFFSET(医療費集計表[[#Headers],[左のうち、補填される金額（半角数字９桁以内）]],ROW()-2,0)="","",OFFSET(医療費集計表[[#Headers],[左のうち、補填される金額（半角数字９桁以内）]],ROW()-2,0))</f>
        <v/>
      </c>
      <c r="K17" s="130" t="str">
        <f ca="1">IF(OFFSET(医療費集計表[[#Headers],[支払年月日（任意）]],ROW()-2,0)="","",OFFSET(医療費集計表[[#Headers],[支払年月日（任意）]],ROW()-2,0))</f>
        <v/>
      </c>
    </row>
    <row r="18" spans="1:11" x14ac:dyDescent="0.4">
      <c r="A18" s="131">
        <f t="shared" si="0"/>
        <v>16</v>
      </c>
      <c r="B18" s="380"/>
      <c r="C18" s="130" t="str">
        <f ca="1">IF(OFFSET(医療費集計表[[#Headers],[医療を受けた人]],ROW()-2,0)="","",OFFSET(医療費集計表[[#Headers],[医療を受けた人]],ROW()-2,0))</f>
        <v/>
      </c>
      <c r="D18" s="130" t="str">
        <f ca="1">IF(OFFSET(医療費集計表[[#Headers],[病院・薬局などの名称（全角20文字以内）]],ROW()-2,0)="","",OFFSET(医療費集計表[[#Headers],[病院・薬局などの名称（全角20文字以内）]],ROW()-2,0))</f>
        <v/>
      </c>
      <c r="E18" s="130" t="str">
        <f ca="1">IF(OFFSET(医療費集計表[[#Headers],[診療・治療]],ROW()-2,0)="","",OFFSET(医療費集計表[[#Headers],[診療・治療]],ROW()-2,0))</f>
        <v/>
      </c>
      <c r="F18" s="130" t="str">
        <f ca="1">IF(OFFSET(医療費集計表[[#Headers],[医薬品購入]],ROW()-2,0)="","",OFFSET(医療費集計表[[#Headers],[医薬品購入]],ROW()-2,0))</f>
        <v/>
      </c>
      <c r="G18" s="130" t="str">
        <f ca="1">IF(OFFSET(医療費集計表[[#Headers],[介護保険サービス]],ROW()-2,0)="","",OFFSET(医療費集計表[[#Headers],[介護保険サービス]],ROW()-2,0))</f>
        <v/>
      </c>
      <c r="H18" s="130" t="str">
        <f ca="1">IF(OFFSET(医療費集計表[[#Headers],[その他の医療費]],ROW()-2,0)="","",OFFSET(医療費集計表[[#Headers],[その他の医療費]],ROW()-2,0))</f>
        <v/>
      </c>
      <c r="I18" s="130" t="str">
        <f ca="1">IF(OFFSET(医療費集計表[[#Headers],[支払った医療費の金額（半角数字９桁以内）]],ROW()-2,0)="","",OFFSET(医療費集計表[[#Headers],[支払った医療費の金額（半角数字９桁以内）]],ROW()-2,0))</f>
        <v/>
      </c>
      <c r="J18" s="130" t="str">
        <f ca="1">IF(OFFSET(医療費集計表[[#Headers],[左のうち、補填される金額（半角数字９桁以内）]],ROW()-2,0)="","",OFFSET(医療費集計表[[#Headers],[左のうち、補填される金額（半角数字９桁以内）]],ROW()-2,0))</f>
        <v/>
      </c>
      <c r="K18" s="130" t="str">
        <f ca="1">IF(OFFSET(医療費集計表[[#Headers],[支払年月日（任意）]],ROW()-2,0)="","",OFFSET(医療費集計表[[#Headers],[支払年月日（任意）]],ROW()-2,0))</f>
        <v/>
      </c>
    </row>
    <row r="19" spans="1:11" x14ac:dyDescent="0.4">
      <c r="A19" s="132">
        <f t="shared" si="0"/>
        <v>17</v>
      </c>
      <c r="B19" s="377">
        <v>1</v>
      </c>
      <c r="C19" s="130" t="str">
        <f ca="1">IF(OFFSET(医療費集計表[[#Headers],[医療を受けた人]],ROW()-2,0)="","",OFFSET(医療費集計表[[#Headers],[医療を受けた人]],ROW()-2,0))</f>
        <v/>
      </c>
      <c r="D19" s="130" t="str">
        <f ca="1">IF(OFFSET(医療費集計表[[#Headers],[病院・薬局などの名称（全角20文字以内）]],ROW()-2,0)="","",OFFSET(医療費集計表[[#Headers],[病院・薬局などの名称（全角20文字以内）]],ROW()-2,0))</f>
        <v/>
      </c>
      <c r="E19" s="130" t="str">
        <f ca="1">IF(OFFSET(医療費集計表[[#Headers],[診療・治療]],ROW()-2,0)="","",OFFSET(医療費集計表[[#Headers],[診療・治療]],ROW()-2,0))</f>
        <v/>
      </c>
      <c r="F19" s="130" t="str">
        <f ca="1">IF(OFFSET(医療費集計表[[#Headers],[医薬品購入]],ROW()-2,0)="","",OFFSET(医療費集計表[[#Headers],[医薬品購入]],ROW()-2,0))</f>
        <v/>
      </c>
      <c r="G19" s="130" t="str">
        <f ca="1">IF(OFFSET(医療費集計表[[#Headers],[介護保険サービス]],ROW()-2,0)="","",OFFSET(医療費集計表[[#Headers],[介護保険サービス]],ROW()-2,0))</f>
        <v/>
      </c>
      <c r="H19" s="130" t="str">
        <f ca="1">IF(OFFSET(医療費集計表[[#Headers],[その他の医療費]],ROW()-2,0)="","",OFFSET(医療費集計表[[#Headers],[その他の医療費]],ROW()-2,0))</f>
        <v/>
      </c>
      <c r="I19" s="130" t="str">
        <f ca="1">IF(OFFSET(医療費集計表[[#Headers],[支払った医療費の金額（半角数字９桁以内）]],ROW()-2,0)="","",OFFSET(医療費集計表[[#Headers],[支払った医療費の金額（半角数字９桁以内）]],ROW()-2,0))</f>
        <v/>
      </c>
      <c r="J19" s="130" t="str">
        <f ca="1">IF(OFFSET(医療費集計表[[#Headers],[左のうち、補填される金額（半角数字９桁以内）]],ROW()-2,0)="","",OFFSET(医療費集計表[[#Headers],[左のうち、補填される金額（半角数字９桁以内）]],ROW()-2,0))</f>
        <v/>
      </c>
      <c r="K19" s="130" t="str">
        <f ca="1">IF(OFFSET(医療費集計表[[#Headers],[支払年月日（任意）]],ROW()-2,0)="","",OFFSET(医療費集計表[[#Headers],[支払年月日（任意）]],ROW()-2,0))</f>
        <v/>
      </c>
    </row>
    <row r="20" spans="1:11" x14ac:dyDescent="0.4">
      <c r="A20" s="129">
        <f t="shared" si="0"/>
        <v>18</v>
      </c>
      <c r="B20" s="377"/>
      <c r="C20" s="130" t="str">
        <f ca="1">IF(OFFSET(医療費集計表[[#Headers],[医療を受けた人]],ROW()-2,0)="","",OFFSET(医療費集計表[[#Headers],[医療を受けた人]],ROW()-2,0))</f>
        <v/>
      </c>
      <c r="D20" s="130" t="str">
        <f ca="1">IF(OFFSET(医療費集計表[[#Headers],[病院・薬局などの名称（全角20文字以内）]],ROW()-2,0)="","",OFFSET(医療費集計表[[#Headers],[病院・薬局などの名称（全角20文字以内）]],ROW()-2,0))</f>
        <v/>
      </c>
      <c r="E20" s="130" t="str">
        <f ca="1">IF(OFFSET(医療費集計表[[#Headers],[診療・治療]],ROW()-2,0)="","",OFFSET(医療費集計表[[#Headers],[診療・治療]],ROW()-2,0))</f>
        <v/>
      </c>
      <c r="F20" s="130" t="str">
        <f ca="1">IF(OFFSET(医療費集計表[[#Headers],[医薬品購入]],ROW()-2,0)="","",OFFSET(医療費集計表[[#Headers],[医薬品購入]],ROW()-2,0))</f>
        <v/>
      </c>
      <c r="G20" s="130" t="str">
        <f ca="1">IF(OFFSET(医療費集計表[[#Headers],[介護保険サービス]],ROW()-2,0)="","",OFFSET(医療費集計表[[#Headers],[介護保険サービス]],ROW()-2,0))</f>
        <v/>
      </c>
      <c r="H20" s="130" t="str">
        <f ca="1">IF(OFFSET(医療費集計表[[#Headers],[その他の医療費]],ROW()-2,0)="","",OFFSET(医療費集計表[[#Headers],[その他の医療費]],ROW()-2,0))</f>
        <v/>
      </c>
      <c r="I20" s="130" t="str">
        <f ca="1">IF(OFFSET(医療費集計表[[#Headers],[支払った医療費の金額（半角数字９桁以内）]],ROW()-2,0)="","",OFFSET(医療費集計表[[#Headers],[支払った医療費の金額（半角数字９桁以内）]],ROW()-2,0))</f>
        <v/>
      </c>
      <c r="J20" s="130" t="str">
        <f ca="1">IF(OFFSET(医療費集計表[[#Headers],[左のうち、補填される金額（半角数字９桁以内）]],ROW()-2,0)="","",OFFSET(医療費集計表[[#Headers],[左のうち、補填される金額（半角数字９桁以内）]],ROW()-2,0))</f>
        <v/>
      </c>
      <c r="K20" s="130" t="str">
        <f ca="1">IF(OFFSET(医療費集計表[[#Headers],[支払年月日（任意）]],ROW()-2,0)="","",OFFSET(医療費集計表[[#Headers],[支払年月日（任意）]],ROW()-2,0))</f>
        <v/>
      </c>
    </row>
    <row r="21" spans="1:11" x14ac:dyDescent="0.4">
      <c r="A21" s="129">
        <f t="shared" si="0"/>
        <v>19</v>
      </c>
      <c r="B21" s="377"/>
      <c r="C21" s="130" t="str">
        <f ca="1">IF(OFFSET(医療費集計表[[#Headers],[医療を受けた人]],ROW()-2,0)="","",OFFSET(医療費集計表[[#Headers],[医療を受けた人]],ROW()-2,0))</f>
        <v/>
      </c>
      <c r="D21" s="130" t="str">
        <f ca="1">IF(OFFSET(医療費集計表[[#Headers],[病院・薬局などの名称（全角20文字以内）]],ROW()-2,0)="","",OFFSET(医療費集計表[[#Headers],[病院・薬局などの名称（全角20文字以内）]],ROW()-2,0))</f>
        <v/>
      </c>
      <c r="E21" s="130" t="str">
        <f ca="1">IF(OFFSET(医療費集計表[[#Headers],[診療・治療]],ROW()-2,0)="","",OFFSET(医療費集計表[[#Headers],[診療・治療]],ROW()-2,0))</f>
        <v/>
      </c>
      <c r="F21" s="130" t="str">
        <f ca="1">IF(OFFSET(医療費集計表[[#Headers],[医薬品購入]],ROW()-2,0)="","",OFFSET(医療費集計表[[#Headers],[医薬品購入]],ROW()-2,0))</f>
        <v/>
      </c>
      <c r="G21" s="130" t="str">
        <f ca="1">IF(OFFSET(医療費集計表[[#Headers],[介護保険サービス]],ROW()-2,0)="","",OFFSET(医療費集計表[[#Headers],[介護保険サービス]],ROW()-2,0))</f>
        <v/>
      </c>
      <c r="H21" s="130" t="str">
        <f ca="1">IF(OFFSET(医療費集計表[[#Headers],[その他の医療費]],ROW()-2,0)="","",OFFSET(医療費集計表[[#Headers],[その他の医療費]],ROW()-2,0))</f>
        <v/>
      </c>
      <c r="I21" s="130" t="str">
        <f ca="1">IF(OFFSET(医療費集計表[[#Headers],[支払った医療費の金額（半角数字９桁以内）]],ROW()-2,0)="","",OFFSET(医療費集計表[[#Headers],[支払った医療費の金額（半角数字９桁以内）]],ROW()-2,0))</f>
        <v/>
      </c>
      <c r="J21" s="130" t="str">
        <f ca="1">IF(OFFSET(医療費集計表[[#Headers],[左のうち、補填される金額（半角数字９桁以内）]],ROW()-2,0)="","",OFFSET(医療費集計表[[#Headers],[左のうち、補填される金額（半角数字９桁以内）]],ROW()-2,0))</f>
        <v/>
      </c>
      <c r="K21" s="130" t="str">
        <f ca="1">IF(OFFSET(医療費集計表[[#Headers],[支払年月日（任意）]],ROW()-2,0)="","",OFFSET(医療費集計表[[#Headers],[支払年月日（任意）]],ROW()-2,0))</f>
        <v/>
      </c>
    </row>
    <row r="22" spans="1:11" x14ac:dyDescent="0.4">
      <c r="A22" s="129">
        <f t="shared" si="0"/>
        <v>20</v>
      </c>
      <c r="B22" s="377"/>
      <c r="C22" s="130" t="str">
        <f ca="1">IF(OFFSET(医療費集計表[[#Headers],[医療を受けた人]],ROW()-2,0)="","",OFFSET(医療費集計表[[#Headers],[医療を受けた人]],ROW()-2,0))</f>
        <v/>
      </c>
      <c r="D22" s="130" t="str">
        <f ca="1">IF(OFFSET(医療費集計表[[#Headers],[病院・薬局などの名称（全角20文字以内）]],ROW()-2,0)="","",OFFSET(医療費集計表[[#Headers],[病院・薬局などの名称（全角20文字以内）]],ROW()-2,0))</f>
        <v/>
      </c>
      <c r="E22" s="130" t="str">
        <f ca="1">IF(OFFSET(医療費集計表[[#Headers],[診療・治療]],ROW()-2,0)="","",OFFSET(医療費集計表[[#Headers],[診療・治療]],ROW()-2,0))</f>
        <v/>
      </c>
      <c r="F22" s="130" t="str">
        <f ca="1">IF(OFFSET(医療費集計表[[#Headers],[医薬品購入]],ROW()-2,0)="","",OFFSET(医療費集計表[[#Headers],[医薬品購入]],ROW()-2,0))</f>
        <v/>
      </c>
      <c r="G22" s="130" t="str">
        <f ca="1">IF(OFFSET(医療費集計表[[#Headers],[介護保険サービス]],ROW()-2,0)="","",OFFSET(医療費集計表[[#Headers],[介護保険サービス]],ROW()-2,0))</f>
        <v/>
      </c>
      <c r="H22" s="130" t="str">
        <f ca="1">IF(OFFSET(医療費集計表[[#Headers],[その他の医療費]],ROW()-2,0)="","",OFFSET(医療費集計表[[#Headers],[その他の医療費]],ROW()-2,0))</f>
        <v/>
      </c>
      <c r="I22" s="130" t="str">
        <f ca="1">IF(OFFSET(医療費集計表[[#Headers],[支払った医療費の金額（半角数字９桁以内）]],ROW()-2,0)="","",OFFSET(医療費集計表[[#Headers],[支払った医療費の金額（半角数字９桁以内）]],ROW()-2,0))</f>
        <v/>
      </c>
      <c r="J22" s="130" t="str">
        <f ca="1">IF(OFFSET(医療費集計表[[#Headers],[左のうち、補填される金額（半角数字９桁以内）]],ROW()-2,0)="","",OFFSET(医療費集計表[[#Headers],[左のうち、補填される金額（半角数字９桁以内）]],ROW()-2,0))</f>
        <v/>
      </c>
      <c r="K22" s="130" t="str">
        <f ca="1">IF(OFFSET(医療費集計表[[#Headers],[支払年月日（任意）]],ROW()-2,0)="","",OFFSET(医療費集計表[[#Headers],[支払年月日（任意）]],ROW()-2,0))</f>
        <v/>
      </c>
    </row>
    <row r="23" spans="1:11" x14ac:dyDescent="0.4">
      <c r="A23" s="129">
        <f t="shared" si="0"/>
        <v>21</v>
      </c>
      <c r="B23" s="377"/>
      <c r="C23" s="130" t="str">
        <f ca="1">IF(OFFSET(医療費集計表[[#Headers],[医療を受けた人]],ROW()-2,0)="","",OFFSET(医療費集計表[[#Headers],[医療を受けた人]],ROW()-2,0))</f>
        <v/>
      </c>
      <c r="D23" s="130" t="str">
        <f ca="1">IF(OFFSET(医療費集計表[[#Headers],[病院・薬局などの名称（全角20文字以内）]],ROW()-2,0)="","",OFFSET(医療費集計表[[#Headers],[病院・薬局などの名称（全角20文字以内）]],ROW()-2,0))</f>
        <v/>
      </c>
      <c r="E23" s="130" t="str">
        <f ca="1">IF(OFFSET(医療費集計表[[#Headers],[診療・治療]],ROW()-2,0)="","",OFFSET(医療費集計表[[#Headers],[診療・治療]],ROW()-2,0))</f>
        <v/>
      </c>
      <c r="F23" s="130" t="str">
        <f ca="1">IF(OFFSET(医療費集計表[[#Headers],[医薬品購入]],ROW()-2,0)="","",OFFSET(医療費集計表[[#Headers],[医薬品購入]],ROW()-2,0))</f>
        <v/>
      </c>
      <c r="G23" s="130" t="str">
        <f ca="1">IF(OFFSET(医療費集計表[[#Headers],[介護保険サービス]],ROW()-2,0)="","",OFFSET(医療費集計表[[#Headers],[介護保険サービス]],ROW()-2,0))</f>
        <v/>
      </c>
      <c r="H23" s="130" t="str">
        <f ca="1">IF(OFFSET(医療費集計表[[#Headers],[その他の医療費]],ROW()-2,0)="","",OFFSET(医療費集計表[[#Headers],[その他の医療費]],ROW()-2,0))</f>
        <v/>
      </c>
      <c r="I23" s="130" t="str">
        <f ca="1">IF(OFFSET(医療費集計表[[#Headers],[支払った医療費の金額（半角数字９桁以内）]],ROW()-2,0)="","",OFFSET(医療費集計表[[#Headers],[支払った医療費の金額（半角数字９桁以内）]],ROW()-2,0))</f>
        <v/>
      </c>
      <c r="J23" s="130" t="str">
        <f ca="1">IF(OFFSET(医療費集計表[[#Headers],[左のうち、補填される金額（半角数字９桁以内）]],ROW()-2,0)="","",OFFSET(医療費集計表[[#Headers],[左のうち、補填される金額（半角数字９桁以内）]],ROW()-2,0))</f>
        <v/>
      </c>
      <c r="K23" s="130" t="str">
        <f ca="1">IF(OFFSET(医療費集計表[[#Headers],[支払年月日（任意）]],ROW()-2,0)="","",OFFSET(医療費集計表[[#Headers],[支払年月日（任意）]],ROW()-2,0))</f>
        <v/>
      </c>
    </row>
    <row r="24" spans="1:11" x14ac:dyDescent="0.4">
      <c r="A24" s="129">
        <f t="shared" si="0"/>
        <v>22</v>
      </c>
      <c r="B24" s="377"/>
      <c r="C24" s="130" t="str">
        <f ca="1">IF(OFFSET(医療費集計表[[#Headers],[医療を受けた人]],ROW()-2,0)="","",OFFSET(医療費集計表[[#Headers],[医療を受けた人]],ROW()-2,0))</f>
        <v/>
      </c>
      <c r="D24" s="130" t="str">
        <f ca="1">IF(OFFSET(医療費集計表[[#Headers],[病院・薬局などの名称（全角20文字以内）]],ROW()-2,0)="","",OFFSET(医療費集計表[[#Headers],[病院・薬局などの名称（全角20文字以内）]],ROW()-2,0))</f>
        <v/>
      </c>
      <c r="E24" s="130" t="str">
        <f ca="1">IF(OFFSET(医療費集計表[[#Headers],[診療・治療]],ROW()-2,0)="","",OFFSET(医療費集計表[[#Headers],[診療・治療]],ROW()-2,0))</f>
        <v/>
      </c>
      <c r="F24" s="130" t="str">
        <f ca="1">IF(OFFSET(医療費集計表[[#Headers],[医薬品購入]],ROW()-2,0)="","",OFFSET(医療費集計表[[#Headers],[医薬品購入]],ROW()-2,0))</f>
        <v/>
      </c>
      <c r="G24" s="130" t="str">
        <f ca="1">IF(OFFSET(医療費集計表[[#Headers],[介護保険サービス]],ROW()-2,0)="","",OFFSET(医療費集計表[[#Headers],[介護保険サービス]],ROW()-2,0))</f>
        <v/>
      </c>
      <c r="H24" s="130" t="str">
        <f ca="1">IF(OFFSET(医療費集計表[[#Headers],[その他の医療費]],ROW()-2,0)="","",OFFSET(医療費集計表[[#Headers],[その他の医療費]],ROW()-2,0))</f>
        <v/>
      </c>
      <c r="I24" s="130" t="str">
        <f ca="1">IF(OFFSET(医療費集計表[[#Headers],[支払った医療費の金額（半角数字９桁以内）]],ROW()-2,0)="","",OFFSET(医療費集計表[[#Headers],[支払った医療費の金額（半角数字９桁以内）]],ROW()-2,0))</f>
        <v/>
      </c>
      <c r="J24" s="130" t="str">
        <f ca="1">IF(OFFSET(医療費集計表[[#Headers],[左のうち、補填される金額（半角数字９桁以内）]],ROW()-2,0)="","",OFFSET(医療費集計表[[#Headers],[左のうち、補填される金額（半角数字９桁以内）]],ROW()-2,0))</f>
        <v/>
      </c>
      <c r="K24" s="130" t="str">
        <f ca="1">IF(OFFSET(医療費集計表[[#Headers],[支払年月日（任意）]],ROW()-2,0)="","",OFFSET(医療費集計表[[#Headers],[支払年月日（任意）]],ROW()-2,0))</f>
        <v/>
      </c>
    </row>
    <row r="25" spans="1:11" x14ac:dyDescent="0.4">
      <c r="A25" s="129">
        <f t="shared" si="0"/>
        <v>23</v>
      </c>
      <c r="B25" s="377"/>
      <c r="C25" s="130" t="str">
        <f ca="1">IF(OFFSET(医療費集計表[[#Headers],[医療を受けた人]],ROW()-2,0)="","",OFFSET(医療費集計表[[#Headers],[医療を受けた人]],ROW()-2,0))</f>
        <v/>
      </c>
      <c r="D25" s="130" t="str">
        <f ca="1">IF(OFFSET(医療費集計表[[#Headers],[病院・薬局などの名称（全角20文字以内）]],ROW()-2,0)="","",OFFSET(医療費集計表[[#Headers],[病院・薬局などの名称（全角20文字以内）]],ROW()-2,0))</f>
        <v/>
      </c>
      <c r="E25" s="130" t="str">
        <f ca="1">IF(OFFSET(医療費集計表[[#Headers],[診療・治療]],ROW()-2,0)="","",OFFSET(医療費集計表[[#Headers],[診療・治療]],ROW()-2,0))</f>
        <v/>
      </c>
      <c r="F25" s="130" t="str">
        <f ca="1">IF(OFFSET(医療費集計表[[#Headers],[医薬品購入]],ROW()-2,0)="","",OFFSET(医療費集計表[[#Headers],[医薬品購入]],ROW()-2,0))</f>
        <v/>
      </c>
      <c r="G25" s="130" t="str">
        <f ca="1">IF(OFFSET(医療費集計表[[#Headers],[介護保険サービス]],ROW()-2,0)="","",OFFSET(医療費集計表[[#Headers],[介護保険サービス]],ROW()-2,0))</f>
        <v/>
      </c>
      <c r="H25" s="130" t="str">
        <f ca="1">IF(OFFSET(医療費集計表[[#Headers],[その他の医療費]],ROW()-2,0)="","",OFFSET(医療費集計表[[#Headers],[その他の医療費]],ROW()-2,0))</f>
        <v/>
      </c>
      <c r="I25" s="130" t="str">
        <f ca="1">IF(OFFSET(医療費集計表[[#Headers],[支払った医療費の金額（半角数字９桁以内）]],ROW()-2,0)="","",OFFSET(医療費集計表[[#Headers],[支払った医療費の金額（半角数字９桁以内）]],ROW()-2,0))</f>
        <v/>
      </c>
      <c r="J25" s="130" t="str">
        <f ca="1">IF(OFFSET(医療費集計表[[#Headers],[左のうち、補填される金額（半角数字９桁以内）]],ROW()-2,0)="","",OFFSET(医療費集計表[[#Headers],[左のうち、補填される金額（半角数字９桁以内）]],ROW()-2,0))</f>
        <v/>
      </c>
      <c r="K25" s="130" t="str">
        <f ca="1">IF(OFFSET(医療費集計表[[#Headers],[支払年月日（任意）]],ROW()-2,0)="","",OFFSET(医療費集計表[[#Headers],[支払年月日（任意）]],ROW()-2,0))</f>
        <v/>
      </c>
    </row>
    <row r="26" spans="1:11" x14ac:dyDescent="0.4">
      <c r="A26" s="129">
        <f t="shared" si="0"/>
        <v>24</v>
      </c>
      <c r="B26" s="377"/>
      <c r="C26" s="130" t="str">
        <f ca="1">IF(OFFSET(医療費集計表[[#Headers],[医療を受けた人]],ROW()-2,0)="","",OFFSET(医療費集計表[[#Headers],[医療を受けた人]],ROW()-2,0))</f>
        <v/>
      </c>
      <c r="D26" s="130" t="str">
        <f ca="1">IF(OFFSET(医療費集計表[[#Headers],[病院・薬局などの名称（全角20文字以内）]],ROW()-2,0)="","",OFFSET(医療費集計表[[#Headers],[病院・薬局などの名称（全角20文字以内）]],ROW()-2,0))</f>
        <v/>
      </c>
      <c r="E26" s="130" t="str">
        <f ca="1">IF(OFFSET(医療費集計表[[#Headers],[診療・治療]],ROW()-2,0)="","",OFFSET(医療費集計表[[#Headers],[診療・治療]],ROW()-2,0))</f>
        <v/>
      </c>
      <c r="F26" s="130" t="str">
        <f ca="1">IF(OFFSET(医療費集計表[[#Headers],[医薬品購入]],ROW()-2,0)="","",OFFSET(医療費集計表[[#Headers],[医薬品購入]],ROW()-2,0))</f>
        <v/>
      </c>
      <c r="G26" s="130" t="str">
        <f ca="1">IF(OFFSET(医療費集計表[[#Headers],[介護保険サービス]],ROW()-2,0)="","",OFFSET(医療費集計表[[#Headers],[介護保険サービス]],ROW()-2,0))</f>
        <v/>
      </c>
      <c r="H26" s="130" t="str">
        <f ca="1">IF(OFFSET(医療費集計表[[#Headers],[その他の医療費]],ROW()-2,0)="","",OFFSET(医療費集計表[[#Headers],[その他の医療費]],ROW()-2,0))</f>
        <v/>
      </c>
      <c r="I26" s="130" t="str">
        <f ca="1">IF(OFFSET(医療費集計表[[#Headers],[支払った医療費の金額（半角数字９桁以内）]],ROW()-2,0)="","",OFFSET(医療費集計表[[#Headers],[支払った医療費の金額（半角数字９桁以内）]],ROW()-2,0))</f>
        <v/>
      </c>
      <c r="J26" s="130" t="str">
        <f ca="1">IF(OFFSET(医療費集計表[[#Headers],[左のうち、補填される金額（半角数字９桁以内）]],ROW()-2,0)="","",OFFSET(医療費集計表[[#Headers],[左のうち、補填される金額（半角数字９桁以内）]],ROW()-2,0))</f>
        <v/>
      </c>
      <c r="K26" s="130" t="str">
        <f ca="1">IF(OFFSET(医療費集計表[[#Headers],[支払年月日（任意）]],ROW()-2,0)="","",OFFSET(医療費集計表[[#Headers],[支払年月日（任意）]],ROW()-2,0))</f>
        <v/>
      </c>
    </row>
    <row r="27" spans="1:11" x14ac:dyDescent="0.4">
      <c r="A27" s="129">
        <f t="shared" si="0"/>
        <v>25</v>
      </c>
      <c r="B27" s="377"/>
      <c r="C27" s="130" t="str">
        <f ca="1">IF(OFFSET(医療費集計表[[#Headers],[医療を受けた人]],ROW()-2,0)="","",OFFSET(医療費集計表[[#Headers],[医療を受けた人]],ROW()-2,0))</f>
        <v/>
      </c>
      <c r="D27" s="130" t="str">
        <f ca="1">IF(OFFSET(医療費集計表[[#Headers],[病院・薬局などの名称（全角20文字以内）]],ROW()-2,0)="","",OFFSET(医療費集計表[[#Headers],[病院・薬局などの名称（全角20文字以内）]],ROW()-2,0))</f>
        <v/>
      </c>
      <c r="E27" s="130" t="str">
        <f ca="1">IF(OFFSET(医療費集計表[[#Headers],[診療・治療]],ROW()-2,0)="","",OFFSET(医療費集計表[[#Headers],[診療・治療]],ROW()-2,0))</f>
        <v/>
      </c>
      <c r="F27" s="130" t="str">
        <f ca="1">IF(OFFSET(医療費集計表[[#Headers],[医薬品購入]],ROW()-2,0)="","",OFFSET(医療費集計表[[#Headers],[医薬品購入]],ROW()-2,0))</f>
        <v/>
      </c>
      <c r="G27" s="130" t="str">
        <f ca="1">IF(OFFSET(医療費集計表[[#Headers],[介護保険サービス]],ROW()-2,0)="","",OFFSET(医療費集計表[[#Headers],[介護保険サービス]],ROW()-2,0))</f>
        <v/>
      </c>
      <c r="H27" s="130" t="str">
        <f ca="1">IF(OFFSET(医療費集計表[[#Headers],[その他の医療費]],ROW()-2,0)="","",OFFSET(医療費集計表[[#Headers],[その他の医療費]],ROW()-2,0))</f>
        <v/>
      </c>
      <c r="I27" s="130" t="str">
        <f ca="1">IF(OFFSET(医療費集計表[[#Headers],[支払った医療費の金額（半角数字９桁以内）]],ROW()-2,0)="","",OFFSET(医療費集計表[[#Headers],[支払った医療費の金額（半角数字９桁以内）]],ROW()-2,0))</f>
        <v/>
      </c>
      <c r="J27" s="130" t="str">
        <f ca="1">IF(OFFSET(医療費集計表[[#Headers],[左のうち、補填される金額（半角数字９桁以内）]],ROW()-2,0)="","",OFFSET(医療費集計表[[#Headers],[左のうち、補填される金額（半角数字９桁以内）]],ROW()-2,0))</f>
        <v/>
      </c>
      <c r="K27" s="130" t="str">
        <f ca="1">IF(OFFSET(医療費集計表[[#Headers],[支払年月日（任意）]],ROW()-2,0)="","",OFFSET(医療費集計表[[#Headers],[支払年月日（任意）]],ROW()-2,0))</f>
        <v/>
      </c>
    </row>
    <row r="28" spans="1:11" x14ac:dyDescent="0.4">
      <c r="A28" s="129">
        <f t="shared" si="0"/>
        <v>26</v>
      </c>
      <c r="B28" s="377"/>
      <c r="C28" s="130" t="str">
        <f ca="1">IF(OFFSET(医療費集計表[[#Headers],[医療を受けた人]],ROW()-2,0)="","",OFFSET(医療費集計表[[#Headers],[医療を受けた人]],ROW()-2,0))</f>
        <v/>
      </c>
      <c r="D28" s="130" t="str">
        <f ca="1">IF(OFFSET(医療費集計表[[#Headers],[病院・薬局などの名称（全角20文字以内）]],ROW()-2,0)="","",OFFSET(医療費集計表[[#Headers],[病院・薬局などの名称（全角20文字以内）]],ROW()-2,0))</f>
        <v/>
      </c>
      <c r="E28" s="130" t="str">
        <f ca="1">IF(OFFSET(医療費集計表[[#Headers],[診療・治療]],ROW()-2,0)="","",OFFSET(医療費集計表[[#Headers],[診療・治療]],ROW()-2,0))</f>
        <v/>
      </c>
      <c r="F28" s="130" t="str">
        <f ca="1">IF(OFFSET(医療費集計表[[#Headers],[医薬品購入]],ROW()-2,0)="","",OFFSET(医療費集計表[[#Headers],[医薬品購入]],ROW()-2,0))</f>
        <v/>
      </c>
      <c r="G28" s="130" t="str">
        <f ca="1">IF(OFFSET(医療費集計表[[#Headers],[介護保険サービス]],ROW()-2,0)="","",OFFSET(医療費集計表[[#Headers],[介護保険サービス]],ROW()-2,0))</f>
        <v/>
      </c>
      <c r="H28" s="130" t="str">
        <f ca="1">IF(OFFSET(医療費集計表[[#Headers],[その他の医療費]],ROW()-2,0)="","",OFFSET(医療費集計表[[#Headers],[その他の医療費]],ROW()-2,0))</f>
        <v/>
      </c>
      <c r="I28" s="130" t="str">
        <f ca="1">IF(OFFSET(医療費集計表[[#Headers],[支払った医療費の金額（半角数字９桁以内）]],ROW()-2,0)="","",OFFSET(医療費集計表[[#Headers],[支払った医療費の金額（半角数字９桁以内）]],ROW()-2,0))</f>
        <v/>
      </c>
      <c r="J28" s="130" t="str">
        <f ca="1">IF(OFFSET(医療費集計表[[#Headers],[左のうち、補填される金額（半角数字９桁以内）]],ROW()-2,0)="","",OFFSET(医療費集計表[[#Headers],[左のうち、補填される金額（半角数字９桁以内）]],ROW()-2,0))</f>
        <v/>
      </c>
      <c r="K28" s="130" t="str">
        <f ca="1">IF(OFFSET(医療費集計表[[#Headers],[支払年月日（任意）]],ROW()-2,0)="","",OFFSET(医療費集計表[[#Headers],[支払年月日（任意）]],ROW()-2,0))</f>
        <v/>
      </c>
    </row>
    <row r="29" spans="1:11" x14ac:dyDescent="0.4">
      <c r="A29" s="129">
        <f t="shared" si="0"/>
        <v>27</v>
      </c>
      <c r="B29" s="377"/>
      <c r="C29" s="130" t="str">
        <f ca="1">IF(OFFSET(医療費集計表[[#Headers],[医療を受けた人]],ROW()-2,0)="","",OFFSET(医療費集計表[[#Headers],[医療を受けた人]],ROW()-2,0))</f>
        <v/>
      </c>
      <c r="D29" s="130" t="str">
        <f ca="1">IF(OFFSET(医療費集計表[[#Headers],[病院・薬局などの名称（全角20文字以内）]],ROW()-2,0)="","",OFFSET(医療費集計表[[#Headers],[病院・薬局などの名称（全角20文字以内）]],ROW()-2,0))</f>
        <v/>
      </c>
      <c r="E29" s="130" t="str">
        <f ca="1">IF(OFFSET(医療費集計表[[#Headers],[診療・治療]],ROW()-2,0)="","",OFFSET(医療費集計表[[#Headers],[診療・治療]],ROW()-2,0))</f>
        <v/>
      </c>
      <c r="F29" s="130" t="str">
        <f ca="1">IF(OFFSET(医療費集計表[[#Headers],[医薬品購入]],ROW()-2,0)="","",OFFSET(医療費集計表[[#Headers],[医薬品購入]],ROW()-2,0))</f>
        <v/>
      </c>
      <c r="G29" s="130" t="str">
        <f ca="1">IF(OFFSET(医療費集計表[[#Headers],[介護保険サービス]],ROW()-2,0)="","",OFFSET(医療費集計表[[#Headers],[介護保険サービス]],ROW()-2,0))</f>
        <v/>
      </c>
      <c r="H29" s="130" t="str">
        <f ca="1">IF(OFFSET(医療費集計表[[#Headers],[その他の医療費]],ROW()-2,0)="","",OFFSET(医療費集計表[[#Headers],[その他の医療費]],ROW()-2,0))</f>
        <v/>
      </c>
      <c r="I29" s="130" t="str">
        <f ca="1">IF(OFFSET(医療費集計表[[#Headers],[支払った医療費の金額（半角数字９桁以内）]],ROW()-2,0)="","",OFFSET(医療費集計表[[#Headers],[支払った医療費の金額（半角数字９桁以内）]],ROW()-2,0))</f>
        <v/>
      </c>
      <c r="J29" s="130" t="str">
        <f ca="1">IF(OFFSET(医療費集計表[[#Headers],[左のうち、補填される金額（半角数字９桁以内）]],ROW()-2,0)="","",OFFSET(医療費集計表[[#Headers],[左のうち、補填される金額（半角数字９桁以内）]],ROW()-2,0))</f>
        <v/>
      </c>
      <c r="K29" s="130" t="str">
        <f ca="1">IF(OFFSET(医療費集計表[[#Headers],[支払年月日（任意）]],ROW()-2,0)="","",OFFSET(医療費集計表[[#Headers],[支払年月日（任意）]],ROW()-2,0))</f>
        <v/>
      </c>
    </row>
    <row r="30" spans="1:11" x14ac:dyDescent="0.4">
      <c r="A30" s="129">
        <f t="shared" si="0"/>
        <v>28</v>
      </c>
      <c r="B30" s="377"/>
      <c r="C30" s="130" t="str">
        <f ca="1">IF(OFFSET(医療費集計表[[#Headers],[医療を受けた人]],ROW()-2,0)="","",OFFSET(医療費集計表[[#Headers],[医療を受けた人]],ROW()-2,0))</f>
        <v/>
      </c>
      <c r="D30" s="130" t="str">
        <f ca="1">IF(OFFSET(医療費集計表[[#Headers],[病院・薬局などの名称（全角20文字以内）]],ROW()-2,0)="","",OFFSET(医療費集計表[[#Headers],[病院・薬局などの名称（全角20文字以内）]],ROW()-2,0))</f>
        <v/>
      </c>
      <c r="E30" s="130" t="str">
        <f ca="1">IF(OFFSET(医療費集計表[[#Headers],[診療・治療]],ROW()-2,0)="","",OFFSET(医療費集計表[[#Headers],[診療・治療]],ROW()-2,0))</f>
        <v/>
      </c>
      <c r="F30" s="130" t="str">
        <f ca="1">IF(OFFSET(医療費集計表[[#Headers],[医薬品購入]],ROW()-2,0)="","",OFFSET(医療費集計表[[#Headers],[医薬品購入]],ROW()-2,0))</f>
        <v/>
      </c>
      <c r="G30" s="130" t="str">
        <f ca="1">IF(OFFSET(医療費集計表[[#Headers],[介護保険サービス]],ROW()-2,0)="","",OFFSET(医療費集計表[[#Headers],[介護保険サービス]],ROW()-2,0))</f>
        <v/>
      </c>
      <c r="H30" s="130" t="str">
        <f ca="1">IF(OFFSET(医療費集計表[[#Headers],[その他の医療費]],ROW()-2,0)="","",OFFSET(医療費集計表[[#Headers],[その他の医療費]],ROW()-2,0))</f>
        <v/>
      </c>
      <c r="I30" s="130" t="str">
        <f ca="1">IF(OFFSET(医療費集計表[[#Headers],[支払った医療費の金額（半角数字９桁以内）]],ROW()-2,0)="","",OFFSET(医療費集計表[[#Headers],[支払った医療費の金額（半角数字９桁以内）]],ROW()-2,0))</f>
        <v/>
      </c>
      <c r="J30" s="130" t="str">
        <f ca="1">IF(OFFSET(医療費集計表[[#Headers],[左のうち、補填される金額（半角数字９桁以内）]],ROW()-2,0)="","",OFFSET(医療費集計表[[#Headers],[左のうち、補填される金額（半角数字９桁以内）]],ROW()-2,0))</f>
        <v/>
      </c>
      <c r="K30" s="130" t="str">
        <f ca="1">IF(OFFSET(医療費集計表[[#Headers],[支払年月日（任意）]],ROW()-2,0)="","",OFFSET(医療費集計表[[#Headers],[支払年月日（任意）]],ROW()-2,0))</f>
        <v/>
      </c>
    </row>
    <row r="31" spans="1:11" x14ac:dyDescent="0.4">
      <c r="A31" s="129">
        <f t="shared" si="0"/>
        <v>29</v>
      </c>
      <c r="B31" s="377"/>
      <c r="C31" s="130" t="str">
        <f ca="1">IF(OFFSET(医療費集計表[[#Headers],[医療を受けた人]],ROW()-2,0)="","",OFFSET(医療費集計表[[#Headers],[医療を受けた人]],ROW()-2,0))</f>
        <v/>
      </c>
      <c r="D31" s="130" t="str">
        <f ca="1">IF(OFFSET(医療費集計表[[#Headers],[病院・薬局などの名称（全角20文字以内）]],ROW()-2,0)="","",OFFSET(医療費集計表[[#Headers],[病院・薬局などの名称（全角20文字以内）]],ROW()-2,0))</f>
        <v/>
      </c>
      <c r="E31" s="130" t="str">
        <f ca="1">IF(OFFSET(医療費集計表[[#Headers],[診療・治療]],ROW()-2,0)="","",OFFSET(医療費集計表[[#Headers],[診療・治療]],ROW()-2,0))</f>
        <v/>
      </c>
      <c r="F31" s="130" t="str">
        <f ca="1">IF(OFFSET(医療費集計表[[#Headers],[医薬品購入]],ROW()-2,0)="","",OFFSET(医療費集計表[[#Headers],[医薬品購入]],ROW()-2,0))</f>
        <v/>
      </c>
      <c r="G31" s="130" t="str">
        <f ca="1">IF(OFFSET(医療費集計表[[#Headers],[介護保険サービス]],ROW()-2,0)="","",OFFSET(医療費集計表[[#Headers],[介護保険サービス]],ROW()-2,0))</f>
        <v/>
      </c>
      <c r="H31" s="130" t="str">
        <f ca="1">IF(OFFSET(医療費集計表[[#Headers],[その他の医療費]],ROW()-2,0)="","",OFFSET(医療費集計表[[#Headers],[その他の医療費]],ROW()-2,0))</f>
        <v/>
      </c>
      <c r="I31" s="130" t="str">
        <f ca="1">IF(OFFSET(医療費集計表[[#Headers],[支払った医療費の金額（半角数字９桁以内）]],ROW()-2,0)="","",OFFSET(医療費集計表[[#Headers],[支払った医療費の金額（半角数字９桁以内）]],ROW()-2,0))</f>
        <v/>
      </c>
      <c r="J31" s="130" t="str">
        <f ca="1">IF(OFFSET(医療費集計表[[#Headers],[左のうち、補填される金額（半角数字９桁以内）]],ROW()-2,0)="","",OFFSET(医療費集計表[[#Headers],[左のうち、補填される金額（半角数字９桁以内）]],ROW()-2,0))</f>
        <v/>
      </c>
      <c r="K31" s="130" t="str">
        <f ca="1">IF(OFFSET(医療費集計表[[#Headers],[支払年月日（任意）]],ROW()-2,0)="","",OFFSET(医療費集計表[[#Headers],[支払年月日（任意）]],ROW()-2,0))</f>
        <v/>
      </c>
    </row>
    <row r="32" spans="1:11" x14ac:dyDescent="0.4">
      <c r="A32" s="129">
        <f t="shared" si="0"/>
        <v>30</v>
      </c>
      <c r="B32" s="377"/>
      <c r="C32" s="130" t="str">
        <f ca="1">IF(OFFSET(医療費集計表[[#Headers],[医療を受けた人]],ROW()-2,0)="","",OFFSET(医療費集計表[[#Headers],[医療を受けた人]],ROW()-2,0))</f>
        <v/>
      </c>
      <c r="D32" s="130" t="str">
        <f ca="1">IF(OFFSET(医療費集計表[[#Headers],[病院・薬局などの名称（全角20文字以内）]],ROW()-2,0)="","",OFFSET(医療費集計表[[#Headers],[病院・薬局などの名称（全角20文字以内）]],ROW()-2,0))</f>
        <v/>
      </c>
      <c r="E32" s="130" t="str">
        <f ca="1">IF(OFFSET(医療費集計表[[#Headers],[診療・治療]],ROW()-2,0)="","",OFFSET(医療費集計表[[#Headers],[診療・治療]],ROW()-2,0))</f>
        <v/>
      </c>
      <c r="F32" s="130" t="str">
        <f ca="1">IF(OFFSET(医療費集計表[[#Headers],[医薬品購入]],ROW()-2,0)="","",OFFSET(医療費集計表[[#Headers],[医薬品購入]],ROW()-2,0))</f>
        <v/>
      </c>
      <c r="G32" s="130" t="str">
        <f ca="1">IF(OFFSET(医療費集計表[[#Headers],[介護保険サービス]],ROW()-2,0)="","",OFFSET(医療費集計表[[#Headers],[介護保険サービス]],ROW()-2,0))</f>
        <v/>
      </c>
      <c r="H32" s="130" t="str">
        <f ca="1">IF(OFFSET(医療費集計表[[#Headers],[その他の医療費]],ROW()-2,0)="","",OFFSET(医療費集計表[[#Headers],[その他の医療費]],ROW()-2,0))</f>
        <v/>
      </c>
      <c r="I32" s="130" t="str">
        <f ca="1">IF(OFFSET(医療費集計表[[#Headers],[支払った医療費の金額（半角数字９桁以内）]],ROW()-2,0)="","",OFFSET(医療費集計表[[#Headers],[支払った医療費の金額（半角数字９桁以内）]],ROW()-2,0))</f>
        <v/>
      </c>
      <c r="J32" s="130" t="str">
        <f ca="1">IF(OFFSET(医療費集計表[[#Headers],[左のうち、補填される金額（半角数字９桁以内）]],ROW()-2,0)="","",OFFSET(医療費集計表[[#Headers],[左のうち、補填される金額（半角数字９桁以内）]],ROW()-2,0))</f>
        <v/>
      </c>
      <c r="K32" s="130" t="str">
        <f ca="1">IF(OFFSET(医療費集計表[[#Headers],[支払年月日（任意）]],ROW()-2,0)="","",OFFSET(医療費集計表[[#Headers],[支払年月日（任意）]],ROW()-2,0))</f>
        <v/>
      </c>
    </row>
    <row r="33" spans="1:11" x14ac:dyDescent="0.4">
      <c r="A33" s="129">
        <f t="shared" si="0"/>
        <v>31</v>
      </c>
      <c r="B33" s="377"/>
      <c r="C33" s="130" t="str">
        <f ca="1">IF(OFFSET(医療費集計表[[#Headers],[医療を受けた人]],ROW()-2,0)="","",OFFSET(医療費集計表[[#Headers],[医療を受けた人]],ROW()-2,0))</f>
        <v/>
      </c>
      <c r="D33" s="130" t="str">
        <f ca="1">IF(OFFSET(医療費集計表[[#Headers],[病院・薬局などの名称（全角20文字以内）]],ROW()-2,0)="","",OFFSET(医療費集計表[[#Headers],[病院・薬局などの名称（全角20文字以内）]],ROW()-2,0))</f>
        <v/>
      </c>
      <c r="E33" s="130" t="str">
        <f ca="1">IF(OFFSET(医療費集計表[[#Headers],[診療・治療]],ROW()-2,0)="","",OFFSET(医療費集計表[[#Headers],[診療・治療]],ROW()-2,0))</f>
        <v/>
      </c>
      <c r="F33" s="130" t="str">
        <f ca="1">IF(OFFSET(医療費集計表[[#Headers],[医薬品購入]],ROW()-2,0)="","",OFFSET(医療費集計表[[#Headers],[医薬品購入]],ROW()-2,0))</f>
        <v/>
      </c>
      <c r="G33" s="130" t="str">
        <f ca="1">IF(OFFSET(医療費集計表[[#Headers],[介護保険サービス]],ROW()-2,0)="","",OFFSET(医療費集計表[[#Headers],[介護保険サービス]],ROW()-2,0))</f>
        <v/>
      </c>
      <c r="H33" s="130" t="str">
        <f ca="1">IF(OFFSET(医療費集計表[[#Headers],[その他の医療費]],ROW()-2,0)="","",OFFSET(医療費集計表[[#Headers],[その他の医療費]],ROW()-2,0))</f>
        <v/>
      </c>
      <c r="I33" s="130" t="str">
        <f ca="1">IF(OFFSET(医療費集計表[[#Headers],[支払った医療費の金額（半角数字９桁以内）]],ROW()-2,0)="","",OFFSET(医療費集計表[[#Headers],[支払った医療費の金額（半角数字９桁以内）]],ROW()-2,0))</f>
        <v/>
      </c>
      <c r="J33" s="130" t="str">
        <f ca="1">IF(OFFSET(医療費集計表[[#Headers],[左のうち、補填される金額（半角数字９桁以内）]],ROW()-2,0)="","",OFFSET(医療費集計表[[#Headers],[左のうち、補填される金額（半角数字９桁以内）]],ROW()-2,0))</f>
        <v/>
      </c>
      <c r="K33" s="130" t="str">
        <f ca="1">IF(OFFSET(医療費集計表[[#Headers],[支払年月日（任意）]],ROW()-2,0)="","",OFFSET(医療費集計表[[#Headers],[支払年月日（任意）]],ROW()-2,0))</f>
        <v/>
      </c>
    </row>
    <row r="34" spans="1:11" x14ac:dyDescent="0.4">
      <c r="A34" s="129">
        <f t="shared" si="0"/>
        <v>32</v>
      </c>
      <c r="B34" s="377"/>
      <c r="C34" s="130" t="str">
        <f ca="1">IF(OFFSET(医療費集計表[[#Headers],[医療を受けた人]],ROW()-2,0)="","",OFFSET(医療費集計表[[#Headers],[医療を受けた人]],ROW()-2,0))</f>
        <v/>
      </c>
      <c r="D34" s="130" t="str">
        <f ca="1">IF(OFFSET(医療費集計表[[#Headers],[病院・薬局などの名称（全角20文字以内）]],ROW()-2,0)="","",OFFSET(医療費集計表[[#Headers],[病院・薬局などの名称（全角20文字以内）]],ROW()-2,0))</f>
        <v/>
      </c>
      <c r="E34" s="130" t="str">
        <f ca="1">IF(OFFSET(医療費集計表[[#Headers],[診療・治療]],ROW()-2,0)="","",OFFSET(医療費集計表[[#Headers],[診療・治療]],ROW()-2,0))</f>
        <v/>
      </c>
      <c r="F34" s="130" t="str">
        <f ca="1">IF(OFFSET(医療費集計表[[#Headers],[医薬品購入]],ROW()-2,0)="","",OFFSET(医療費集計表[[#Headers],[医薬品購入]],ROW()-2,0))</f>
        <v/>
      </c>
      <c r="G34" s="130" t="str">
        <f ca="1">IF(OFFSET(医療費集計表[[#Headers],[介護保険サービス]],ROW()-2,0)="","",OFFSET(医療費集計表[[#Headers],[介護保険サービス]],ROW()-2,0))</f>
        <v/>
      </c>
      <c r="H34" s="130" t="str">
        <f ca="1">IF(OFFSET(医療費集計表[[#Headers],[その他の医療費]],ROW()-2,0)="","",OFFSET(医療費集計表[[#Headers],[その他の医療費]],ROW()-2,0))</f>
        <v/>
      </c>
      <c r="I34" s="130" t="str">
        <f ca="1">IF(OFFSET(医療費集計表[[#Headers],[支払った医療費の金額（半角数字９桁以内）]],ROW()-2,0)="","",OFFSET(医療費集計表[[#Headers],[支払った医療費の金額（半角数字９桁以内）]],ROW()-2,0))</f>
        <v/>
      </c>
      <c r="J34" s="130" t="str">
        <f ca="1">IF(OFFSET(医療費集計表[[#Headers],[左のうち、補填される金額（半角数字９桁以内）]],ROW()-2,0)="","",OFFSET(医療費集計表[[#Headers],[左のうち、補填される金額（半角数字９桁以内）]],ROW()-2,0))</f>
        <v/>
      </c>
      <c r="K34" s="130" t="str">
        <f ca="1">IF(OFFSET(医療費集計表[[#Headers],[支払年月日（任意）]],ROW()-2,0)="","",OFFSET(医療費集計表[[#Headers],[支払年月日（任意）]],ROW()-2,0))</f>
        <v/>
      </c>
    </row>
    <row r="35" spans="1:11" x14ac:dyDescent="0.4">
      <c r="A35" s="129">
        <f t="shared" si="0"/>
        <v>33</v>
      </c>
      <c r="B35" s="377"/>
      <c r="C35" s="130" t="str">
        <f ca="1">IF(OFFSET(医療費集計表[[#Headers],[医療を受けた人]],ROW()-2,0)="","",OFFSET(医療費集計表[[#Headers],[医療を受けた人]],ROW()-2,0))</f>
        <v/>
      </c>
      <c r="D35" s="130" t="str">
        <f ca="1">IF(OFFSET(医療費集計表[[#Headers],[病院・薬局などの名称（全角20文字以内）]],ROW()-2,0)="","",OFFSET(医療費集計表[[#Headers],[病院・薬局などの名称（全角20文字以内）]],ROW()-2,0))</f>
        <v/>
      </c>
      <c r="E35" s="130" t="str">
        <f ca="1">IF(OFFSET(医療費集計表[[#Headers],[診療・治療]],ROW()-2,0)="","",OFFSET(医療費集計表[[#Headers],[診療・治療]],ROW()-2,0))</f>
        <v/>
      </c>
      <c r="F35" s="130" t="str">
        <f ca="1">IF(OFFSET(医療費集計表[[#Headers],[医薬品購入]],ROW()-2,0)="","",OFFSET(医療費集計表[[#Headers],[医薬品購入]],ROW()-2,0))</f>
        <v/>
      </c>
      <c r="G35" s="130" t="str">
        <f ca="1">IF(OFFSET(医療費集計表[[#Headers],[介護保険サービス]],ROW()-2,0)="","",OFFSET(医療費集計表[[#Headers],[介護保険サービス]],ROW()-2,0))</f>
        <v/>
      </c>
      <c r="H35" s="130" t="str">
        <f ca="1">IF(OFFSET(医療費集計表[[#Headers],[その他の医療費]],ROW()-2,0)="","",OFFSET(医療費集計表[[#Headers],[その他の医療費]],ROW()-2,0))</f>
        <v/>
      </c>
      <c r="I35" s="130" t="str">
        <f ca="1">IF(OFFSET(医療費集計表[[#Headers],[支払った医療費の金額（半角数字９桁以内）]],ROW()-2,0)="","",OFFSET(医療費集計表[[#Headers],[支払った医療費の金額（半角数字９桁以内）]],ROW()-2,0))</f>
        <v/>
      </c>
      <c r="J35" s="130" t="str">
        <f ca="1">IF(OFFSET(医療費集計表[[#Headers],[左のうち、補填される金額（半角数字９桁以内）]],ROW()-2,0)="","",OFFSET(医療費集計表[[#Headers],[左のうち、補填される金額（半角数字９桁以内）]],ROW()-2,0))</f>
        <v/>
      </c>
      <c r="K35" s="130" t="str">
        <f ca="1">IF(OFFSET(医療費集計表[[#Headers],[支払年月日（任意）]],ROW()-2,0)="","",OFFSET(医療費集計表[[#Headers],[支払年月日（任意）]],ROW()-2,0))</f>
        <v/>
      </c>
    </row>
    <row r="36" spans="1:11" x14ac:dyDescent="0.4">
      <c r="A36" s="129">
        <f t="shared" si="0"/>
        <v>34</v>
      </c>
      <c r="B36" s="377"/>
      <c r="C36" s="130" t="str">
        <f ca="1">IF(OFFSET(医療費集計表[[#Headers],[医療を受けた人]],ROW()-2,0)="","",OFFSET(医療費集計表[[#Headers],[医療を受けた人]],ROW()-2,0))</f>
        <v/>
      </c>
      <c r="D36" s="130" t="str">
        <f ca="1">IF(OFFSET(医療費集計表[[#Headers],[病院・薬局などの名称（全角20文字以内）]],ROW()-2,0)="","",OFFSET(医療費集計表[[#Headers],[病院・薬局などの名称（全角20文字以内）]],ROW()-2,0))</f>
        <v/>
      </c>
      <c r="E36" s="130" t="str">
        <f ca="1">IF(OFFSET(医療費集計表[[#Headers],[診療・治療]],ROW()-2,0)="","",OFFSET(医療費集計表[[#Headers],[診療・治療]],ROW()-2,0))</f>
        <v/>
      </c>
      <c r="F36" s="130" t="str">
        <f ca="1">IF(OFFSET(医療費集計表[[#Headers],[医薬品購入]],ROW()-2,0)="","",OFFSET(医療費集計表[[#Headers],[医薬品購入]],ROW()-2,0))</f>
        <v/>
      </c>
      <c r="G36" s="130" t="str">
        <f ca="1">IF(OFFSET(医療費集計表[[#Headers],[介護保険サービス]],ROW()-2,0)="","",OFFSET(医療費集計表[[#Headers],[介護保険サービス]],ROW()-2,0))</f>
        <v/>
      </c>
      <c r="H36" s="130" t="str">
        <f ca="1">IF(OFFSET(医療費集計表[[#Headers],[その他の医療費]],ROW()-2,0)="","",OFFSET(医療費集計表[[#Headers],[その他の医療費]],ROW()-2,0))</f>
        <v/>
      </c>
      <c r="I36" s="130" t="str">
        <f ca="1">IF(OFFSET(医療費集計表[[#Headers],[支払った医療費の金額（半角数字９桁以内）]],ROW()-2,0)="","",OFFSET(医療費集計表[[#Headers],[支払った医療費の金額（半角数字９桁以内）]],ROW()-2,0))</f>
        <v/>
      </c>
      <c r="J36" s="130" t="str">
        <f ca="1">IF(OFFSET(医療費集計表[[#Headers],[左のうち、補填される金額（半角数字９桁以内）]],ROW()-2,0)="","",OFFSET(医療費集計表[[#Headers],[左のうち、補填される金額（半角数字９桁以内）]],ROW()-2,0))</f>
        <v/>
      </c>
      <c r="K36" s="130" t="str">
        <f ca="1">IF(OFFSET(医療費集計表[[#Headers],[支払年月日（任意）]],ROW()-2,0)="","",OFFSET(医療費集計表[[#Headers],[支払年月日（任意）]],ROW()-2,0))</f>
        <v/>
      </c>
    </row>
    <row r="37" spans="1:11" x14ac:dyDescent="0.4">
      <c r="A37" s="129">
        <f t="shared" si="0"/>
        <v>35</v>
      </c>
      <c r="B37" s="377"/>
      <c r="C37" s="130" t="str">
        <f ca="1">IF(OFFSET(医療費集計表[[#Headers],[医療を受けた人]],ROW()-2,0)="","",OFFSET(医療費集計表[[#Headers],[医療を受けた人]],ROW()-2,0))</f>
        <v/>
      </c>
      <c r="D37" s="130" t="str">
        <f ca="1">IF(OFFSET(医療費集計表[[#Headers],[病院・薬局などの名称（全角20文字以内）]],ROW()-2,0)="","",OFFSET(医療費集計表[[#Headers],[病院・薬局などの名称（全角20文字以内）]],ROW()-2,0))</f>
        <v/>
      </c>
      <c r="E37" s="130" t="str">
        <f ca="1">IF(OFFSET(医療費集計表[[#Headers],[診療・治療]],ROW()-2,0)="","",OFFSET(医療費集計表[[#Headers],[診療・治療]],ROW()-2,0))</f>
        <v/>
      </c>
      <c r="F37" s="130" t="str">
        <f ca="1">IF(OFFSET(医療費集計表[[#Headers],[医薬品購入]],ROW()-2,0)="","",OFFSET(医療費集計表[[#Headers],[医薬品購入]],ROW()-2,0))</f>
        <v/>
      </c>
      <c r="G37" s="130" t="str">
        <f ca="1">IF(OFFSET(医療費集計表[[#Headers],[介護保険サービス]],ROW()-2,0)="","",OFFSET(医療費集計表[[#Headers],[介護保険サービス]],ROW()-2,0))</f>
        <v/>
      </c>
      <c r="H37" s="130" t="str">
        <f ca="1">IF(OFFSET(医療費集計表[[#Headers],[その他の医療費]],ROW()-2,0)="","",OFFSET(医療費集計表[[#Headers],[その他の医療費]],ROW()-2,0))</f>
        <v/>
      </c>
      <c r="I37" s="130" t="str">
        <f ca="1">IF(OFFSET(医療費集計表[[#Headers],[支払った医療費の金額（半角数字９桁以内）]],ROW()-2,0)="","",OFFSET(医療費集計表[[#Headers],[支払った医療費の金額（半角数字９桁以内）]],ROW()-2,0))</f>
        <v/>
      </c>
      <c r="J37" s="130" t="str">
        <f ca="1">IF(OFFSET(医療費集計表[[#Headers],[左のうち、補填される金額（半角数字９桁以内）]],ROW()-2,0)="","",OFFSET(医療費集計表[[#Headers],[左のうち、補填される金額（半角数字９桁以内）]],ROW()-2,0))</f>
        <v/>
      </c>
      <c r="K37" s="130" t="str">
        <f ca="1">IF(OFFSET(医療費集計表[[#Headers],[支払年月日（任意）]],ROW()-2,0)="","",OFFSET(医療費集計表[[#Headers],[支払年月日（任意）]],ROW()-2,0))</f>
        <v/>
      </c>
    </row>
    <row r="38" spans="1:11" x14ac:dyDescent="0.4">
      <c r="A38" s="129">
        <f t="shared" si="0"/>
        <v>36</v>
      </c>
      <c r="B38" s="377"/>
      <c r="C38" s="130" t="str">
        <f ca="1">IF(OFFSET(医療費集計表[[#Headers],[医療を受けた人]],ROW()-2,0)="","",OFFSET(医療費集計表[[#Headers],[医療を受けた人]],ROW()-2,0))</f>
        <v/>
      </c>
      <c r="D38" s="130" t="str">
        <f ca="1">IF(OFFSET(医療費集計表[[#Headers],[病院・薬局などの名称（全角20文字以内）]],ROW()-2,0)="","",OFFSET(医療費集計表[[#Headers],[病院・薬局などの名称（全角20文字以内）]],ROW()-2,0))</f>
        <v/>
      </c>
      <c r="E38" s="130" t="str">
        <f ca="1">IF(OFFSET(医療費集計表[[#Headers],[診療・治療]],ROW()-2,0)="","",OFFSET(医療費集計表[[#Headers],[診療・治療]],ROW()-2,0))</f>
        <v/>
      </c>
      <c r="F38" s="130" t="str">
        <f ca="1">IF(OFFSET(医療費集計表[[#Headers],[医薬品購入]],ROW()-2,0)="","",OFFSET(医療費集計表[[#Headers],[医薬品購入]],ROW()-2,0))</f>
        <v/>
      </c>
      <c r="G38" s="130" t="str">
        <f ca="1">IF(OFFSET(医療費集計表[[#Headers],[介護保険サービス]],ROW()-2,0)="","",OFFSET(医療費集計表[[#Headers],[介護保険サービス]],ROW()-2,0))</f>
        <v/>
      </c>
      <c r="H38" s="130" t="str">
        <f ca="1">IF(OFFSET(医療費集計表[[#Headers],[その他の医療費]],ROW()-2,0)="","",OFFSET(医療費集計表[[#Headers],[その他の医療費]],ROW()-2,0))</f>
        <v/>
      </c>
      <c r="I38" s="130" t="str">
        <f ca="1">IF(OFFSET(医療費集計表[[#Headers],[支払った医療費の金額（半角数字９桁以内）]],ROW()-2,0)="","",OFFSET(医療費集計表[[#Headers],[支払った医療費の金額（半角数字９桁以内）]],ROW()-2,0))</f>
        <v/>
      </c>
      <c r="J38" s="130" t="str">
        <f ca="1">IF(OFFSET(医療費集計表[[#Headers],[左のうち、補填される金額（半角数字９桁以内）]],ROW()-2,0)="","",OFFSET(医療費集計表[[#Headers],[左のうち、補填される金額（半角数字９桁以内）]],ROW()-2,0))</f>
        <v/>
      </c>
      <c r="K38" s="130" t="str">
        <f ca="1">IF(OFFSET(医療費集計表[[#Headers],[支払年月日（任意）]],ROW()-2,0)="","",OFFSET(医療費集計表[[#Headers],[支払年月日（任意）]],ROW()-2,0))</f>
        <v/>
      </c>
    </row>
    <row r="39" spans="1:11" x14ac:dyDescent="0.4">
      <c r="A39" s="129">
        <f t="shared" si="0"/>
        <v>37</v>
      </c>
      <c r="B39" s="377"/>
      <c r="C39" s="130" t="str">
        <f ca="1">IF(OFFSET(医療費集計表[[#Headers],[医療を受けた人]],ROW()-2,0)="","",OFFSET(医療費集計表[[#Headers],[医療を受けた人]],ROW()-2,0))</f>
        <v/>
      </c>
      <c r="D39" s="130" t="str">
        <f ca="1">IF(OFFSET(医療費集計表[[#Headers],[病院・薬局などの名称（全角20文字以内）]],ROW()-2,0)="","",OFFSET(医療費集計表[[#Headers],[病院・薬局などの名称（全角20文字以内）]],ROW()-2,0))</f>
        <v/>
      </c>
      <c r="E39" s="130" t="str">
        <f ca="1">IF(OFFSET(医療費集計表[[#Headers],[診療・治療]],ROW()-2,0)="","",OFFSET(医療費集計表[[#Headers],[診療・治療]],ROW()-2,0))</f>
        <v/>
      </c>
      <c r="F39" s="130" t="str">
        <f ca="1">IF(OFFSET(医療費集計表[[#Headers],[医薬品購入]],ROW()-2,0)="","",OFFSET(医療費集計表[[#Headers],[医薬品購入]],ROW()-2,0))</f>
        <v/>
      </c>
      <c r="G39" s="130" t="str">
        <f ca="1">IF(OFFSET(医療費集計表[[#Headers],[介護保険サービス]],ROW()-2,0)="","",OFFSET(医療費集計表[[#Headers],[介護保険サービス]],ROW()-2,0))</f>
        <v/>
      </c>
      <c r="H39" s="130" t="str">
        <f ca="1">IF(OFFSET(医療費集計表[[#Headers],[その他の医療費]],ROW()-2,0)="","",OFFSET(医療費集計表[[#Headers],[その他の医療費]],ROW()-2,0))</f>
        <v/>
      </c>
      <c r="I39" s="130" t="str">
        <f ca="1">IF(OFFSET(医療費集計表[[#Headers],[支払った医療費の金額（半角数字９桁以内）]],ROW()-2,0)="","",OFFSET(医療費集計表[[#Headers],[支払った医療費の金額（半角数字９桁以内）]],ROW()-2,0))</f>
        <v/>
      </c>
      <c r="J39" s="130" t="str">
        <f ca="1">IF(OFFSET(医療費集計表[[#Headers],[左のうち、補填される金額（半角数字９桁以内）]],ROW()-2,0)="","",OFFSET(医療費集計表[[#Headers],[左のうち、補填される金額（半角数字９桁以内）]],ROW()-2,0))</f>
        <v/>
      </c>
      <c r="K39" s="130" t="str">
        <f ca="1">IF(OFFSET(医療費集計表[[#Headers],[支払年月日（任意）]],ROW()-2,0)="","",OFFSET(医療費集計表[[#Headers],[支払年月日（任意）]],ROW()-2,0))</f>
        <v/>
      </c>
    </row>
    <row r="40" spans="1:11" x14ac:dyDescent="0.4">
      <c r="A40" s="129">
        <f t="shared" si="0"/>
        <v>38</v>
      </c>
      <c r="B40" s="377"/>
      <c r="C40" s="130" t="str">
        <f ca="1">IF(OFFSET(医療費集計表[[#Headers],[医療を受けた人]],ROW()-2,0)="","",OFFSET(医療費集計表[[#Headers],[医療を受けた人]],ROW()-2,0))</f>
        <v/>
      </c>
      <c r="D40" s="130" t="str">
        <f ca="1">IF(OFFSET(医療費集計表[[#Headers],[病院・薬局などの名称（全角20文字以内）]],ROW()-2,0)="","",OFFSET(医療費集計表[[#Headers],[病院・薬局などの名称（全角20文字以内）]],ROW()-2,0))</f>
        <v/>
      </c>
      <c r="E40" s="130" t="str">
        <f ca="1">IF(OFFSET(医療費集計表[[#Headers],[診療・治療]],ROW()-2,0)="","",OFFSET(医療費集計表[[#Headers],[診療・治療]],ROW()-2,0))</f>
        <v/>
      </c>
      <c r="F40" s="130" t="str">
        <f ca="1">IF(OFFSET(医療費集計表[[#Headers],[医薬品購入]],ROW()-2,0)="","",OFFSET(医療費集計表[[#Headers],[医薬品購入]],ROW()-2,0))</f>
        <v/>
      </c>
      <c r="G40" s="130" t="str">
        <f ca="1">IF(OFFSET(医療費集計表[[#Headers],[介護保険サービス]],ROW()-2,0)="","",OFFSET(医療費集計表[[#Headers],[介護保険サービス]],ROW()-2,0))</f>
        <v/>
      </c>
      <c r="H40" s="130" t="str">
        <f ca="1">IF(OFFSET(医療費集計表[[#Headers],[その他の医療費]],ROW()-2,0)="","",OFFSET(医療費集計表[[#Headers],[その他の医療費]],ROW()-2,0))</f>
        <v/>
      </c>
      <c r="I40" s="130" t="str">
        <f ca="1">IF(OFFSET(医療費集計表[[#Headers],[支払った医療費の金額（半角数字９桁以内）]],ROW()-2,0)="","",OFFSET(医療費集計表[[#Headers],[支払った医療費の金額（半角数字９桁以内）]],ROW()-2,0))</f>
        <v/>
      </c>
      <c r="J40" s="130" t="str">
        <f ca="1">IF(OFFSET(医療費集計表[[#Headers],[左のうち、補填される金額（半角数字９桁以内）]],ROW()-2,0)="","",OFFSET(医療費集計表[[#Headers],[左のうち、補填される金額（半角数字９桁以内）]],ROW()-2,0))</f>
        <v/>
      </c>
      <c r="K40" s="130" t="str">
        <f ca="1">IF(OFFSET(医療費集計表[[#Headers],[支払年月日（任意）]],ROW()-2,0)="","",OFFSET(医療費集計表[[#Headers],[支払年月日（任意）]],ROW()-2,0))</f>
        <v/>
      </c>
    </row>
    <row r="41" spans="1:11" x14ac:dyDescent="0.4">
      <c r="A41" s="129">
        <f t="shared" si="0"/>
        <v>39</v>
      </c>
      <c r="B41" s="377"/>
      <c r="C41" s="130" t="str">
        <f ca="1">IF(OFFSET(医療費集計表[[#Headers],[医療を受けた人]],ROW()-2,0)="","",OFFSET(医療費集計表[[#Headers],[医療を受けた人]],ROW()-2,0))</f>
        <v/>
      </c>
      <c r="D41" s="130" t="str">
        <f ca="1">IF(OFFSET(医療費集計表[[#Headers],[病院・薬局などの名称（全角20文字以内）]],ROW()-2,0)="","",OFFSET(医療費集計表[[#Headers],[病院・薬局などの名称（全角20文字以内）]],ROW()-2,0))</f>
        <v/>
      </c>
      <c r="E41" s="130" t="str">
        <f ca="1">IF(OFFSET(医療費集計表[[#Headers],[診療・治療]],ROW()-2,0)="","",OFFSET(医療費集計表[[#Headers],[診療・治療]],ROW()-2,0))</f>
        <v/>
      </c>
      <c r="F41" s="130" t="str">
        <f ca="1">IF(OFFSET(医療費集計表[[#Headers],[医薬品購入]],ROW()-2,0)="","",OFFSET(医療費集計表[[#Headers],[医薬品購入]],ROW()-2,0))</f>
        <v/>
      </c>
      <c r="G41" s="130" t="str">
        <f ca="1">IF(OFFSET(医療費集計表[[#Headers],[介護保険サービス]],ROW()-2,0)="","",OFFSET(医療費集計表[[#Headers],[介護保険サービス]],ROW()-2,0))</f>
        <v/>
      </c>
      <c r="H41" s="130" t="str">
        <f ca="1">IF(OFFSET(医療費集計表[[#Headers],[その他の医療費]],ROW()-2,0)="","",OFFSET(医療費集計表[[#Headers],[その他の医療費]],ROW()-2,0))</f>
        <v/>
      </c>
      <c r="I41" s="130" t="str">
        <f ca="1">IF(OFFSET(医療費集計表[[#Headers],[支払った医療費の金額（半角数字９桁以内）]],ROW()-2,0)="","",OFFSET(医療費集計表[[#Headers],[支払った医療費の金額（半角数字９桁以内）]],ROW()-2,0))</f>
        <v/>
      </c>
      <c r="J41" s="130" t="str">
        <f ca="1">IF(OFFSET(医療費集計表[[#Headers],[左のうち、補填される金額（半角数字９桁以内）]],ROW()-2,0)="","",OFFSET(医療費集計表[[#Headers],[左のうち、補填される金額（半角数字９桁以内）]],ROW()-2,0))</f>
        <v/>
      </c>
      <c r="K41" s="130" t="str">
        <f ca="1">IF(OFFSET(医療費集計表[[#Headers],[支払年月日（任意）]],ROW()-2,0)="","",OFFSET(医療費集計表[[#Headers],[支払年月日（任意）]],ROW()-2,0))</f>
        <v/>
      </c>
    </row>
    <row r="42" spans="1:11" x14ac:dyDescent="0.4">
      <c r="A42" s="129">
        <f t="shared" si="0"/>
        <v>40</v>
      </c>
      <c r="B42" s="377"/>
      <c r="C42" s="130" t="str">
        <f ca="1">IF(OFFSET(医療費集計表[[#Headers],[医療を受けた人]],ROW()-2,0)="","",OFFSET(医療費集計表[[#Headers],[医療を受けた人]],ROW()-2,0))</f>
        <v/>
      </c>
      <c r="D42" s="130" t="str">
        <f ca="1">IF(OFFSET(医療費集計表[[#Headers],[病院・薬局などの名称（全角20文字以内）]],ROW()-2,0)="","",OFFSET(医療費集計表[[#Headers],[病院・薬局などの名称（全角20文字以内）]],ROW()-2,0))</f>
        <v/>
      </c>
      <c r="E42" s="130" t="str">
        <f ca="1">IF(OFFSET(医療費集計表[[#Headers],[診療・治療]],ROW()-2,0)="","",OFFSET(医療費集計表[[#Headers],[診療・治療]],ROW()-2,0))</f>
        <v/>
      </c>
      <c r="F42" s="130" t="str">
        <f ca="1">IF(OFFSET(医療費集計表[[#Headers],[医薬品購入]],ROW()-2,0)="","",OFFSET(医療費集計表[[#Headers],[医薬品購入]],ROW()-2,0))</f>
        <v/>
      </c>
      <c r="G42" s="130" t="str">
        <f ca="1">IF(OFFSET(医療費集計表[[#Headers],[介護保険サービス]],ROW()-2,0)="","",OFFSET(医療費集計表[[#Headers],[介護保険サービス]],ROW()-2,0))</f>
        <v/>
      </c>
      <c r="H42" s="130" t="str">
        <f ca="1">IF(OFFSET(医療費集計表[[#Headers],[その他の医療費]],ROW()-2,0)="","",OFFSET(医療費集計表[[#Headers],[その他の医療費]],ROW()-2,0))</f>
        <v/>
      </c>
      <c r="I42" s="130" t="str">
        <f ca="1">IF(OFFSET(医療費集計表[[#Headers],[支払った医療費の金額（半角数字９桁以内）]],ROW()-2,0)="","",OFFSET(医療費集計表[[#Headers],[支払った医療費の金額（半角数字９桁以内）]],ROW()-2,0))</f>
        <v/>
      </c>
      <c r="J42" s="130" t="str">
        <f ca="1">IF(OFFSET(医療費集計表[[#Headers],[左のうち、補填される金額（半角数字９桁以内）]],ROW()-2,0)="","",OFFSET(医療費集計表[[#Headers],[左のうち、補填される金額（半角数字９桁以内）]],ROW()-2,0))</f>
        <v/>
      </c>
      <c r="K42" s="130" t="str">
        <f ca="1">IF(OFFSET(医療費集計表[[#Headers],[支払年月日（任意）]],ROW()-2,0)="","",OFFSET(医療費集計表[[#Headers],[支払年月日（任意）]],ROW()-2,0))</f>
        <v/>
      </c>
    </row>
    <row r="43" spans="1:11" x14ac:dyDescent="0.4">
      <c r="A43" s="131">
        <f t="shared" si="0"/>
        <v>41</v>
      </c>
      <c r="B43" s="378"/>
      <c r="C43" s="130" t="str">
        <f ca="1">IF(OFFSET(医療費集計表[[#Headers],[医療を受けた人]],ROW()-2,0)="","",OFFSET(医療費集計表[[#Headers],[医療を受けた人]],ROW()-2,0))</f>
        <v/>
      </c>
      <c r="D43" s="130" t="str">
        <f ca="1">IF(OFFSET(医療費集計表[[#Headers],[病院・薬局などの名称（全角20文字以内）]],ROW()-2,0)="","",OFFSET(医療費集計表[[#Headers],[病院・薬局などの名称（全角20文字以内）]],ROW()-2,0))</f>
        <v/>
      </c>
      <c r="E43" s="130" t="str">
        <f ca="1">IF(OFFSET(医療費集計表[[#Headers],[診療・治療]],ROW()-2,0)="","",OFFSET(医療費集計表[[#Headers],[診療・治療]],ROW()-2,0))</f>
        <v/>
      </c>
      <c r="F43" s="130" t="str">
        <f ca="1">IF(OFFSET(医療費集計表[[#Headers],[医薬品購入]],ROW()-2,0)="","",OFFSET(医療費集計表[[#Headers],[医薬品購入]],ROW()-2,0))</f>
        <v/>
      </c>
      <c r="G43" s="130" t="str">
        <f ca="1">IF(OFFSET(医療費集計表[[#Headers],[介護保険サービス]],ROW()-2,0)="","",OFFSET(医療費集計表[[#Headers],[介護保険サービス]],ROW()-2,0))</f>
        <v/>
      </c>
      <c r="H43" s="130" t="str">
        <f ca="1">IF(OFFSET(医療費集計表[[#Headers],[その他の医療費]],ROW()-2,0)="","",OFFSET(医療費集計表[[#Headers],[その他の医療費]],ROW()-2,0))</f>
        <v/>
      </c>
      <c r="I43" s="130" t="str">
        <f ca="1">IF(OFFSET(医療費集計表[[#Headers],[支払った医療費の金額（半角数字９桁以内）]],ROW()-2,0)="","",OFFSET(医療費集計表[[#Headers],[支払った医療費の金額（半角数字９桁以内）]],ROW()-2,0))</f>
        <v/>
      </c>
      <c r="J43" s="130" t="str">
        <f ca="1">IF(OFFSET(医療費集計表[[#Headers],[左のうち、補填される金額（半角数字９桁以内）]],ROW()-2,0)="","",OFFSET(医療費集計表[[#Headers],[左のうち、補填される金額（半角数字９桁以内）]],ROW()-2,0))</f>
        <v/>
      </c>
      <c r="K43" s="130" t="str">
        <f ca="1">IF(OFFSET(医療費集計表[[#Headers],[支払年月日（任意）]],ROW()-2,0)="","",OFFSET(医療費集計表[[#Headers],[支払年月日（任意）]],ROW()-2,0))</f>
        <v/>
      </c>
    </row>
    <row r="44" spans="1:11" x14ac:dyDescent="0.4">
      <c r="A44" s="133">
        <f t="shared" si="0"/>
        <v>42</v>
      </c>
      <c r="B44" s="376">
        <v>1</v>
      </c>
      <c r="C44" s="130" t="str">
        <f ca="1">IF(OFFSET(医療費集計表[[#Headers],[医療を受けた人]],ROW()-2,0)="","",OFFSET(医療費集計表[[#Headers],[医療を受けた人]],ROW()-2,0))</f>
        <v/>
      </c>
      <c r="D44" s="130" t="str">
        <f ca="1">IF(OFFSET(医療費集計表[[#Headers],[病院・薬局などの名称（全角20文字以内）]],ROW()-2,0)="","",OFFSET(医療費集計表[[#Headers],[病院・薬局などの名称（全角20文字以内）]],ROW()-2,0))</f>
        <v/>
      </c>
      <c r="E44" s="130" t="str">
        <f ca="1">IF(OFFSET(医療費集計表[[#Headers],[診療・治療]],ROW()-2,0)="","",OFFSET(医療費集計表[[#Headers],[診療・治療]],ROW()-2,0))</f>
        <v/>
      </c>
      <c r="F44" s="130" t="str">
        <f ca="1">IF(OFFSET(医療費集計表[[#Headers],[医薬品購入]],ROW()-2,0)="","",OFFSET(医療費集計表[[#Headers],[医薬品購入]],ROW()-2,0))</f>
        <v/>
      </c>
      <c r="G44" s="130" t="str">
        <f ca="1">IF(OFFSET(医療費集計表[[#Headers],[介護保険サービス]],ROW()-2,0)="","",OFFSET(医療費集計表[[#Headers],[介護保険サービス]],ROW()-2,0))</f>
        <v/>
      </c>
      <c r="H44" s="130" t="str">
        <f ca="1">IF(OFFSET(医療費集計表[[#Headers],[その他の医療費]],ROW()-2,0)="","",OFFSET(医療費集計表[[#Headers],[その他の医療費]],ROW()-2,0))</f>
        <v/>
      </c>
      <c r="I44" s="130" t="str">
        <f ca="1">IF(OFFSET(医療費集計表[[#Headers],[支払った医療費の金額（半角数字９桁以内）]],ROW()-2,0)="","",OFFSET(医療費集計表[[#Headers],[支払った医療費の金額（半角数字９桁以内）]],ROW()-2,0))</f>
        <v/>
      </c>
      <c r="J44" s="130" t="str">
        <f ca="1">IF(OFFSET(医療費集計表[[#Headers],[左のうち、補填される金額（半角数字９桁以内）]],ROW()-2,0)="","",OFFSET(医療費集計表[[#Headers],[左のうち、補填される金額（半角数字９桁以内）]],ROW()-2,0))</f>
        <v/>
      </c>
      <c r="K44" s="130" t="str">
        <f ca="1">IF(OFFSET(医療費集計表[[#Headers],[支払年月日（任意）]],ROW()-2,0)="","",OFFSET(医療費集計表[[#Headers],[支払年月日（任意）]],ROW()-2,0))</f>
        <v/>
      </c>
    </row>
    <row r="45" spans="1:11" x14ac:dyDescent="0.4">
      <c r="A45" s="129">
        <f t="shared" si="0"/>
        <v>43</v>
      </c>
      <c r="B45" s="377"/>
      <c r="C45" s="130" t="str">
        <f ca="1">IF(OFFSET(医療費集計表[[#Headers],[医療を受けた人]],ROW()-2,0)="","",OFFSET(医療費集計表[[#Headers],[医療を受けた人]],ROW()-2,0))</f>
        <v/>
      </c>
      <c r="D45" s="130" t="str">
        <f ca="1">IF(OFFSET(医療費集計表[[#Headers],[病院・薬局などの名称（全角20文字以内）]],ROW()-2,0)="","",OFFSET(医療費集計表[[#Headers],[病院・薬局などの名称（全角20文字以内）]],ROW()-2,0))</f>
        <v/>
      </c>
      <c r="E45" s="130" t="str">
        <f ca="1">IF(OFFSET(医療費集計表[[#Headers],[診療・治療]],ROW()-2,0)="","",OFFSET(医療費集計表[[#Headers],[診療・治療]],ROW()-2,0))</f>
        <v/>
      </c>
      <c r="F45" s="130" t="str">
        <f ca="1">IF(OFFSET(医療費集計表[[#Headers],[医薬品購入]],ROW()-2,0)="","",OFFSET(医療費集計表[[#Headers],[医薬品購入]],ROW()-2,0))</f>
        <v/>
      </c>
      <c r="G45" s="130" t="str">
        <f ca="1">IF(OFFSET(医療費集計表[[#Headers],[介護保険サービス]],ROW()-2,0)="","",OFFSET(医療費集計表[[#Headers],[介護保険サービス]],ROW()-2,0))</f>
        <v/>
      </c>
      <c r="H45" s="130" t="str">
        <f ca="1">IF(OFFSET(医療費集計表[[#Headers],[その他の医療費]],ROW()-2,0)="","",OFFSET(医療費集計表[[#Headers],[その他の医療費]],ROW()-2,0))</f>
        <v/>
      </c>
      <c r="I45" s="130" t="str">
        <f ca="1">IF(OFFSET(医療費集計表[[#Headers],[支払った医療費の金額（半角数字９桁以内）]],ROW()-2,0)="","",OFFSET(医療費集計表[[#Headers],[支払った医療費の金額（半角数字９桁以内）]],ROW()-2,0))</f>
        <v/>
      </c>
      <c r="J45" s="130" t="str">
        <f ca="1">IF(OFFSET(医療費集計表[[#Headers],[左のうち、補填される金額（半角数字９桁以内）]],ROW()-2,0)="","",OFFSET(医療費集計表[[#Headers],[左のうち、補填される金額（半角数字９桁以内）]],ROW()-2,0))</f>
        <v/>
      </c>
      <c r="K45" s="130" t="str">
        <f ca="1">IF(OFFSET(医療費集計表[[#Headers],[支払年月日（任意）]],ROW()-2,0)="","",OFFSET(医療費集計表[[#Headers],[支払年月日（任意）]],ROW()-2,0))</f>
        <v/>
      </c>
    </row>
    <row r="46" spans="1:11" x14ac:dyDescent="0.4">
      <c r="A46" s="129">
        <f t="shared" si="0"/>
        <v>44</v>
      </c>
      <c r="B46" s="377"/>
      <c r="C46" s="130" t="str">
        <f ca="1">IF(OFFSET(医療費集計表[[#Headers],[医療を受けた人]],ROW()-2,0)="","",OFFSET(医療費集計表[[#Headers],[医療を受けた人]],ROW()-2,0))</f>
        <v/>
      </c>
      <c r="D46" s="130" t="str">
        <f ca="1">IF(OFFSET(医療費集計表[[#Headers],[病院・薬局などの名称（全角20文字以内）]],ROW()-2,0)="","",OFFSET(医療費集計表[[#Headers],[病院・薬局などの名称（全角20文字以内）]],ROW()-2,0))</f>
        <v/>
      </c>
      <c r="E46" s="130" t="str">
        <f ca="1">IF(OFFSET(医療費集計表[[#Headers],[診療・治療]],ROW()-2,0)="","",OFFSET(医療費集計表[[#Headers],[診療・治療]],ROW()-2,0))</f>
        <v/>
      </c>
      <c r="F46" s="130" t="str">
        <f ca="1">IF(OFFSET(医療費集計表[[#Headers],[医薬品購入]],ROW()-2,0)="","",OFFSET(医療費集計表[[#Headers],[医薬品購入]],ROW()-2,0))</f>
        <v/>
      </c>
      <c r="G46" s="130" t="str">
        <f ca="1">IF(OFFSET(医療費集計表[[#Headers],[介護保険サービス]],ROW()-2,0)="","",OFFSET(医療費集計表[[#Headers],[介護保険サービス]],ROW()-2,0))</f>
        <v/>
      </c>
      <c r="H46" s="130" t="str">
        <f ca="1">IF(OFFSET(医療費集計表[[#Headers],[その他の医療費]],ROW()-2,0)="","",OFFSET(医療費集計表[[#Headers],[その他の医療費]],ROW()-2,0))</f>
        <v/>
      </c>
      <c r="I46" s="130" t="str">
        <f ca="1">IF(OFFSET(医療費集計表[[#Headers],[支払った医療費の金額（半角数字９桁以内）]],ROW()-2,0)="","",OFFSET(医療費集計表[[#Headers],[支払った医療費の金額（半角数字９桁以内）]],ROW()-2,0))</f>
        <v/>
      </c>
      <c r="J46" s="130" t="str">
        <f ca="1">IF(OFFSET(医療費集計表[[#Headers],[左のうち、補填される金額（半角数字９桁以内）]],ROW()-2,0)="","",OFFSET(医療費集計表[[#Headers],[左のうち、補填される金額（半角数字９桁以内）]],ROW()-2,0))</f>
        <v/>
      </c>
      <c r="K46" s="130" t="str">
        <f ca="1">IF(OFFSET(医療費集計表[[#Headers],[支払年月日（任意）]],ROW()-2,0)="","",OFFSET(医療費集計表[[#Headers],[支払年月日（任意）]],ROW()-2,0))</f>
        <v/>
      </c>
    </row>
    <row r="47" spans="1:11" x14ac:dyDescent="0.4">
      <c r="A47" s="129">
        <f t="shared" si="0"/>
        <v>45</v>
      </c>
      <c r="B47" s="377"/>
      <c r="C47" s="130" t="str">
        <f ca="1">IF(OFFSET(医療費集計表[[#Headers],[医療を受けた人]],ROW()-2,0)="","",OFFSET(医療費集計表[[#Headers],[医療を受けた人]],ROW()-2,0))</f>
        <v/>
      </c>
      <c r="D47" s="130" t="str">
        <f ca="1">IF(OFFSET(医療費集計表[[#Headers],[病院・薬局などの名称（全角20文字以内）]],ROW()-2,0)="","",OFFSET(医療費集計表[[#Headers],[病院・薬局などの名称（全角20文字以内）]],ROW()-2,0))</f>
        <v/>
      </c>
      <c r="E47" s="130" t="str">
        <f ca="1">IF(OFFSET(医療費集計表[[#Headers],[診療・治療]],ROW()-2,0)="","",OFFSET(医療費集計表[[#Headers],[診療・治療]],ROW()-2,0))</f>
        <v/>
      </c>
      <c r="F47" s="130" t="str">
        <f ca="1">IF(OFFSET(医療費集計表[[#Headers],[医薬品購入]],ROW()-2,0)="","",OFFSET(医療費集計表[[#Headers],[医薬品購入]],ROW()-2,0))</f>
        <v/>
      </c>
      <c r="G47" s="130" t="str">
        <f ca="1">IF(OFFSET(医療費集計表[[#Headers],[介護保険サービス]],ROW()-2,0)="","",OFFSET(医療費集計表[[#Headers],[介護保険サービス]],ROW()-2,0))</f>
        <v/>
      </c>
      <c r="H47" s="130" t="str">
        <f ca="1">IF(OFFSET(医療費集計表[[#Headers],[その他の医療費]],ROW()-2,0)="","",OFFSET(医療費集計表[[#Headers],[その他の医療費]],ROW()-2,0))</f>
        <v/>
      </c>
      <c r="I47" s="130" t="str">
        <f ca="1">IF(OFFSET(医療費集計表[[#Headers],[支払った医療費の金額（半角数字９桁以内）]],ROW()-2,0)="","",OFFSET(医療費集計表[[#Headers],[支払った医療費の金額（半角数字９桁以内）]],ROW()-2,0))</f>
        <v/>
      </c>
      <c r="J47" s="130" t="str">
        <f ca="1">IF(OFFSET(医療費集計表[[#Headers],[左のうち、補填される金額（半角数字９桁以内）]],ROW()-2,0)="","",OFFSET(医療費集計表[[#Headers],[左のうち、補填される金額（半角数字９桁以内）]],ROW()-2,0))</f>
        <v/>
      </c>
      <c r="K47" s="130" t="str">
        <f ca="1">IF(OFFSET(医療費集計表[[#Headers],[支払年月日（任意）]],ROW()-2,0)="","",OFFSET(医療費集計表[[#Headers],[支払年月日（任意）]],ROW()-2,0))</f>
        <v/>
      </c>
    </row>
    <row r="48" spans="1:11" x14ac:dyDescent="0.4">
      <c r="A48" s="129">
        <f t="shared" si="0"/>
        <v>46</v>
      </c>
      <c r="B48" s="377"/>
      <c r="C48" s="130" t="str">
        <f ca="1">IF(OFFSET(医療費集計表[[#Headers],[医療を受けた人]],ROW()-2,0)="","",OFFSET(医療費集計表[[#Headers],[医療を受けた人]],ROW()-2,0))</f>
        <v/>
      </c>
      <c r="D48" s="130" t="str">
        <f ca="1">IF(OFFSET(医療費集計表[[#Headers],[病院・薬局などの名称（全角20文字以内）]],ROW()-2,0)="","",OFFSET(医療費集計表[[#Headers],[病院・薬局などの名称（全角20文字以内）]],ROW()-2,0))</f>
        <v/>
      </c>
      <c r="E48" s="130" t="str">
        <f ca="1">IF(OFFSET(医療費集計表[[#Headers],[診療・治療]],ROW()-2,0)="","",OFFSET(医療費集計表[[#Headers],[診療・治療]],ROW()-2,0))</f>
        <v/>
      </c>
      <c r="F48" s="130" t="str">
        <f ca="1">IF(OFFSET(医療費集計表[[#Headers],[医薬品購入]],ROW()-2,0)="","",OFFSET(医療費集計表[[#Headers],[医薬品購入]],ROW()-2,0))</f>
        <v/>
      </c>
      <c r="G48" s="130" t="str">
        <f ca="1">IF(OFFSET(医療費集計表[[#Headers],[介護保険サービス]],ROW()-2,0)="","",OFFSET(医療費集計表[[#Headers],[介護保険サービス]],ROW()-2,0))</f>
        <v/>
      </c>
      <c r="H48" s="130" t="str">
        <f ca="1">IF(OFFSET(医療費集計表[[#Headers],[その他の医療費]],ROW()-2,0)="","",OFFSET(医療費集計表[[#Headers],[その他の医療費]],ROW()-2,0))</f>
        <v/>
      </c>
      <c r="I48" s="130" t="str">
        <f ca="1">IF(OFFSET(医療費集計表[[#Headers],[支払った医療費の金額（半角数字９桁以内）]],ROW()-2,0)="","",OFFSET(医療費集計表[[#Headers],[支払った医療費の金額（半角数字９桁以内）]],ROW()-2,0))</f>
        <v/>
      </c>
      <c r="J48" s="130" t="str">
        <f ca="1">IF(OFFSET(医療費集計表[[#Headers],[左のうち、補填される金額（半角数字９桁以内）]],ROW()-2,0)="","",OFFSET(医療費集計表[[#Headers],[左のうち、補填される金額（半角数字９桁以内）]],ROW()-2,0))</f>
        <v/>
      </c>
      <c r="K48" s="130" t="str">
        <f ca="1">IF(OFFSET(医療費集計表[[#Headers],[支払年月日（任意）]],ROW()-2,0)="","",OFFSET(医療費集計表[[#Headers],[支払年月日（任意）]],ROW()-2,0))</f>
        <v/>
      </c>
    </row>
    <row r="49" spans="1:11" x14ac:dyDescent="0.4">
      <c r="A49" s="129">
        <f t="shared" si="0"/>
        <v>47</v>
      </c>
      <c r="B49" s="377"/>
      <c r="C49" s="130" t="str">
        <f ca="1">IF(OFFSET(医療費集計表[[#Headers],[医療を受けた人]],ROW()-2,0)="","",OFFSET(医療費集計表[[#Headers],[医療を受けた人]],ROW()-2,0))</f>
        <v/>
      </c>
      <c r="D49" s="130" t="str">
        <f ca="1">IF(OFFSET(医療費集計表[[#Headers],[病院・薬局などの名称（全角20文字以内）]],ROW()-2,0)="","",OFFSET(医療費集計表[[#Headers],[病院・薬局などの名称（全角20文字以内）]],ROW()-2,0))</f>
        <v/>
      </c>
      <c r="E49" s="130" t="str">
        <f ca="1">IF(OFFSET(医療費集計表[[#Headers],[診療・治療]],ROW()-2,0)="","",OFFSET(医療費集計表[[#Headers],[診療・治療]],ROW()-2,0))</f>
        <v/>
      </c>
      <c r="F49" s="130" t="str">
        <f ca="1">IF(OFFSET(医療費集計表[[#Headers],[医薬品購入]],ROW()-2,0)="","",OFFSET(医療費集計表[[#Headers],[医薬品購入]],ROW()-2,0))</f>
        <v/>
      </c>
      <c r="G49" s="130" t="str">
        <f ca="1">IF(OFFSET(医療費集計表[[#Headers],[介護保険サービス]],ROW()-2,0)="","",OFFSET(医療費集計表[[#Headers],[介護保険サービス]],ROW()-2,0))</f>
        <v/>
      </c>
      <c r="H49" s="130" t="str">
        <f ca="1">IF(OFFSET(医療費集計表[[#Headers],[その他の医療費]],ROW()-2,0)="","",OFFSET(医療費集計表[[#Headers],[その他の医療費]],ROW()-2,0))</f>
        <v/>
      </c>
      <c r="I49" s="130" t="str">
        <f ca="1">IF(OFFSET(医療費集計表[[#Headers],[支払った医療費の金額（半角数字９桁以内）]],ROW()-2,0)="","",OFFSET(医療費集計表[[#Headers],[支払った医療費の金額（半角数字９桁以内）]],ROW()-2,0))</f>
        <v/>
      </c>
      <c r="J49" s="130" t="str">
        <f ca="1">IF(OFFSET(医療費集計表[[#Headers],[左のうち、補填される金額（半角数字９桁以内）]],ROW()-2,0)="","",OFFSET(医療費集計表[[#Headers],[左のうち、補填される金額（半角数字９桁以内）]],ROW()-2,0))</f>
        <v/>
      </c>
      <c r="K49" s="130" t="str">
        <f ca="1">IF(OFFSET(医療費集計表[[#Headers],[支払年月日（任意）]],ROW()-2,0)="","",OFFSET(医療費集計表[[#Headers],[支払年月日（任意）]],ROW()-2,0))</f>
        <v/>
      </c>
    </row>
    <row r="50" spans="1:11" x14ac:dyDescent="0.4">
      <c r="A50" s="129">
        <f t="shared" si="0"/>
        <v>48</v>
      </c>
      <c r="B50" s="377"/>
      <c r="C50" s="130" t="str">
        <f ca="1">IF(OFFSET(医療費集計表[[#Headers],[医療を受けた人]],ROW()-2,0)="","",OFFSET(医療費集計表[[#Headers],[医療を受けた人]],ROW()-2,0))</f>
        <v/>
      </c>
      <c r="D50" s="130" t="str">
        <f ca="1">IF(OFFSET(医療費集計表[[#Headers],[病院・薬局などの名称（全角20文字以内）]],ROW()-2,0)="","",OFFSET(医療費集計表[[#Headers],[病院・薬局などの名称（全角20文字以内）]],ROW()-2,0))</f>
        <v/>
      </c>
      <c r="E50" s="130" t="str">
        <f ca="1">IF(OFFSET(医療費集計表[[#Headers],[診療・治療]],ROW()-2,0)="","",OFFSET(医療費集計表[[#Headers],[診療・治療]],ROW()-2,0))</f>
        <v/>
      </c>
      <c r="F50" s="130" t="str">
        <f ca="1">IF(OFFSET(医療費集計表[[#Headers],[医薬品購入]],ROW()-2,0)="","",OFFSET(医療費集計表[[#Headers],[医薬品購入]],ROW()-2,0))</f>
        <v/>
      </c>
      <c r="G50" s="130" t="str">
        <f ca="1">IF(OFFSET(医療費集計表[[#Headers],[介護保険サービス]],ROW()-2,0)="","",OFFSET(医療費集計表[[#Headers],[介護保険サービス]],ROW()-2,0))</f>
        <v/>
      </c>
      <c r="H50" s="130" t="str">
        <f ca="1">IF(OFFSET(医療費集計表[[#Headers],[その他の医療費]],ROW()-2,0)="","",OFFSET(医療費集計表[[#Headers],[その他の医療費]],ROW()-2,0))</f>
        <v/>
      </c>
      <c r="I50" s="130" t="str">
        <f ca="1">IF(OFFSET(医療費集計表[[#Headers],[支払った医療費の金額（半角数字９桁以内）]],ROW()-2,0)="","",OFFSET(医療費集計表[[#Headers],[支払った医療費の金額（半角数字９桁以内）]],ROW()-2,0))</f>
        <v/>
      </c>
      <c r="J50" s="130" t="str">
        <f ca="1">IF(OFFSET(医療費集計表[[#Headers],[左のうち、補填される金額（半角数字９桁以内）]],ROW()-2,0)="","",OFFSET(医療費集計表[[#Headers],[左のうち、補填される金額（半角数字９桁以内）]],ROW()-2,0))</f>
        <v/>
      </c>
      <c r="K50" s="130" t="str">
        <f ca="1">IF(OFFSET(医療費集計表[[#Headers],[支払年月日（任意）]],ROW()-2,0)="","",OFFSET(医療費集計表[[#Headers],[支払年月日（任意）]],ROW()-2,0))</f>
        <v/>
      </c>
    </row>
    <row r="51" spans="1:11" x14ac:dyDescent="0.4">
      <c r="A51" s="129">
        <f t="shared" si="0"/>
        <v>49</v>
      </c>
      <c r="B51" s="377"/>
      <c r="C51" s="130" t="str">
        <f ca="1">IF(OFFSET(医療費集計表[[#Headers],[医療を受けた人]],ROW()-2,0)="","",OFFSET(医療費集計表[[#Headers],[医療を受けた人]],ROW()-2,0))</f>
        <v/>
      </c>
      <c r="D51" s="130" t="str">
        <f ca="1">IF(OFFSET(医療費集計表[[#Headers],[病院・薬局などの名称（全角20文字以内）]],ROW()-2,0)="","",OFFSET(医療費集計表[[#Headers],[病院・薬局などの名称（全角20文字以内）]],ROW()-2,0))</f>
        <v/>
      </c>
      <c r="E51" s="130" t="str">
        <f ca="1">IF(OFFSET(医療費集計表[[#Headers],[診療・治療]],ROW()-2,0)="","",OFFSET(医療費集計表[[#Headers],[診療・治療]],ROW()-2,0))</f>
        <v/>
      </c>
      <c r="F51" s="130" t="str">
        <f ca="1">IF(OFFSET(医療費集計表[[#Headers],[医薬品購入]],ROW()-2,0)="","",OFFSET(医療費集計表[[#Headers],[医薬品購入]],ROW()-2,0))</f>
        <v/>
      </c>
      <c r="G51" s="130" t="str">
        <f ca="1">IF(OFFSET(医療費集計表[[#Headers],[介護保険サービス]],ROW()-2,0)="","",OFFSET(医療費集計表[[#Headers],[介護保険サービス]],ROW()-2,0))</f>
        <v/>
      </c>
      <c r="H51" s="130" t="str">
        <f ca="1">IF(OFFSET(医療費集計表[[#Headers],[その他の医療費]],ROW()-2,0)="","",OFFSET(医療費集計表[[#Headers],[その他の医療費]],ROW()-2,0))</f>
        <v/>
      </c>
      <c r="I51" s="130" t="str">
        <f ca="1">IF(OFFSET(医療費集計表[[#Headers],[支払った医療費の金額（半角数字９桁以内）]],ROW()-2,0)="","",OFFSET(医療費集計表[[#Headers],[支払った医療費の金額（半角数字９桁以内）]],ROW()-2,0))</f>
        <v/>
      </c>
      <c r="J51" s="130" t="str">
        <f ca="1">IF(OFFSET(医療費集計表[[#Headers],[左のうち、補填される金額（半角数字９桁以内）]],ROW()-2,0)="","",OFFSET(医療費集計表[[#Headers],[左のうち、補填される金額（半角数字９桁以内）]],ROW()-2,0))</f>
        <v/>
      </c>
      <c r="K51" s="130" t="str">
        <f ca="1">IF(OFFSET(医療費集計表[[#Headers],[支払年月日（任意）]],ROW()-2,0)="","",OFFSET(医療費集計表[[#Headers],[支払年月日（任意）]],ROW()-2,0))</f>
        <v/>
      </c>
    </row>
    <row r="52" spans="1:11" x14ac:dyDescent="0.4">
      <c r="A52" s="129">
        <f t="shared" si="0"/>
        <v>50</v>
      </c>
      <c r="B52" s="377"/>
      <c r="C52" s="130" t="str">
        <f ca="1">IF(OFFSET(医療費集計表[[#Headers],[医療を受けた人]],ROW()-2,0)="","",OFFSET(医療費集計表[[#Headers],[医療を受けた人]],ROW()-2,0))</f>
        <v/>
      </c>
      <c r="D52" s="130" t="str">
        <f ca="1">IF(OFFSET(医療費集計表[[#Headers],[病院・薬局などの名称（全角20文字以内）]],ROW()-2,0)="","",OFFSET(医療費集計表[[#Headers],[病院・薬局などの名称（全角20文字以内）]],ROW()-2,0))</f>
        <v/>
      </c>
      <c r="E52" s="130" t="str">
        <f ca="1">IF(OFFSET(医療費集計表[[#Headers],[診療・治療]],ROW()-2,0)="","",OFFSET(医療費集計表[[#Headers],[診療・治療]],ROW()-2,0))</f>
        <v/>
      </c>
      <c r="F52" s="130" t="str">
        <f ca="1">IF(OFFSET(医療費集計表[[#Headers],[医薬品購入]],ROW()-2,0)="","",OFFSET(医療費集計表[[#Headers],[医薬品購入]],ROW()-2,0))</f>
        <v/>
      </c>
      <c r="G52" s="130" t="str">
        <f ca="1">IF(OFFSET(医療費集計表[[#Headers],[介護保険サービス]],ROW()-2,0)="","",OFFSET(医療費集計表[[#Headers],[介護保険サービス]],ROW()-2,0))</f>
        <v/>
      </c>
      <c r="H52" s="130" t="str">
        <f ca="1">IF(OFFSET(医療費集計表[[#Headers],[その他の医療費]],ROW()-2,0)="","",OFFSET(医療費集計表[[#Headers],[その他の医療費]],ROW()-2,0))</f>
        <v/>
      </c>
      <c r="I52" s="130" t="str">
        <f ca="1">IF(OFFSET(医療費集計表[[#Headers],[支払った医療費の金額（半角数字９桁以内）]],ROW()-2,0)="","",OFFSET(医療費集計表[[#Headers],[支払った医療費の金額（半角数字９桁以内）]],ROW()-2,0))</f>
        <v/>
      </c>
      <c r="J52" s="130" t="str">
        <f ca="1">IF(OFFSET(医療費集計表[[#Headers],[左のうち、補填される金額（半角数字９桁以内）]],ROW()-2,0)="","",OFFSET(医療費集計表[[#Headers],[左のうち、補填される金額（半角数字９桁以内）]],ROW()-2,0))</f>
        <v/>
      </c>
      <c r="K52" s="130" t="str">
        <f ca="1">IF(OFFSET(医療費集計表[[#Headers],[支払年月日（任意）]],ROW()-2,0)="","",OFFSET(医療費集計表[[#Headers],[支払年月日（任意）]],ROW()-2,0))</f>
        <v/>
      </c>
    </row>
    <row r="53" spans="1:11" x14ac:dyDescent="0.4">
      <c r="A53" s="129">
        <f t="shared" si="0"/>
        <v>51</v>
      </c>
      <c r="B53" s="377"/>
      <c r="C53" s="130" t="str">
        <f ca="1">IF(OFFSET(医療費集計表[[#Headers],[医療を受けた人]],ROW()-2,0)="","",OFFSET(医療費集計表[[#Headers],[医療を受けた人]],ROW()-2,0))</f>
        <v/>
      </c>
      <c r="D53" s="130" t="str">
        <f ca="1">IF(OFFSET(医療費集計表[[#Headers],[病院・薬局などの名称（全角20文字以内）]],ROW()-2,0)="","",OFFSET(医療費集計表[[#Headers],[病院・薬局などの名称（全角20文字以内）]],ROW()-2,0))</f>
        <v/>
      </c>
      <c r="E53" s="130" t="str">
        <f ca="1">IF(OFFSET(医療費集計表[[#Headers],[診療・治療]],ROW()-2,0)="","",OFFSET(医療費集計表[[#Headers],[診療・治療]],ROW()-2,0))</f>
        <v/>
      </c>
      <c r="F53" s="130" t="str">
        <f ca="1">IF(OFFSET(医療費集計表[[#Headers],[医薬品購入]],ROW()-2,0)="","",OFFSET(医療費集計表[[#Headers],[医薬品購入]],ROW()-2,0))</f>
        <v/>
      </c>
      <c r="G53" s="130" t="str">
        <f ca="1">IF(OFFSET(医療費集計表[[#Headers],[介護保険サービス]],ROW()-2,0)="","",OFFSET(医療費集計表[[#Headers],[介護保険サービス]],ROW()-2,0))</f>
        <v/>
      </c>
      <c r="H53" s="130" t="str">
        <f ca="1">IF(OFFSET(医療費集計表[[#Headers],[その他の医療費]],ROW()-2,0)="","",OFFSET(医療費集計表[[#Headers],[その他の医療費]],ROW()-2,0))</f>
        <v/>
      </c>
      <c r="I53" s="130" t="str">
        <f ca="1">IF(OFFSET(医療費集計表[[#Headers],[支払った医療費の金額（半角数字９桁以内）]],ROW()-2,0)="","",OFFSET(医療費集計表[[#Headers],[支払った医療費の金額（半角数字９桁以内）]],ROW()-2,0))</f>
        <v/>
      </c>
      <c r="J53" s="130" t="str">
        <f ca="1">IF(OFFSET(医療費集計表[[#Headers],[左のうち、補填される金額（半角数字９桁以内）]],ROW()-2,0)="","",OFFSET(医療費集計表[[#Headers],[左のうち、補填される金額（半角数字９桁以内）]],ROW()-2,0))</f>
        <v/>
      </c>
      <c r="K53" s="130" t="str">
        <f ca="1">IF(OFFSET(医療費集計表[[#Headers],[支払年月日（任意）]],ROW()-2,0)="","",OFFSET(医療費集計表[[#Headers],[支払年月日（任意）]],ROW()-2,0))</f>
        <v/>
      </c>
    </row>
    <row r="54" spans="1:11" x14ac:dyDescent="0.4">
      <c r="A54" s="129">
        <f t="shared" si="0"/>
        <v>52</v>
      </c>
      <c r="B54" s="377"/>
      <c r="C54" s="130" t="str">
        <f ca="1">IF(OFFSET(医療費集計表[[#Headers],[医療を受けた人]],ROW()-2,0)="","",OFFSET(医療費集計表[[#Headers],[医療を受けた人]],ROW()-2,0))</f>
        <v/>
      </c>
      <c r="D54" s="130" t="str">
        <f ca="1">IF(OFFSET(医療費集計表[[#Headers],[病院・薬局などの名称（全角20文字以内）]],ROW()-2,0)="","",OFFSET(医療費集計表[[#Headers],[病院・薬局などの名称（全角20文字以内）]],ROW()-2,0))</f>
        <v/>
      </c>
      <c r="E54" s="130" t="str">
        <f ca="1">IF(OFFSET(医療費集計表[[#Headers],[診療・治療]],ROW()-2,0)="","",OFFSET(医療費集計表[[#Headers],[診療・治療]],ROW()-2,0))</f>
        <v/>
      </c>
      <c r="F54" s="130" t="str">
        <f ca="1">IF(OFFSET(医療費集計表[[#Headers],[医薬品購入]],ROW()-2,0)="","",OFFSET(医療費集計表[[#Headers],[医薬品購入]],ROW()-2,0))</f>
        <v/>
      </c>
      <c r="G54" s="130" t="str">
        <f ca="1">IF(OFFSET(医療費集計表[[#Headers],[介護保険サービス]],ROW()-2,0)="","",OFFSET(医療費集計表[[#Headers],[介護保険サービス]],ROW()-2,0))</f>
        <v/>
      </c>
      <c r="H54" s="130" t="str">
        <f ca="1">IF(OFFSET(医療費集計表[[#Headers],[その他の医療費]],ROW()-2,0)="","",OFFSET(医療費集計表[[#Headers],[その他の医療費]],ROW()-2,0))</f>
        <v/>
      </c>
      <c r="I54" s="130" t="str">
        <f ca="1">IF(OFFSET(医療費集計表[[#Headers],[支払った医療費の金額（半角数字９桁以内）]],ROW()-2,0)="","",OFFSET(医療費集計表[[#Headers],[支払った医療費の金額（半角数字９桁以内）]],ROW()-2,0))</f>
        <v/>
      </c>
      <c r="J54" s="130" t="str">
        <f ca="1">IF(OFFSET(医療費集計表[[#Headers],[左のうち、補填される金額（半角数字９桁以内）]],ROW()-2,0)="","",OFFSET(医療費集計表[[#Headers],[左のうち、補填される金額（半角数字９桁以内）]],ROW()-2,0))</f>
        <v/>
      </c>
      <c r="K54" s="130" t="str">
        <f ca="1">IF(OFFSET(医療費集計表[[#Headers],[支払年月日（任意）]],ROW()-2,0)="","",OFFSET(医療費集計表[[#Headers],[支払年月日（任意）]],ROW()-2,0))</f>
        <v/>
      </c>
    </row>
    <row r="55" spans="1:11" x14ac:dyDescent="0.4">
      <c r="A55" s="129">
        <f t="shared" si="0"/>
        <v>53</v>
      </c>
      <c r="B55" s="377"/>
      <c r="C55" s="130" t="str">
        <f ca="1">IF(OFFSET(医療費集計表[[#Headers],[医療を受けた人]],ROW()-2,0)="","",OFFSET(医療費集計表[[#Headers],[医療を受けた人]],ROW()-2,0))</f>
        <v/>
      </c>
      <c r="D55" s="130" t="str">
        <f ca="1">IF(OFFSET(医療費集計表[[#Headers],[病院・薬局などの名称（全角20文字以内）]],ROW()-2,0)="","",OFFSET(医療費集計表[[#Headers],[病院・薬局などの名称（全角20文字以内）]],ROW()-2,0))</f>
        <v/>
      </c>
      <c r="E55" s="130" t="str">
        <f ca="1">IF(OFFSET(医療費集計表[[#Headers],[診療・治療]],ROW()-2,0)="","",OFFSET(医療費集計表[[#Headers],[診療・治療]],ROW()-2,0))</f>
        <v/>
      </c>
      <c r="F55" s="130" t="str">
        <f ca="1">IF(OFFSET(医療費集計表[[#Headers],[医薬品購入]],ROW()-2,0)="","",OFFSET(医療費集計表[[#Headers],[医薬品購入]],ROW()-2,0))</f>
        <v/>
      </c>
      <c r="G55" s="130" t="str">
        <f ca="1">IF(OFFSET(医療費集計表[[#Headers],[介護保険サービス]],ROW()-2,0)="","",OFFSET(医療費集計表[[#Headers],[介護保険サービス]],ROW()-2,0))</f>
        <v/>
      </c>
      <c r="H55" s="130" t="str">
        <f ca="1">IF(OFFSET(医療費集計表[[#Headers],[その他の医療費]],ROW()-2,0)="","",OFFSET(医療費集計表[[#Headers],[その他の医療費]],ROW()-2,0))</f>
        <v/>
      </c>
      <c r="I55" s="130" t="str">
        <f ca="1">IF(OFFSET(医療費集計表[[#Headers],[支払った医療費の金額（半角数字９桁以内）]],ROW()-2,0)="","",OFFSET(医療費集計表[[#Headers],[支払った医療費の金額（半角数字９桁以内）]],ROW()-2,0))</f>
        <v/>
      </c>
      <c r="J55" s="130" t="str">
        <f ca="1">IF(OFFSET(医療費集計表[[#Headers],[左のうち、補填される金額（半角数字９桁以内）]],ROW()-2,0)="","",OFFSET(医療費集計表[[#Headers],[左のうち、補填される金額（半角数字９桁以内）]],ROW()-2,0))</f>
        <v/>
      </c>
      <c r="K55" s="130" t="str">
        <f ca="1">IF(OFFSET(医療費集計表[[#Headers],[支払年月日（任意）]],ROW()-2,0)="","",OFFSET(医療費集計表[[#Headers],[支払年月日（任意）]],ROW()-2,0))</f>
        <v/>
      </c>
    </row>
    <row r="56" spans="1:11" x14ac:dyDescent="0.4">
      <c r="A56" s="129">
        <f t="shared" si="0"/>
        <v>54</v>
      </c>
      <c r="B56" s="377"/>
      <c r="C56" s="130" t="str">
        <f ca="1">IF(OFFSET(医療費集計表[[#Headers],[医療を受けた人]],ROW()-2,0)="","",OFFSET(医療費集計表[[#Headers],[医療を受けた人]],ROW()-2,0))</f>
        <v/>
      </c>
      <c r="D56" s="130" t="str">
        <f ca="1">IF(OFFSET(医療費集計表[[#Headers],[病院・薬局などの名称（全角20文字以内）]],ROW()-2,0)="","",OFFSET(医療費集計表[[#Headers],[病院・薬局などの名称（全角20文字以内）]],ROW()-2,0))</f>
        <v/>
      </c>
      <c r="E56" s="130" t="str">
        <f ca="1">IF(OFFSET(医療費集計表[[#Headers],[診療・治療]],ROW()-2,0)="","",OFFSET(医療費集計表[[#Headers],[診療・治療]],ROW()-2,0))</f>
        <v/>
      </c>
      <c r="F56" s="130" t="str">
        <f ca="1">IF(OFFSET(医療費集計表[[#Headers],[医薬品購入]],ROW()-2,0)="","",OFFSET(医療費集計表[[#Headers],[医薬品購入]],ROW()-2,0))</f>
        <v/>
      </c>
      <c r="G56" s="130" t="str">
        <f ca="1">IF(OFFSET(医療費集計表[[#Headers],[介護保険サービス]],ROW()-2,0)="","",OFFSET(医療費集計表[[#Headers],[介護保険サービス]],ROW()-2,0))</f>
        <v/>
      </c>
      <c r="H56" s="130" t="str">
        <f ca="1">IF(OFFSET(医療費集計表[[#Headers],[その他の医療費]],ROW()-2,0)="","",OFFSET(医療費集計表[[#Headers],[その他の医療費]],ROW()-2,0))</f>
        <v/>
      </c>
      <c r="I56" s="130" t="str">
        <f ca="1">IF(OFFSET(医療費集計表[[#Headers],[支払った医療費の金額（半角数字９桁以内）]],ROW()-2,0)="","",OFFSET(医療費集計表[[#Headers],[支払った医療費の金額（半角数字９桁以内）]],ROW()-2,0))</f>
        <v/>
      </c>
      <c r="J56" s="130" t="str">
        <f ca="1">IF(OFFSET(医療費集計表[[#Headers],[左のうち、補填される金額（半角数字９桁以内）]],ROW()-2,0)="","",OFFSET(医療費集計表[[#Headers],[左のうち、補填される金額（半角数字９桁以内）]],ROW()-2,0))</f>
        <v/>
      </c>
      <c r="K56" s="130" t="str">
        <f ca="1">IF(OFFSET(医療費集計表[[#Headers],[支払年月日（任意）]],ROW()-2,0)="","",OFFSET(医療費集計表[[#Headers],[支払年月日（任意）]],ROW()-2,0))</f>
        <v/>
      </c>
    </row>
    <row r="57" spans="1:11" x14ac:dyDescent="0.4">
      <c r="A57" s="129">
        <f t="shared" si="0"/>
        <v>55</v>
      </c>
      <c r="B57" s="377"/>
      <c r="C57" s="130" t="str">
        <f ca="1">IF(OFFSET(医療費集計表[[#Headers],[医療を受けた人]],ROW()-2,0)="","",OFFSET(医療費集計表[[#Headers],[医療を受けた人]],ROW()-2,0))</f>
        <v/>
      </c>
      <c r="D57" s="130" t="str">
        <f ca="1">IF(OFFSET(医療費集計表[[#Headers],[病院・薬局などの名称（全角20文字以内）]],ROW()-2,0)="","",OFFSET(医療費集計表[[#Headers],[病院・薬局などの名称（全角20文字以内）]],ROW()-2,0))</f>
        <v/>
      </c>
      <c r="E57" s="130" t="str">
        <f ca="1">IF(OFFSET(医療費集計表[[#Headers],[診療・治療]],ROW()-2,0)="","",OFFSET(医療費集計表[[#Headers],[診療・治療]],ROW()-2,0))</f>
        <v/>
      </c>
      <c r="F57" s="130" t="str">
        <f ca="1">IF(OFFSET(医療費集計表[[#Headers],[医薬品購入]],ROW()-2,0)="","",OFFSET(医療費集計表[[#Headers],[医薬品購入]],ROW()-2,0))</f>
        <v/>
      </c>
      <c r="G57" s="130" t="str">
        <f ca="1">IF(OFFSET(医療費集計表[[#Headers],[介護保険サービス]],ROW()-2,0)="","",OFFSET(医療費集計表[[#Headers],[介護保険サービス]],ROW()-2,0))</f>
        <v/>
      </c>
      <c r="H57" s="130" t="str">
        <f ca="1">IF(OFFSET(医療費集計表[[#Headers],[その他の医療費]],ROW()-2,0)="","",OFFSET(医療費集計表[[#Headers],[その他の医療費]],ROW()-2,0))</f>
        <v/>
      </c>
      <c r="I57" s="130" t="str">
        <f ca="1">IF(OFFSET(医療費集計表[[#Headers],[支払った医療費の金額（半角数字９桁以内）]],ROW()-2,0)="","",OFFSET(医療費集計表[[#Headers],[支払った医療費の金額（半角数字９桁以内）]],ROW()-2,0))</f>
        <v/>
      </c>
      <c r="J57" s="130" t="str">
        <f ca="1">IF(OFFSET(医療費集計表[[#Headers],[左のうち、補填される金額（半角数字９桁以内）]],ROW()-2,0)="","",OFFSET(医療費集計表[[#Headers],[左のうち、補填される金額（半角数字９桁以内）]],ROW()-2,0))</f>
        <v/>
      </c>
      <c r="K57" s="130" t="str">
        <f ca="1">IF(OFFSET(医療費集計表[[#Headers],[支払年月日（任意）]],ROW()-2,0)="","",OFFSET(医療費集計表[[#Headers],[支払年月日（任意）]],ROW()-2,0))</f>
        <v/>
      </c>
    </row>
    <row r="58" spans="1:11" x14ac:dyDescent="0.4">
      <c r="A58" s="129">
        <f t="shared" si="0"/>
        <v>56</v>
      </c>
      <c r="B58" s="377"/>
      <c r="C58" s="130" t="str">
        <f ca="1">IF(OFFSET(医療費集計表[[#Headers],[医療を受けた人]],ROW()-2,0)="","",OFFSET(医療費集計表[[#Headers],[医療を受けた人]],ROW()-2,0))</f>
        <v/>
      </c>
      <c r="D58" s="130" t="str">
        <f ca="1">IF(OFFSET(医療費集計表[[#Headers],[病院・薬局などの名称（全角20文字以内）]],ROW()-2,0)="","",OFFSET(医療費集計表[[#Headers],[病院・薬局などの名称（全角20文字以内）]],ROW()-2,0))</f>
        <v/>
      </c>
      <c r="E58" s="130" t="str">
        <f ca="1">IF(OFFSET(医療費集計表[[#Headers],[診療・治療]],ROW()-2,0)="","",OFFSET(医療費集計表[[#Headers],[診療・治療]],ROW()-2,0))</f>
        <v/>
      </c>
      <c r="F58" s="130" t="str">
        <f ca="1">IF(OFFSET(医療費集計表[[#Headers],[医薬品購入]],ROW()-2,0)="","",OFFSET(医療費集計表[[#Headers],[医薬品購入]],ROW()-2,0))</f>
        <v/>
      </c>
      <c r="G58" s="130" t="str">
        <f ca="1">IF(OFFSET(医療費集計表[[#Headers],[介護保険サービス]],ROW()-2,0)="","",OFFSET(医療費集計表[[#Headers],[介護保険サービス]],ROW()-2,0))</f>
        <v/>
      </c>
      <c r="H58" s="130" t="str">
        <f ca="1">IF(OFFSET(医療費集計表[[#Headers],[その他の医療費]],ROW()-2,0)="","",OFFSET(医療費集計表[[#Headers],[その他の医療費]],ROW()-2,0))</f>
        <v/>
      </c>
      <c r="I58" s="130" t="str">
        <f ca="1">IF(OFFSET(医療費集計表[[#Headers],[支払った医療費の金額（半角数字９桁以内）]],ROW()-2,0)="","",OFFSET(医療費集計表[[#Headers],[支払った医療費の金額（半角数字９桁以内）]],ROW()-2,0))</f>
        <v/>
      </c>
      <c r="J58" s="130" t="str">
        <f ca="1">IF(OFFSET(医療費集計表[[#Headers],[左のうち、補填される金額（半角数字９桁以内）]],ROW()-2,0)="","",OFFSET(医療費集計表[[#Headers],[左のうち、補填される金額（半角数字９桁以内）]],ROW()-2,0))</f>
        <v/>
      </c>
      <c r="K58" s="130" t="str">
        <f ca="1">IF(OFFSET(医療費集計表[[#Headers],[支払年月日（任意）]],ROW()-2,0)="","",OFFSET(医療費集計表[[#Headers],[支払年月日（任意）]],ROW()-2,0))</f>
        <v/>
      </c>
    </row>
    <row r="59" spans="1:11" x14ac:dyDescent="0.4">
      <c r="A59" s="129">
        <f t="shared" si="0"/>
        <v>57</v>
      </c>
      <c r="B59" s="377"/>
      <c r="C59" s="130" t="str">
        <f ca="1">IF(OFFSET(医療費集計表[[#Headers],[医療を受けた人]],ROW()-2,0)="","",OFFSET(医療費集計表[[#Headers],[医療を受けた人]],ROW()-2,0))</f>
        <v/>
      </c>
      <c r="D59" s="130" t="str">
        <f ca="1">IF(OFFSET(医療費集計表[[#Headers],[病院・薬局などの名称（全角20文字以内）]],ROW()-2,0)="","",OFFSET(医療費集計表[[#Headers],[病院・薬局などの名称（全角20文字以内）]],ROW()-2,0))</f>
        <v/>
      </c>
      <c r="E59" s="130" t="str">
        <f ca="1">IF(OFFSET(医療費集計表[[#Headers],[診療・治療]],ROW()-2,0)="","",OFFSET(医療費集計表[[#Headers],[診療・治療]],ROW()-2,0))</f>
        <v/>
      </c>
      <c r="F59" s="130" t="str">
        <f ca="1">IF(OFFSET(医療費集計表[[#Headers],[医薬品購入]],ROW()-2,0)="","",OFFSET(医療費集計表[[#Headers],[医薬品購入]],ROW()-2,0))</f>
        <v/>
      </c>
      <c r="G59" s="130" t="str">
        <f ca="1">IF(OFFSET(医療費集計表[[#Headers],[介護保険サービス]],ROW()-2,0)="","",OFFSET(医療費集計表[[#Headers],[介護保険サービス]],ROW()-2,0))</f>
        <v/>
      </c>
      <c r="H59" s="130" t="str">
        <f ca="1">IF(OFFSET(医療費集計表[[#Headers],[その他の医療費]],ROW()-2,0)="","",OFFSET(医療費集計表[[#Headers],[その他の医療費]],ROW()-2,0))</f>
        <v/>
      </c>
      <c r="I59" s="130" t="str">
        <f ca="1">IF(OFFSET(医療費集計表[[#Headers],[支払った医療費の金額（半角数字９桁以内）]],ROW()-2,0)="","",OFFSET(医療費集計表[[#Headers],[支払った医療費の金額（半角数字９桁以内）]],ROW()-2,0))</f>
        <v/>
      </c>
      <c r="J59" s="130" t="str">
        <f ca="1">IF(OFFSET(医療費集計表[[#Headers],[左のうち、補填される金額（半角数字９桁以内）]],ROW()-2,0)="","",OFFSET(医療費集計表[[#Headers],[左のうち、補填される金額（半角数字９桁以内）]],ROW()-2,0))</f>
        <v/>
      </c>
      <c r="K59" s="130" t="str">
        <f ca="1">IF(OFFSET(医療費集計表[[#Headers],[支払年月日（任意）]],ROW()-2,0)="","",OFFSET(医療費集計表[[#Headers],[支払年月日（任意）]],ROW()-2,0))</f>
        <v/>
      </c>
    </row>
    <row r="60" spans="1:11" x14ac:dyDescent="0.4">
      <c r="A60" s="129">
        <f t="shared" si="0"/>
        <v>58</v>
      </c>
      <c r="B60" s="377"/>
      <c r="C60" s="130" t="str">
        <f ca="1">IF(OFFSET(医療費集計表[[#Headers],[医療を受けた人]],ROW()-2,0)="","",OFFSET(医療費集計表[[#Headers],[医療を受けた人]],ROW()-2,0))</f>
        <v/>
      </c>
      <c r="D60" s="130" t="str">
        <f ca="1">IF(OFFSET(医療費集計表[[#Headers],[病院・薬局などの名称（全角20文字以内）]],ROW()-2,0)="","",OFFSET(医療費集計表[[#Headers],[病院・薬局などの名称（全角20文字以内）]],ROW()-2,0))</f>
        <v/>
      </c>
      <c r="E60" s="130" t="str">
        <f ca="1">IF(OFFSET(医療費集計表[[#Headers],[診療・治療]],ROW()-2,0)="","",OFFSET(医療費集計表[[#Headers],[診療・治療]],ROW()-2,0))</f>
        <v/>
      </c>
      <c r="F60" s="130" t="str">
        <f ca="1">IF(OFFSET(医療費集計表[[#Headers],[医薬品購入]],ROW()-2,0)="","",OFFSET(医療費集計表[[#Headers],[医薬品購入]],ROW()-2,0))</f>
        <v/>
      </c>
      <c r="G60" s="130" t="str">
        <f ca="1">IF(OFFSET(医療費集計表[[#Headers],[介護保険サービス]],ROW()-2,0)="","",OFFSET(医療費集計表[[#Headers],[介護保険サービス]],ROW()-2,0))</f>
        <v/>
      </c>
      <c r="H60" s="130" t="str">
        <f ca="1">IF(OFFSET(医療費集計表[[#Headers],[その他の医療費]],ROW()-2,0)="","",OFFSET(医療費集計表[[#Headers],[その他の医療費]],ROW()-2,0))</f>
        <v/>
      </c>
      <c r="I60" s="130" t="str">
        <f ca="1">IF(OFFSET(医療費集計表[[#Headers],[支払った医療費の金額（半角数字９桁以内）]],ROW()-2,0)="","",OFFSET(医療費集計表[[#Headers],[支払った医療費の金額（半角数字９桁以内）]],ROW()-2,0))</f>
        <v/>
      </c>
      <c r="J60" s="130" t="str">
        <f ca="1">IF(OFFSET(医療費集計表[[#Headers],[左のうち、補填される金額（半角数字９桁以内）]],ROW()-2,0)="","",OFFSET(医療費集計表[[#Headers],[左のうち、補填される金額（半角数字９桁以内）]],ROW()-2,0))</f>
        <v/>
      </c>
      <c r="K60" s="130" t="str">
        <f ca="1">IF(OFFSET(医療費集計表[[#Headers],[支払年月日（任意）]],ROW()-2,0)="","",OFFSET(医療費集計表[[#Headers],[支払年月日（任意）]],ROW()-2,0))</f>
        <v/>
      </c>
    </row>
    <row r="61" spans="1:11" x14ac:dyDescent="0.4">
      <c r="A61" s="129">
        <f t="shared" si="0"/>
        <v>59</v>
      </c>
      <c r="B61" s="377"/>
      <c r="C61" s="130" t="str">
        <f ca="1">IF(OFFSET(医療費集計表[[#Headers],[医療を受けた人]],ROW()-2,0)="","",OFFSET(医療費集計表[[#Headers],[医療を受けた人]],ROW()-2,0))</f>
        <v/>
      </c>
      <c r="D61" s="130" t="str">
        <f ca="1">IF(OFFSET(医療費集計表[[#Headers],[病院・薬局などの名称（全角20文字以内）]],ROW()-2,0)="","",OFFSET(医療費集計表[[#Headers],[病院・薬局などの名称（全角20文字以内）]],ROW()-2,0))</f>
        <v/>
      </c>
      <c r="E61" s="130" t="str">
        <f ca="1">IF(OFFSET(医療費集計表[[#Headers],[診療・治療]],ROW()-2,0)="","",OFFSET(医療費集計表[[#Headers],[診療・治療]],ROW()-2,0))</f>
        <v/>
      </c>
      <c r="F61" s="130" t="str">
        <f ca="1">IF(OFFSET(医療費集計表[[#Headers],[医薬品購入]],ROW()-2,0)="","",OFFSET(医療費集計表[[#Headers],[医薬品購入]],ROW()-2,0))</f>
        <v/>
      </c>
      <c r="G61" s="130" t="str">
        <f ca="1">IF(OFFSET(医療費集計表[[#Headers],[介護保険サービス]],ROW()-2,0)="","",OFFSET(医療費集計表[[#Headers],[介護保険サービス]],ROW()-2,0))</f>
        <v/>
      </c>
      <c r="H61" s="130" t="str">
        <f ca="1">IF(OFFSET(医療費集計表[[#Headers],[その他の医療費]],ROW()-2,0)="","",OFFSET(医療費集計表[[#Headers],[その他の医療費]],ROW()-2,0))</f>
        <v/>
      </c>
      <c r="I61" s="130" t="str">
        <f ca="1">IF(OFFSET(医療費集計表[[#Headers],[支払った医療費の金額（半角数字９桁以内）]],ROW()-2,0)="","",OFFSET(医療費集計表[[#Headers],[支払った医療費の金額（半角数字９桁以内）]],ROW()-2,0))</f>
        <v/>
      </c>
      <c r="J61" s="130" t="str">
        <f ca="1">IF(OFFSET(医療費集計表[[#Headers],[左のうち、補填される金額（半角数字９桁以内）]],ROW()-2,0)="","",OFFSET(医療費集計表[[#Headers],[左のうち、補填される金額（半角数字９桁以内）]],ROW()-2,0))</f>
        <v/>
      </c>
      <c r="K61" s="130" t="str">
        <f ca="1">IF(OFFSET(医療費集計表[[#Headers],[支払年月日（任意）]],ROW()-2,0)="","",OFFSET(医療費集計表[[#Headers],[支払年月日（任意）]],ROW()-2,0))</f>
        <v/>
      </c>
    </row>
    <row r="62" spans="1:11" x14ac:dyDescent="0.4">
      <c r="A62" s="129">
        <f t="shared" si="0"/>
        <v>60</v>
      </c>
      <c r="B62" s="377"/>
      <c r="C62" s="130" t="str">
        <f ca="1">IF(OFFSET(医療費集計表[[#Headers],[医療を受けた人]],ROW()-2,0)="","",OFFSET(医療費集計表[[#Headers],[医療を受けた人]],ROW()-2,0))</f>
        <v/>
      </c>
      <c r="D62" s="130" t="str">
        <f ca="1">IF(OFFSET(医療費集計表[[#Headers],[病院・薬局などの名称（全角20文字以内）]],ROW()-2,0)="","",OFFSET(医療費集計表[[#Headers],[病院・薬局などの名称（全角20文字以内）]],ROW()-2,0))</f>
        <v/>
      </c>
      <c r="E62" s="130" t="str">
        <f ca="1">IF(OFFSET(医療費集計表[[#Headers],[診療・治療]],ROW()-2,0)="","",OFFSET(医療費集計表[[#Headers],[診療・治療]],ROW()-2,0))</f>
        <v/>
      </c>
      <c r="F62" s="130" t="str">
        <f ca="1">IF(OFFSET(医療費集計表[[#Headers],[医薬品購入]],ROW()-2,0)="","",OFFSET(医療費集計表[[#Headers],[医薬品購入]],ROW()-2,0))</f>
        <v/>
      </c>
      <c r="G62" s="130" t="str">
        <f ca="1">IF(OFFSET(医療費集計表[[#Headers],[介護保険サービス]],ROW()-2,0)="","",OFFSET(医療費集計表[[#Headers],[介護保険サービス]],ROW()-2,0))</f>
        <v/>
      </c>
      <c r="H62" s="130" t="str">
        <f ca="1">IF(OFFSET(医療費集計表[[#Headers],[その他の医療費]],ROW()-2,0)="","",OFFSET(医療費集計表[[#Headers],[その他の医療費]],ROW()-2,0))</f>
        <v/>
      </c>
      <c r="I62" s="130" t="str">
        <f ca="1">IF(OFFSET(医療費集計表[[#Headers],[支払った医療費の金額（半角数字９桁以内）]],ROW()-2,0)="","",OFFSET(医療費集計表[[#Headers],[支払った医療費の金額（半角数字９桁以内）]],ROW()-2,0))</f>
        <v/>
      </c>
      <c r="J62" s="130" t="str">
        <f ca="1">IF(OFFSET(医療費集計表[[#Headers],[左のうち、補填される金額（半角数字９桁以内）]],ROW()-2,0)="","",OFFSET(医療費集計表[[#Headers],[左のうち、補填される金額（半角数字９桁以内）]],ROW()-2,0))</f>
        <v/>
      </c>
      <c r="K62" s="130" t="str">
        <f ca="1">IF(OFFSET(医療費集計表[[#Headers],[支払年月日（任意）]],ROW()-2,0)="","",OFFSET(医療費集計表[[#Headers],[支払年月日（任意）]],ROW()-2,0))</f>
        <v/>
      </c>
    </row>
    <row r="63" spans="1:11" x14ac:dyDescent="0.4">
      <c r="A63" s="129">
        <f t="shared" si="0"/>
        <v>61</v>
      </c>
      <c r="B63" s="377"/>
      <c r="C63" s="130" t="str">
        <f ca="1">IF(OFFSET(医療費集計表[[#Headers],[医療を受けた人]],ROW()-2,0)="","",OFFSET(医療費集計表[[#Headers],[医療を受けた人]],ROW()-2,0))</f>
        <v/>
      </c>
      <c r="D63" s="130" t="str">
        <f ca="1">IF(OFFSET(医療費集計表[[#Headers],[病院・薬局などの名称（全角20文字以内）]],ROW()-2,0)="","",OFFSET(医療費集計表[[#Headers],[病院・薬局などの名称（全角20文字以内）]],ROW()-2,0))</f>
        <v/>
      </c>
      <c r="E63" s="130" t="str">
        <f ca="1">IF(OFFSET(医療費集計表[[#Headers],[診療・治療]],ROW()-2,0)="","",OFFSET(医療費集計表[[#Headers],[診療・治療]],ROW()-2,0))</f>
        <v/>
      </c>
      <c r="F63" s="130" t="str">
        <f ca="1">IF(OFFSET(医療費集計表[[#Headers],[医薬品購入]],ROW()-2,0)="","",OFFSET(医療費集計表[[#Headers],[医薬品購入]],ROW()-2,0))</f>
        <v/>
      </c>
      <c r="G63" s="130" t="str">
        <f ca="1">IF(OFFSET(医療費集計表[[#Headers],[介護保険サービス]],ROW()-2,0)="","",OFFSET(医療費集計表[[#Headers],[介護保険サービス]],ROW()-2,0))</f>
        <v/>
      </c>
      <c r="H63" s="130" t="str">
        <f ca="1">IF(OFFSET(医療費集計表[[#Headers],[その他の医療費]],ROW()-2,0)="","",OFFSET(医療費集計表[[#Headers],[その他の医療費]],ROW()-2,0))</f>
        <v/>
      </c>
      <c r="I63" s="130" t="str">
        <f ca="1">IF(OFFSET(医療費集計表[[#Headers],[支払った医療費の金額（半角数字９桁以内）]],ROW()-2,0)="","",OFFSET(医療費集計表[[#Headers],[支払った医療費の金額（半角数字９桁以内）]],ROW()-2,0))</f>
        <v/>
      </c>
      <c r="J63" s="130" t="str">
        <f ca="1">IF(OFFSET(医療費集計表[[#Headers],[左のうち、補填される金額（半角数字９桁以内）]],ROW()-2,0)="","",OFFSET(医療費集計表[[#Headers],[左のうち、補填される金額（半角数字９桁以内）]],ROW()-2,0))</f>
        <v/>
      </c>
      <c r="K63" s="130" t="str">
        <f ca="1">IF(OFFSET(医療費集計表[[#Headers],[支払年月日（任意）]],ROW()-2,0)="","",OFFSET(医療費集計表[[#Headers],[支払年月日（任意）]],ROW()-2,0))</f>
        <v/>
      </c>
    </row>
    <row r="64" spans="1:11" x14ac:dyDescent="0.4">
      <c r="A64" s="129">
        <f t="shared" si="0"/>
        <v>62</v>
      </c>
      <c r="B64" s="377"/>
      <c r="C64" s="130" t="str">
        <f ca="1">IF(OFFSET(医療費集計表[[#Headers],[医療を受けた人]],ROW()-2,0)="","",OFFSET(医療費集計表[[#Headers],[医療を受けた人]],ROW()-2,0))</f>
        <v/>
      </c>
      <c r="D64" s="130" t="str">
        <f ca="1">IF(OFFSET(医療費集計表[[#Headers],[病院・薬局などの名称（全角20文字以内）]],ROW()-2,0)="","",OFFSET(医療費集計表[[#Headers],[病院・薬局などの名称（全角20文字以内）]],ROW()-2,0))</f>
        <v/>
      </c>
      <c r="E64" s="130" t="str">
        <f ca="1">IF(OFFSET(医療費集計表[[#Headers],[診療・治療]],ROW()-2,0)="","",OFFSET(医療費集計表[[#Headers],[診療・治療]],ROW()-2,0))</f>
        <v/>
      </c>
      <c r="F64" s="130" t="str">
        <f ca="1">IF(OFFSET(医療費集計表[[#Headers],[医薬品購入]],ROW()-2,0)="","",OFFSET(医療費集計表[[#Headers],[医薬品購入]],ROW()-2,0))</f>
        <v/>
      </c>
      <c r="G64" s="130" t="str">
        <f ca="1">IF(OFFSET(医療費集計表[[#Headers],[介護保険サービス]],ROW()-2,0)="","",OFFSET(医療費集計表[[#Headers],[介護保険サービス]],ROW()-2,0))</f>
        <v/>
      </c>
      <c r="H64" s="130" t="str">
        <f ca="1">IF(OFFSET(医療費集計表[[#Headers],[その他の医療費]],ROW()-2,0)="","",OFFSET(医療費集計表[[#Headers],[その他の医療費]],ROW()-2,0))</f>
        <v/>
      </c>
      <c r="I64" s="130" t="str">
        <f ca="1">IF(OFFSET(医療費集計表[[#Headers],[支払った医療費の金額（半角数字９桁以内）]],ROW()-2,0)="","",OFFSET(医療費集計表[[#Headers],[支払った医療費の金額（半角数字９桁以内）]],ROW()-2,0))</f>
        <v/>
      </c>
      <c r="J64" s="130" t="str">
        <f ca="1">IF(OFFSET(医療費集計表[[#Headers],[左のうち、補填される金額（半角数字９桁以内）]],ROW()-2,0)="","",OFFSET(医療費集計表[[#Headers],[左のうち、補填される金額（半角数字９桁以内）]],ROW()-2,0))</f>
        <v/>
      </c>
      <c r="K64" s="130" t="str">
        <f ca="1">IF(OFFSET(医療費集計表[[#Headers],[支払年月日（任意）]],ROW()-2,0)="","",OFFSET(医療費集計表[[#Headers],[支払年月日（任意）]],ROW()-2,0))</f>
        <v/>
      </c>
    </row>
    <row r="65" spans="1:11" x14ac:dyDescent="0.4">
      <c r="A65" s="129">
        <f t="shared" si="0"/>
        <v>63</v>
      </c>
      <c r="B65" s="377"/>
      <c r="C65" s="130" t="str">
        <f ca="1">IF(OFFSET(医療費集計表[[#Headers],[医療を受けた人]],ROW()-2,0)="","",OFFSET(医療費集計表[[#Headers],[医療を受けた人]],ROW()-2,0))</f>
        <v/>
      </c>
      <c r="D65" s="130" t="str">
        <f ca="1">IF(OFFSET(医療費集計表[[#Headers],[病院・薬局などの名称（全角20文字以内）]],ROW()-2,0)="","",OFFSET(医療費集計表[[#Headers],[病院・薬局などの名称（全角20文字以内）]],ROW()-2,0))</f>
        <v/>
      </c>
      <c r="E65" s="130" t="str">
        <f ca="1">IF(OFFSET(医療費集計表[[#Headers],[診療・治療]],ROW()-2,0)="","",OFFSET(医療費集計表[[#Headers],[診療・治療]],ROW()-2,0))</f>
        <v/>
      </c>
      <c r="F65" s="130" t="str">
        <f ca="1">IF(OFFSET(医療費集計表[[#Headers],[医薬品購入]],ROW()-2,0)="","",OFFSET(医療費集計表[[#Headers],[医薬品購入]],ROW()-2,0))</f>
        <v/>
      </c>
      <c r="G65" s="130" t="str">
        <f ca="1">IF(OFFSET(医療費集計表[[#Headers],[介護保険サービス]],ROW()-2,0)="","",OFFSET(医療費集計表[[#Headers],[介護保険サービス]],ROW()-2,0))</f>
        <v/>
      </c>
      <c r="H65" s="130" t="str">
        <f ca="1">IF(OFFSET(医療費集計表[[#Headers],[その他の医療費]],ROW()-2,0)="","",OFFSET(医療費集計表[[#Headers],[その他の医療費]],ROW()-2,0))</f>
        <v/>
      </c>
      <c r="I65" s="130" t="str">
        <f ca="1">IF(OFFSET(医療費集計表[[#Headers],[支払った医療費の金額（半角数字９桁以内）]],ROW()-2,0)="","",OFFSET(医療費集計表[[#Headers],[支払った医療費の金額（半角数字９桁以内）]],ROW()-2,0))</f>
        <v/>
      </c>
      <c r="J65" s="130" t="str">
        <f ca="1">IF(OFFSET(医療費集計表[[#Headers],[左のうち、補填される金額（半角数字９桁以内）]],ROW()-2,0)="","",OFFSET(医療費集計表[[#Headers],[左のうち、補填される金額（半角数字９桁以内）]],ROW()-2,0))</f>
        <v/>
      </c>
      <c r="K65" s="130" t="str">
        <f ca="1">IF(OFFSET(医療費集計表[[#Headers],[支払年月日（任意）]],ROW()-2,0)="","",OFFSET(医療費集計表[[#Headers],[支払年月日（任意）]],ROW()-2,0))</f>
        <v/>
      </c>
    </row>
    <row r="66" spans="1:11" x14ac:dyDescent="0.4">
      <c r="A66" s="129">
        <f t="shared" si="0"/>
        <v>64</v>
      </c>
      <c r="B66" s="377"/>
      <c r="C66" s="130" t="str">
        <f ca="1">IF(OFFSET(医療費集計表[[#Headers],[医療を受けた人]],ROW()-2,0)="","",OFFSET(医療費集計表[[#Headers],[医療を受けた人]],ROW()-2,0))</f>
        <v/>
      </c>
      <c r="D66" s="130" t="str">
        <f ca="1">IF(OFFSET(医療費集計表[[#Headers],[病院・薬局などの名称（全角20文字以内）]],ROW()-2,0)="","",OFFSET(医療費集計表[[#Headers],[病院・薬局などの名称（全角20文字以内）]],ROW()-2,0))</f>
        <v/>
      </c>
      <c r="E66" s="130" t="str">
        <f ca="1">IF(OFFSET(医療費集計表[[#Headers],[診療・治療]],ROW()-2,0)="","",OFFSET(医療費集計表[[#Headers],[診療・治療]],ROW()-2,0))</f>
        <v/>
      </c>
      <c r="F66" s="130" t="str">
        <f ca="1">IF(OFFSET(医療費集計表[[#Headers],[医薬品購入]],ROW()-2,0)="","",OFFSET(医療費集計表[[#Headers],[医薬品購入]],ROW()-2,0))</f>
        <v/>
      </c>
      <c r="G66" s="130" t="str">
        <f ca="1">IF(OFFSET(医療費集計表[[#Headers],[介護保険サービス]],ROW()-2,0)="","",OFFSET(医療費集計表[[#Headers],[介護保険サービス]],ROW()-2,0))</f>
        <v/>
      </c>
      <c r="H66" s="130" t="str">
        <f ca="1">IF(OFFSET(医療費集計表[[#Headers],[その他の医療費]],ROW()-2,0)="","",OFFSET(医療費集計表[[#Headers],[その他の医療費]],ROW()-2,0))</f>
        <v/>
      </c>
      <c r="I66" s="130" t="str">
        <f ca="1">IF(OFFSET(医療費集計表[[#Headers],[支払った医療費の金額（半角数字９桁以内）]],ROW()-2,0)="","",OFFSET(医療費集計表[[#Headers],[支払った医療費の金額（半角数字９桁以内）]],ROW()-2,0))</f>
        <v/>
      </c>
      <c r="J66" s="130" t="str">
        <f ca="1">IF(OFFSET(医療費集計表[[#Headers],[左のうち、補填される金額（半角数字９桁以内）]],ROW()-2,0)="","",OFFSET(医療費集計表[[#Headers],[左のうち、補填される金額（半角数字９桁以内）]],ROW()-2,0))</f>
        <v/>
      </c>
      <c r="K66" s="130" t="str">
        <f ca="1">IF(OFFSET(医療費集計表[[#Headers],[支払年月日（任意）]],ROW()-2,0)="","",OFFSET(医療費集計表[[#Headers],[支払年月日（任意）]],ROW()-2,0))</f>
        <v/>
      </c>
    </row>
    <row r="67" spans="1:11" x14ac:dyDescent="0.4">
      <c r="A67" s="129">
        <f t="shared" ref="A67:A130" si="1">ROW()-2</f>
        <v>65</v>
      </c>
      <c r="B67" s="377"/>
      <c r="C67" s="130" t="str">
        <f ca="1">IF(OFFSET(医療費集計表[[#Headers],[医療を受けた人]],ROW()-2,0)="","",OFFSET(医療費集計表[[#Headers],[医療を受けた人]],ROW()-2,0))</f>
        <v/>
      </c>
      <c r="D67" s="130" t="str">
        <f ca="1">IF(OFFSET(医療費集計表[[#Headers],[病院・薬局などの名称（全角20文字以内）]],ROW()-2,0)="","",OFFSET(医療費集計表[[#Headers],[病院・薬局などの名称（全角20文字以内）]],ROW()-2,0))</f>
        <v/>
      </c>
      <c r="E67" s="130" t="str">
        <f ca="1">IF(OFFSET(医療費集計表[[#Headers],[診療・治療]],ROW()-2,0)="","",OFFSET(医療費集計表[[#Headers],[診療・治療]],ROW()-2,0))</f>
        <v/>
      </c>
      <c r="F67" s="130" t="str">
        <f ca="1">IF(OFFSET(医療費集計表[[#Headers],[医薬品購入]],ROW()-2,0)="","",OFFSET(医療費集計表[[#Headers],[医薬品購入]],ROW()-2,0))</f>
        <v/>
      </c>
      <c r="G67" s="130" t="str">
        <f ca="1">IF(OFFSET(医療費集計表[[#Headers],[介護保険サービス]],ROW()-2,0)="","",OFFSET(医療費集計表[[#Headers],[介護保険サービス]],ROW()-2,0))</f>
        <v/>
      </c>
      <c r="H67" s="130" t="str">
        <f ca="1">IF(OFFSET(医療費集計表[[#Headers],[その他の医療費]],ROW()-2,0)="","",OFFSET(医療費集計表[[#Headers],[その他の医療費]],ROW()-2,0))</f>
        <v/>
      </c>
      <c r="I67" s="130" t="str">
        <f ca="1">IF(OFFSET(医療費集計表[[#Headers],[支払った医療費の金額（半角数字９桁以内）]],ROW()-2,0)="","",OFFSET(医療費集計表[[#Headers],[支払った医療費の金額（半角数字９桁以内）]],ROW()-2,0))</f>
        <v/>
      </c>
      <c r="J67" s="130" t="str">
        <f ca="1">IF(OFFSET(医療費集計表[[#Headers],[左のうち、補填される金額（半角数字９桁以内）]],ROW()-2,0)="","",OFFSET(医療費集計表[[#Headers],[左のうち、補填される金額（半角数字９桁以内）]],ROW()-2,0))</f>
        <v/>
      </c>
      <c r="K67" s="130" t="str">
        <f ca="1">IF(OFFSET(医療費集計表[[#Headers],[支払年月日（任意）]],ROW()-2,0)="","",OFFSET(医療費集計表[[#Headers],[支払年月日（任意）]],ROW()-2,0))</f>
        <v/>
      </c>
    </row>
    <row r="68" spans="1:11" x14ac:dyDescent="0.4">
      <c r="A68" s="131">
        <f t="shared" si="1"/>
        <v>66</v>
      </c>
      <c r="B68" s="378"/>
      <c r="C68" s="130" t="str">
        <f ca="1">IF(OFFSET(医療費集計表[[#Headers],[医療を受けた人]],ROW()-2,0)="","",OFFSET(医療費集計表[[#Headers],[医療を受けた人]],ROW()-2,0))</f>
        <v/>
      </c>
      <c r="D68" s="130" t="str">
        <f ca="1">IF(OFFSET(医療費集計表[[#Headers],[病院・薬局などの名称（全角20文字以内）]],ROW()-2,0)="","",OFFSET(医療費集計表[[#Headers],[病院・薬局などの名称（全角20文字以内）]],ROW()-2,0))</f>
        <v/>
      </c>
      <c r="E68" s="130" t="str">
        <f ca="1">IF(OFFSET(医療費集計表[[#Headers],[診療・治療]],ROW()-2,0)="","",OFFSET(医療費集計表[[#Headers],[診療・治療]],ROW()-2,0))</f>
        <v/>
      </c>
      <c r="F68" s="130" t="str">
        <f ca="1">IF(OFFSET(医療費集計表[[#Headers],[医薬品購入]],ROW()-2,0)="","",OFFSET(医療費集計表[[#Headers],[医薬品購入]],ROW()-2,0))</f>
        <v/>
      </c>
      <c r="G68" s="130" t="str">
        <f ca="1">IF(OFFSET(医療費集計表[[#Headers],[介護保険サービス]],ROW()-2,0)="","",OFFSET(医療費集計表[[#Headers],[介護保険サービス]],ROW()-2,0))</f>
        <v/>
      </c>
      <c r="H68" s="130" t="str">
        <f ca="1">IF(OFFSET(医療費集計表[[#Headers],[その他の医療費]],ROW()-2,0)="","",OFFSET(医療費集計表[[#Headers],[その他の医療費]],ROW()-2,0))</f>
        <v/>
      </c>
      <c r="I68" s="130" t="str">
        <f ca="1">IF(OFFSET(医療費集計表[[#Headers],[支払った医療費の金額（半角数字９桁以内）]],ROW()-2,0)="","",OFFSET(医療費集計表[[#Headers],[支払った医療費の金額（半角数字９桁以内）]],ROW()-2,0))</f>
        <v/>
      </c>
      <c r="J68" s="130" t="str">
        <f ca="1">IF(OFFSET(医療費集計表[[#Headers],[左のうち、補填される金額（半角数字９桁以内）]],ROW()-2,0)="","",OFFSET(医療費集計表[[#Headers],[左のうち、補填される金額（半角数字９桁以内）]],ROW()-2,0))</f>
        <v/>
      </c>
      <c r="K68" s="130" t="str">
        <f ca="1">IF(OFFSET(医療費集計表[[#Headers],[支払年月日（任意）]],ROW()-2,0)="","",OFFSET(医療費集計表[[#Headers],[支払年月日（任意）]],ROW()-2,0))</f>
        <v/>
      </c>
    </row>
    <row r="69" spans="1:11" x14ac:dyDescent="0.4">
      <c r="A69" s="133">
        <f t="shared" si="1"/>
        <v>67</v>
      </c>
      <c r="B69" s="376">
        <v>1</v>
      </c>
      <c r="C69" s="130" t="str">
        <f ca="1">IF(OFFSET(医療費集計表[[#Headers],[医療を受けた人]],ROW()-2,0)="","",OFFSET(医療費集計表[[#Headers],[医療を受けた人]],ROW()-2,0))</f>
        <v/>
      </c>
      <c r="D69" s="130" t="str">
        <f ca="1">IF(OFFSET(医療費集計表[[#Headers],[病院・薬局などの名称（全角20文字以内）]],ROW()-2,0)="","",OFFSET(医療費集計表[[#Headers],[病院・薬局などの名称（全角20文字以内）]],ROW()-2,0))</f>
        <v/>
      </c>
      <c r="E69" s="130" t="str">
        <f ca="1">IF(OFFSET(医療費集計表[[#Headers],[診療・治療]],ROW()-2,0)="","",OFFSET(医療費集計表[[#Headers],[診療・治療]],ROW()-2,0))</f>
        <v/>
      </c>
      <c r="F69" s="130" t="str">
        <f ca="1">IF(OFFSET(医療費集計表[[#Headers],[医薬品購入]],ROW()-2,0)="","",OFFSET(医療費集計表[[#Headers],[医薬品購入]],ROW()-2,0))</f>
        <v/>
      </c>
      <c r="G69" s="130" t="str">
        <f ca="1">IF(OFFSET(医療費集計表[[#Headers],[介護保険サービス]],ROW()-2,0)="","",OFFSET(医療費集計表[[#Headers],[介護保険サービス]],ROW()-2,0))</f>
        <v/>
      </c>
      <c r="H69" s="130" t="str">
        <f ca="1">IF(OFFSET(医療費集計表[[#Headers],[その他の医療費]],ROW()-2,0)="","",OFFSET(医療費集計表[[#Headers],[その他の医療費]],ROW()-2,0))</f>
        <v/>
      </c>
      <c r="I69" s="130" t="str">
        <f ca="1">IF(OFFSET(医療費集計表[[#Headers],[支払った医療費の金額（半角数字９桁以内）]],ROW()-2,0)="","",OFFSET(医療費集計表[[#Headers],[支払った医療費の金額（半角数字９桁以内）]],ROW()-2,0))</f>
        <v/>
      </c>
      <c r="J69" s="130" t="str">
        <f ca="1">IF(OFFSET(医療費集計表[[#Headers],[左のうち、補填される金額（半角数字９桁以内）]],ROW()-2,0)="","",OFFSET(医療費集計表[[#Headers],[左のうち、補填される金額（半角数字９桁以内）]],ROW()-2,0))</f>
        <v/>
      </c>
      <c r="K69" s="130" t="str">
        <f ca="1">IF(OFFSET(医療費集計表[[#Headers],[支払年月日（任意）]],ROW()-2,0)="","",OFFSET(医療費集計表[[#Headers],[支払年月日（任意）]],ROW()-2,0))</f>
        <v/>
      </c>
    </row>
    <row r="70" spans="1:11" x14ac:dyDescent="0.4">
      <c r="A70" s="129">
        <f t="shared" si="1"/>
        <v>68</v>
      </c>
      <c r="B70" s="377"/>
      <c r="C70" s="130" t="str">
        <f ca="1">IF(OFFSET(医療費集計表[[#Headers],[医療を受けた人]],ROW()-2,0)="","",OFFSET(医療費集計表[[#Headers],[医療を受けた人]],ROW()-2,0))</f>
        <v/>
      </c>
      <c r="D70" s="130" t="str">
        <f ca="1">IF(OFFSET(医療費集計表[[#Headers],[病院・薬局などの名称（全角20文字以内）]],ROW()-2,0)="","",OFFSET(医療費集計表[[#Headers],[病院・薬局などの名称（全角20文字以内）]],ROW()-2,0))</f>
        <v/>
      </c>
      <c r="E70" s="130" t="str">
        <f ca="1">IF(OFFSET(医療費集計表[[#Headers],[診療・治療]],ROW()-2,0)="","",OFFSET(医療費集計表[[#Headers],[診療・治療]],ROW()-2,0))</f>
        <v/>
      </c>
      <c r="F70" s="130" t="str">
        <f ca="1">IF(OFFSET(医療費集計表[[#Headers],[医薬品購入]],ROW()-2,0)="","",OFFSET(医療費集計表[[#Headers],[医薬品購入]],ROW()-2,0))</f>
        <v/>
      </c>
      <c r="G70" s="130" t="str">
        <f ca="1">IF(OFFSET(医療費集計表[[#Headers],[介護保険サービス]],ROW()-2,0)="","",OFFSET(医療費集計表[[#Headers],[介護保険サービス]],ROW()-2,0))</f>
        <v/>
      </c>
      <c r="H70" s="130" t="str">
        <f ca="1">IF(OFFSET(医療費集計表[[#Headers],[その他の医療費]],ROW()-2,0)="","",OFFSET(医療費集計表[[#Headers],[その他の医療費]],ROW()-2,0))</f>
        <v/>
      </c>
      <c r="I70" s="130" t="str">
        <f ca="1">IF(OFFSET(医療費集計表[[#Headers],[支払った医療費の金額（半角数字９桁以内）]],ROW()-2,0)="","",OFFSET(医療費集計表[[#Headers],[支払った医療費の金額（半角数字９桁以内）]],ROW()-2,0))</f>
        <v/>
      </c>
      <c r="J70" s="130" t="str">
        <f ca="1">IF(OFFSET(医療費集計表[[#Headers],[左のうち、補填される金額（半角数字９桁以内）]],ROW()-2,0)="","",OFFSET(医療費集計表[[#Headers],[左のうち、補填される金額（半角数字９桁以内）]],ROW()-2,0))</f>
        <v/>
      </c>
      <c r="K70" s="130" t="str">
        <f ca="1">IF(OFFSET(医療費集計表[[#Headers],[支払年月日（任意）]],ROW()-2,0)="","",OFFSET(医療費集計表[[#Headers],[支払年月日（任意）]],ROW()-2,0))</f>
        <v/>
      </c>
    </row>
    <row r="71" spans="1:11" x14ac:dyDescent="0.4">
      <c r="A71" s="129">
        <f t="shared" si="1"/>
        <v>69</v>
      </c>
      <c r="B71" s="377"/>
      <c r="C71" s="130" t="str">
        <f ca="1">IF(OFFSET(医療費集計表[[#Headers],[医療を受けた人]],ROW()-2,0)="","",OFFSET(医療費集計表[[#Headers],[医療を受けた人]],ROW()-2,0))</f>
        <v/>
      </c>
      <c r="D71" s="130" t="str">
        <f ca="1">IF(OFFSET(医療費集計表[[#Headers],[病院・薬局などの名称（全角20文字以内）]],ROW()-2,0)="","",OFFSET(医療費集計表[[#Headers],[病院・薬局などの名称（全角20文字以内）]],ROW()-2,0))</f>
        <v/>
      </c>
      <c r="E71" s="130" t="str">
        <f ca="1">IF(OFFSET(医療費集計表[[#Headers],[診療・治療]],ROW()-2,0)="","",OFFSET(医療費集計表[[#Headers],[診療・治療]],ROW()-2,0))</f>
        <v/>
      </c>
      <c r="F71" s="130" t="str">
        <f ca="1">IF(OFFSET(医療費集計表[[#Headers],[医薬品購入]],ROW()-2,0)="","",OFFSET(医療費集計表[[#Headers],[医薬品購入]],ROW()-2,0))</f>
        <v/>
      </c>
      <c r="G71" s="130" t="str">
        <f ca="1">IF(OFFSET(医療費集計表[[#Headers],[介護保険サービス]],ROW()-2,0)="","",OFFSET(医療費集計表[[#Headers],[介護保険サービス]],ROW()-2,0))</f>
        <v/>
      </c>
      <c r="H71" s="130" t="str">
        <f ca="1">IF(OFFSET(医療費集計表[[#Headers],[その他の医療費]],ROW()-2,0)="","",OFFSET(医療費集計表[[#Headers],[その他の医療費]],ROW()-2,0))</f>
        <v/>
      </c>
      <c r="I71" s="130" t="str">
        <f ca="1">IF(OFFSET(医療費集計表[[#Headers],[支払った医療費の金額（半角数字９桁以内）]],ROW()-2,0)="","",OFFSET(医療費集計表[[#Headers],[支払った医療費の金額（半角数字９桁以内）]],ROW()-2,0))</f>
        <v/>
      </c>
      <c r="J71" s="130" t="str">
        <f ca="1">IF(OFFSET(医療費集計表[[#Headers],[左のうち、補填される金額（半角数字９桁以内）]],ROW()-2,0)="","",OFFSET(医療費集計表[[#Headers],[左のうち、補填される金額（半角数字９桁以内）]],ROW()-2,0))</f>
        <v/>
      </c>
      <c r="K71" s="130" t="str">
        <f ca="1">IF(OFFSET(医療費集計表[[#Headers],[支払年月日（任意）]],ROW()-2,0)="","",OFFSET(医療費集計表[[#Headers],[支払年月日（任意）]],ROW()-2,0))</f>
        <v/>
      </c>
    </row>
    <row r="72" spans="1:11" x14ac:dyDescent="0.4">
      <c r="A72" s="129">
        <f t="shared" si="1"/>
        <v>70</v>
      </c>
      <c r="B72" s="377"/>
      <c r="C72" s="130" t="str">
        <f ca="1">IF(OFFSET(医療費集計表[[#Headers],[医療を受けた人]],ROW()-2,0)="","",OFFSET(医療費集計表[[#Headers],[医療を受けた人]],ROW()-2,0))</f>
        <v/>
      </c>
      <c r="D72" s="130" t="str">
        <f ca="1">IF(OFFSET(医療費集計表[[#Headers],[病院・薬局などの名称（全角20文字以内）]],ROW()-2,0)="","",OFFSET(医療費集計表[[#Headers],[病院・薬局などの名称（全角20文字以内）]],ROW()-2,0))</f>
        <v/>
      </c>
      <c r="E72" s="130" t="str">
        <f ca="1">IF(OFFSET(医療費集計表[[#Headers],[診療・治療]],ROW()-2,0)="","",OFFSET(医療費集計表[[#Headers],[診療・治療]],ROW()-2,0))</f>
        <v/>
      </c>
      <c r="F72" s="130" t="str">
        <f ca="1">IF(OFFSET(医療費集計表[[#Headers],[医薬品購入]],ROW()-2,0)="","",OFFSET(医療費集計表[[#Headers],[医薬品購入]],ROW()-2,0))</f>
        <v/>
      </c>
      <c r="G72" s="130" t="str">
        <f ca="1">IF(OFFSET(医療費集計表[[#Headers],[介護保険サービス]],ROW()-2,0)="","",OFFSET(医療費集計表[[#Headers],[介護保険サービス]],ROW()-2,0))</f>
        <v/>
      </c>
      <c r="H72" s="130" t="str">
        <f ca="1">IF(OFFSET(医療費集計表[[#Headers],[その他の医療費]],ROW()-2,0)="","",OFFSET(医療費集計表[[#Headers],[その他の医療費]],ROW()-2,0))</f>
        <v/>
      </c>
      <c r="I72" s="130" t="str">
        <f ca="1">IF(OFFSET(医療費集計表[[#Headers],[支払った医療費の金額（半角数字９桁以内）]],ROW()-2,0)="","",OFFSET(医療費集計表[[#Headers],[支払った医療費の金額（半角数字９桁以内）]],ROW()-2,0))</f>
        <v/>
      </c>
      <c r="J72" s="130" t="str">
        <f ca="1">IF(OFFSET(医療費集計表[[#Headers],[左のうち、補填される金額（半角数字９桁以内）]],ROW()-2,0)="","",OFFSET(医療費集計表[[#Headers],[左のうち、補填される金額（半角数字９桁以内）]],ROW()-2,0))</f>
        <v/>
      </c>
      <c r="K72" s="130" t="str">
        <f ca="1">IF(OFFSET(医療費集計表[[#Headers],[支払年月日（任意）]],ROW()-2,0)="","",OFFSET(医療費集計表[[#Headers],[支払年月日（任意）]],ROW()-2,0))</f>
        <v/>
      </c>
    </row>
    <row r="73" spans="1:11" x14ac:dyDescent="0.4">
      <c r="A73" s="129">
        <f t="shared" si="1"/>
        <v>71</v>
      </c>
      <c r="B73" s="377"/>
      <c r="C73" s="130" t="str">
        <f ca="1">IF(OFFSET(医療費集計表[[#Headers],[医療を受けた人]],ROW()-2,0)="","",OFFSET(医療費集計表[[#Headers],[医療を受けた人]],ROW()-2,0))</f>
        <v/>
      </c>
      <c r="D73" s="130" t="str">
        <f ca="1">IF(OFFSET(医療費集計表[[#Headers],[病院・薬局などの名称（全角20文字以内）]],ROW()-2,0)="","",OFFSET(医療費集計表[[#Headers],[病院・薬局などの名称（全角20文字以内）]],ROW()-2,0))</f>
        <v/>
      </c>
      <c r="E73" s="130" t="str">
        <f ca="1">IF(OFFSET(医療費集計表[[#Headers],[診療・治療]],ROW()-2,0)="","",OFFSET(医療費集計表[[#Headers],[診療・治療]],ROW()-2,0))</f>
        <v/>
      </c>
      <c r="F73" s="130" t="str">
        <f ca="1">IF(OFFSET(医療費集計表[[#Headers],[医薬品購入]],ROW()-2,0)="","",OFFSET(医療費集計表[[#Headers],[医薬品購入]],ROW()-2,0))</f>
        <v/>
      </c>
      <c r="G73" s="130" t="str">
        <f ca="1">IF(OFFSET(医療費集計表[[#Headers],[介護保険サービス]],ROW()-2,0)="","",OFFSET(医療費集計表[[#Headers],[介護保険サービス]],ROW()-2,0))</f>
        <v/>
      </c>
      <c r="H73" s="130" t="str">
        <f ca="1">IF(OFFSET(医療費集計表[[#Headers],[その他の医療費]],ROW()-2,0)="","",OFFSET(医療費集計表[[#Headers],[その他の医療費]],ROW()-2,0))</f>
        <v/>
      </c>
      <c r="I73" s="130" t="str">
        <f ca="1">IF(OFFSET(医療費集計表[[#Headers],[支払った医療費の金額（半角数字９桁以内）]],ROW()-2,0)="","",OFFSET(医療費集計表[[#Headers],[支払った医療費の金額（半角数字９桁以内）]],ROW()-2,0))</f>
        <v/>
      </c>
      <c r="J73" s="130" t="str">
        <f ca="1">IF(OFFSET(医療費集計表[[#Headers],[左のうち、補填される金額（半角数字９桁以内）]],ROW()-2,0)="","",OFFSET(医療費集計表[[#Headers],[左のうち、補填される金額（半角数字９桁以内）]],ROW()-2,0))</f>
        <v/>
      </c>
      <c r="K73" s="130" t="str">
        <f ca="1">IF(OFFSET(医療費集計表[[#Headers],[支払年月日（任意）]],ROW()-2,0)="","",OFFSET(医療費集計表[[#Headers],[支払年月日（任意）]],ROW()-2,0))</f>
        <v/>
      </c>
    </row>
    <row r="74" spans="1:11" x14ac:dyDescent="0.4">
      <c r="A74" s="129">
        <f t="shared" si="1"/>
        <v>72</v>
      </c>
      <c r="B74" s="377"/>
      <c r="C74" s="130" t="str">
        <f ca="1">IF(OFFSET(医療費集計表[[#Headers],[医療を受けた人]],ROW()-2,0)="","",OFFSET(医療費集計表[[#Headers],[医療を受けた人]],ROW()-2,0))</f>
        <v/>
      </c>
      <c r="D74" s="130" t="str">
        <f ca="1">IF(OFFSET(医療費集計表[[#Headers],[病院・薬局などの名称（全角20文字以内）]],ROW()-2,0)="","",OFFSET(医療費集計表[[#Headers],[病院・薬局などの名称（全角20文字以内）]],ROW()-2,0))</f>
        <v/>
      </c>
      <c r="E74" s="130" t="str">
        <f ca="1">IF(OFFSET(医療費集計表[[#Headers],[診療・治療]],ROW()-2,0)="","",OFFSET(医療費集計表[[#Headers],[診療・治療]],ROW()-2,0))</f>
        <v/>
      </c>
      <c r="F74" s="130" t="str">
        <f ca="1">IF(OFFSET(医療費集計表[[#Headers],[医薬品購入]],ROW()-2,0)="","",OFFSET(医療費集計表[[#Headers],[医薬品購入]],ROW()-2,0))</f>
        <v/>
      </c>
      <c r="G74" s="130" t="str">
        <f ca="1">IF(OFFSET(医療費集計表[[#Headers],[介護保険サービス]],ROW()-2,0)="","",OFFSET(医療費集計表[[#Headers],[介護保険サービス]],ROW()-2,0))</f>
        <v/>
      </c>
      <c r="H74" s="130" t="str">
        <f ca="1">IF(OFFSET(医療費集計表[[#Headers],[その他の医療費]],ROW()-2,0)="","",OFFSET(医療費集計表[[#Headers],[その他の医療費]],ROW()-2,0))</f>
        <v/>
      </c>
      <c r="I74" s="130" t="str">
        <f ca="1">IF(OFFSET(医療費集計表[[#Headers],[支払った医療費の金額（半角数字９桁以内）]],ROW()-2,0)="","",OFFSET(医療費集計表[[#Headers],[支払った医療費の金額（半角数字９桁以内）]],ROW()-2,0))</f>
        <v/>
      </c>
      <c r="J74" s="130" t="str">
        <f ca="1">IF(OFFSET(医療費集計表[[#Headers],[左のうち、補填される金額（半角数字９桁以内）]],ROW()-2,0)="","",OFFSET(医療費集計表[[#Headers],[左のうち、補填される金額（半角数字９桁以内）]],ROW()-2,0))</f>
        <v/>
      </c>
      <c r="K74" s="130" t="str">
        <f ca="1">IF(OFFSET(医療費集計表[[#Headers],[支払年月日（任意）]],ROW()-2,0)="","",OFFSET(医療費集計表[[#Headers],[支払年月日（任意）]],ROW()-2,0))</f>
        <v/>
      </c>
    </row>
    <row r="75" spans="1:11" x14ac:dyDescent="0.4">
      <c r="A75" s="129">
        <f t="shared" si="1"/>
        <v>73</v>
      </c>
      <c r="B75" s="377"/>
      <c r="C75" s="130" t="str">
        <f ca="1">IF(OFFSET(医療費集計表[[#Headers],[医療を受けた人]],ROW()-2,0)="","",OFFSET(医療費集計表[[#Headers],[医療を受けた人]],ROW()-2,0))</f>
        <v/>
      </c>
      <c r="D75" s="130" t="str">
        <f ca="1">IF(OFFSET(医療費集計表[[#Headers],[病院・薬局などの名称（全角20文字以内）]],ROW()-2,0)="","",OFFSET(医療費集計表[[#Headers],[病院・薬局などの名称（全角20文字以内）]],ROW()-2,0))</f>
        <v/>
      </c>
      <c r="E75" s="130" t="str">
        <f ca="1">IF(OFFSET(医療費集計表[[#Headers],[診療・治療]],ROW()-2,0)="","",OFFSET(医療費集計表[[#Headers],[診療・治療]],ROW()-2,0))</f>
        <v/>
      </c>
      <c r="F75" s="130" t="str">
        <f ca="1">IF(OFFSET(医療費集計表[[#Headers],[医薬品購入]],ROW()-2,0)="","",OFFSET(医療費集計表[[#Headers],[医薬品購入]],ROW()-2,0))</f>
        <v/>
      </c>
      <c r="G75" s="130" t="str">
        <f ca="1">IF(OFFSET(医療費集計表[[#Headers],[介護保険サービス]],ROW()-2,0)="","",OFFSET(医療費集計表[[#Headers],[介護保険サービス]],ROW()-2,0))</f>
        <v/>
      </c>
      <c r="H75" s="130" t="str">
        <f ca="1">IF(OFFSET(医療費集計表[[#Headers],[その他の医療費]],ROW()-2,0)="","",OFFSET(医療費集計表[[#Headers],[その他の医療費]],ROW()-2,0))</f>
        <v/>
      </c>
      <c r="I75" s="130" t="str">
        <f ca="1">IF(OFFSET(医療費集計表[[#Headers],[支払った医療費の金額（半角数字９桁以内）]],ROW()-2,0)="","",OFFSET(医療費集計表[[#Headers],[支払った医療費の金額（半角数字９桁以内）]],ROW()-2,0))</f>
        <v/>
      </c>
      <c r="J75" s="130" t="str">
        <f ca="1">IF(OFFSET(医療費集計表[[#Headers],[左のうち、補填される金額（半角数字９桁以内）]],ROW()-2,0)="","",OFFSET(医療費集計表[[#Headers],[左のうち、補填される金額（半角数字９桁以内）]],ROW()-2,0))</f>
        <v/>
      </c>
      <c r="K75" s="130" t="str">
        <f ca="1">IF(OFFSET(医療費集計表[[#Headers],[支払年月日（任意）]],ROW()-2,0)="","",OFFSET(医療費集計表[[#Headers],[支払年月日（任意）]],ROW()-2,0))</f>
        <v/>
      </c>
    </row>
    <row r="76" spans="1:11" x14ac:dyDescent="0.4">
      <c r="A76" s="129">
        <f t="shared" si="1"/>
        <v>74</v>
      </c>
      <c r="B76" s="377"/>
      <c r="C76" s="130" t="str">
        <f ca="1">IF(OFFSET(医療費集計表[[#Headers],[医療を受けた人]],ROW()-2,0)="","",OFFSET(医療費集計表[[#Headers],[医療を受けた人]],ROW()-2,0))</f>
        <v/>
      </c>
      <c r="D76" s="130" t="str">
        <f ca="1">IF(OFFSET(医療費集計表[[#Headers],[病院・薬局などの名称（全角20文字以内）]],ROW()-2,0)="","",OFFSET(医療費集計表[[#Headers],[病院・薬局などの名称（全角20文字以内）]],ROW()-2,0))</f>
        <v/>
      </c>
      <c r="E76" s="130" t="str">
        <f ca="1">IF(OFFSET(医療費集計表[[#Headers],[診療・治療]],ROW()-2,0)="","",OFFSET(医療費集計表[[#Headers],[診療・治療]],ROW()-2,0))</f>
        <v/>
      </c>
      <c r="F76" s="130" t="str">
        <f ca="1">IF(OFFSET(医療費集計表[[#Headers],[医薬品購入]],ROW()-2,0)="","",OFFSET(医療費集計表[[#Headers],[医薬品購入]],ROW()-2,0))</f>
        <v/>
      </c>
      <c r="G76" s="130" t="str">
        <f ca="1">IF(OFFSET(医療費集計表[[#Headers],[介護保険サービス]],ROW()-2,0)="","",OFFSET(医療費集計表[[#Headers],[介護保険サービス]],ROW()-2,0))</f>
        <v/>
      </c>
      <c r="H76" s="130" t="str">
        <f ca="1">IF(OFFSET(医療費集計表[[#Headers],[その他の医療費]],ROW()-2,0)="","",OFFSET(医療費集計表[[#Headers],[その他の医療費]],ROW()-2,0))</f>
        <v/>
      </c>
      <c r="I76" s="130" t="str">
        <f ca="1">IF(OFFSET(医療費集計表[[#Headers],[支払った医療費の金額（半角数字９桁以内）]],ROW()-2,0)="","",OFFSET(医療費集計表[[#Headers],[支払った医療費の金額（半角数字９桁以内）]],ROW()-2,0))</f>
        <v/>
      </c>
      <c r="J76" s="130" t="str">
        <f ca="1">IF(OFFSET(医療費集計表[[#Headers],[左のうち、補填される金額（半角数字９桁以内）]],ROW()-2,0)="","",OFFSET(医療費集計表[[#Headers],[左のうち、補填される金額（半角数字９桁以内）]],ROW()-2,0))</f>
        <v/>
      </c>
      <c r="K76" s="130" t="str">
        <f ca="1">IF(OFFSET(医療費集計表[[#Headers],[支払年月日（任意）]],ROW()-2,0)="","",OFFSET(医療費集計表[[#Headers],[支払年月日（任意）]],ROW()-2,0))</f>
        <v/>
      </c>
    </row>
    <row r="77" spans="1:11" x14ac:dyDescent="0.4">
      <c r="A77" s="129">
        <f t="shared" si="1"/>
        <v>75</v>
      </c>
      <c r="B77" s="377"/>
      <c r="C77" s="130" t="str">
        <f ca="1">IF(OFFSET(医療費集計表[[#Headers],[医療を受けた人]],ROW()-2,0)="","",OFFSET(医療費集計表[[#Headers],[医療を受けた人]],ROW()-2,0))</f>
        <v/>
      </c>
      <c r="D77" s="130" t="str">
        <f ca="1">IF(OFFSET(医療費集計表[[#Headers],[病院・薬局などの名称（全角20文字以内）]],ROW()-2,0)="","",OFFSET(医療費集計表[[#Headers],[病院・薬局などの名称（全角20文字以内）]],ROW()-2,0))</f>
        <v/>
      </c>
      <c r="E77" s="130" t="str">
        <f ca="1">IF(OFFSET(医療費集計表[[#Headers],[診療・治療]],ROW()-2,0)="","",OFFSET(医療費集計表[[#Headers],[診療・治療]],ROW()-2,0))</f>
        <v/>
      </c>
      <c r="F77" s="130" t="str">
        <f ca="1">IF(OFFSET(医療費集計表[[#Headers],[医薬品購入]],ROW()-2,0)="","",OFFSET(医療費集計表[[#Headers],[医薬品購入]],ROW()-2,0))</f>
        <v/>
      </c>
      <c r="G77" s="130" t="str">
        <f ca="1">IF(OFFSET(医療費集計表[[#Headers],[介護保険サービス]],ROW()-2,0)="","",OFFSET(医療費集計表[[#Headers],[介護保険サービス]],ROW()-2,0))</f>
        <v/>
      </c>
      <c r="H77" s="130" t="str">
        <f ca="1">IF(OFFSET(医療費集計表[[#Headers],[その他の医療費]],ROW()-2,0)="","",OFFSET(医療費集計表[[#Headers],[その他の医療費]],ROW()-2,0))</f>
        <v/>
      </c>
      <c r="I77" s="130" t="str">
        <f ca="1">IF(OFFSET(医療費集計表[[#Headers],[支払った医療費の金額（半角数字９桁以内）]],ROW()-2,0)="","",OFFSET(医療費集計表[[#Headers],[支払った医療費の金額（半角数字９桁以内）]],ROW()-2,0))</f>
        <v/>
      </c>
      <c r="J77" s="130" t="str">
        <f ca="1">IF(OFFSET(医療費集計表[[#Headers],[左のうち、補填される金額（半角数字９桁以内）]],ROW()-2,0)="","",OFFSET(医療費集計表[[#Headers],[左のうち、補填される金額（半角数字９桁以内）]],ROW()-2,0))</f>
        <v/>
      </c>
      <c r="K77" s="130" t="str">
        <f ca="1">IF(OFFSET(医療費集計表[[#Headers],[支払年月日（任意）]],ROW()-2,0)="","",OFFSET(医療費集計表[[#Headers],[支払年月日（任意）]],ROW()-2,0))</f>
        <v/>
      </c>
    </row>
    <row r="78" spans="1:11" x14ac:dyDescent="0.4">
      <c r="A78" s="129">
        <f t="shared" si="1"/>
        <v>76</v>
      </c>
      <c r="B78" s="377"/>
      <c r="C78" s="130" t="str">
        <f ca="1">IF(OFFSET(医療費集計表[[#Headers],[医療を受けた人]],ROW()-2,0)="","",OFFSET(医療費集計表[[#Headers],[医療を受けた人]],ROW()-2,0))</f>
        <v/>
      </c>
      <c r="D78" s="130" t="str">
        <f ca="1">IF(OFFSET(医療費集計表[[#Headers],[病院・薬局などの名称（全角20文字以内）]],ROW()-2,0)="","",OFFSET(医療費集計表[[#Headers],[病院・薬局などの名称（全角20文字以内）]],ROW()-2,0))</f>
        <v/>
      </c>
      <c r="E78" s="130" t="str">
        <f ca="1">IF(OFFSET(医療費集計表[[#Headers],[診療・治療]],ROW()-2,0)="","",OFFSET(医療費集計表[[#Headers],[診療・治療]],ROW()-2,0))</f>
        <v/>
      </c>
      <c r="F78" s="130" t="str">
        <f ca="1">IF(OFFSET(医療費集計表[[#Headers],[医薬品購入]],ROW()-2,0)="","",OFFSET(医療費集計表[[#Headers],[医薬品購入]],ROW()-2,0))</f>
        <v/>
      </c>
      <c r="G78" s="130" t="str">
        <f ca="1">IF(OFFSET(医療費集計表[[#Headers],[介護保険サービス]],ROW()-2,0)="","",OFFSET(医療費集計表[[#Headers],[介護保険サービス]],ROW()-2,0))</f>
        <v/>
      </c>
      <c r="H78" s="130" t="str">
        <f ca="1">IF(OFFSET(医療費集計表[[#Headers],[その他の医療費]],ROW()-2,0)="","",OFFSET(医療費集計表[[#Headers],[その他の医療費]],ROW()-2,0))</f>
        <v/>
      </c>
      <c r="I78" s="130" t="str">
        <f ca="1">IF(OFFSET(医療費集計表[[#Headers],[支払った医療費の金額（半角数字９桁以内）]],ROW()-2,0)="","",OFFSET(医療費集計表[[#Headers],[支払った医療費の金額（半角数字９桁以内）]],ROW()-2,0))</f>
        <v/>
      </c>
      <c r="J78" s="130" t="str">
        <f ca="1">IF(OFFSET(医療費集計表[[#Headers],[左のうち、補填される金額（半角数字９桁以内）]],ROW()-2,0)="","",OFFSET(医療費集計表[[#Headers],[左のうち、補填される金額（半角数字９桁以内）]],ROW()-2,0))</f>
        <v/>
      </c>
      <c r="K78" s="130" t="str">
        <f ca="1">IF(OFFSET(医療費集計表[[#Headers],[支払年月日（任意）]],ROW()-2,0)="","",OFFSET(医療費集計表[[#Headers],[支払年月日（任意）]],ROW()-2,0))</f>
        <v/>
      </c>
    </row>
    <row r="79" spans="1:11" x14ac:dyDescent="0.4">
      <c r="A79" s="129">
        <f t="shared" si="1"/>
        <v>77</v>
      </c>
      <c r="B79" s="377"/>
      <c r="C79" s="130" t="str">
        <f ca="1">IF(OFFSET(医療費集計表[[#Headers],[医療を受けた人]],ROW()-2,0)="","",OFFSET(医療費集計表[[#Headers],[医療を受けた人]],ROW()-2,0))</f>
        <v/>
      </c>
      <c r="D79" s="130" t="str">
        <f ca="1">IF(OFFSET(医療費集計表[[#Headers],[病院・薬局などの名称（全角20文字以内）]],ROW()-2,0)="","",OFFSET(医療費集計表[[#Headers],[病院・薬局などの名称（全角20文字以内）]],ROW()-2,0))</f>
        <v/>
      </c>
      <c r="E79" s="130" t="str">
        <f ca="1">IF(OFFSET(医療費集計表[[#Headers],[診療・治療]],ROW()-2,0)="","",OFFSET(医療費集計表[[#Headers],[診療・治療]],ROW()-2,0))</f>
        <v/>
      </c>
      <c r="F79" s="130" t="str">
        <f ca="1">IF(OFFSET(医療費集計表[[#Headers],[医薬品購入]],ROW()-2,0)="","",OFFSET(医療費集計表[[#Headers],[医薬品購入]],ROW()-2,0))</f>
        <v/>
      </c>
      <c r="G79" s="130" t="str">
        <f ca="1">IF(OFFSET(医療費集計表[[#Headers],[介護保険サービス]],ROW()-2,0)="","",OFFSET(医療費集計表[[#Headers],[介護保険サービス]],ROW()-2,0))</f>
        <v/>
      </c>
      <c r="H79" s="130" t="str">
        <f ca="1">IF(OFFSET(医療費集計表[[#Headers],[その他の医療費]],ROW()-2,0)="","",OFFSET(医療費集計表[[#Headers],[その他の医療費]],ROW()-2,0))</f>
        <v/>
      </c>
      <c r="I79" s="130" t="str">
        <f ca="1">IF(OFFSET(医療費集計表[[#Headers],[支払った医療費の金額（半角数字９桁以内）]],ROW()-2,0)="","",OFFSET(医療費集計表[[#Headers],[支払った医療費の金額（半角数字９桁以内）]],ROW()-2,0))</f>
        <v/>
      </c>
      <c r="J79" s="130" t="str">
        <f ca="1">IF(OFFSET(医療費集計表[[#Headers],[左のうち、補填される金額（半角数字９桁以内）]],ROW()-2,0)="","",OFFSET(医療費集計表[[#Headers],[左のうち、補填される金額（半角数字９桁以内）]],ROW()-2,0))</f>
        <v/>
      </c>
      <c r="K79" s="130" t="str">
        <f ca="1">IF(OFFSET(医療費集計表[[#Headers],[支払年月日（任意）]],ROW()-2,0)="","",OFFSET(医療費集計表[[#Headers],[支払年月日（任意）]],ROW()-2,0))</f>
        <v/>
      </c>
    </row>
    <row r="80" spans="1:11" x14ac:dyDescent="0.4">
      <c r="A80" s="129">
        <f t="shared" si="1"/>
        <v>78</v>
      </c>
      <c r="B80" s="377"/>
      <c r="C80" s="130" t="str">
        <f ca="1">IF(OFFSET(医療費集計表[[#Headers],[医療を受けた人]],ROW()-2,0)="","",OFFSET(医療費集計表[[#Headers],[医療を受けた人]],ROW()-2,0))</f>
        <v/>
      </c>
      <c r="D80" s="130" t="str">
        <f ca="1">IF(OFFSET(医療費集計表[[#Headers],[病院・薬局などの名称（全角20文字以内）]],ROW()-2,0)="","",OFFSET(医療費集計表[[#Headers],[病院・薬局などの名称（全角20文字以内）]],ROW()-2,0))</f>
        <v/>
      </c>
      <c r="E80" s="130" t="str">
        <f ca="1">IF(OFFSET(医療費集計表[[#Headers],[診療・治療]],ROW()-2,0)="","",OFFSET(医療費集計表[[#Headers],[診療・治療]],ROW()-2,0))</f>
        <v/>
      </c>
      <c r="F80" s="130" t="str">
        <f ca="1">IF(OFFSET(医療費集計表[[#Headers],[医薬品購入]],ROW()-2,0)="","",OFFSET(医療費集計表[[#Headers],[医薬品購入]],ROW()-2,0))</f>
        <v/>
      </c>
      <c r="G80" s="130" t="str">
        <f ca="1">IF(OFFSET(医療費集計表[[#Headers],[介護保険サービス]],ROW()-2,0)="","",OFFSET(医療費集計表[[#Headers],[介護保険サービス]],ROW()-2,0))</f>
        <v/>
      </c>
      <c r="H80" s="130" t="str">
        <f ca="1">IF(OFFSET(医療費集計表[[#Headers],[その他の医療費]],ROW()-2,0)="","",OFFSET(医療費集計表[[#Headers],[その他の医療費]],ROW()-2,0))</f>
        <v/>
      </c>
      <c r="I80" s="130" t="str">
        <f ca="1">IF(OFFSET(医療費集計表[[#Headers],[支払った医療費の金額（半角数字９桁以内）]],ROW()-2,0)="","",OFFSET(医療費集計表[[#Headers],[支払った医療費の金額（半角数字９桁以内）]],ROW()-2,0))</f>
        <v/>
      </c>
      <c r="J80" s="130" t="str">
        <f ca="1">IF(OFFSET(医療費集計表[[#Headers],[左のうち、補填される金額（半角数字９桁以内）]],ROW()-2,0)="","",OFFSET(医療費集計表[[#Headers],[左のうち、補填される金額（半角数字９桁以内）]],ROW()-2,0))</f>
        <v/>
      </c>
      <c r="K80" s="130" t="str">
        <f ca="1">IF(OFFSET(医療費集計表[[#Headers],[支払年月日（任意）]],ROW()-2,0)="","",OFFSET(医療費集計表[[#Headers],[支払年月日（任意）]],ROW()-2,0))</f>
        <v/>
      </c>
    </row>
    <row r="81" spans="1:11" x14ac:dyDescent="0.4">
      <c r="A81" s="129">
        <f t="shared" si="1"/>
        <v>79</v>
      </c>
      <c r="B81" s="377"/>
      <c r="C81" s="130" t="str">
        <f ca="1">IF(OFFSET(医療費集計表[[#Headers],[医療を受けた人]],ROW()-2,0)="","",OFFSET(医療費集計表[[#Headers],[医療を受けた人]],ROW()-2,0))</f>
        <v/>
      </c>
      <c r="D81" s="130" t="str">
        <f ca="1">IF(OFFSET(医療費集計表[[#Headers],[病院・薬局などの名称（全角20文字以内）]],ROW()-2,0)="","",OFFSET(医療費集計表[[#Headers],[病院・薬局などの名称（全角20文字以内）]],ROW()-2,0))</f>
        <v/>
      </c>
      <c r="E81" s="130" t="str">
        <f ca="1">IF(OFFSET(医療費集計表[[#Headers],[診療・治療]],ROW()-2,0)="","",OFFSET(医療費集計表[[#Headers],[診療・治療]],ROW()-2,0))</f>
        <v/>
      </c>
      <c r="F81" s="130" t="str">
        <f ca="1">IF(OFFSET(医療費集計表[[#Headers],[医薬品購入]],ROW()-2,0)="","",OFFSET(医療費集計表[[#Headers],[医薬品購入]],ROW()-2,0))</f>
        <v/>
      </c>
      <c r="G81" s="130" t="str">
        <f ca="1">IF(OFFSET(医療費集計表[[#Headers],[介護保険サービス]],ROW()-2,0)="","",OFFSET(医療費集計表[[#Headers],[介護保険サービス]],ROW()-2,0))</f>
        <v/>
      </c>
      <c r="H81" s="130" t="str">
        <f ca="1">IF(OFFSET(医療費集計表[[#Headers],[その他の医療費]],ROW()-2,0)="","",OFFSET(医療費集計表[[#Headers],[その他の医療費]],ROW()-2,0))</f>
        <v/>
      </c>
      <c r="I81" s="130" t="str">
        <f ca="1">IF(OFFSET(医療費集計表[[#Headers],[支払った医療費の金額（半角数字９桁以内）]],ROW()-2,0)="","",OFFSET(医療費集計表[[#Headers],[支払った医療費の金額（半角数字９桁以内）]],ROW()-2,0))</f>
        <v/>
      </c>
      <c r="J81" s="130" t="str">
        <f ca="1">IF(OFFSET(医療費集計表[[#Headers],[左のうち、補填される金額（半角数字９桁以内）]],ROW()-2,0)="","",OFFSET(医療費集計表[[#Headers],[左のうち、補填される金額（半角数字９桁以内）]],ROW()-2,0))</f>
        <v/>
      </c>
      <c r="K81" s="130" t="str">
        <f ca="1">IF(OFFSET(医療費集計表[[#Headers],[支払年月日（任意）]],ROW()-2,0)="","",OFFSET(医療費集計表[[#Headers],[支払年月日（任意）]],ROW()-2,0))</f>
        <v/>
      </c>
    </row>
    <row r="82" spans="1:11" x14ac:dyDescent="0.4">
      <c r="A82" s="129">
        <f t="shared" si="1"/>
        <v>80</v>
      </c>
      <c r="B82" s="377"/>
      <c r="C82" s="130" t="str">
        <f ca="1">IF(OFFSET(医療費集計表[[#Headers],[医療を受けた人]],ROW()-2,0)="","",OFFSET(医療費集計表[[#Headers],[医療を受けた人]],ROW()-2,0))</f>
        <v/>
      </c>
      <c r="D82" s="130" t="str">
        <f ca="1">IF(OFFSET(医療費集計表[[#Headers],[病院・薬局などの名称（全角20文字以内）]],ROW()-2,0)="","",OFFSET(医療費集計表[[#Headers],[病院・薬局などの名称（全角20文字以内）]],ROW()-2,0))</f>
        <v/>
      </c>
      <c r="E82" s="130" t="str">
        <f ca="1">IF(OFFSET(医療費集計表[[#Headers],[診療・治療]],ROW()-2,0)="","",OFFSET(医療費集計表[[#Headers],[診療・治療]],ROW()-2,0))</f>
        <v/>
      </c>
      <c r="F82" s="130" t="str">
        <f ca="1">IF(OFFSET(医療費集計表[[#Headers],[医薬品購入]],ROW()-2,0)="","",OFFSET(医療費集計表[[#Headers],[医薬品購入]],ROW()-2,0))</f>
        <v/>
      </c>
      <c r="G82" s="130" t="str">
        <f ca="1">IF(OFFSET(医療費集計表[[#Headers],[介護保険サービス]],ROW()-2,0)="","",OFFSET(医療費集計表[[#Headers],[介護保険サービス]],ROW()-2,0))</f>
        <v/>
      </c>
      <c r="H82" s="130" t="str">
        <f ca="1">IF(OFFSET(医療費集計表[[#Headers],[その他の医療費]],ROW()-2,0)="","",OFFSET(医療費集計表[[#Headers],[その他の医療費]],ROW()-2,0))</f>
        <v/>
      </c>
      <c r="I82" s="130" t="str">
        <f ca="1">IF(OFFSET(医療費集計表[[#Headers],[支払った医療費の金額（半角数字９桁以内）]],ROW()-2,0)="","",OFFSET(医療費集計表[[#Headers],[支払った医療費の金額（半角数字９桁以内）]],ROW()-2,0))</f>
        <v/>
      </c>
      <c r="J82" s="130" t="str">
        <f ca="1">IF(OFFSET(医療費集計表[[#Headers],[左のうち、補填される金額（半角数字９桁以内）]],ROW()-2,0)="","",OFFSET(医療費集計表[[#Headers],[左のうち、補填される金額（半角数字９桁以内）]],ROW()-2,0))</f>
        <v/>
      </c>
      <c r="K82" s="130" t="str">
        <f ca="1">IF(OFFSET(医療費集計表[[#Headers],[支払年月日（任意）]],ROW()-2,0)="","",OFFSET(医療費集計表[[#Headers],[支払年月日（任意）]],ROW()-2,0))</f>
        <v/>
      </c>
    </row>
    <row r="83" spans="1:11" x14ac:dyDescent="0.4">
      <c r="A83" s="129">
        <f t="shared" si="1"/>
        <v>81</v>
      </c>
      <c r="B83" s="377"/>
      <c r="C83" s="130" t="str">
        <f ca="1">IF(OFFSET(医療費集計表[[#Headers],[医療を受けた人]],ROW()-2,0)="","",OFFSET(医療費集計表[[#Headers],[医療を受けた人]],ROW()-2,0))</f>
        <v/>
      </c>
      <c r="D83" s="130" t="str">
        <f ca="1">IF(OFFSET(医療費集計表[[#Headers],[病院・薬局などの名称（全角20文字以内）]],ROW()-2,0)="","",OFFSET(医療費集計表[[#Headers],[病院・薬局などの名称（全角20文字以内）]],ROW()-2,0))</f>
        <v/>
      </c>
      <c r="E83" s="130" t="str">
        <f ca="1">IF(OFFSET(医療費集計表[[#Headers],[診療・治療]],ROW()-2,0)="","",OFFSET(医療費集計表[[#Headers],[診療・治療]],ROW()-2,0))</f>
        <v/>
      </c>
      <c r="F83" s="130" t="str">
        <f ca="1">IF(OFFSET(医療費集計表[[#Headers],[医薬品購入]],ROW()-2,0)="","",OFFSET(医療費集計表[[#Headers],[医薬品購入]],ROW()-2,0))</f>
        <v/>
      </c>
      <c r="G83" s="130" t="str">
        <f ca="1">IF(OFFSET(医療費集計表[[#Headers],[介護保険サービス]],ROW()-2,0)="","",OFFSET(医療費集計表[[#Headers],[介護保険サービス]],ROW()-2,0))</f>
        <v/>
      </c>
      <c r="H83" s="130" t="str">
        <f ca="1">IF(OFFSET(医療費集計表[[#Headers],[その他の医療費]],ROW()-2,0)="","",OFFSET(医療費集計表[[#Headers],[その他の医療費]],ROW()-2,0))</f>
        <v/>
      </c>
      <c r="I83" s="130" t="str">
        <f ca="1">IF(OFFSET(医療費集計表[[#Headers],[支払った医療費の金額（半角数字９桁以内）]],ROW()-2,0)="","",OFFSET(医療費集計表[[#Headers],[支払った医療費の金額（半角数字９桁以内）]],ROW()-2,0))</f>
        <v/>
      </c>
      <c r="J83" s="130" t="str">
        <f ca="1">IF(OFFSET(医療費集計表[[#Headers],[左のうち、補填される金額（半角数字９桁以内）]],ROW()-2,0)="","",OFFSET(医療費集計表[[#Headers],[左のうち、補填される金額（半角数字９桁以内）]],ROW()-2,0))</f>
        <v/>
      </c>
      <c r="K83" s="130" t="str">
        <f ca="1">IF(OFFSET(医療費集計表[[#Headers],[支払年月日（任意）]],ROW()-2,0)="","",OFFSET(医療費集計表[[#Headers],[支払年月日（任意）]],ROW()-2,0))</f>
        <v/>
      </c>
    </row>
    <row r="84" spans="1:11" x14ac:dyDescent="0.4">
      <c r="A84" s="129">
        <f t="shared" si="1"/>
        <v>82</v>
      </c>
      <c r="B84" s="377"/>
      <c r="C84" s="130" t="str">
        <f ca="1">IF(OFFSET(医療費集計表[[#Headers],[医療を受けた人]],ROW()-2,0)="","",OFFSET(医療費集計表[[#Headers],[医療を受けた人]],ROW()-2,0))</f>
        <v/>
      </c>
      <c r="D84" s="130" t="str">
        <f ca="1">IF(OFFSET(医療費集計表[[#Headers],[病院・薬局などの名称（全角20文字以内）]],ROW()-2,0)="","",OFFSET(医療費集計表[[#Headers],[病院・薬局などの名称（全角20文字以内）]],ROW()-2,0))</f>
        <v/>
      </c>
      <c r="E84" s="130" t="str">
        <f ca="1">IF(OFFSET(医療費集計表[[#Headers],[診療・治療]],ROW()-2,0)="","",OFFSET(医療費集計表[[#Headers],[診療・治療]],ROW()-2,0))</f>
        <v/>
      </c>
      <c r="F84" s="130" t="str">
        <f ca="1">IF(OFFSET(医療費集計表[[#Headers],[医薬品購入]],ROW()-2,0)="","",OFFSET(医療費集計表[[#Headers],[医薬品購入]],ROW()-2,0))</f>
        <v/>
      </c>
      <c r="G84" s="130" t="str">
        <f ca="1">IF(OFFSET(医療費集計表[[#Headers],[介護保険サービス]],ROW()-2,0)="","",OFFSET(医療費集計表[[#Headers],[介護保険サービス]],ROW()-2,0))</f>
        <v/>
      </c>
      <c r="H84" s="130" t="str">
        <f ca="1">IF(OFFSET(医療費集計表[[#Headers],[その他の医療費]],ROW()-2,0)="","",OFFSET(医療費集計表[[#Headers],[その他の医療費]],ROW()-2,0))</f>
        <v/>
      </c>
      <c r="I84" s="130" t="str">
        <f ca="1">IF(OFFSET(医療費集計表[[#Headers],[支払った医療費の金額（半角数字９桁以内）]],ROW()-2,0)="","",OFFSET(医療費集計表[[#Headers],[支払った医療費の金額（半角数字９桁以内）]],ROW()-2,0))</f>
        <v/>
      </c>
      <c r="J84" s="130" t="str">
        <f ca="1">IF(OFFSET(医療費集計表[[#Headers],[左のうち、補填される金額（半角数字９桁以内）]],ROW()-2,0)="","",OFFSET(医療費集計表[[#Headers],[左のうち、補填される金額（半角数字９桁以内）]],ROW()-2,0))</f>
        <v/>
      </c>
      <c r="K84" s="130" t="str">
        <f ca="1">IF(OFFSET(医療費集計表[[#Headers],[支払年月日（任意）]],ROW()-2,0)="","",OFFSET(医療費集計表[[#Headers],[支払年月日（任意）]],ROW()-2,0))</f>
        <v/>
      </c>
    </row>
    <row r="85" spans="1:11" x14ac:dyDescent="0.4">
      <c r="A85" s="129">
        <f t="shared" si="1"/>
        <v>83</v>
      </c>
      <c r="B85" s="377"/>
      <c r="C85" s="130" t="str">
        <f ca="1">IF(OFFSET(医療費集計表[[#Headers],[医療を受けた人]],ROW()-2,0)="","",OFFSET(医療費集計表[[#Headers],[医療を受けた人]],ROW()-2,0))</f>
        <v/>
      </c>
      <c r="D85" s="130" t="str">
        <f ca="1">IF(OFFSET(医療費集計表[[#Headers],[病院・薬局などの名称（全角20文字以内）]],ROW()-2,0)="","",OFFSET(医療費集計表[[#Headers],[病院・薬局などの名称（全角20文字以内）]],ROW()-2,0))</f>
        <v/>
      </c>
      <c r="E85" s="130" t="str">
        <f ca="1">IF(OFFSET(医療費集計表[[#Headers],[診療・治療]],ROW()-2,0)="","",OFFSET(医療費集計表[[#Headers],[診療・治療]],ROW()-2,0))</f>
        <v/>
      </c>
      <c r="F85" s="130" t="str">
        <f ca="1">IF(OFFSET(医療費集計表[[#Headers],[医薬品購入]],ROW()-2,0)="","",OFFSET(医療費集計表[[#Headers],[医薬品購入]],ROW()-2,0))</f>
        <v/>
      </c>
      <c r="G85" s="130" t="str">
        <f ca="1">IF(OFFSET(医療費集計表[[#Headers],[介護保険サービス]],ROW()-2,0)="","",OFFSET(医療費集計表[[#Headers],[介護保険サービス]],ROW()-2,0))</f>
        <v/>
      </c>
      <c r="H85" s="130" t="str">
        <f ca="1">IF(OFFSET(医療費集計表[[#Headers],[その他の医療費]],ROW()-2,0)="","",OFFSET(医療費集計表[[#Headers],[その他の医療費]],ROW()-2,0))</f>
        <v/>
      </c>
      <c r="I85" s="130" t="str">
        <f ca="1">IF(OFFSET(医療費集計表[[#Headers],[支払った医療費の金額（半角数字９桁以内）]],ROW()-2,0)="","",OFFSET(医療費集計表[[#Headers],[支払った医療費の金額（半角数字９桁以内）]],ROW()-2,0))</f>
        <v/>
      </c>
      <c r="J85" s="130" t="str">
        <f ca="1">IF(OFFSET(医療費集計表[[#Headers],[左のうち、補填される金額（半角数字９桁以内）]],ROW()-2,0)="","",OFFSET(医療費集計表[[#Headers],[左のうち、補填される金額（半角数字９桁以内）]],ROW()-2,0))</f>
        <v/>
      </c>
      <c r="K85" s="130" t="str">
        <f ca="1">IF(OFFSET(医療費集計表[[#Headers],[支払年月日（任意）]],ROW()-2,0)="","",OFFSET(医療費集計表[[#Headers],[支払年月日（任意）]],ROW()-2,0))</f>
        <v/>
      </c>
    </row>
    <row r="86" spans="1:11" x14ac:dyDescent="0.4">
      <c r="A86" s="129">
        <f t="shared" si="1"/>
        <v>84</v>
      </c>
      <c r="B86" s="377"/>
      <c r="C86" s="130" t="str">
        <f ca="1">IF(OFFSET(医療費集計表[[#Headers],[医療を受けた人]],ROW()-2,0)="","",OFFSET(医療費集計表[[#Headers],[医療を受けた人]],ROW()-2,0))</f>
        <v/>
      </c>
      <c r="D86" s="130" t="str">
        <f ca="1">IF(OFFSET(医療費集計表[[#Headers],[病院・薬局などの名称（全角20文字以内）]],ROW()-2,0)="","",OFFSET(医療費集計表[[#Headers],[病院・薬局などの名称（全角20文字以内）]],ROW()-2,0))</f>
        <v/>
      </c>
      <c r="E86" s="130" t="str">
        <f ca="1">IF(OFFSET(医療費集計表[[#Headers],[診療・治療]],ROW()-2,0)="","",OFFSET(医療費集計表[[#Headers],[診療・治療]],ROW()-2,0))</f>
        <v/>
      </c>
      <c r="F86" s="130" t="str">
        <f ca="1">IF(OFFSET(医療費集計表[[#Headers],[医薬品購入]],ROW()-2,0)="","",OFFSET(医療費集計表[[#Headers],[医薬品購入]],ROW()-2,0))</f>
        <v/>
      </c>
      <c r="G86" s="130" t="str">
        <f ca="1">IF(OFFSET(医療費集計表[[#Headers],[介護保険サービス]],ROW()-2,0)="","",OFFSET(医療費集計表[[#Headers],[介護保険サービス]],ROW()-2,0))</f>
        <v/>
      </c>
      <c r="H86" s="130" t="str">
        <f ca="1">IF(OFFSET(医療費集計表[[#Headers],[その他の医療費]],ROW()-2,0)="","",OFFSET(医療費集計表[[#Headers],[その他の医療費]],ROW()-2,0))</f>
        <v/>
      </c>
      <c r="I86" s="130" t="str">
        <f ca="1">IF(OFFSET(医療費集計表[[#Headers],[支払った医療費の金額（半角数字９桁以内）]],ROW()-2,0)="","",OFFSET(医療費集計表[[#Headers],[支払った医療費の金額（半角数字９桁以内）]],ROW()-2,0))</f>
        <v/>
      </c>
      <c r="J86" s="130" t="str">
        <f ca="1">IF(OFFSET(医療費集計表[[#Headers],[左のうち、補填される金額（半角数字９桁以内）]],ROW()-2,0)="","",OFFSET(医療費集計表[[#Headers],[左のうち、補填される金額（半角数字９桁以内）]],ROW()-2,0))</f>
        <v/>
      </c>
      <c r="K86" s="130" t="str">
        <f ca="1">IF(OFFSET(医療費集計表[[#Headers],[支払年月日（任意）]],ROW()-2,0)="","",OFFSET(医療費集計表[[#Headers],[支払年月日（任意）]],ROW()-2,0))</f>
        <v/>
      </c>
    </row>
    <row r="87" spans="1:11" x14ac:dyDescent="0.4">
      <c r="A87" s="129">
        <f t="shared" si="1"/>
        <v>85</v>
      </c>
      <c r="B87" s="377"/>
      <c r="C87" s="130" t="str">
        <f ca="1">IF(OFFSET(医療費集計表[[#Headers],[医療を受けた人]],ROW()-2,0)="","",OFFSET(医療費集計表[[#Headers],[医療を受けた人]],ROW()-2,0))</f>
        <v/>
      </c>
      <c r="D87" s="130" t="str">
        <f ca="1">IF(OFFSET(医療費集計表[[#Headers],[病院・薬局などの名称（全角20文字以内）]],ROW()-2,0)="","",OFFSET(医療費集計表[[#Headers],[病院・薬局などの名称（全角20文字以内）]],ROW()-2,0))</f>
        <v/>
      </c>
      <c r="E87" s="130" t="str">
        <f ca="1">IF(OFFSET(医療費集計表[[#Headers],[診療・治療]],ROW()-2,0)="","",OFFSET(医療費集計表[[#Headers],[診療・治療]],ROW()-2,0))</f>
        <v/>
      </c>
      <c r="F87" s="130" t="str">
        <f ca="1">IF(OFFSET(医療費集計表[[#Headers],[医薬品購入]],ROW()-2,0)="","",OFFSET(医療費集計表[[#Headers],[医薬品購入]],ROW()-2,0))</f>
        <v/>
      </c>
      <c r="G87" s="130" t="str">
        <f ca="1">IF(OFFSET(医療費集計表[[#Headers],[介護保険サービス]],ROW()-2,0)="","",OFFSET(医療費集計表[[#Headers],[介護保険サービス]],ROW()-2,0))</f>
        <v/>
      </c>
      <c r="H87" s="130" t="str">
        <f ca="1">IF(OFFSET(医療費集計表[[#Headers],[その他の医療費]],ROW()-2,0)="","",OFFSET(医療費集計表[[#Headers],[その他の医療費]],ROW()-2,0))</f>
        <v/>
      </c>
      <c r="I87" s="130" t="str">
        <f ca="1">IF(OFFSET(医療費集計表[[#Headers],[支払った医療費の金額（半角数字９桁以内）]],ROW()-2,0)="","",OFFSET(医療費集計表[[#Headers],[支払った医療費の金額（半角数字９桁以内）]],ROW()-2,0))</f>
        <v/>
      </c>
      <c r="J87" s="130" t="str">
        <f ca="1">IF(OFFSET(医療費集計表[[#Headers],[左のうち、補填される金額（半角数字９桁以内）]],ROW()-2,0)="","",OFFSET(医療費集計表[[#Headers],[左のうち、補填される金額（半角数字９桁以内）]],ROW()-2,0))</f>
        <v/>
      </c>
      <c r="K87" s="130" t="str">
        <f ca="1">IF(OFFSET(医療費集計表[[#Headers],[支払年月日（任意）]],ROW()-2,0)="","",OFFSET(医療費集計表[[#Headers],[支払年月日（任意）]],ROW()-2,0))</f>
        <v/>
      </c>
    </row>
    <row r="88" spans="1:11" x14ac:dyDescent="0.4">
      <c r="A88" s="129">
        <f t="shared" si="1"/>
        <v>86</v>
      </c>
      <c r="B88" s="377"/>
      <c r="C88" s="130" t="str">
        <f ca="1">IF(OFFSET(医療費集計表[[#Headers],[医療を受けた人]],ROW()-2,0)="","",OFFSET(医療費集計表[[#Headers],[医療を受けた人]],ROW()-2,0))</f>
        <v/>
      </c>
      <c r="D88" s="130" t="str">
        <f ca="1">IF(OFFSET(医療費集計表[[#Headers],[病院・薬局などの名称（全角20文字以内）]],ROW()-2,0)="","",OFFSET(医療費集計表[[#Headers],[病院・薬局などの名称（全角20文字以内）]],ROW()-2,0))</f>
        <v/>
      </c>
      <c r="E88" s="130" t="str">
        <f ca="1">IF(OFFSET(医療費集計表[[#Headers],[診療・治療]],ROW()-2,0)="","",OFFSET(医療費集計表[[#Headers],[診療・治療]],ROW()-2,0))</f>
        <v/>
      </c>
      <c r="F88" s="130" t="str">
        <f ca="1">IF(OFFSET(医療費集計表[[#Headers],[医薬品購入]],ROW()-2,0)="","",OFFSET(医療費集計表[[#Headers],[医薬品購入]],ROW()-2,0))</f>
        <v/>
      </c>
      <c r="G88" s="130" t="str">
        <f ca="1">IF(OFFSET(医療費集計表[[#Headers],[介護保険サービス]],ROW()-2,0)="","",OFFSET(医療費集計表[[#Headers],[介護保険サービス]],ROW()-2,0))</f>
        <v/>
      </c>
      <c r="H88" s="130" t="str">
        <f ca="1">IF(OFFSET(医療費集計表[[#Headers],[その他の医療費]],ROW()-2,0)="","",OFFSET(医療費集計表[[#Headers],[その他の医療費]],ROW()-2,0))</f>
        <v/>
      </c>
      <c r="I88" s="130" t="str">
        <f ca="1">IF(OFFSET(医療費集計表[[#Headers],[支払った医療費の金額（半角数字９桁以内）]],ROW()-2,0)="","",OFFSET(医療費集計表[[#Headers],[支払った医療費の金額（半角数字９桁以内）]],ROW()-2,0))</f>
        <v/>
      </c>
      <c r="J88" s="130" t="str">
        <f ca="1">IF(OFFSET(医療費集計表[[#Headers],[左のうち、補填される金額（半角数字９桁以内）]],ROW()-2,0)="","",OFFSET(医療費集計表[[#Headers],[左のうち、補填される金額（半角数字９桁以内）]],ROW()-2,0))</f>
        <v/>
      </c>
      <c r="K88" s="130" t="str">
        <f ca="1">IF(OFFSET(医療費集計表[[#Headers],[支払年月日（任意）]],ROW()-2,0)="","",OFFSET(医療費集計表[[#Headers],[支払年月日（任意）]],ROW()-2,0))</f>
        <v/>
      </c>
    </row>
    <row r="89" spans="1:11" x14ac:dyDescent="0.4">
      <c r="A89" s="129">
        <f t="shared" si="1"/>
        <v>87</v>
      </c>
      <c r="B89" s="377"/>
      <c r="C89" s="130" t="str">
        <f ca="1">IF(OFFSET(医療費集計表[[#Headers],[医療を受けた人]],ROW()-2,0)="","",OFFSET(医療費集計表[[#Headers],[医療を受けた人]],ROW()-2,0))</f>
        <v/>
      </c>
      <c r="D89" s="130" t="str">
        <f ca="1">IF(OFFSET(医療費集計表[[#Headers],[病院・薬局などの名称（全角20文字以内）]],ROW()-2,0)="","",OFFSET(医療費集計表[[#Headers],[病院・薬局などの名称（全角20文字以内）]],ROW()-2,0))</f>
        <v/>
      </c>
      <c r="E89" s="130" t="str">
        <f ca="1">IF(OFFSET(医療費集計表[[#Headers],[診療・治療]],ROW()-2,0)="","",OFFSET(医療費集計表[[#Headers],[診療・治療]],ROW()-2,0))</f>
        <v/>
      </c>
      <c r="F89" s="130" t="str">
        <f ca="1">IF(OFFSET(医療費集計表[[#Headers],[医薬品購入]],ROW()-2,0)="","",OFFSET(医療費集計表[[#Headers],[医薬品購入]],ROW()-2,0))</f>
        <v/>
      </c>
      <c r="G89" s="130" t="str">
        <f ca="1">IF(OFFSET(医療費集計表[[#Headers],[介護保険サービス]],ROW()-2,0)="","",OFFSET(医療費集計表[[#Headers],[介護保険サービス]],ROW()-2,0))</f>
        <v/>
      </c>
      <c r="H89" s="130" t="str">
        <f ca="1">IF(OFFSET(医療費集計表[[#Headers],[その他の医療費]],ROW()-2,0)="","",OFFSET(医療費集計表[[#Headers],[その他の医療費]],ROW()-2,0))</f>
        <v/>
      </c>
      <c r="I89" s="130" t="str">
        <f ca="1">IF(OFFSET(医療費集計表[[#Headers],[支払った医療費の金額（半角数字９桁以内）]],ROW()-2,0)="","",OFFSET(医療費集計表[[#Headers],[支払った医療費の金額（半角数字９桁以内）]],ROW()-2,0))</f>
        <v/>
      </c>
      <c r="J89" s="130" t="str">
        <f ca="1">IF(OFFSET(医療費集計表[[#Headers],[左のうち、補填される金額（半角数字９桁以内）]],ROW()-2,0)="","",OFFSET(医療費集計表[[#Headers],[左のうち、補填される金額（半角数字９桁以内）]],ROW()-2,0))</f>
        <v/>
      </c>
      <c r="K89" s="130" t="str">
        <f ca="1">IF(OFFSET(医療費集計表[[#Headers],[支払年月日（任意）]],ROW()-2,0)="","",OFFSET(医療費集計表[[#Headers],[支払年月日（任意）]],ROW()-2,0))</f>
        <v/>
      </c>
    </row>
    <row r="90" spans="1:11" x14ac:dyDescent="0.4">
      <c r="A90" s="129">
        <f t="shared" si="1"/>
        <v>88</v>
      </c>
      <c r="B90" s="377"/>
      <c r="C90" s="130" t="str">
        <f ca="1">IF(OFFSET(医療費集計表[[#Headers],[医療を受けた人]],ROW()-2,0)="","",OFFSET(医療費集計表[[#Headers],[医療を受けた人]],ROW()-2,0))</f>
        <v/>
      </c>
      <c r="D90" s="130" t="str">
        <f ca="1">IF(OFFSET(医療費集計表[[#Headers],[病院・薬局などの名称（全角20文字以内）]],ROW()-2,0)="","",OFFSET(医療費集計表[[#Headers],[病院・薬局などの名称（全角20文字以内）]],ROW()-2,0))</f>
        <v/>
      </c>
      <c r="E90" s="130" t="str">
        <f ca="1">IF(OFFSET(医療費集計表[[#Headers],[診療・治療]],ROW()-2,0)="","",OFFSET(医療費集計表[[#Headers],[診療・治療]],ROW()-2,0))</f>
        <v/>
      </c>
      <c r="F90" s="130" t="str">
        <f ca="1">IF(OFFSET(医療費集計表[[#Headers],[医薬品購入]],ROW()-2,0)="","",OFFSET(医療費集計表[[#Headers],[医薬品購入]],ROW()-2,0))</f>
        <v/>
      </c>
      <c r="G90" s="130" t="str">
        <f ca="1">IF(OFFSET(医療費集計表[[#Headers],[介護保険サービス]],ROW()-2,0)="","",OFFSET(医療費集計表[[#Headers],[介護保険サービス]],ROW()-2,0))</f>
        <v/>
      </c>
      <c r="H90" s="130" t="str">
        <f ca="1">IF(OFFSET(医療費集計表[[#Headers],[その他の医療費]],ROW()-2,0)="","",OFFSET(医療費集計表[[#Headers],[その他の医療費]],ROW()-2,0))</f>
        <v/>
      </c>
      <c r="I90" s="130" t="str">
        <f ca="1">IF(OFFSET(医療費集計表[[#Headers],[支払った医療費の金額（半角数字９桁以内）]],ROW()-2,0)="","",OFFSET(医療費集計表[[#Headers],[支払った医療費の金額（半角数字９桁以内）]],ROW()-2,0))</f>
        <v/>
      </c>
      <c r="J90" s="130" t="str">
        <f ca="1">IF(OFFSET(医療費集計表[[#Headers],[左のうち、補填される金額（半角数字９桁以内）]],ROW()-2,0)="","",OFFSET(医療費集計表[[#Headers],[左のうち、補填される金額（半角数字９桁以内）]],ROW()-2,0))</f>
        <v/>
      </c>
      <c r="K90" s="130" t="str">
        <f ca="1">IF(OFFSET(医療費集計表[[#Headers],[支払年月日（任意）]],ROW()-2,0)="","",OFFSET(医療費集計表[[#Headers],[支払年月日（任意）]],ROW()-2,0))</f>
        <v/>
      </c>
    </row>
    <row r="91" spans="1:11" x14ac:dyDescent="0.4">
      <c r="A91" s="129">
        <f t="shared" si="1"/>
        <v>89</v>
      </c>
      <c r="B91" s="377"/>
      <c r="C91" s="130" t="str">
        <f ca="1">IF(OFFSET(医療費集計表[[#Headers],[医療を受けた人]],ROW()-2,0)="","",OFFSET(医療費集計表[[#Headers],[医療を受けた人]],ROW()-2,0))</f>
        <v/>
      </c>
      <c r="D91" s="130" t="str">
        <f ca="1">IF(OFFSET(医療費集計表[[#Headers],[病院・薬局などの名称（全角20文字以内）]],ROW()-2,0)="","",OFFSET(医療費集計表[[#Headers],[病院・薬局などの名称（全角20文字以内）]],ROW()-2,0))</f>
        <v/>
      </c>
      <c r="E91" s="130" t="str">
        <f ca="1">IF(OFFSET(医療費集計表[[#Headers],[診療・治療]],ROW()-2,0)="","",OFFSET(医療費集計表[[#Headers],[診療・治療]],ROW()-2,0))</f>
        <v/>
      </c>
      <c r="F91" s="130" t="str">
        <f ca="1">IF(OFFSET(医療費集計表[[#Headers],[医薬品購入]],ROW()-2,0)="","",OFFSET(医療費集計表[[#Headers],[医薬品購入]],ROW()-2,0))</f>
        <v/>
      </c>
      <c r="G91" s="130" t="str">
        <f ca="1">IF(OFFSET(医療費集計表[[#Headers],[介護保険サービス]],ROW()-2,0)="","",OFFSET(医療費集計表[[#Headers],[介護保険サービス]],ROW()-2,0))</f>
        <v/>
      </c>
      <c r="H91" s="130" t="str">
        <f ca="1">IF(OFFSET(医療費集計表[[#Headers],[その他の医療費]],ROW()-2,0)="","",OFFSET(医療費集計表[[#Headers],[その他の医療費]],ROW()-2,0))</f>
        <v/>
      </c>
      <c r="I91" s="130" t="str">
        <f ca="1">IF(OFFSET(医療費集計表[[#Headers],[支払った医療費の金額（半角数字９桁以内）]],ROW()-2,0)="","",OFFSET(医療費集計表[[#Headers],[支払った医療費の金額（半角数字９桁以内）]],ROW()-2,0))</f>
        <v/>
      </c>
      <c r="J91" s="130" t="str">
        <f ca="1">IF(OFFSET(医療費集計表[[#Headers],[左のうち、補填される金額（半角数字９桁以内）]],ROW()-2,0)="","",OFFSET(医療費集計表[[#Headers],[左のうち、補填される金額（半角数字９桁以内）]],ROW()-2,0))</f>
        <v/>
      </c>
      <c r="K91" s="130" t="str">
        <f ca="1">IF(OFFSET(医療費集計表[[#Headers],[支払年月日（任意）]],ROW()-2,0)="","",OFFSET(医療費集計表[[#Headers],[支払年月日（任意）]],ROW()-2,0))</f>
        <v/>
      </c>
    </row>
    <row r="92" spans="1:11" x14ac:dyDescent="0.4">
      <c r="A92" s="129">
        <f t="shared" si="1"/>
        <v>90</v>
      </c>
      <c r="B92" s="377"/>
      <c r="C92" s="130" t="str">
        <f ca="1">IF(OFFSET(医療費集計表[[#Headers],[医療を受けた人]],ROW()-2,0)="","",OFFSET(医療費集計表[[#Headers],[医療を受けた人]],ROW()-2,0))</f>
        <v/>
      </c>
      <c r="D92" s="130" t="str">
        <f ca="1">IF(OFFSET(医療費集計表[[#Headers],[病院・薬局などの名称（全角20文字以内）]],ROW()-2,0)="","",OFFSET(医療費集計表[[#Headers],[病院・薬局などの名称（全角20文字以内）]],ROW()-2,0))</f>
        <v/>
      </c>
      <c r="E92" s="130" t="str">
        <f ca="1">IF(OFFSET(医療費集計表[[#Headers],[診療・治療]],ROW()-2,0)="","",OFFSET(医療費集計表[[#Headers],[診療・治療]],ROW()-2,0))</f>
        <v/>
      </c>
      <c r="F92" s="130" t="str">
        <f ca="1">IF(OFFSET(医療費集計表[[#Headers],[医薬品購入]],ROW()-2,0)="","",OFFSET(医療費集計表[[#Headers],[医薬品購入]],ROW()-2,0))</f>
        <v/>
      </c>
      <c r="G92" s="130" t="str">
        <f ca="1">IF(OFFSET(医療費集計表[[#Headers],[介護保険サービス]],ROW()-2,0)="","",OFFSET(医療費集計表[[#Headers],[介護保険サービス]],ROW()-2,0))</f>
        <v/>
      </c>
      <c r="H92" s="130" t="str">
        <f ca="1">IF(OFFSET(医療費集計表[[#Headers],[その他の医療費]],ROW()-2,0)="","",OFFSET(医療費集計表[[#Headers],[その他の医療費]],ROW()-2,0))</f>
        <v/>
      </c>
      <c r="I92" s="130" t="str">
        <f ca="1">IF(OFFSET(医療費集計表[[#Headers],[支払った医療費の金額（半角数字９桁以内）]],ROW()-2,0)="","",OFFSET(医療費集計表[[#Headers],[支払った医療費の金額（半角数字９桁以内）]],ROW()-2,0))</f>
        <v/>
      </c>
      <c r="J92" s="130" t="str">
        <f ca="1">IF(OFFSET(医療費集計表[[#Headers],[左のうち、補填される金額（半角数字９桁以内）]],ROW()-2,0)="","",OFFSET(医療費集計表[[#Headers],[左のうち、補填される金額（半角数字９桁以内）]],ROW()-2,0))</f>
        <v/>
      </c>
      <c r="K92" s="130" t="str">
        <f ca="1">IF(OFFSET(医療費集計表[[#Headers],[支払年月日（任意）]],ROW()-2,0)="","",OFFSET(医療費集計表[[#Headers],[支払年月日（任意）]],ROW()-2,0))</f>
        <v/>
      </c>
    </row>
    <row r="93" spans="1:11" x14ac:dyDescent="0.4">
      <c r="A93" s="131">
        <f t="shared" si="1"/>
        <v>91</v>
      </c>
      <c r="B93" s="378"/>
      <c r="C93" s="130" t="str">
        <f ca="1">IF(OFFSET(医療費集計表[[#Headers],[医療を受けた人]],ROW()-2,0)="","",OFFSET(医療費集計表[[#Headers],[医療を受けた人]],ROW()-2,0))</f>
        <v/>
      </c>
      <c r="D93" s="130" t="str">
        <f ca="1">IF(OFFSET(医療費集計表[[#Headers],[病院・薬局などの名称（全角20文字以内）]],ROW()-2,0)="","",OFFSET(医療費集計表[[#Headers],[病院・薬局などの名称（全角20文字以内）]],ROW()-2,0))</f>
        <v/>
      </c>
      <c r="E93" s="130" t="str">
        <f ca="1">IF(OFFSET(医療費集計表[[#Headers],[診療・治療]],ROW()-2,0)="","",OFFSET(医療費集計表[[#Headers],[診療・治療]],ROW()-2,0))</f>
        <v/>
      </c>
      <c r="F93" s="130" t="str">
        <f ca="1">IF(OFFSET(医療費集計表[[#Headers],[医薬品購入]],ROW()-2,0)="","",OFFSET(医療費集計表[[#Headers],[医薬品購入]],ROW()-2,0))</f>
        <v/>
      </c>
      <c r="G93" s="130" t="str">
        <f ca="1">IF(OFFSET(医療費集計表[[#Headers],[介護保険サービス]],ROW()-2,0)="","",OFFSET(医療費集計表[[#Headers],[介護保険サービス]],ROW()-2,0))</f>
        <v/>
      </c>
      <c r="H93" s="130" t="str">
        <f ca="1">IF(OFFSET(医療費集計表[[#Headers],[その他の医療費]],ROW()-2,0)="","",OFFSET(医療費集計表[[#Headers],[その他の医療費]],ROW()-2,0))</f>
        <v/>
      </c>
      <c r="I93" s="130" t="str">
        <f ca="1">IF(OFFSET(医療費集計表[[#Headers],[支払った医療費の金額（半角数字９桁以内）]],ROW()-2,0)="","",OFFSET(医療費集計表[[#Headers],[支払った医療費の金額（半角数字９桁以内）]],ROW()-2,0))</f>
        <v/>
      </c>
      <c r="J93" s="130" t="str">
        <f ca="1">IF(OFFSET(医療費集計表[[#Headers],[左のうち、補填される金額（半角数字９桁以内）]],ROW()-2,0)="","",OFFSET(医療費集計表[[#Headers],[左のうち、補填される金額（半角数字９桁以内）]],ROW()-2,0))</f>
        <v/>
      </c>
      <c r="K93" s="130" t="str">
        <f ca="1">IF(OFFSET(医療費集計表[[#Headers],[支払年月日（任意）]],ROW()-2,0)="","",OFFSET(医療費集計表[[#Headers],[支払年月日（任意）]],ROW()-2,0))</f>
        <v/>
      </c>
    </row>
    <row r="94" spans="1:11" x14ac:dyDescent="0.4">
      <c r="A94" s="133">
        <f t="shared" si="1"/>
        <v>92</v>
      </c>
      <c r="B94" s="376">
        <v>1</v>
      </c>
      <c r="C94" s="130" t="str">
        <f ca="1">IF(OFFSET(医療費集計表[[#Headers],[医療を受けた人]],ROW()-2,0)="","",OFFSET(医療費集計表[[#Headers],[医療を受けた人]],ROW()-2,0))</f>
        <v/>
      </c>
      <c r="D94" s="130" t="str">
        <f ca="1">IF(OFFSET(医療費集計表[[#Headers],[病院・薬局などの名称（全角20文字以内）]],ROW()-2,0)="","",OFFSET(医療費集計表[[#Headers],[病院・薬局などの名称（全角20文字以内）]],ROW()-2,0))</f>
        <v/>
      </c>
      <c r="E94" s="130" t="str">
        <f ca="1">IF(OFFSET(医療費集計表[[#Headers],[診療・治療]],ROW()-2,0)="","",OFFSET(医療費集計表[[#Headers],[診療・治療]],ROW()-2,0))</f>
        <v/>
      </c>
      <c r="F94" s="130" t="str">
        <f ca="1">IF(OFFSET(医療費集計表[[#Headers],[医薬品購入]],ROW()-2,0)="","",OFFSET(医療費集計表[[#Headers],[医薬品購入]],ROW()-2,0))</f>
        <v/>
      </c>
      <c r="G94" s="130" t="str">
        <f ca="1">IF(OFFSET(医療費集計表[[#Headers],[介護保険サービス]],ROW()-2,0)="","",OFFSET(医療費集計表[[#Headers],[介護保険サービス]],ROW()-2,0))</f>
        <v/>
      </c>
      <c r="H94" s="130" t="str">
        <f ca="1">IF(OFFSET(医療費集計表[[#Headers],[その他の医療費]],ROW()-2,0)="","",OFFSET(医療費集計表[[#Headers],[その他の医療費]],ROW()-2,0))</f>
        <v/>
      </c>
      <c r="I94" s="130" t="str">
        <f ca="1">IF(OFFSET(医療費集計表[[#Headers],[支払った医療費の金額（半角数字９桁以内）]],ROW()-2,0)="","",OFFSET(医療費集計表[[#Headers],[支払った医療費の金額（半角数字９桁以内）]],ROW()-2,0))</f>
        <v/>
      </c>
      <c r="J94" s="130" t="str">
        <f ca="1">IF(OFFSET(医療費集計表[[#Headers],[左のうち、補填される金額（半角数字９桁以内）]],ROW()-2,0)="","",OFFSET(医療費集計表[[#Headers],[左のうち、補填される金額（半角数字９桁以内）]],ROW()-2,0))</f>
        <v/>
      </c>
      <c r="K94" s="130" t="str">
        <f ca="1">IF(OFFSET(医療費集計表[[#Headers],[支払年月日（任意）]],ROW()-2,0)="","",OFFSET(医療費集計表[[#Headers],[支払年月日（任意）]],ROW()-2,0))</f>
        <v/>
      </c>
    </row>
    <row r="95" spans="1:11" x14ac:dyDescent="0.4">
      <c r="A95" s="129">
        <f t="shared" si="1"/>
        <v>93</v>
      </c>
      <c r="B95" s="377"/>
      <c r="C95" s="130" t="str">
        <f ca="1">IF(OFFSET(医療費集計表[[#Headers],[医療を受けた人]],ROW()-2,0)="","",OFFSET(医療費集計表[[#Headers],[医療を受けた人]],ROW()-2,0))</f>
        <v/>
      </c>
      <c r="D95" s="130" t="str">
        <f ca="1">IF(OFFSET(医療費集計表[[#Headers],[病院・薬局などの名称（全角20文字以内）]],ROW()-2,0)="","",OFFSET(医療費集計表[[#Headers],[病院・薬局などの名称（全角20文字以内）]],ROW()-2,0))</f>
        <v/>
      </c>
      <c r="E95" s="130" t="str">
        <f ca="1">IF(OFFSET(医療費集計表[[#Headers],[診療・治療]],ROW()-2,0)="","",OFFSET(医療費集計表[[#Headers],[診療・治療]],ROW()-2,0))</f>
        <v/>
      </c>
      <c r="F95" s="130" t="str">
        <f ca="1">IF(OFFSET(医療費集計表[[#Headers],[医薬品購入]],ROW()-2,0)="","",OFFSET(医療費集計表[[#Headers],[医薬品購入]],ROW()-2,0))</f>
        <v/>
      </c>
      <c r="G95" s="130" t="str">
        <f ca="1">IF(OFFSET(医療費集計表[[#Headers],[介護保険サービス]],ROW()-2,0)="","",OFFSET(医療費集計表[[#Headers],[介護保険サービス]],ROW()-2,0))</f>
        <v/>
      </c>
      <c r="H95" s="130" t="str">
        <f ca="1">IF(OFFSET(医療費集計表[[#Headers],[その他の医療費]],ROW()-2,0)="","",OFFSET(医療費集計表[[#Headers],[その他の医療費]],ROW()-2,0))</f>
        <v/>
      </c>
      <c r="I95" s="130" t="str">
        <f ca="1">IF(OFFSET(医療費集計表[[#Headers],[支払った医療費の金額（半角数字９桁以内）]],ROW()-2,0)="","",OFFSET(医療費集計表[[#Headers],[支払った医療費の金額（半角数字９桁以内）]],ROW()-2,0))</f>
        <v/>
      </c>
      <c r="J95" s="130" t="str">
        <f ca="1">IF(OFFSET(医療費集計表[[#Headers],[左のうち、補填される金額（半角数字９桁以内）]],ROW()-2,0)="","",OFFSET(医療費集計表[[#Headers],[左のうち、補填される金額（半角数字９桁以内）]],ROW()-2,0))</f>
        <v/>
      </c>
      <c r="K95" s="130" t="str">
        <f ca="1">IF(OFFSET(医療費集計表[[#Headers],[支払年月日（任意）]],ROW()-2,0)="","",OFFSET(医療費集計表[[#Headers],[支払年月日（任意）]],ROW()-2,0))</f>
        <v/>
      </c>
    </row>
    <row r="96" spans="1:11" x14ac:dyDescent="0.4">
      <c r="A96" s="129">
        <f t="shared" si="1"/>
        <v>94</v>
      </c>
      <c r="B96" s="377"/>
      <c r="C96" s="130" t="str">
        <f ca="1">IF(OFFSET(医療費集計表[[#Headers],[医療を受けた人]],ROW()-2,0)="","",OFFSET(医療費集計表[[#Headers],[医療を受けた人]],ROW()-2,0))</f>
        <v/>
      </c>
      <c r="D96" s="130" t="str">
        <f ca="1">IF(OFFSET(医療費集計表[[#Headers],[病院・薬局などの名称（全角20文字以内）]],ROW()-2,0)="","",OFFSET(医療費集計表[[#Headers],[病院・薬局などの名称（全角20文字以内）]],ROW()-2,0))</f>
        <v/>
      </c>
      <c r="E96" s="130" t="str">
        <f ca="1">IF(OFFSET(医療費集計表[[#Headers],[診療・治療]],ROW()-2,0)="","",OFFSET(医療費集計表[[#Headers],[診療・治療]],ROW()-2,0))</f>
        <v/>
      </c>
      <c r="F96" s="130" t="str">
        <f ca="1">IF(OFFSET(医療費集計表[[#Headers],[医薬品購入]],ROW()-2,0)="","",OFFSET(医療費集計表[[#Headers],[医薬品購入]],ROW()-2,0))</f>
        <v/>
      </c>
      <c r="G96" s="130" t="str">
        <f ca="1">IF(OFFSET(医療費集計表[[#Headers],[介護保険サービス]],ROW()-2,0)="","",OFFSET(医療費集計表[[#Headers],[介護保険サービス]],ROW()-2,0))</f>
        <v/>
      </c>
      <c r="H96" s="130" t="str">
        <f ca="1">IF(OFFSET(医療費集計表[[#Headers],[その他の医療費]],ROW()-2,0)="","",OFFSET(医療費集計表[[#Headers],[その他の医療費]],ROW()-2,0))</f>
        <v/>
      </c>
      <c r="I96" s="130" t="str">
        <f ca="1">IF(OFFSET(医療費集計表[[#Headers],[支払った医療費の金額（半角数字９桁以内）]],ROW()-2,0)="","",OFFSET(医療費集計表[[#Headers],[支払った医療費の金額（半角数字９桁以内）]],ROW()-2,0))</f>
        <v/>
      </c>
      <c r="J96" s="130" t="str">
        <f ca="1">IF(OFFSET(医療費集計表[[#Headers],[左のうち、補填される金額（半角数字９桁以内）]],ROW()-2,0)="","",OFFSET(医療費集計表[[#Headers],[左のうち、補填される金額（半角数字９桁以内）]],ROW()-2,0))</f>
        <v/>
      </c>
      <c r="K96" s="130" t="str">
        <f ca="1">IF(OFFSET(医療費集計表[[#Headers],[支払年月日（任意）]],ROW()-2,0)="","",OFFSET(医療費集計表[[#Headers],[支払年月日（任意）]],ROW()-2,0))</f>
        <v/>
      </c>
    </row>
    <row r="97" spans="1:11" x14ac:dyDescent="0.4">
      <c r="A97" s="129">
        <f t="shared" si="1"/>
        <v>95</v>
      </c>
      <c r="B97" s="377"/>
      <c r="C97" s="130" t="str">
        <f ca="1">IF(OFFSET(医療費集計表[[#Headers],[医療を受けた人]],ROW()-2,0)="","",OFFSET(医療費集計表[[#Headers],[医療を受けた人]],ROW()-2,0))</f>
        <v/>
      </c>
      <c r="D97" s="130" t="str">
        <f ca="1">IF(OFFSET(医療費集計表[[#Headers],[病院・薬局などの名称（全角20文字以内）]],ROW()-2,0)="","",OFFSET(医療費集計表[[#Headers],[病院・薬局などの名称（全角20文字以内）]],ROW()-2,0))</f>
        <v/>
      </c>
      <c r="E97" s="130" t="str">
        <f ca="1">IF(OFFSET(医療費集計表[[#Headers],[診療・治療]],ROW()-2,0)="","",OFFSET(医療費集計表[[#Headers],[診療・治療]],ROW()-2,0))</f>
        <v/>
      </c>
      <c r="F97" s="130" t="str">
        <f ca="1">IF(OFFSET(医療費集計表[[#Headers],[医薬品購入]],ROW()-2,0)="","",OFFSET(医療費集計表[[#Headers],[医薬品購入]],ROW()-2,0))</f>
        <v/>
      </c>
      <c r="G97" s="130" t="str">
        <f ca="1">IF(OFFSET(医療費集計表[[#Headers],[介護保険サービス]],ROW()-2,0)="","",OFFSET(医療費集計表[[#Headers],[介護保険サービス]],ROW()-2,0))</f>
        <v/>
      </c>
      <c r="H97" s="130" t="str">
        <f ca="1">IF(OFFSET(医療費集計表[[#Headers],[その他の医療費]],ROW()-2,0)="","",OFFSET(医療費集計表[[#Headers],[その他の医療費]],ROW()-2,0))</f>
        <v/>
      </c>
      <c r="I97" s="130" t="str">
        <f ca="1">IF(OFFSET(医療費集計表[[#Headers],[支払った医療費の金額（半角数字９桁以内）]],ROW()-2,0)="","",OFFSET(医療費集計表[[#Headers],[支払った医療費の金額（半角数字９桁以内）]],ROW()-2,0))</f>
        <v/>
      </c>
      <c r="J97" s="130" t="str">
        <f ca="1">IF(OFFSET(医療費集計表[[#Headers],[左のうち、補填される金額（半角数字９桁以内）]],ROW()-2,0)="","",OFFSET(医療費集計表[[#Headers],[左のうち、補填される金額（半角数字９桁以内）]],ROW()-2,0))</f>
        <v/>
      </c>
      <c r="K97" s="130" t="str">
        <f ca="1">IF(OFFSET(医療費集計表[[#Headers],[支払年月日（任意）]],ROW()-2,0)="","",OFFSET(医療費集計表[[#Headers],[支払年月日（任意）]],ROW()-2,0))</f>
        <v/>
      </c>
    </row>
    <row r="98" spans="1:11" x14ac:dyDescent="0.4">
      <c r="A98" s="129">
        <f t="shared" si="1"/>
        <v>96</v>
      </c>
      <c r="B98" s="377"/>
      <c r="C98" s="130" t="str">
        <f ca="1">IF(OFFSET(医療費集計表[[#Headers],[医療を受けた人]],ROW()-2,0)="","",OFFSET(医療費集計表[[#Headers],[医療を受けた人]],ROW()-2,0))</f>
        <v/>
      </c>
      <c r="D98" s="130" t="str">
        <f ca="1">IF(OFFSET(医療費集計表[[#Headers],[病院・薬局などの名称（全角20文字以内）]],ROW()-2,0)="","",OFFSET(医療費集計表[[#Headers],[病院・薬局などの名称（全角20文字以内）]],ROW()-2,0))</f>
        <v/>
      </c>
      <c r="E98" s="130" t="str">
        <f ca="1">IF(OFFSET(医療費集計表[[#Headers],[診療・治療]],ROW()-2,0)="","",OFFSET(医療費集計表[[#Headers],[診療・治療]],ROW()-2,0))</f>
        <v/>
      </c>
      <c r="F98" s="130" t="str">
        <f ca="1">IF(OFFSET(医療費集計表[[#Headers],[医薬品購入]],ROW()-2,0)="","",OFFSET(医療費集計表[[#Headers],[医薬品購入]],ROW()-2,0))</f>
        <v/>
      </c>
      <c r="G98" s="130" t="str">
        <f ca="1">IF(OFFSET(医療費集計表[[#Headers],[介護保険サービス]],ROW()-2,0)="","",OFFSET(医療費集計表[[#Headers],[介護保険サービス]],ROW()-2,0))</f>
        <v/>
      </c>
      <c r="H98" s="130" t="str">
        <f ca="1">IF(OFFSET(医療費集計表[[#Headers],[その他の医療費]],ROW()-2,0)="","",OFFSET(医療費集計表[[#Headers],[その他の医療費]],ROW()-2,0))</f>
        <v/>
      </c>
      <c r="I98" s="130" t="str">
        <f ca="1">IF(OFFSET(医療費集計表[[#Headers],[支払った医療費の金額（半角数字９桁以内）]],ROW()-2,0)="","",OFFSET(医療費集計表[[#Headers],[支払った医療費の金額（半角数字９桁以内）]],ROW()-2,0))</f>
        <v/>
      </c>
      <c r="J98" s="130" t="str">
        <f ca="1">IF(OFFSET(医療費集計表[[#Headers],[左のうち、補填される金額（半角数字９桁以内）]],ROW()-2,0)="","",OFFSET(医療費集計表[[#Headers],[左のうち、補填される金額（半角数字９桁以内）]],ROW()-2,0))</f>
        <v/>
      </c>
      <c r="K98" s="130" t="str">
        <f ca="1">IF(OFFSET(医療費集計表[[#Headers],[支払年月日（任意）]],ROW()-2,0)="","",OFFSET(医療費集計表[[#Headers],[支払年月日（任意）]],ROW()-2,0))</f>
        <v/>
      </c>
    </row>
    <row r="99" spans="1:11" x14ac:dyDescent="0.4">
      <c r="A99" s="129">
        <f t="shared" si="1"/>
        <v>97</v>
      </c>
      <c r="B99" s="377"/>
      <c r="C99" s="130" t="str">
        <f ca="1">IF(OFFSET(医療費集計表[[#Headers],[医療を受けた人]],ROW()-2,0)="","",OFFSET(医療費集計表[[#Headers],[医療を受けた人]],ROW()-2,0))</f>
        <v/>
      </c>
      <c r="D99" s="130" t="str">
        <f ca="1">IF(OFFSET(医療費集計表[[#Headers],[病院・薬局などの名称（全角20文字以内）]],ROW()-2,0)="","",OFFSET(医療費集計表[[#Headers],[病院・薬局などの名称（全角20文字以内）]],ROW()-2,0))</f>
        <v/>
      </c>
      <c r="E99" s="130" t="str">
        <f ca="1">IF(OFFSET(医療費集計表[[#Headers],[診療・治療]],ROW()-2,0)="","",OFFSET(医療費集計表[[#Headers],[診療・治療]],ROW()-2,0))</f>
        <v/>
      </c>
      <c r="F99" s="130" t="str">
        <f ca="1">IF(OFFSET(医療費集計表[[#Headers],[医薬品購入]],ROW()-2,0)="","",OFFSET(医療費集計表[[#Headers],[医薬品購入]],ROW()-2,0))</f>
        <v/>
      </c>
      <c r="G99" s="130" t="str">
        <f ca="1">IF(OFFSET(医療費集計表[[#Headers],[介護保険サービス]],ROW()-2,0)="","",OFFSET(医療費集計表[[#Headers],[介護保険サービス]],ROW()-2,0))</f>
        <v/>
      </c>
      <c r="H99" s="130" t="str">
        <f ca="1">IF(OFFSET(医療費集計表[[#Headers],[その他の医療費]],ROW()-2,0)="","",OFFSET(医療費集計表[[#Headers],[その他の医療費]],ROW()-2,0))</f>
        <v/>
      </c>
      <c r="I99" s="130" t="str">
        <f ca="1">IF(OFFSET(医療費集計表[[#Headers],[支払った医療費の金額（半角数字９桁以内）]],ROW()-2,0)="","",OFFSET(医療費集計表[[#Headers],[支払った医療費の金額（半角数字９桁以内）]],ROW()-2,0))</f>
        <v/>
      </c>
      <c r="J99" s="130" t="str">
        <f ca="1">IF(OFFSET(医療費集計表[[#Headers],[左のうち、補填される金額（半角数字９桁以内）]],ROW()-2,0)="","",OFFSET(医療費集計表[[#Headers],[左のうち、補填される金額（半角数字９桁以内）]],ROW()-2,0))</f>
        <v/>
      </c>
      <c r="K99" s="130" t="str">
        <f ca="1">IF(OFFSET(医療費集計表[[#Headers],[支払年月日（任意）]],ROW()-2,0)="","",OFFSET(医療費集計表[[#Headers],[支払年月日（任意）]],ROW()-2,0))</f>
        <v/>
      </c>
    </row>
    <row r="100" spans="1:11" x14ac:dyDescent="0.4">
      <c r="A100" s="129">
        <f t="shared" si="1"/>
        <v>98</v>
      </c>
      <c r="B100" s="377"/>
      <c r="C100" s="130" t="str">
        <f ca="1">IF(OFFSET(医療費集計表[[#Headers],[医療を受けた人]],ROW()-2,0)="","",OFFSET(医療費集計表[[#Headers],[医療を受けた人]],ROW()-2,0))</f>
        <v/>
      </c>
      <c r="D100" s="130" t="str">
        <f ca="1">IF(OFFSET(医療費集計表[[#Headers],[病院・薬局などの名称（全角20文字以内）]],ROW()-2,0)="","",OFFSET(医療費集計表[[#Headers],[病院・薬局などの名称（全角20文字以内）]],ROW()-2,0))</f>
        <v/>
      </c>
      <c r="E100" s="130" t="str">
        <f ca="1">IF(OFFSET(医療費集計表[[#Headers],[診療・治療]],ROW()-2,0)="","",OFFSET(医療費集計表[[#Headers],[診療・治療]],ROW()-2,0))</f>
        <v/>
      </c>
      <c r="F100" s="130" t="str">
        <f ca="1">IF(OFFSET(医療費集計表[[#Headers],[医薬品購入]],ROW()-2,0)="","",OFFSET(医療費集計表[[#Headers],[医薬品購入]],ROW()-2,0))</f>
        <v/>
      </c>
      <c r="G100" s="130" t="str">
        <f ca="1">IF(OFFSET(医療費集計表[[#Headers],[介護保険サービス]],ROW()-2,0)="","",OFFSET(医療費集計表[[#Headers],[介護保険サービス]],ROW()-2,0))</f>
        <v/>
      </c>
      <c r="H100" s="130" t="str">
        <f ca="1">IF(OFFSET(医療費集計表[[#Headers],[その他の医療費]],ROW()-2,0)="","",OFFSET(医療費集計表[[#Headers],[その他の医療費]],ROW()-2,0))</f>
        <v/>
      </c>
      <c r="I100" s="130" t="str">
        <f ca="1">IF(OFFSET(医療費集計表[[#Headers],[支払った医療費の金額（半角数字９桁以内）]],ROW()-2,0)="","",OFFSET(医療費集計表[[#Headers],[支払った医療費の金額（半角数字９桁以内）]],ROW()-2,0))</f>
        <v/>
      </c>
      <c r="J100" s="130" t="str">
        <f ca="1">IF(OFFSET(医療費集計表[[#Headers],[左のうち、補填される金額（半角数字９桁以内）]],ROW()-2,0)="","",OFFSET(医療費集計表[[#Headers],[左のうち、補填される金額（半角数字９桁以内）]],ROW()-2,0))</f>
        <v/>
      </c>
      <c r="K100" s="130" t="str">
        <f ca="1">IF(OFFSET(医療費集計表[[#Headers],[支払年月日（任意）]],ROW()-2,0)="","",OFFSET(医療費集計表[[#Headers],[支払年月日（任意）]],ROW()-2,0))</f>
        <v/>
      </c>
    </row>
    <row r="101" spans="1:11" x14ac:dyDescent="0.4">
      <c r="A101" s="129">
        <f t="shared" si="1"/>
        <v>99</v>
      </c>
      <c r="B101" s="377"/>
      <c r="C101" s="130" t="str">
        <f ca="1">IF(OFFSET(医療費集計表[[#Headers],[医療を受けた人]],ROW()-2,0)="","",OFFSET(医療費集計表[[#Headers],[医療を受けた人]],ROW()-2,0))</f>
        <v/>
      </c>
      <c r="D101" s="130" t="str">
        <f ca="1">IF(OFFSET(医療費集計表[[#Headers],[病院・薬局などの名称（全角20文字以内）]],ROW()-2,0)="","",OFFSET(医療費集計表[[#Headers],[病院・薬局などの名称（全角20文字以内）]],ROW()-2,0))</f>
        <v/>
      </c>
      <c r="E101" s="130" t="str">
        <f ca="1">IF(OFFSET(医療費集計表[[#Headers],[診療・治療]],ROW()-2,0)="","",OFFSET(医療費集計表[[#Headers],[診療・治療]],ROW()-2,0))</f>
        <v/>
      </c>
      <c r="F101" s="130" t="str">
        <f ca="1">IF(OFFSET(医療費集計表[[#Headers],[医薬品購入]],ROW()-2,0)="","",OFFSET(医療費集計表[[#Headers],[医薬品購入]],ROW()-2,0))</f>
        <v/>
      </c>
      <c r="G101" s="130" t="str">
        <f ca="1">IF(OFFSET(医療費集計表[[#Headers],[介護保険サービス]],ROW()-2,0)="","",OFFSET(医療費集計表[[#Headers],[介護保険サービス]],ROW()-2,0))</f>
        <v/>
      </c>
      <c r="H101" s="130" t="str">
        <f ca="1">IF(OFFSET(医療費集計表[[#Headers],[その他の医療費]],ROW()-2,0)="","",OFFSET(医療費集計表[[#Headers],[その他の医療費]],ROW()-2,0))</f>
        <v/>
      </c>
      <c r="I101" s="130" t="str">
        <f ca="1">IF(OFFSET(医療費集計表[[#Headers],[支払った医療費の金額（半角数字９桁以内）]],ROW()-2,0)="","",OFFSET(医療費集計表[[#Headers],[支払った医療費の金額（半角数字９桁以内）]],ROW()-2,0))</f>
        <v/>
      </c>
      <c r="J101" s="130" t="str">
        <f ca="1">IF(OFFSET(医療費集計表[[#Headers],[左のうち、補填される金額（半角数字９桁以内）]],ROW()-2,0)="","",OFFSET(医療費集計表[[#Headers],[左のうち、補填される金額（半角数字９桁以内）]],ROW()-2,0))</f>
        <v/>
      </c>
      <c r="K101" s="130" t="str">
        <f ca="1">IF(OFFSET(医療費集計表[[#Headers],[支払年月日（任意）]],ROW()-2,0)="","",OFFSET(医療費集計表[[#Headers],[支払年月日（任意）]],ROW()-2,0))</f>
        <v/>
      </c>
    </row>
    <row r="102" spans="1:11" x14ac:dyDescent="0.4">
      <c r="A102" s="129">
        <f t="shared" si="1"/>
        <v>100</v>
      </c>
      <c r="B102" s="377"/>
      <c r="C102" s="130" t="str">
        <f ca="1">IF(OFFSET(医療費集計表[[#Headers],[医療を受けた人]],ROW()-2,0)="","",OFFSET(医療費集計表[[#Headers],[医療を受けた人]],ROW()-2,0))</f>
        <v/>
      </c>
      <c r="D102" s="130" t="str">
        <f ca="1">IF(OFFSET(医療費集計表[[#Headers],[病院・薬局などの名称（全角20文字以内）]],ROW()-2,0)="","",OFFSET(医療費集計表[[#Headers],[病院・薬局などの名称（全角20文字以内）]],ROW()-2,0))</f>
        <v/>
      </c>
      <c r="E102" s="130" t="str">
        <f ca="1">IF(OFFSET(医療費集計表[[#Headers],[診療・治療]],ROW()-2,0)="","",OFFSET(医療費集計表[[#Headers],[診療・治療]],ROW()-2,0))</f>
        <v/>
      </c>
      <c r="F102" s="130" t="str">
        <f ca="1">IF(OFFSET(医療費集計表[[#Headers],[医薬品購入]],ROW()-2,0)="","",OFFSET(医療費集計表[[#Headers],[医薬品購入]],ROW()-2,0))</f>
        <v/>
      </c>
      <c r="G102" s="130" t="str">
        <f ca="1">IF(OFFSET(医療費集計表[[#Headers],[介護保険サービス]],ROW()-2,0)="","",OFFSET(医療費集計表[[#Headers],[介護保険サービス]],ROW()-2,0))</f>
        <v/>
      </c>
      <c r="H102" s="130" t="str">
        <f ca="1">IF(OFFSET(医療費集計表[[#Headers],[その他の医療費]],ROW()-2,0)="","",OFFSET(医療費集計表[[#Headers],[その他の医療費]],ROW()-2,0))</f>
        <v/>
      </c>
      <c r="I102" s="130" t="str">
        <f ca="1">IF(OFFSET(医療費集計表[[#Headers],[支払った医療費の金額（半角数字９桁以内）]],ROW()-2,0)="","",OFFSET(医療費集計表[[#Headers],[支払った医療費の金額（半角数字９桁以内）]],ROW()-2,0))</f>
        <v/>
      </c>
      <c r="J102" s="130" t="str">
        <f ca="1">IF(OFFSET(医療費集計表[[#Headers],[左のうち、補填される金額（半角数字９桁以内）]],ROW()-2,0)="","",OFFSET(医療費集計表[[#Headers],[左のうち、補填される金額（半角数字９桁以内）]],ROW()-2,0))</f>
        <v/>
      </c>
      <c r="K102" s="130" t="str">
        <f ca="1">IF(OFFSET(医療費集計表[[#Headers],[支払年月日（任意）]],ROW()-2,0)="","",OFFSET(医療費集計表[[#Headers],[支払年月日（任意）]],ROW()-2,0))</f>
        <v/>
      </c>
    </row>
    <row r="103" spans="1:11" x14ac:dyDescent="0.4">
      <c r="A103" s="129">
        <f t="shared" si="1"/>
        <v>101</v>
      </c>
      <c r="B103" s="377"/>
      <c r="C103" s="130" t="str">
        <f ca="1">IF(OFFSET(医療費集計表[[#Headers],[医療を受けた人]],ROW()-2,0)="","",OFFSET(医療費集計表[[#Headers],[医療を受けた人]],ROW()-2,0))</f>
        <v/>
      </c>
      <c r="D103" s="130" t="str">
        <f ca="1">IF(OFFSET(医療費集計表[[#Headers],[病院・薬局などの名称（全角20文字以内）]],ROW()-2,0)="","",OFFSET(医療費集計表[[#Headers],[病院・薬局などの名称（全角20文字以内）]],ROW()-2,0))</f>
        <v/>
      </c>
      <c r="E103" s="130" t="str">
        <f ca="1">IF(OFFSET(医療費集計表[[#Headers],[診療・治療]],ROW()-2,0)="","",OFFSET(医療費集計表[[#Headers],[診療・治療]],ROW()-2,0))</f>
        <v/>
      </c>
      <c r="F103" s="130" t="str">
        <f ca="1">IF(OFFSET(医療費集計表[[#Headers],[医薬品購入]],ROW()-2,0)="","",OFFSET(医療費集計表[[#Headers],[医薬品購入]],ROW()-2,0))</f>
        <v/>
      </c>
      <c r="G103" s="130" t="str">
        <f ca="1">IF(OFFSET(医療費集計表[[#Headers],[介護保険サービス]],ROW()-2,0)="","",OFFSET(医療費集計表[[#Headers],[介護保険サービス]],ROW()-2,0))</f>
        <v/>
      </c>
      <c r="H103" s="130" t="str">
        <f ca="1">IF(OFFSET(医療費集計表[[#Headers],[その他の医療費]],ROW()-2,0)="","",OFFSET(医療費集計表[[#Headers],[その他の医療費]],ROW()-2,0))</f>
        <v/>
      </c>
      <c r="I103" s="130" t="str">
        <f ca="1">IF(OFFSET(医療費集計表[[#Headers],[支払った医療費の金額（半角数字９桁以内）]],ROW()-2,0)="","",OFFSET(医療費集計表[[#Headers],[支払った医療費の金額（半角数字９桁以内）]],ROW()-2,0))</f>
        <v/>
      </c>
      <c r="J103" s="130" t="str">
        <f ca="1">IF(OFFSET(医療費集計表[[#Headers],[左のうち、補填される金額（半角数字９桁以内）]],ROW()-2,0)="","",OFFSET(医療費集計表[[#Headers],[左のうち、補填される金額（半角数字９桁以内）]],ROW()-2,0))</f>
        <v/>
      </c>
      <c r="K103" s="130" t="str">
        <f ca="1">IF(OFFSET(医療費集計表[[#Headers],[支払年月日（任意）]],ROW()-2,0)="","",OFFSET(医療費集計表[[#Headers],[支払年月日（任意）]],ROW()-2,0))</f>
        <v/>
      </c>
    </row>
    <row r="104" spans="1:11" x14ac:dyDescent="0.4">
      <c r="A104" s="129">
        <f t="shared" si="1"/>
        <v>102</v>
      </c>
      <c r="B104" s="377"/>
      <c r="C104" s="130" t="str">
        <f ca="1">IF(OFFSET(医療費集計表[[#Headers],[医療を受けた人]],ROW()-2,0)="","",OFFSET(医療費集計表[[#Headers],[医療を受けた人]],ROW()-2,0))</f>
        <v/>
      </c>
      <c r="D104" s="130" t="str">
        <f ca="1">IF(OFFSET(医療費集計表[[#Headers],[病院・薬局などの名称（全角20文字以内）]],ROW()-2,0)="","",OFFSET(医療費集計表[[#Headers],[病院・薬局などの名称（全角20文字以内）]],ROW()-2,0))</f>
        <v/>
      </c>
      <c r="E104" s="130" t="str">
        <f ca="1">IF(OFFSET(医療費集計表[[#Headers],[診療・治療]],ROW()-2,0)="","",OFFSET(医療費集計表[[#Headers],[診療・治療]],ROW()-2,0))</f>
        <v/>
      </c>
      <c r="F104" s="130" t="str">
        <f ca="1">IF(OFFSET(医療費集計表[[#Headers],[医薬品購入]],ROW()-2,0)="","",OFFSET(医療費集計表[[#Headers],[医薬品購入]],ROW()-2,0))</f>
        <v/>
      </c>
      <c r="G104" s="130" t="str">
        <f ca="1">IF(OFFSET(医療費集計表[[#Headers],[介護保険サービス]],ROW()-2,0)="","",OFFSET(医療費集計表[[#Headers],[介護保険サービス]],ROW()-2,0))</f>
        <v/>
      </c>
      <c r="H104" s="130" t="str">
        <f ca="1">IF(OFFSET(医療費集計表[[#Headers],[その他の医療費]],ROW()-2,0)="","",OFFSET(医療費集計表[[#Headers],[その他の医療費]],ROW()-2,0))</f>
        <v/>
      </c>
      <c r="I104" s="130" t="str">
        <f ca="1">IF(OFFSET(医療費集計表[[#Headers],[支払った医療費の金額（半角数字９桁以内）]],ROW()-2,0)="","",OFFSET(医療費集計表[[#Headers],[支払った医療費の金額（半角数字９桁以内）]],ROW()-2,0))</f>
        <v/>
      </c>
      <c r="J104" s="130" t="str">
        <f ca="1">IF(OFFSET(医療費集計表[[#Headers],[左のうち、補填される金額（半角数字９桁以内）]],ROW()-2,0)="","",OFFSET(医療費集計表[[#Headers],[左のうち、補填される金額（半角数字９桁以内）]],ROW()-2,0))</f>
        <v/>
      </c>
      <c r="K104" s="130" t="str">
        <f ca="1">IF(OFFSET(医療費集計表[[#Headers],[支払年月日（任意）]],ROW()-2,0)="","",OFFSET(医療費集計表[[#Headers],[支払年月日（任意）]],ROW()-2,0))</f>
        <v/>
      </c>
    </row>
    <row r="105" spans="1:11" x14ac:dyDescent="0.4">
      <c r="A105" s="129">
        <f t="shared" si="1"/>
        <v>103</v>
      </c>
      <c r="B105" s="377"/>
      <c r="C105" s="130" t="str">
        <f ca="1">IF(OFFSET(医療費集計表[[#Headers],[医療を受けた人]],ROW()-2,0)="","",OFFSET(医療費集計表[[#Headers],[医療を受けた人]],ROW()-2,0))</f>
        <v/>
      </c>
      <c r="D105" s="130" t="str">
        <f ca="1">IF(OFFSET(医療費集計表[[#Headers],[病院・薬局などの名称（全角20文字以内）]],ROW()-2,0)="","",OFFSET(医療費集計表[[#Headers],[病院・薬局などの名称（全角20文字以内）]],ROW()-2,0))</f>
        <v/>
      </c>
      <c r="E105" s="130" t="str">
        <f ca="1">IF(OFFSET(医療費集計表[[#Headers],[診療・治療]],ROW()-2,0)="","",OFFSET(医療費集計表[[#Headers],[診療・治療]],ROW()-2,0))</f>
        <v/>
      </c>
      <c r="F105" s="130" t="str">
        <f ca="1">IF(OFFSET(医療費集計表[[#Headers],[医薬品購入]],ROW()-2,0)="","",OFFSET(医療費集計表[[#Headers],[医薬品購入]],ROW()-2,0))</f>
        <v/>
      </c>
      <c r="G105" s="130" t="str">
        <f ca="1">IF(OFFSET(医療費集計表[[#Headers],[介護保険サービス]],ROW()-2,0)="","",OFFSET(医療費集計表[[#Headers],[介護保険サービス]],ROW()-2,0))</f>
        <v/>
      </c>
      <c r="H105" s="130" t="str">
        <f ca="1">IF(OFFSET(医療費集計表[[#Headers],[その他の医療費]],ROW()-2,0)="","",OFFSET(医療費集計表[[#Headers],[その他の医療費]],ROW()-2,0))</f>
        <v/>
      </c>
      <c r="I105" s="130" t="str">
        <f ca="1">IF(OFFSET(医療費集計表[[#Headers],[支払った医療費の金額（半角数字９桁以内）]],ROW()-2,0)="","",OFFSET(医療費集計表[[#Headers],[支払った医療費の金額（半角数字９桁以内）]],ROW()-2,0))</f>
        <v/>
      </c>
      <c r="J105" s="130" t="str">
        <f ca="1">IF(OFFSET(医療費集計表[[#Headers],[左のうち、補填される金額（半角数字９桁以内）]],ROW()-2,0)="","",OFFSET(医療費集計表[[#Headers],[左のうち、補填される金額（半角数字９桁以内）]],ROW()-2,0))</f>
        <v/>
      </c>
      <c r="K105" s="130" t="str">
        <f ca="1">IF(OFFSET(医療費集計表[[#Headers],[支払年月日（任意）]],ROW()-2,0)="","",OFFSET(医療費集計表[[#Headers],[支払年月日（任意）]],ROW()-2,0))</f>
        <v/>
      </c>
    </row>
    <row r="106" spans="1:11" x14ac:dyDescent="0.4">
      <c r="A106" s="129">
        <f t="shared" si="1"/>
        <v>104</v>
      </c>
      <c r="B106" s="377"/>
      <c r="C106" s="130" t="str">
        <f ca="1">IF(OFFSET(医療費集計表[[#Headers],[医療を受けた人]],ROW()-2,0)="","",OFFSET(医療費集計表[[#Headers],[医療を受けた人]],ROW()-2,0))</f>
        <v/>
      </c>
      <c r="D106" s="130" t="str">
        <f ca="1">IF(OFFSET(医療費集計表[[#Headers],[病院・薬局などの名称（全角20文字以内）]],ROW()-2,0)="","",OFFSET(医療費集計表[[#Headers],[病院・薬局などの名称（全角20文字以内）]],ROW()-2,0))</f>
        <v/>
      </c>
      <c r="E106" s="130" t="str">
        <f ca="1">IF(OFFSET(医療費集計表[[#Headers],[診療・治療]],ROW()-2,0)="","",OFFSET(医療費集計表[[#Headers],[診療・治療]],ROW()-2,0))</f>
        <v/>
      </c>
      <c r="F106" s="130" t="str">
        <f ca="1">IF(OFFSET(医療費集計表[[#Headers],[医薬品購入]],ROW()-2,0)="","",OFFSET(医療費集計表[[#Headers],[医薬品購入]],ROW()-2,0))</f>
        <v/>
      </c>
      <c r="G106" s="130" t="str">
        <f ca="1">IF(OFFSET(医療費集計表[[#Headers],[介護保険サービス]],ROW()-2,0)="","",OFFSET(医療費集計表[[#Headers],[介護保険サービス]],ROW()-2,0))</f>
        <v/>
      </c>
      <c r="H106" s="130" t="str">
        <f ca="1">IF(OFFSET(医療費集計表[[#Headers],[その他の医療費]],ROW()-2,0)="","",OFFSET(医療費集計表[[#Headers],[その他の医療費]],ROW()-2,0))</f>
        <v/>
      </c>
      <c r="I106" s="130" t="str">
        <f ca="1">IF(OFFSET(医療費集計表[[#Headers],[支払った医療費の金額（半角数字９桁以内）]],ROW()-2,0)="","",OFFSET(医療費集計表[[#Headers],[支払った医療費の金額（半角数字９桁以内）]],ROW()-2,0))</f>
        <v/>
      </c>
      <c r="J106" s="130" t="str">
        <f ca="1">IF(OFFSET(医療費集計表[[#Headers],[左のうち、補填される金額（半角数字９桁以内）]],ROW()-2,0)="","",OFFSET(医療費集計表[[#Headers],[左のうち、補填される金額（半角数字９桁以内）]],ROW()-2,0))</f>
        <v/>
      </c>
      <c r="K106" s="130" t="str">
        <f ca="1">IF(OFFSET(医療費集計表[[#Headers],[支払年月日（任意）]],ROW()-2,0)="","",OFFSET(医療費集計表[[#Headers],[支払年月日（任意）]],ROW()-2,0))</f>
        <v/>
      </c>
    </row>
    <row r="107" spans="1:11" x14ac:dyDescent="0.4">
      <c r="A107" s="129">
        <f t="shared" si="1"/>
        <v>105</v>
      </c>
      <c r="B107" s="377"/>
      <c r="C107" s="130" t="str">
        <f ca="1">IF(OFFSET(医療費集計表[[#Headers],[医療を受けた人]],ROW()-2,0)="","",OFFSET(医療費集計表[[#Headers],[医療を受けた人]],ROW()-2,0))</f>
        <v/>
      </c>
      <c r="D107" s="130" t="str">
        <f ca="1">IF(OFFSET(医療費集計表[[#Headers],[病院・薬局などの名称（全角20文字以内）]],ROW()-2,0)="","",OFFSET(医療費集計表[[#Headers],[病院・薬局などの名称（全角20文字以内）]],ROW()-2,0))</f>
        <v/>
      </c>
      <c r="E107" s="130" t="str">
        <f ca="1">IF(OFFSET(医療費集計表[[#Headers],[診療・治療]],ROW()-2,0)="","",OFFSET(医療費集計表[[#Headers],[診療・治療]],ROW()-2,0))</f>
        <v/>
      </c>
      <c r="F107" s="130" t="str">
        <f ca="1">IF(OFFSET(医療費集計表[[#Headers],[医薬品購入]],ROW()-2,0)="","",OFFSET(医療費集計表[[#Headers],[医薬品購入]],ROW()-2,0))</f>
        <v/>
      </c>
      <c r="G107" s="130" t="str">
        <f ca="1">IF(OFFSET(医療費集計表[[#Headers],[介護保険サービス]],ROW()-2,0)="","",OFFSET(医療費集計表[[#Headers],[介護保険サービス]],ROW()-2,0))</f>
        <v/>
      </c>
      <c r="H107" s="130" t="str">
        <f ca="1">IF(OFFSET(医療費集計表[[#Headers],[その他の医療費]],ROW()-2,0)="","",OFFSET(医療費集計表[[#Headers],[その他の医療費]],ROW()-2,0))</f>
        <v/>
      </c>
      <c r="I107" s="130" t="str">
        <f ca="1">IF(OFFSET(医療費集計表[[#Headers],[支払った医療費の金額（半角数字９桁以内）]],ROW()-2,0)="","",OFFSET(医療費集計表[[#Headers],[支払った医療費の金額（半角数字９桁以内）]],ROW()-2,0))</f>
        <v/>
      </c>
      <c r="J107" s="130" t="str">
        <f ca="1">IF(OFFSET(医療費集計表[[#Headers],[左のうち、補填される金額（半角数字９桁以内）]],ROW()-2,0)="","",OFFSET(医療費集計表[[#Headers],[左のうち、補填される金額（半角数字９桁以内）]],ROW()-2,0))</f>
        <v/>
      </c>
      <c r="K107" s="130" t="str">
        <f ca="1">IF(OFFSET(医療費集計表[[#Headers],[支払年月日（任意）]],ROW()-2,0)="","",OFFSET(医療費集計表[[#Headers],[支払年月日（任意）]],ROW()-2,0))</f>
        <v/>
      </c>
    </row>
    <row r="108" spans="1:11" x14ac:dyDescent="0.4">
      <c r="A108" s="129">
        <f t="shared" si="1"/>
        <v>106</v>
      </c>
      <c r="B108" s="377"/>
      <c r="C108" s="130" t="str">
        <f ca="1">IF(OFFSET(医療費集計表[[#Headers],[医療を受けた人]],ROW()-2,0)="","",OFFSET(医療費集計表[[#Headers],[医療を受けた人]],ROW()-2,0))</f>
        <v/>
      </c>
      <c r="D108" s="130" t="str">
        <f ca="1">IF(OFFSET(医療費集計表[[#Headers],[病院・薬局などの名称（全角20文字以内）]],ROW()-2,0)="","",OFFSET(医療費集計表[[#Headers],[病院・薬局などの名称（全角20文字以内）]],ROW()-2,0))</f>
        <v/>
      </c>
      <c r="E108" s="130" t="str">
        <f ca="1">IF(OFFSET(医療費集計表[[#Headers],[診療・治療]],ROW()-2,0)="","",OFFSET(医療費集計表[[#Headers],[診療・治療]],ROW()-2,0))</f>
        <v/>
      </c>
      <c r="F108" s="130" t="str">
        <f ca="1">IF(OFFSET(医療費集計表[[#Headers],[医薬品購入]],ROW()-2,0)="","",OFFSET(医療費集計表[[#Headers],[医薬品購入]],ROW()-2,0))</f>
        <v/>
      </c>
      <c r="G108" s="130" t="str">
        <f ca="1">IF(OFFSET(医療費集計表[[#Headers],[介護保険サービス]],ROW()-2,0)="","",OFFSET(医療費集計表[[#Headers],[介護保険サービス]],ROW()-2,0))</f>
        <v/>
      </c>
      <c r="H108" s="130" t="str">
        <f ca="1">IF(OFFSET(医療費集計表[[#Headers],[その他の医療費]],ROW()-2,0)="","",OFFSET(医療費集計表[[#Headers],[その他の医療費]],ROW()-2,0))</f>
        <v/>
      </c>
      <c r="I108" s="130" t="str">
        <f ca="1">IF(OFFSET(医療費集計表[[#Headers],[支払った医療費の金額（半角数字９桁以内）]],ROW()-2,0)="","",OFFSET(医療費集計表[[#Headers],[支払った医療費の金額（半角数字９桁以内）]],ROW()-2,0))</f>
        <v/>
      </c>
      <c r="J108" s="130" t="str">
        <f ca="1">IF(OFFSET(医療費集計表[[#Headers],[左のうち、補填される金額（半角数字９桁以内）]],ROW()-2,0)="","",OFFSET(医療費集計表[[#Headers],[左のうち、補填される金額（半角数字９桁以内）]],ROW()-2,0))</f>
        <v/>
      </c>
      <c r="K108" s="130" t="str">
        <f ca="1">IF(OFFSET(医療費集計表[[#Headers],[支払年月日（任意）]],ROW()-2,0)="","",OFFSET(医療費集計表[[#Headers],[支払年月日（任意）]],ROW()-2,0))</f>
        <v/>
      </c>
    </row>
    <row r="109" spans="1:11" x14ac:dyDescent="0.4">
      <c r="A109" s="129">
        <f t="shared" si="1"/>
        <v>107</v>
      </c>
      <c r="B109" s="377"/>
      <c r="C109" s="130" t="str">
        <f ca="1">IF(OFFSET(医療費集計表[[#Headers],[医療を受けた人]],ROW()-2,0)="","",OFFSET(医療費集計表[[#Headers],[医療を受けた人]],ROW()-2,0))</f>
        <v/>
      </c>
      <c r="D109" s="130" t="str">
        <f ca="1">IF(OFFSET(医療費集計表[[#Headers],[病院・薬局などの名称（全角20文字以内）]],ROW()-2,0)="","",OFFSET(医療費集計表[[#Headers],[病院・薬局などの名称（全角20文字以内）]],ROW()-2,0))</f>
        <v/>
      </c>
      <c r="E109" s="130" t="str">
        <f ca="1">IF(OFFSET(医療費集計表[[#Headers],[診療・治療]],ROW()-2,0)="","",OFFSET(医療費集計表[[#Headers],[診療・治療]],ROW()-2,0))</f>
        <v/>
      </c>
      <c r="F109" s="130" t="str">
        <f ca="1">IF(OFFSET(医療費集計表[[#Headers],[医薬品購入]],ROW()-2,0)="","",OFFSET(医療費集計表[[#Headers],[医薬品購入]],ROW()-2,0))</f>
        <v/>
      </c>
      <c r="G109" s="130" t="str">
        <f ca="1">IF(OFFSET(医療費集計表[[#Headers],[介護保険サービス]],ROW()-2,0)="","",OFFSET(医療費集計表[[#Headers],[介護保険サービス]],ROW()-2,0))</f>
        <v/>
      </c>
      <c r="H109" s="130" t="str">
        <f ca="1">IF(OFFSET(医療費集計表[[#Headers],[その他の医療費]],ROW()-2,0)="","",OFFSET(医療費集計表[[#Headers],[その他の医療費]],ROW()-2,0))</f>
        <v/>
      </c>
      <c r="I109" s="130" t="str">
        <f ca="1">IF(OFFSET(医療費集計表[[#Headers],[支払った医療費の金額（半角数字９桁以内）]],ROW()-2,0)="","",OFFSET(医療費集計表[[#Headers],[支払った医療費の金額（半角数字９桁以内）]],ROW()-2,0))</f>
        <v/>
      </c>
      <c r="J109" s="130" t="str">
        <f ca="1">IF(OFFSET(医療費集計表[[#Headers],[左のうち、補填される金額（半角数字９桁以内）]],ROW()-2,0)="","",OFFSET(医療費集計表[[#Headers],[左のうち、補填される金額（半角数字９桁以内）]],ROW()-2,0))</f>
        <v/>
      </c>
      <c r="K109" s="130" t="str">
        <f ca="1">IF(OFFSET(医療費集計表[[#Headers],[支払年月日（任意）]],ROW()-2,0)="","",OFFSET(医療費集計表[[#Headers],[支払年月日（任意）]],ROW()-2,0))</f>
        <v/>
      </c>
    </row>
    <row r="110" spans="1:11" x14ac:dyDescent="0.4">
      <c r="A110" s="129">
        <f t="shared" si="1"/>
        <v>108</v>
      </c>
      <c r="B110" s="377"/>
      <c r="C110" s="130" t="str">
        <f ca="1">IF(OFFSET(医療費集計表[[#Headers],[医療を受けた人]],ROW()-2,0)="","",OFFSET(医療費集計表[[#Headers],[医療を受けた人]],ROW()-2,0))</f>
        <v/>
      </c>
      <c r="D110" s="130" t="str">
        <f ca="1">IF(OFFSET(医療費集計表[[#Headers],[病院・薬局などの名称（全角20文字以内）]],ROW()-2,0)="","",OFFSET(医療費集計表[[#Headers],[病院・薬局などの名称（全角20文字以内）]],ROW()-2,0))</f>
        <v/>
      </c>
      <c r="E110" s="130" t="str">
        <f ca="1">IF(OFFSET(医療費集計表[[#Headers],[診療・治療]],ROW()-2,0)="","",OFFSET(医療費集計表[[#Headers],[診療・治療]],ROW()-2,0))</f>
        <v/>
      </c>
      <c r="F110" s="130" t="str">
        <f ca="1">IF(OFFSET(医療費集計表[[#Headers],[医薬品購入]],ROW()-2,0)="","",OFFSET(医療費集計表[[#Headers],[医薬品購入]],ROW()-2,0))</f>
        <v/>
      </c>
      <c r="G110" s="130" t="str">
        <f ca="1">IF(OFFSET(医療費集計表[[#Headers],[介護保険サービス]],ROW()-2,0)="","",OFFSET(医療費集計表[[#Headers],[介護保険サービス]],ROW()-2,0))</f>
        <v/>
      </c>
      <c r="H110" s="130" t="str">
        <f ca="1">IF(OFFSET(医療費集計表[[#Headers],[その他の医療費]],ROW()-2,0)="","",OFFSET(医療費集計表[[#Headers],[その他の医療費]],ROW()-2,0))</f>
        <v/>
      </c>
      <c r="I110" s="130" t="str">
        <f ca="1">IF(OFFSET(医療費集計表[[#Headers],[支払った医療費の金額（半角数字９桁以内）]],ROW()-2,0)="","",OFFSET(医療費集計表[[#Headers],[支払った医療費の金額（半角数字９桁以内）]],ROW()-2,0))</f>
        <v/>
      </c>
      <c r="J110" s="130" t="str">
        <f ca="1">IF(OFFSET(医療費集計表[[#Headers],[左のうち、補填される金額（半角数字９桁以内）]],ROW()-2,0)="","",OFFSET(医療費集計表[[#Headers],[左のうち、補填される金額（半角数字９桁以内）]],ROW()-2,0))</f>
        <v/>
      </c>
      <c r="K110" s="130" t="str">
        <f ca="1">IF(OFFSET(医療費集計表[[#Headers],[支払年月日（任意）]],ROW()-2,0)="","",OFFSET(医療費集計表[[#Headers],[支払年月日（任意）]],ROW()-2,0))</f>
        <v/>
      </c>
    </row>
    <row r="111" spans="1:11" x14ac:dyDescent="0.4">
      <c r="A111" s="129">
        <f t="shared" si="1"/>
        <v>109</v>
      </c>
      <c r="B111" s="377"/>
      <c r="C111" s="130" t="str">
        <f ca="1">IF(OFFSET(医療費集計表[[#Headers],[医療を受けた人]],ROW()-2,0)="","",OFFSET(医療費集計表[[#Headers],[医療を受けた人]],ROW()-2,0))</f>
        <v/>
      </c>
      <c r="D111" s="130" t="str">
        <f ca="1">IF(OFFSET(医療費集計表[[#Headers],[病院・薬局などの名称（全角20文字以内）]],ROW()-2,0)="","",OFFSET(医療費集計表[[#Headers],[病院・薬局などの名称（全角20文字以内）]],ROW()-2,0))</f>
        <v/>
      </c>
      <c r="E111" s="130" t="str">
        <f ca="1">IF(OFFSET(医療費集計表[[#Headers],[診療・治療]],ROW()-2,0)="","",OFFSET(医療費集計表[[#Headers],[診療・治療]],ROW()-2,0))</f>
        <v/>
      </c>
      <c r="F111" s="130" t="str">
        <f ca="1">IF(OFFSET(医療費集計表[[#Headers],[医薬品購入]],ROW()-2,0)="","",OFFSET(医療費集計表[[#Headers],[医薬品購入]],ROW()-2,0))</f>
        <v/>
      </c>
      <c r="G111" s="130" t="str">
        <f ca="1">IF(OFFSET(医療費集計表[[#Headers],[介護保険サービス]],ROW()-2,0)="","",OFFSET(医療費集計表[[#Headers],[介護保険サービス]],ROW()-2,0))</f>
        <v/>
      </c>
      <c r="H111" s="130" t="str">
        <f ca="1">IF(OFFSET(医療費集計表[[#Headers],[その他の医療費]],ROW()-2,0)="","",OFFSET(医療費集計表[[#Headers],[その他の医療費]],ROW()-2,0))</f>
        <v/>
      </c>
      <c r="I111" s="130" t="str">
        <f ca="1">IF(OFFSET(医療費集計表[[#Headers],[支払った医療費の金額（半角数字９桁以内）]],ROW()-2,0)="","",OFFSET(医療費集計表[[#Headers],[支払った医療費の金額（半角数字９桁以内）]],ROW()-2,0))</f>
        <v/>
      </c>
      <c r="J111" s="130" t="str">
        <f ca="1">IF(OFFSET(医療費集計表[[#Headers],[左のうち、補填される金額（半角数字９桁以内）]],ROW()-2,0)="","",OFFSET(医療費集計表[[#Headers],[左のうち、補填される金額（半角数字９桁以内）]],ROW()-2,0))</f>
        <v/>
      </c>
      <c r="K111" s="130" t="str">
        <f ca="1">IF(OFFSET(医療費集計表[[#Headers],[支払年月日（任意）]],ROW()-2,0)="","",OFFSET(医療費集計表[[#Headers],[支払年月日（任意）]],ROW()-2,0))</f>
        <v/>
      </c>
    </row>
    <row r="112" spans="1:11" x14ac:dyDescent="0.4">
      <c r="A112" s="129">
        <f t="shared" si="1"/>
        <v>110</v>
      </c>
      <c r="B112" s="377"/>
      <c r="C112" s="130" t="str">
        <f ca="1">IF(OFFSET(医療費集計表[[#Headers],[医療を受けた人]],ROW()-2,0)="","",OFFSET(医療費集計表[[#Headers],[医療を受けた人]],ROW()-2,0))</f>
        <v/>
      </c>
      <c r="D112" s="130" t="str">
        <f ca="1">IF(OFFSET(医療費集計表[[#Headers],[病院・薬局などの名称（全角20文字以内）]],ROW()-2,0)="","",OFFSET(医療費集計表[[#Headers],[病院・薬局などの名称（全角20文字以内）]],ROW()-2,0))</f>
        <v/>
      </c>
      <c r="E112" s="130" t="str">
        <f ca="1">IF(OFFSET(医療費集計表[[#Headers],[診療・治療]],ROW()-2,0)="","",OFFSET(医療費集計表[[#Headers],[診療・治療]],ROW()-2,0))</f>
        <v/>
      </c>
      <c r="F112" s="130" t="str">
        <f ca="1">IF(OFFSET(医療費集計表[[#Headers],[医薬品購入]],ROW()-2,0)="","",OFFSET(医療費集計表[[#Headers],[医薬品購入]],ROW()-2,0))</f>
        <v/>
      </c>
      <c r="G112" s="130" t="str">
        <f ca="1">IF(OFFSET(医療費集計表[[#Headers],[介護保険サービス]],ROW()-2,0)="","",OFFSET(医療費集計表[[#Headers],[介護保険サービス]],ROW()-2,0))</f>
        <v/>
      </c>
      <c r="H112" s="130" t="str">
        <f ca="1">IF(OFFSET(医療費集計表[[#Headers],[その他の医療費]],ROW()-2,0)="","",OFFSET(医療費集計表[[#Headers],[その他の医療費]],ROW()-2,0))</f>
        <v/>
      </c>
      <c r="I112" s="130" t="str">
        <f ca="1">IF(OFFSET(医療費集計表[[#Headers],[支払った医療費の金額（半角数字９桁以内）]],ROW()-2,0)="","",OFFSET(医療費集計表[[#Headers],[支払った医療費の金額（半角数字９桁以内）]],ROW()-2,0))</f>
        <v/>
      </c>
      <c r="J112" s="130" t="str">
        <f ca="1">IF(OFFSET(医療費集計表[[#Headers],[左のうち、補填される金額（半角数字９桁以内）]],ROW()-2,0)="","",OFFSET(医療費集計表[[#Headers],[左のうち、補填される金額（半角数字９桁以内）]],ROW()-2,0))</f>
        <v/>
      </c>
      <c r="K112" s="130" t="str">
        <f ca="1">IF(OFFSET(医療費集計表[[#Headers],[支払年月日（任意）]],ROW()-2,0)="","",OFFSET(医療費集計表[[#Headers],[支払年月日（任意）]],ROW()-2,0))</f>
        <v/>
      </c>
    </row>
    <row r="113" spans="1:11" x14ac:dyDescent="0.4">
      <c r="A113" s="129">
        <f t="shared" si="1"/>
        <v>111</v>
      </c>
      <c r="B113" s="377"/>
      <c r="C113" s="130" t="str">
        <f ca="1">IF(OFFSET(医療費集計表[[#Headers],[医療を受けた人]],ROW()-2,0)="","",OFFSET(医療費集計表[[#Headers],[医療を受けた人]],ROW()-2,0))</f>
        <v/>
      </c>
      <c r="D113" s="130" t="str">
        <f ca="1">IF(OFFSET(医療費集計表[[#Headers],[病院・薬局などの名称（全角20文字以内）]],ROW()-2,0)="","",OFFSET(医療費集計表[[#Headers],[病院・薬局などの名称（全角20文字以内）]],ROW()-2,0))</f>
        <v/>
      </c>
      <c r="E113" s="130" t="str">
        <f ca="1">IF(OFFSET(医療費集計表[[#Headers],[診療・治療]],ROW()-2,0)="","",OFFSET(医療費集計表[[#Headers],[診療・治療]],ROW()-2,0))</f>
        <v/>
      </c>
      <c r="F113" s="130" t="str">
        <f ca="1">IF(OFFSET(医療費集計表[[#Headers],[医薬品購入]],ROW()-2,0)="","",OFFSET(医療費集計表[[#Headers],[医薬品購入]],ROW()-2,0))</f>
        <v/>
      </c>
      <c r="G113" s="130" t="str">
        <f ca="1">IF(OFFSET(医療費集計表[[#Headers],[介護保険サービス]],ROW()-2,0)="","",OFFSET(医療費集計表[[#Headers],[介護保険サービス]],ROW()-2,0))</f>
        <v/>
      </c>
      <c r="H113" s="130" t="str">
        <f ca="1">IF(OFFSET(医療費集計表[[#Headers],[その他の医療費]],ROW()-2,0)="","",OFFSET(医療費集計表[[#Headers],[その他の医療費]],ROW()-2,0))</f>
        <v/>
      </c>
      <c r="I113" s="130" t="str">
        <f ca="1">IF(OFFSET(医療費集計表[[#Headers],[支払った医療費の金額（半角数字９桁以内）]],ROW()-2,0)="","",OFFSET(医療費集計表[[#Headers],[支払った医療費の金額（半角数字９桁以内）]],ROW()-2,0))</f>
        <v/>
      </c>
      <c r="J113" s="130" t="str">
        <f ca="1">IF(OFFSET(医療費集計表[[#Headers],[左のうち、補填される金額（半角数字９桁以内）]],ROW()-2,0)="","",OFFSET(医療費集計表[[#Headers],[左のうち、補填される金額（半角数字９桁以内）]],ROW()-2,0))</f>
        <v/>
      </c>
      <c r="K113" s="130" t="str">
        <f ca="1">IF(OFFSET(医療費集計表[[#Headers],[支払年月日（任意）]],ROW()-2,0)="","",OFFSET(医療費集計表[[#Headers],[支払年月日（任意）]],ROW()-2,0))</f>
        <v/>
      </c>
    </row>
    <row r="114" spans="1:11" x14ac:dyDescent="0.4">
      <c r="A114" s="129">
        <f t="shared" si="1"/>
        <v>112</v>
      </c>
      <c r="B114" s="377"/>
      <c r="C114" s="130" t="str">
        <f ca="1">IF(OFFSET(医療費集計表[[#Headers],[医療を受けた人]],ROW()-2,0)="","",OFFSET(医療費集計表[[#Headers],[医療を受けた人]],ROW()-2,0))</f>
        <v/>
      </c>
      <c r="D114" s="130" t="str">
        <f ca="1">IF(OFFSET(医療費集計表[[#Headers],[病院・薬局などの名称（全角20文字以内）]],ROW()-2,0)="","",OFFSET(医療費集計表[[#Headers],[病院・薬局などの名称（全角20文字以内）]],ROW()-2,0))</f>
        <v/>
      </c>
      <c r="E114" s="130" t="str">
        <f ca="1">IF(OFFSET(医療費集計表[[#Headers],[診療・治療]],ROW()-2,0)="","",OFFSET(医療費集計表[[#Headers],[診療・治療]],ROW()-2,0))</f>
        <v/>
      </c>
      <c r="F114" s="130" t="str">
        <f ca="1">IF(OFFSET(医療費集計表[[#Headers],[医薬品購入]],ROW()-2,0)="","",OFFSET(医療費集計表[[#Headers],[医薬品購入]],ROW()-2,0))</f>
        <v/>
      </c>
      <c r="G114" s="130" t="str">
        <f ca="1">IF(OFFSET(医療費集計表[[#Headers],[介護保険サービス]],ROW()-2,0)="","",OFFSET(医療費集計表[[#Headers],[介護保険サービス]],ROW()-2,0))</f>
        <v/>
      </c>
      <c r="H114" s="130" t="str">
        <f ca="1">IF(OFFSET(医療費集計表[[#Headers],[その他の医療費]],ROW()-2,0)="","",OFFSET(医療費集計表[[#Headers],[その他の医療費]],ROW()-2,0))</f>
        <v/>
      </c>
      <c r="I114" s="130" t="str">
        <f ca="1">IF(OFFSET(医療費集計表[[#Headers],[支払った医療費の金額（半角数字９桁以内）]],ROW()-2,0)="","",OFFSET(医療費集計表[[#Headers],[支払った医療費の金額（半角数字９桁以内）]],ROW()-2,0))</f>
        <v/>
      </c>
      <c r="J114" s="130" t="str">
        <f ca="1">IF(OFFSET(医療費集計表[[#Headers],[左のうち、補填される金額（半角数字９桁以内）]],ROW()-2,0)="","",OFFSET(医療費集計表[[#Headers],[左のうち、補填される金額（半角数字９桁以内）]],ROW()-2,0))</f>
        <v/>
      </c>
      <c r="K114" s="130" t="str">
        <f ca="1">IF(OFFSET(医療費集計表[[#Headers],[支払年月日（任意）]],ROW()-2,0)="","",OFFSET(医療費集計表[[#Headers],[支払年月日（任意）]],ROW()-2,0))</f>
        <v/>
      </c>
    </row>
    <row r="115" spans="1:11" x14ac:dyDescent="0.4">
      <c r="A115" s="129">
        <f t="shared" si="1"/>
        <v>113</v>
      </c>
      <c r="B115" s="377"/>
      <c r="C115" s="130" t="str">
        <f ca="1">IF(OFFSET(医療費集計表[[#Headers],[医療を受けた人]],ROW()-2,0)="","",OFFSET(医療費集計表[[#Headers],[医療を受けた人]],ROW()-2,0))</f>
        <v/>
      </c>
      <c r="D115" s="130" t="str">
        <f ca="1">IF(OFFSET(医療費集計表[[#Headers],[病院・薬局などの名称（全角20文字以内）]],ROW()-2,0)="","",OFFSET(医療費集計表[[#Headers],[病院・薬局などの名称（全角20文字以内）]],ROW()-2,0))</f>
        <v/>
      </c>
      <c r="E115" s="130" t="str">
        <f ca="1">IF(OFFSET(医療費集計表[[#Headers],[診療・治療]],ROW()-2,0)="","",OFFSET(医療費集計表[[#Headers],[診療・治療]],ROW()-2,0))</f>
        <v/>
      </c>
      <c r="F115" s="130" t="str">
        <f ca="1">IF(OFFSET(医療費集計表[[#Headers],[医薬品購入]],ROW()-2,0)="","",OFFSET(医療費集計表[[#Headers],[医薬品購入]],ROW()-2,0))</f>
        <v/>
      </c>
      <c r="G115" s="130" t="str">
        <f ca="1">IF(OFFSET(医療費集計表[[#Headers],[介護保険サービス]],ROW()-2,0)="","",OFFSET(医療費集計表[[#Headers],[介護保険サービス]],ROW()-2,0))</f>
        <v/>
      </c>
      <c r="H115" s="130" t="str">
        <f ca="1">IF(OFFSET(医療費集計表[[#Headers],[その他の医療費]],ROW()-2,0)="","",OFFSET(医療費集計表[[#Headers],[その他の医療費]],ROW()-2,0))</f>
        <v/>
      </c>
      <c r="I115" s="130" t="str">
        <f ca="1">IF(OFFSET(医療費集計表[[#Headers],[支払った医療費の金額（半角数字９桁以内）]],ROW()-2,0)="","",OFFSET(医療費集計表[[#Headers],[支払った医療費の金額（半角数字９桁以内）]],ROW()-2,0))</f>
        <v/>
      </c>
      <c r="J115" s="130" t="str">
        <f ca="1">IF(OFFSET(医療費集計表[[#Headers],[左のうち、補填される金額（半角数字９桁以内）]],ROW()-2,0)="","",OFFSET(医療費集計表[[#Headers],[左のうち、補填される金額（半角数字９桁以内）]],ROW()-2,0))</f>
        <v/>
      </c>
      <c r="K115" s="130" t="str">
        <f ca="1">IF(OFFSET(医療費集計表[[#Headers],[支払年月日（任意）]],ROW()-2,0)="","",OFFSET(医療費集計表[[#Headers],[支払年月日（任意）]],ROW()-2,0))</f>
        <v/>
      </c>
    </row>
    <row r="116" spans="1:11" x14ac:dyDescent="0.4">
      <c r="A116" s="129">
        <f t="shared" si="1"/>
        <v>114</v>
      </c>
      <c r="B116" s="377"/>
      <c r="C116" s="130" t="str">
        <f ca="1">IF(OFFSET(医療費集計表[[#Headers],[医療を受けた人]],ROW()-2,0)="","",OFFSET(医療費集計表[[#Headers],[医療を受けた人]],ROW()-2,0))</f>
        <v/>
      </c>
      <c r="D116" s="130" t="str">
        <f ca="1">IF(OFFSET(医療費集計表[[#Headers],[病院・薬局などの名称（全角20文字以内）]],ROW()-2,0)="","",OFFSET(医療費集計表[[#Headers],[病院・薬局などの名称（全角20文字以内）]],ROW()-2,0))</f>
        <v/>
      </c>
      <c r="E116" s="130" t="str">
        <f ca="1">IF(OFFSET(医療費集計表[[#Headers],[診療・治療]],ROW()-2,0)="","",OFFSET(医療費集計表[[#Headers],[診療・治療]],ROW()-2,0))</f>
        <v/>
      </c>
      <c r="F116" s="130" t="str">
        <f ca="1">IF(OFFSET(医療費集計表[[#Headers],[医薬品購入]],ROW()-2,0)="","",OFFSET(医療費集計表[[#Headers],[医薬品購入]],ROW()-2,0))</f>
        <v/>
      </c>
      <c r="G116" s="130" t="str">
        <f ca="1">IF(OFFSET(医療費集計表[[#Headers],[介護保険サービス]],ROW()-2,0)="","",OFFSET(医療費集計表[[#Headers],[介護保険サービス]],ROW()-2,0))</f>
        <v/>
      </c>
      <c r="H116" s="130" t="str">
        <f ca="1">IF(OFFSET(医療費集計表[[#Headers],[その他の医療費]],ROW()-2,0)="","",OFFSET(医療費集計表[[#Headers],[その他の医療費]],ROW()-2,0))</f>
        <v/>
      </c>
      <c r="I116" s="130" t="str">
        <f ca="1">IF(OFFSET(医療費集計表[[#Headers],[支払った医療費の金額（半角数字９桁以内）]],ROW()-2,0)="","",OFFSET(医療費集計表[[#Headers],[支払った医療費の金額（半角数字９桁以内）]],ROW()-2,0))</f>
        <v/>
      </c>
      <c r="J116" s="130" t="str">
        <f ca="1">IF(OFFSET(医療費集計表[[#Headers],[左のうち、補填される金額（半角数字９桁以内）]],ROW()-2,0)="","",OFFSET(医療費集計表[[#Headers],[左のうち、補填される金額（半角数字９桁以内）]],ROW()-2,0))</f>
        <v/>
      </c>
      <c r="K116" s="130" t="str">
        <f ca="1">IF(OFFSET(医療費集計表[[#Headers],[支払年月日（任意）]],ROW()-2,0)="","",OFFSET(医療費集計表[[#Headers],[支払年月日（任意）]],ROW()-2,0))</f>
        <v/>
      </c>
    </row>
    <row r="117" spans="1:11" x14ac:dyDescent="0.4">
      <c r="A117" s="129">
        <f t="shared" si="1"/>
        <v>115</v>
      </c>
      <c r="B117" s="377"/>
      <c r="C117" s="130" t="str">
        <f ca="1">IF(OFFSET(医療費集計表[[#Headers],[医療を受けた人]],ROW()-2,0)="","",OFFSET(医療費集計表[[#Headers],[医療を受けた人]],ROW()-2,0))</f>
        <v/>
      </c>
      <c r="D117" s="130" t="str">
        <f ca="1">IF(OFFSET(医療費集計表[[#Headers],[病院・薬局などの名称（全角20文字以内）]],ROW()-2,0)="","",OFFSET(医療費集計表[[#Headers],[病院・薬局などの名称（全角20文字以内）]],ROW()-2,0))</f>
        <v/>
      </c>
      <c r="E117" s="130" t="str">
        <f ca="1">IF(OFFSET(医療費集計表[[#Headers],[診療・治療]],ROW()-2,0)="","",OFFSET(医療費集計表[[#Headers],[診療・治療]],ROW()-2,0))</f>
        <v/>
      </c>
      <c r="F117" s="130" t="str">
        <f ca="1">IF(OFFSET(医療費集計表[[#Headers],[医薬品購入]],ROW()-2,0)="","",OFFSET(医療費集計表[[#Headers],[医薬品購入]],ROW()-2,0))</f>
        <v/>
      </c>
      <c r="G117" s="130" t="str">
        <f ca="1">IF(OFFSET(医療費集計表[[#Headers],[介護保険サービス]],ROW()-2,0)="","",OFFSET(医療費集計表[[#Headers],[介護保険サービス]],ROW()-2,0))</f>
        <v/>
      </c>
      <c r="H117" s="130" t="str">
        <f ca="1">IF(OFFSET(医療費集計表[[#Headers],[その他の医療費]],ROW()-2,0)="","",OFFSET(医療費集計表[[#Headers],[その他の医療費]],ROW()-2,0))</f>
        <v/>
      </c>
      <c r="I117" s="130" t="str">
        <f ca="1">IF(OFFSET(医療費集計表[[#Headers],[支払った医療費の金額（半角数字９桁以内）]],ROW()-2,0)="","",OFFSET(医療費集計表[[#Headers],[支払った医療費の金額（半角数字９桁以内）]],ROW()-2,0))</f>
        <v/>
      </c>
      <c r="J117" s="130" t="str">
        <f ca="1">IF(OFFSET(医療費集計表[[#Headers],[左のうち、補填される金額（半角数字９桁以内）]],ROW()-2,0)="","",OFFSET(医療費集計表[[#Headers],[左のうち、補填される金額（半角数字９桁以内）]],ROW()-2,0))</f>
        <v/>
      </c>
      <c r="K117" s="130" t="str">
        <f ca="1">IF(OFFSET(医療費集計表[[#Headers],[支払年月日（任意）]],ROW()-2,0)="","",OFFSET(医療費集計表[[#Headers],[支払年月日（任意）]],ROW()-2,0))</f>
        <v/>
      </c>
    </row>
    <row r="118" spans="1:11" x14ac:dyDescent="0.4">
      <c r="A118" s="131">
        <f t="shared" si="1"/>
        <v>116</v>
      </c>
      <c r="B118" s="378"/>
      <c r="C118" s="130" t="str">
        <f ca="1">IF(OFFSET(医療費集計表[[#Headers],[医療を受けた人]],ROW()-2,0)="","",OFFSET(医療費集計表[[#Headers],[医療を受けた人]],ROW()-2,0))</f>
        <v/>
      </c>
      <c r="D118" s="130" t="str">
        <f ca="1">IF(OFFSET(医療費集計表[[#Headers],[病院・薬局などの名称（全角20文字以内）]],ROW()-2,0)="","",OFFSET(医療費集計表[[#Headers],[病院・薬局などの名称（全角20文字以内）]],ROW()-2,0))</f>
        <v/>
      </c>
      <c r="E118" s="130" t="str">
        <f ca="1">IF(OFFSET(医療費集計表[[#Headers],[診療・治療]],ROW()-2,0)="","",OFFSET(医療費集計表[[#Headers],[診療・治療]],ROW()-2,0))</f>
        <v/>
      </c>
      <c r="F118" s="130" t="str">
        <f ca="1">IF(OFFSET(医療費集計表[[#Headers],[医薬品購入]],ROW()-2,0)="","",OFFSET(医療費集計表[[#Headers],[医薬品購入]],ROW()-2,0))</f>
        <v/>
      </c>
      <c r="G118" s="130" t="str">
        <f ca="1">IF(OFFSET(医療費集計表[[#Headers],[介護保険サービス]],ROW()-2,0)="","",OFFSET(医療費集計表[[#Headers],[介護保険サービス]],ROW()-2,0))</f>
        <v/>
      </c>
      <c r="H118" s="130" t="str">
        <f ca="1">IF(OFFSET(医療費集計表[[#Headers],[その他の医療費]],ROW()-2,0)="","",OFFSET(医療費集計表[[#Headers],[その他の医療費]],ROW()-2,0))</f>
        <v/>
      </c>
      <c r="I118" s="130" t="str">
        <f ca="1">IF(OFFSET(医療費集計表[[#Headers],[支払った医療費の金額（半角数字９桁以内）]],ROW()-2,0)="","",OFFSET(医療費集計表[[#Headers],[支払った医療費の金額（半角数字９桁以内）]],ROW()-2,0))</f>
        <v/>
      </c>
      <c r="J118" s="130" t="str">
        <f ca="1">IF(OFFSET(医療費集計表[[#Headers],[左のうち、補填される金額（半角数字９桁以内）]],ROW()-2,0)="","",OFFSET(医療費集計表[[#Headers],[左のうち、補填される金額（半角数字９桁以内）]],ROW()-2,0))</f>
        <v/>
      </c>
      <c r="K118" s="130" t="str">
        <f ca="1">IF(OFFSET(医療費集計表[[#Headers],[支払年月日（任意）]],ROW()-2,0)="","",OFFSET(医療費集計表[[#Headers],[支払年月日（任意）]],ROW()-2,0))</f>
        <v/>
      </c>
    </row>
    <row r="119" spans="1:11" x14ac:dyDescent="0.4">
      <c r="A119" s="133">
        <f t="shared" si="1"/>
        <v>117</v>
      </c>
      <c r="B119" s="376">
        <v>1</v>
      </c>
      <c r="C119" s="130" t="str">
        <f ca="1">IF(OFFSET(医療費集計表[[#Headers],[医療を受けた人]],ROW()-2,0)="","",OFFSET(医療費集計表[[#Headers],[医療を受けた人]],ROW()-2,0))</f>
        <v/>
      </c>
      <c r="D119" s="130" t="str">
        <f ca="1">IF(OFFSET(医療費集計表[[#Headers],[病院・薬局などの名称（全角20文字以内）]],ROW()-2,0)="","",OFFSET(医療費集計表[[#Headers],[病院・薬局などの名称（全角20文字以内）]],ROW()-2,0))</f>
        <v/>
      </c>
      <c r="E119" s="130" t="str">
        <f ca="1">IF(OFFSET(医療費集計表[[#Headers],[診療・治療]],ROW()-2,0)="","",OFFSET(医療費集計表[[#Headers],[診療・治療]],ROW()-2,0))</f>
        <v/>
      </c>
      <c r="F119" s="130" t="str">
        <f ca="1">IF(OFFSET(医療費集計表[[#Headers],[医薬品購入]],ROW()-2,0)="","",OFFSET(医療費集計表[[#Headers],[医薬品購入]],ROW()-2,0))</f>
        <v/>
      </c>
      <c r="G119" s="130" t="str">
        <f ca="1">IF(OFFSET(医療費集計表[[#Headers],[介護保険サービス]],ROW()-2,0)="","",OFFSET(医療費集計表[[#Headers],[介護保険サービス]],ROW()-2,0))</f>
        <v/>
      </c>
      <c r="H119" s="130" t="str">
        <f ca="1">IF(OFFSET(医療費集計表[[#Headers],[その他の医療費]],ROW()-2,0)="","",OFFSET(医療費集計表[[#Headers],[その他の医療費]],ROW()-2,0))</f>
        <v/>
      </c>
      <c r="I119" s="130" t="str">
        <f ca="1">IF(OFFSET(医療費集計表[[#Headers],[支払った医療費の金額（半角数字９桁以内）]],ROW()-2,0)="","",OFFSET(医療費集計表[[#Headers],[支払った医療費の金額（半角数字９桁以内）]],ROW()-2,0))</f>
        <v/>
      </c>
      <c r="J119" s="130" t="str">
        <f ca="1">IF(OFFSET(医療費集計表[[#Headers],[左のうち、補填される金額（半角数字９桁以内）]],ROW()-2,0)="","",OFFSET(医療費集計表[[#Headers],[左のうち、補填される金額（半角数字９桁以内）]],ROW()-2,0))</f>
        <v/>
      </c>
      <c r="K119" s="130" t="str">
        <f ca="1">IF(OFFSET(医療費集計表[[#Headers],[支払年月日（任意）]],ROW()-2,0)="","",OFFSET(医療費集計表[[#Headers],[支払年月日（任意）]],ROW()-2,0))</f>
        <v/>
      </c>
    </row>
    <row r="120" spans="1:11" x14ac:dyDescent="0.4">
      <c r="A120" s="129">
        <f t="shared" si="1"/>
        <v>118</v>
      </c>
      <c r="B120" s="377"/>
      <c r="C120" s="130" t="str">
        <f ca="1">IF(OFFSET(医療費集計表[[#Headers],[医療を受けた人]],ROW()-2,0)="","",OFFSET(医療費集計表[[#Headers],[医療を受けた人]],ROW()-2,0))</f>
        <v/>
      </c>
      <c r="D120" s="130" t="str">
        <f ca="1">IF(OFFSET(医療費集計表[[#Headers],[病院・薬局などの名称（全角20文字以内）]],ROW()-2,0)="","",OFFSET(医療費集計表[[#Headers],[病院・薬局などの名称（全角20文字以内）]],ROW()-2,0))</f>
        <v/>
      </c>
      <c r="E120" s="130" t="str">
        <f ca="1">IF(OFFSET(医療費集計表[[#Headers],[診療・治療]],ROW()-2,0)="","",OFFSET(医療費集計表[[#Headers],[診療・治療]],ROW()-2,0))</f>
        <v/>
      </c>
      <c r="F120" s="130" t="str">
        <f ca="1">IF(OFFSET(医療費集計表[[#Headers],[医薬品購入]],ROW()-2,0)="","",OFFSET(医療費集計表[[#Headers],[医薬品購入]],ROW()-2,0))</f>
        <v/>
      </c>
      <c r="G120" s="130" t="str">
        <f ca="1">IF(OFFSET(医療費集計表[[#Headers],[介護保険サービス]],ROW()-2,0)="","",OFFSET(医療費集計表[[#Headers],[介護保険サービス]],ROW()-2,0))</f>
        <v/>
      </c>
      <c r="H120" s="130" t="str">
        <f ca="1">IF(OFFSET(医療費集計表[[#Headers],[その他の医療費]],ROW()-2,0)="","",OFFSET(医療費集計表[[#Headers],[その他の医療費]],ROW()-2,0))</f>
        <v/>
      </c>
      <c r="I120" s="130" t="str">
        <f ca="1">IF(OFFSET(医療費集計表[[#Headers],[支払った医療費の金額（半角数字９桁以内）]],ROW()-2,0)="","",OFFSET(医療費集計表[[#Headers],[支払った医療費の金額（半角数字９桁以内）]],ROW()-2,0))</f>
        <v/>
      </c>
      <c r="J120" s="130" t="str">
        <f ca="1">IF(OFFSET(医療費集計表[[#Headers],[左のうち、補填される金額（半角数字９桁以内）]],ROW()-2,0)="","",OFFSET(医療費集計表[[#Headers],[左のうち、補填される金額（半角数字９桁以内）]],ROW()-2,0))</f>
        <v/>
      </c>
      <c r="K120" s="130" t="str">
        <f ca="1">IF(OFFSET(医療費集計表[[#Headers],[支払年月日（任意）]],ROW()-2,0)="","",OFFSET(医療費集計表[[#Headers],[支払年月日（任意）]],ROW()-2,0))</f>
        <v/>
      </c>
    </row>
    <row r="121" spans="1:11" x14ac:dyDescent="0.4">
      <c r="A121" s="129">
        <f t="shared" si="1"/>
        <v>119</v>
      </c>
      <c r="B121" s="377"/>
      <c r="C121" s="130" t="str">
        <f ca="1">IF(OFFSET(医療費集計表[[#Headers],[医療を受けた人]],ROW()-2,0)="","",OFFSET(医療費集計表[[#Headers],[医療を受けた人]],ROW()-2,0))</f>
        <v/>
      </c>
      <c r="D121" s="130" t="str">
        <f ca="1">IF(OFFSET(医療費集計表[[#Headers],[病院・薬局などの名称（全角20文字以内）]],ROW()-2,0)="","",OFFSET(医療費集計表[[#Headers],[病院・薬局などの名称（全角20文字以内）]],ROW()-2,0))</f>
        <v/>
      </c>
      <c r="E121" s="130" t="str">
        <f ca="1">IF(OFFSET(医療費集計表[[#Headers],[診療・治療]],ROW()-2,0)="","",OFFSET(医療費集計表[[#Headers],[診療・治療]],ROW()-2,0))</f>
        <v/>
      </c>
      <c r="F121" s="130" t="str">
        <f ca="1">IF(OFFSET(医療費集計表[[#Headers],[医薬品購入]],ROW()-2,0)="","",OFFSET(医療費集計表[[#Headers],[医薬品購入]],ROW()-2,0))</f>
        <v/>
      </c>
      <c r="G121" s="130" t="str">
        <f ca="1">IF(OFFSET(医療費集計表[[#Headers],[介護保険サービス]],ROW()-2,0)="","",OFFSET(医療費集計表[[#Headers],[介護保険サービス]],ROW()-2,0))</f>
        <v/>
      </c>
      <c r="H121" s="130" t="str">
        <f ca="1">IF(OFFSET(医療費集計表[[#Headers],[その他の医療費]],ROW()-2,0)="","",OFFSET(医療費集計表[[#Headers],[その他の医療費]],ROW()-2,0))</f>
        <v/>
      </c>
      <c r="I121" s="130" t="str">
        <f ca="1">IF(OFFSET(医療費集計表[[#Headers],[支払った医療費の金額（半角数字９桁以内）]],ROW()-2,0)="","",OFFSET(医療費集計表[[#Headers],[支払った医療費の金額（半角数字９桁以内）]],ROW()-2,0))</f>
        <v/>
      </c>
      <c r="J121" s="130" t="str">
        <f ca="1">IF(OFFSET(医療費集計表[[#Headers],[左のうち、補填される金額（半角数字９桁以内）]],ROW()-2,0)="","",OFFSET(医療費集計表[[#Headers],[左のうち、補填される金額（半角数字９桁以内）]],ROW()-2,0))</f>
        <v/>
      </c>
      <c r="K121" s="130" t="str">
        <f ca="1">IF(OFFSET(医療費集計表[[#Headers],[支払年月日（任意）]],ROW()-2,0)="","",OFFSET(医療費集計表[[#Headers],[支払年月日（任意）]],ROW()-2,0))</f>
        <v/>
      </c>
    </row>
    <row r="122" spans="1:11" x14ac:dyDescent="0.4">
      <c r="A122" s="129">
        <f t="shared" si="1"/>
        <v>120</v>
      </c>
      <c r="B122" s="377"/>
      <c r="C122" s="130" t="str">
        <f ca="1">IF(OFFSET(医療費集計表[[#Headers],[医療を受けた人]],ROW()-2,0)="","",OFFSET(医療費集計表[[#Headers],[医療を受けた人]],ROW()-2,0))</f>
        <v/>
      </c>
      <c r="D122" s="130" t="str">
        <f ca="1">IF(OFFSET(医療費集計表[[#Headers],[病院・薬局などの名称（全角20文字以内）]],ROW()-2,0)="","",OFFSET(医療費集計表[[#Headers],[病院・薬局などの名称（全角20文字以内）]],ROW()-2,0))</f>
        <v/>
      </c>
      <c r="E122" s="130" t="str">
        <f ca="1">IF(OFFSET(医療費集計表[[#Headers],[診療・治療]],ROW()-2,0)="","",OFFSET(医療費集計表[[#Headers],[診療・治療]],ROW()-2,0))</f>
        <v/>
      </c>
      <c r="F122" s="130" t="str">
        <f ca="1">IF(OFFSET(医療費集計表[[#Headers],[医薬品購入]],ROW()-2,0)="","",OFFSET(医療費集計表[[#Headers],[医薬品購入]],ROW()-2,0))</f>
        <v/>
      </c>
      <c r="G122" s="130" t="str">
        <f ca="1">IF(OFFSET(医療費集計表[[#Headers],[介護保険サービス]],ROW()-2,0)="","",OFFSET(医療費集計表[[#Headers],[介護保険サービス]],ROW()-2,0))</f>
        <v/>
      </c>
      <c r="H122" s="130" t="str">
        <f ca="1">IF(OFFSET(医療費集計表[[#Headers],[その他の医療費]],ROW()-2,0)="","",OFFSET(医療費集計表[[#Headers],[その他の医療費]],ROW()-2,0))</f>
        <v/>
      </c>
      <c r="I122" s="130" t="str">
        <f ca="1">IF(OFFSET(医療費集計表[[#Headers],[支払った医療費の金額（半角数字９桁以内）]],ROW()-2,0)="","",OFFSET(医療費集計表[[#Headers],[支払った医療費の金額（半角数字９桁以内）]],ROW()-2,0))</f>
        <v/>
      </c>
      <c r="J122" s="130" t="str">
        <f ca="1">IF(OFFSET(医療費集計表[[#Headers],[左のうち、補填される金額（半角数字９桁以内）]],ROW()-2,0)="","",OFFSET(医療費集計表[[#Headers],[左のうち、補填される金額（半角数字９桁以内）]],ROW()-2,0))</f>
        <v/>
      </c>
      <c r="K122" s="130" t="str">
        <f ca="1">IF(OFFSET(医療費集計表[[#Headers],[支払年月日（任意）]],ROW()-2,0)="","",OFFSET(医療費集計表[[#Headers],[支払年月日（任意）]],ROW()-2,0))</f>
        <v/>
      </c>
    </row>
    <row r="123" spans="1:11" x14ac:dyDescent="0.4">
      <c r="A123" s="129">
        <f t="shared" si="1"/>
        <v>121</v>
      </c>
      <c r="B123" s="377"/>
      <c r="C123" s="130" t="str">
        <f ca="1">IF(OFFSET(医療費集計表[[#Headers],[医療を受けた人]],ROW()-2,0)="","",OFFSET(医療費集計表[[#Headers],[医療を受けた人]],ROW()-2,0))</f>
        <v/>
      </c>
      <c r="D123" s="130" t="str">
        <f ca="1">IF(OFFSET(医療費集計表[[#Headers],[病院・薬局などの名称（全角20文字以内）]],ROW()-2,0)="","",OFFSET(医療費集計表[[#Headers],[病院・薬局などの名称（全角20文字以内）]],ROW()-2,0))</f>
        <v/>
      </c>
      <c r="E123" s="130" t="str">
        <f ca="1">IF(OFFSET(医療費集計表[[#Headers],[診療・治療]],ROW()-2,0)="","",OFFSET(医療費集計表[[#Headers],[診療・治療]],ROW()-2,0))</f>
        <v/>
      </c>
      <c r="F123" s="130" t="str">
        <f ca="1">IF(OFFSET(医療費集計表[[#Headers],[医薬品購入]],ROW()-2,0)="","",OFFSET(医療費集計表[[#Headers],[医薬品購入]],ROW()-2,0))</f>
        <v/>
      </c>
      <c r="G123" s="130" t="str">
        <f ca="1">IF(OFFSET(医療費集計表[[#Headers],[介護保険サービス]],ROW()-2,0)="","",OFFSET(医療費集計表[[#Headers],[介護保険サービス]],ROW()-2,0))</f>
        <v/>
      </c>
      <c r="H123" s="130" t="str">
        <f ca="1">IF(OFFSET(医療費集計表[[#Headers],[その他の医療費]],ROW()-2,0)="","",OFFSET(医療費集計表[[#Headers],[その他の医療費]],ROW()-2,0))</f>
        <v/>
      </c>
      <c r="I123" s="130" t="str">
        <f ca="1">IF(OFFSET(医療費集計表[[#Headers],[支払った医療費の金額（半角数字９桁以内）]],ROW()-2,0)="","",OFFSET(医療費集計表[[#Headers],[支払った医療費の金額（半角数字９桁以内）]],ROW()-2,0))</f>
        <v/>
      </c>
      <c r="J123" s="130" t="str">
        <f ca="1">IF(OFFSET(医療費集計表[[#Headers],[左のうち、補填される金額（半角数字９桁以内）]],ROW()-2,0)="","",OFFSET(医療費集計表[[#Headers],[左のうち、補填される金額（半角数字９桁以内）]],ROW()-2,0))</f>
        <v/>
      </c>
      <c r="K123" s="130" t="str">
        <f ca="1">IF(OFFSET(医療費集計表[[#Headers],[支払年月日（任意）]],ROW()-2,0)="","",OFFSET(医療費集計表[[#Headers],[支払年月日（任意）]],ROW()-2,0))</f>
        <v/>
      </c>
    </row>
    <row r="124" spans="1:11" x14ac:dyDescent="0.4">
      <c r="A124" s="129">
        <f t="shared" si="1"/>
        <v>122</v>
      </c>
      <c r="B124" s="377"/>
      <c r="C124" s="130" t="str">
        <f ca="1">IF(OFFSET(医療費集計表[[#Headers],[医療を受けた人]],ROW()-2,0)="","",OFFSET(医療費集計表[[#Headers],[医療を受けた人]],ROW()-2,0))</f>
        <v/>
      </c>
      <c r="D124" s="130" t="str">
        <f ca="1">IF(OFFSET(医療費集計表[[#Headers],[病院・薬局などの名称（全角20文字以内）]],ROW()-2,0)="","",OFFSET(医療費集計表[[#Headers],[病院・薬局などの名称（全角20文字以内）]],ROW()-2,0))</f>
        <v/>
      </c>
      <c r="E124" s="130" t="str">
        <f ca="1">IF(OFFSET(医療費集計表[[#Headers],[診療・治療]],ROW()-2,0)="","",OFFSET(医療費集計表[[#Headers],[診療・治療]],ROW()-2,0))</f>
        <v/>
      </c>
      <c r="F124" s="130" t="str">
        <f ca="1">IF(OFFSET(医療費集計表[[#Headers],[医薬品購入]],ROW()-2,0)="","",OFFSET(医療費集計表[[#Headers],[医薬品購入]],ROW()-2,0))</f>
        <v/>
      </c>
      <c r="G124" s="130" t="str">
        <f ca="1">IF(OFFSET(医療費集計表[[#Headers],[介護保険サービス]],ROW()-2,0)="","",OFFSET(医療費集計表[[#Headers],[介護保険サービス]],ROW()-2,0))</f>
        <v/>
      </c>
      <c r="H124" s="130" t="str">
        <f ca="1">IF(OFFSET(医療費集計表[[#Headers],[その他の医療費]],ROW()-2,0)="","",OFFSET(医療費集計表[[#Headers],[その他の医療費]],ROW()-2,0))</f>
        <v/>
      </c>
      <c r="I124" s="130" t="str">
        <f ca="1">IF(OFFSET(医療費集計表[[#Headers],[支払った医療費の金額（半角数字９桁以内）]],ROW()-2,0)="","",OFFSET(医療費集計表[[#Headers],[支払った医療費の金額（半角数字９桁以内）]],ROW()-2,0))</f>
        <v/>
      </c>
      <c r="J124" s="130" t="str">
        <f ca="1">IF(OFFSET(医療費集計表[[#Headers],[左のうち、補填される金額（半角数字９桁以内）]],ROW()-2,0)="","",OFFSET(医療費集計表[[#Headers],[左のうち、補填される金額（半角数字９桁以内）]],ROW()-2,0))</f>
        <v/>
      </c>
      <c r="K124" s="130" t="str">
        <f ca="1">IF(OFFSET(医療費集計表[[#Headers],[支払年月日（任意）]],ROW()-2,0)="","",OFFSET(医療費集計表[[#Headers],[支払年月日（任意）]],ROW()-2,0))</f>
        <v/>
      </c>
    </row>
    <row r="125" spans="1:11" x14ac:dyDescent="0.4">
      <c r="A125" s="129">
        <f t="shared" si="1"/>
        <v>123</v>
      </c>
      <c r="B125" s="377"/>
      <c r="C125" s="130" t="str">
        <f ca="1">IF(OFFSET(医療費集計表[[#Headers],[医療を受けた人]],ROW()-2,0)="","",OFFSET(医療費集計表[[#Headers],[医療を受けた人]],ROW()-2,0))</f>
        <v/>
      </c>
      <c r="D125" s="130" t="str">
        <f ca="1">IF(OFFSET(医療費集計表[[#Headers],[病院・薬局などの名称（全角20文字以内）]],ROW()-2,0)="","",OFFSET(医療費集計表[[#Headers],[病院・薬局などの名称（全角20文字以内）]],ROW()-2,0))</f>
        <v/>
      </c>
      <c r="E125" s="130" t="str">
        <f ca="1">IF(OFFSET(医療費集計表[[#Headers],[診療・治療]],ROW()-2,0)="","",OFFSET(医療費集計表[[#Headers],[診療・治療]],ROW()-2,0))</f>
        <v/>
      </c>
      <c r="F125" s="130" t="str">
        <f ca="1">IF(OFFSET(医療費集計表[[#Headers],[医薬品購入]],ROW()-2,0)="","",OFFSET(医療費集計表[[#Headers],[医薬品購入]],ROW()-2,0))</f>
        <v/>
      </c>
      <c r="G125" s="130" t="str">
        <f ca="1">IF(OFFSET(医療費集計表[[#Headers],[介護保険サービス]],ROW()-2,0)="","",OFFSET(医療費集計表[[#Headers],[介護保険サービス]],ROW()-2,0))</f>
        <v/>
      </c>
      <c r="H125" s="130" t="str">
        <f ca="1">IF(OFFSET(医療費集計表[[#Headers],[その他の医療費]],ROW()-2,0)="","",OFFSET(医療費集計表[[#Headers],[その他の医療費]],ROW()-2,0))</f>
        <v/>
      </c>
      <c r="I125" s="130" t="str">
        <f ca="1">IF(OFFSET(医療費集計表[[#Headers],[支払った医療費の金額（半角数字９桁以内）]],ROW()-2,0)="","",OFFSET(医療費集計表[[#Headers],[支払った医療費の金額（半角数字９桁以内）]],ROW()-2,0))</f>
        <v/>
      </c>
      <c r="J125" s="130" t="str">
        <f ca="1">IF(OFFSET(医療費集計表[[#Headers],[左のうち、補填される金額（半角数字９桁以内）]],ROW()-2,0)="","",OFFSET(医療費集計表[[#Headers],[左のうち、補填される金額（半角数字９桁以内）]],ROW()-2,0))</f>
        <v/>
      </c>
      <c r="K125" s="130" t="str">
        <f ca="1">IF(OFFSET(医療費集計表[[#Headers],[支払年月日（任意）]],ROW()-2,0)="","",OFFSET(医療費集計表[[#Headers],[支払年月日（任意）]],ROW()-2,0))</f>
        <v/>
      </c>
    </row>
    <row r="126" spans="1:11" x14ac:dyDescent="0.4">
      <c r="A126" s="129">
        <f t="shared" si="1"/>
        <v>124</v>
      </c>
      <c r="B126" s="377"/>
      <c r="C126" s="130" t="str">
        <f ca="1">IF(OFFSET(医療費集計表[[#Headers],[医療を受けた人]],ROW()-2,0)="","",OFFSET(医療費集計表[[#Headers],[医療を受けた人]],ROW()-2,0))</f>
        <v/>
      </c>
      <c r="D126" s="130" t="str">
        <f ca="1">IF(OFFSET(医療費集計表[[#Headers],[病院・薬局などの名称（全角20文字以内）]],ROW()-2,0)="","",OFFSET(医療費集計表[[#Headers],[病院・薬局などの名称（全角20文字以内）]],ROW()-2,0))</f>
        <v/>
      </c>
      <c r="E126" s="130" t="str">
        <f ca="1">IF(OFFSET(医療費集計表[[#Headers],[診療・治療]],ROW()-2,0)="","",OFFSET(医療費集計表[[#Headers],[診療・治療]],ROW()-2,0))</f>
        <v/>
      </c>
      <c r="F126" s="130" t="str">
        <f ca="1">IF(OFFSET(医療費集計表[[#Headers],[医薬品購入]],ROW()-2,0)="","",OFFSET(医療費集計表[[#Headers],[医薬品購入]],ROW()-2,0))</f>
        <v/>
      </c>
      <c r="G126" s="130" t="str">
        <f ca="1">IF(OFFSET(医療費集計表[[#Headers],[介護保険サービス]],ROW()-2,0)="","",OFFSET(医療費集計表[[#Headers],[介護保険サービス]],ROW()-2,0))</f>
        <v/>
      </c>
      <c r="H126" s="130" t="str">
        <f ca="1">IF(OFFSET(医療費集計表[[#Headers],[その他の医療費]],ROW()-2,0)="","",OFFSET(医療費集計表[[#Headers],[その他の医療費]],ROW()-2,0))</f>
        <v/>
      </c>
      <c r="I126" s="130" t="str">
        <f ca="1">IF(OFFSET(医療費集計表[[#Headers],[支払った医療費の金額（半角数字９桁以内）]],ROW()-2,0)="","",OFFSET(医療費集計表[[#Headers],[支払った医療費の金額（半角数字９桁以内）]],ROW()-2,0))</f>
        <v/>
      </c>
      <c r="J126" s="130" t="str">
        <f ca="1">IF(OFFSET(医療費集計表[[#Headers],[左のうち、補填される金額（半角数字９桁以内）]],ROW()-2,0)="","",OFFSET(医療費集計表[[#Headers],[左のうち、補填される金額（半角数字９桁以内）]],ROW()-2,0))</f>
        <v/>
      </c>
      <c r="K126" s="130" t="str">
        <f ca="1">IF(OFFSET(医療費集計表[[#Headers],[支払年月日（任意）]],ROW()-2,0)="","",OFFSET(医療費集計表[[#Headers],[支払年月日（任意）]],ROW()-2,0))</f>
        <v/>
      </c>
    </row>
    <row r="127" spans="1:11" x14ac:dyDescent="0.4">
      <c r="A127" s="129">
        <f t="shared" si="1"/>
        <v>125</v>
      </c>
      <c r="B127" s="377"/>
      <c r="C127" s="130" t="str">
        <f ca="1">IF(OFFSET(医療費集計表[[#Headers],[医療を受けた人]],ROW()-2,0)="","",OFFSET(医療費集計表[[#Headers],[医療を受けた人]],ROW()-2,0))</f>
        <v/>
      </c>
      <c r="D127" s="130" t="str">
        <f ca="1">IF(OFFSET(医療費集計表[[#Headers],[病院・薬局などの名称（全角20文字以内）]],ROW()-2,0)="","",OFFSET(医療費集計表[[#Headers],[病院・薬局などの名称（全角20文字以内）]],ROW()-2,0))</f>
        <v/>
      </c>
      <c r="E127" s="130" t="str">
        <f ca="1">IF(OFFSET(医療費集計表[[#Headers],[診療・治療]],ROW()-2,0)="","",OFFSET(医療費集計表[[#Headers],[診療・治療]],ROW()-2,0))</f>
        <v/>
      </c>
      <c r="F127" s="130" t="str">
        <f ca="1">IF(OFFSET(医療費集計表[[#Headers],[医薬品購入]],ROW()-2,0)="","",OFFSET(医療費集計表[[#Headers],[医薬品購入]],ROW()-2,0))</f>
        <v/>
      </c>
      <c r="G127" s="130" t="str">
        <f ca="1">IF(OFFSET(医療費集計表[[#Headers],[介護保険サービス]],ROW()-2,0)="","",OFFSET(医療費集計表[[#Headers],[介護保険サービス]],ROW()-2,0))</f>
        <v/>
      </c>
      <c r="H127" s="130" t="str">
        <f ca="1">IF(OFFSET(医療費集計表[[#Headers],[その他の医療費]],ROW()-2,0)="","",OFFSET(医療費集計表[[#Headers],[その他の医療費]],ROW()-2,0))</f>
        <v/>
      </c>
      <c r="I127" s="130" t="str">
        <f ca="1">IF(OFFSET(医療費集計表[[#Headers],[支払った医療費の金額（半角数字９桁以内）]],ROW()-2,0)="","",OFFSET(医療費集計表[[#Headers],[支払った医療費の金額（半角数字９桁以内）]],ROW()-2,0))</f>
        <v/>
      </c>
      <c r="J127" s="130" t="str">
        <f ca="1">IF(OFFSET(医療費集計表[[#Headers],[左のうち、補填される金額（半角数字９桁以内）]],ROW()-2,0)="","",OFFSET(医療費集計表[[#Headers],[左のうち、補填される金額（半角数字９桁以内）]],ROW()-2,0))</f>
        <v/>
      </c>
      <c r="K127" s="130" t="str">
        <f ca="1">IF(OFFSET(医療費集計表[[#Headers],[支払年月日（任意）]],ROW()-2,0)="","",OFFSET(医療費集計表[[#Headers],[支払年月日（任意）]],ROW()-2,0))</f>
        <v/>
      </c>
    </row>
    <row r="128" spans="1:11" x14ac:dyDescent="0.4">
      <c r="A128" s="129">
        <f t="shared" si="1"/>
        <v>126</v>
      </c>
      <c r="B128" s="377"/>
      <c r="C128" s="130" t="str">
        <f ca="1">IF(OFFSET(医療費集計表[[#Headers],[医療を受けた人]],ROW()-2,0)="","",OFFSET(医療費集計表[[#Headers],[医療を受けた人]],ROW()-2,0))</f>
        <v/>
      </c>
      <c r="D128" s="130" t="str">
        <f ca="1">IF(OFFSET(医療費集計表[[#Headers],[病院・薬局などの名称（全角20文字以内）]],ROW()-2,0)="","",OFFSET(医療費集計表[[#Headers],[病院・薬局などの名称（全角20文字以内）]],ROW()-2,0))</f>
        <v/>
      </c>
      <c r="E128" s="130" t="str">
        <f ca="1">IF(OFFSET(医療費集計表[[#Headers],[診療・治療]],ROW()-2,0)="","",OFFSET(医療費集計表[[#Headers],[診療・治療]],ROW()-2,0))</f>
        <v/>
      </c>
      <c r="F128" s="130" t="str">
        <f ca="1">IF(OFFSET(医療費集計表[[#Headers],[医薬品購入]],ROW()-2,0)="","",OFFSET(医療費集計表[[#Headers],[医薬品購入]],ROW()-2,0))</f>
        <v/>
      </c>
      <c r="G128" s="130" t="str">
        <f ca="1">IF(OFFSET(医療費集計表[[#Headers],[介護保険サービス]],ROW()-2,0)="","",OFFSET(医療費集計表[[#Headers],[介護保険サービス]],ROW()-2,0))</f>
        <v/>
      </c>
      <c r="H128" s="130" t="str">
        <f ca="1">IF(OFFSET(医療費集計表[[#Headers],[その他の医療費]],ROW()-2,0)="","",OFFSET(医療費集計表[[#Headers],[その他の医療費]],ROW()-2,0))</f>
        <v/>
      </c>
      <c r="I128" s="130" t="str">
        <f ca="1">IF(OFFSET(医療費集計表[[#Headers],[支払った医療費の金額（半角数字９桁以内）]],ROW()-2,0)="","",OFFSET(医療費集計表[[#Headers],[支払った医療費の金額（半角数字９桁以内）]],ROW()-2,0))</f>
        <v/>
      </c>
      <c r="J128" s="130" t="str">
        <f ca="1">IF(OFFSET(医療費集計表[[#Headers],[左のうち、補填される金額（半角数字９桁以内）]],ROW()-2,0)="","",OFFSET(医療費集計表[[#Headers],[左のうち、補填される金額（半角数字９桁以内）]],ROW()-2,0))</f>
        <v/>
      </c>
      <c r="K128" s="130" t="str">
        <f ca="1">IF(OFFSET(医療費集計表[[#Headers],[支払年月日（任意）]],ROW()-2,0)="","",OFFSET(医療費集計表[[#Headers],[支払年月日（任意）]],ROW()-2,0))</f>
        <v/>
      </c>
    </row>
    <row r="129" spans="1:11" x14ac:dyDescent="0.4">
      <c r="A129" s="129">
        <f t="shared" si="1"/>
        <v>127</v>
      </c>
      <c r="B129" s="377"/>
      <c r="C129" s="130" t="str">
        <f ca="1">IF(OFFSET(医療費集計表[[#Headers],[医療を受けた人]],ROW()-2,0)="","",OFFSET(医療費集計表[[#Headers],[医療を受けた人]],ROW()-2,0))</f>
        <v/>
      </c>
      <c r="D129" s="130" t="str">
        <f ca="1">IF(OFFSET(医療費集計表[[#Headers],[病院・薬局などの名称（全角20文字以内）]],ROW()-2,0)="","",OFFSET(医療費集計表[[#Headers],[病院・薬局などの名称（全角20文字以内）]],ROW()-2,0))</f>
        <v/>
      </c>
      <c r="E129" s="130" t="str">
        <f ca="1">IF(OFFSET(医療費集計表[[#Headers],[診療・治療]],ROW()-2,0)="","",OFFSET(医療費集計表[[#Headers],[診療・治療]],ROW()-2,0))</f>
        <v/>
      </c>
      <c r="F129" s="130" t="str">
        <f ca="1">IF(OFFSET(医療費集計表[[#Headers],[医薬品購入]],ROW()-2,0)="","",OFFSET(医療費集計表[[#Headers],[医薬品購入]],ROW()-2,0))</f>
        <v/>
      </c>
      <c r="G129" s="130" t="str">
        <f ca="1">IF(OFFSET(医療費集計表[[#Headers],[介護保険サービス]],ROW()-2,0)="","",OFFSET(医療費集計表[[#Headers],[介護保険サービス]],ROW()-2,0))</f>
        <v/>
      </c>
      <c r="H129" s="130" t="str">
        <f ca="1">IF(OFFSET(医療費集計表[[#Headers],[その他の医療費]],ROW()-2,0)="","",OFFSET(医療費集計表[[#Headers],[その他の医療費]],ROW()-2,0))</f>
        <v/>
      </c>
      <c r="I129" s="130" t="str">
        <f ca="1">IF(OFFSET(医療費集計表[[#Headers],[支払った医療費の金額（半角数字９桁以内）]],ROW()-2,0)="","",OFFSET(医療費集計表[[#Headers],[支払った医療費の金額（半角数字９桁以内）]],ROW()-2,0))</f>
        <v/>
      </c>
      <c r="J129" s="130" t="str">
        <f ca="1">IF(OFFSET(医療費集計表[[#Headers],[左のうち、補填される金額（半角数字９桁以内）]],ROW()-2,0)="","",OFFSET(医療費集計表[[#Headers],[左のうち、補填される金額（半角数字９桁以内）]],ROW()-2,0))</f>
        <v/>
      </c>
      <c r="K129" s="130" t="str">
        <f ca="1">IF(OFFSET(医療費集計表[[#Headers],[支払年月日（任意）]],ROW()-2,0)="","",OFFSET(医療費集計表[[#Headers],[支払年月日（任意）]],ROW()-2,0))</f>
        <v/>
      </c>
    </row>
    <row r="130" spans="1:11" x14ac:dyDescent="0.4">
      <c r="A130" s="129">
        <f t="shared" si="1"/>
        <v>128</v>
      </c>
      <c r="B130" s="377"/>
      <c r="C130" s="130" t="str">
        <f ca="1">IF(OFFSET(医療費集計表[[#Headers],[医療を受けた人]],ROW()-2,0)="","",OFFSET(医療費集計表[[#Headers],[医療を受けた人]],ROW()-2,0))</f>
        <v/>
      </c>
      <c r="D130" s="130" t="str">
        <f ca="1">IF(OFFSET(医療費集計表[[#Headers],[病院・薬局などの名称（全角20文字以内）]],ROW()-2,0)="","",OFFSET(医療費集計表[[#Headers],[病院・薬局などの名称（全角20文字以内）]],ROW()-2,0))</f>
        <v/>
      </c>
      <c r="E130" s="130" t="str">
        <f ca="1">IF(OFFSET(医療費集計表[[#Headers],[診療・治療]],ROW()-2,0)="","",OFFSET(医療費集計表[[#Headers],[診療・治療]],ROW()-2,0))</f>
        <v/>
      </c>
      <c r="F130" s="130" t="str">
        <f ca="1">IF(OFFSET(医療費集計表[[#Headers],[医薬品購入]],ROW()-2,0)="","",OFFSET(医療費集計表[[#Headers],[医薬品購入]],ROW()-2,0))</f>
        <v/>
      </c>
      <c r="G130" s="130" t="str">
        <f ca="1">IF(OFFSET(医療費集計表[[#Headers],[介護保険サービス]],ROW()-2,0)="","",OFFSET(医療費集計表[[#Headers],[介護保険サービス]],ROW()-2,0))</f>
        <v/>
      </c>
      <c r="H130" s="130" t="str">
        <f ca="1">IF(OFFSET(医療費集計表[[#Headers],[その他の医療費]],ROW()-2,0)="","",OFFSET(医療費集計表[[#Headers],[その他の医療費]],ROW()-2,0))</f>
        <v/>
      </c>
      <c r="I130" s="130" t="str">
        <f ca="1">IF(OFFSET(医療費集計表[[#Headers],[支払った医療費の金額（半角数字９桁以内）]],ROW()-2,0)="","",OFFSET(医療費集計表[[#Headers],[支払った医療費の金額（半角数字９桁以内）]],ROW()-2,0))</f>
        <v/>
      </c>
      <c r="J130" s="130" t="str">
        <f ca="1">IF(OFFSET(医療費集計表[[#Headers],[左のうち、補填される金額（半角数字９桁以内）]],ROW()-2,0)="","",OFFSET(医療費集計表[[#Headers],[左のうち、補填される金額（半角数字９桁以内）]],ROW()-2,0))</f>
        <v/>
      </c>
      <c r="K130" s="130" t="str">
        <f ca="1">IF(OFFSET(医療費集計表[[#Headers],[支払年月日（任意）]],ROW()-2,0)="","",OFFSET(医療費集計表[[#Headers],[支払年月日（任意）]],ROW()-2,0))</f>
        <v/>
      </c>
    </row>
    <row r="131" spans="1:11" x14ac:dyDescent="0.4">
      <c r="A131" s="129">
        <f t="shared" ref="A131:A169" si="2">ROW()-2</f>
        <v>129</v>
      </c>
      <c r="B131" s="377"/>
      <c r="C131" s="130" t="str">
        <f ca="1">IF(OFFSET(医療費集計表[[#Headers],[医療を受けた人]],ROW()-2,0)="","",OFFSET(医療費集計表[[#Headers],[医療を受けた人]],ROW()-2,0))</f>
        <v/>
      </c>
      <c r="D131" s="130" t="str">
        <f ca="1">IF(OFFSET(医療費集計表[[#Headers],[病院・薬局などの名称（全角20文字以内）]],ROW()-2,0)="","",OFFSET(医療費集計表[[#Headers],[病院・薬局などの名称（全角20文字以内）]],ROW()-2,0))</f>
        <v/>
      </c>
      <c r="E131" s="130" t="str">
        <f ca="1">IF(OFFSET(医療費集計表[[#Headers],[診療・治療]],ROW()-2,0)="","",OFFSET(医療費集計表[[#Headers],[診療・治療]],ROW()-2,0))</f>
        <v/>
      </c>
      <c r="F131" s="130" t="str">
        <f ca="1">IF(OFFSET(医療費集計表[[#Headers],[医薬品購入]],ROW()-2,0)="","",OFFSET(医療費集計表[[#Headers],[医薬品購入]],ROW()-2,0))</f>
        <v/>
      </c>
      <c r="G131" s="130" t="str">
        <f ca="1">IF(OFFSET(医療費集計表[[#Headers],[介護保険サービス]],ROW()-2,0)="","",OFFSET(医療費集計表[[#Headers],[介護保険サービス]],ROW()-2,0))</f>
        <v/>
      </c>
      <c r="H131" s="130" t="str">
        <f ca="1">IF(OFFSET(医療費集計表[[#Headers],[その他の医療費]],ROW()-2,0)="","",OFFSET(医療費集計表[[#Headers],[その他の医療費]],ROW()-2,0))</f>
        <v/>
      </c>
      <c r="I131" s="130" t="str">
        <f ca="1">IF(OFFSET(医療費集計表[[#Headers],[支払った医療費の金額（半角数字９桁以内）]],ROW()-2,0)="","",OFFSET(医療費集計表[[#Headers],[支払った医療費の金額（半角数字９桁以内）]],ROW()-2,0))</f>
        <v/>
      </c>
      <c r="J131" s="130" t="str">
        <f ca="1">IF(OFFSET(医療費集計表[[#Headers],[左のうち、補填される金額（半角数字９桁以内）]],ROW()-2,0)="","",OFFSET(医療費集計表[[#Headers],[左のうち、補填される金額（半角数字９桁以内）]],ROW()-2,0))</f>
        <v/>
      </c>
      <c r="K131" s="130" t="str">
        <f ca="1">IF(OFFSET(医療費集計表[[#Headers],[支払年月日（任意）]],ROW()-2,0)="","",OFFSET(医療費集計表[[#Headers],[支払年月日（任意）]],ROW()-2,0))</f>
        <v/>
      </c>
    </row>
    <row r="132" spans="1:11" x14ac:dyDescent="0.4">
      <c r="A132" s="129">
        <f t="shared" si="2"/>
        <v>130</v>
      </c>
      <c r="B132" s="377"/>
      <c r="C132" s="130" t="str">
        <f ca="1">IF(OFFSET(医療費集計表[[#Headers],[医療を受けた人]],ROW()-2,0)="","",OFFSET(医療費集計表[[#Headers],[医療を受けた人]],ROW()-2,0))</f>
        <v/>
      </c>
      <c r="D132" s="130" t="str">
        <f ca="1">IF(OFFSET(医療費集計表[[#Headers],[病院・薬局などの名称（全角20文字以内）]],ROW()-2,0)="","",OFFSET(医療費集計表[[#Headers],[病院・薬局などの名称（全角20文字以内）]],ROW()-2,0))</f>
        <v/>
      </c>
      <c r="E132" s="130" t="str">
        <f ca="1">IF(OFFSET(医療費集計表[[#Headers],[診療・治療]],ROW()-2,0)="","",OFFSET(医療費集計表[[#Headers],[診療・治療]],ROW()-2,0))</f>
        <v/>
      </c>
      <c r="F132" s="130" t="str">
        <f ca="1">IF(OFFSET(医療費集計表[[#Headers],[医薬品購入]],ROW()-2,0)="","",OFFSET(医療費集計表[[#Headers],[医薬品購入]],ROW()-2,0))</f>
        <v/>
      </c>
      <c r="G132" s="130" t="str">
        <f ca="1">IF(OFFSET(医療費集計表[[#Headers],[介護保険サービス]],ROW()-2,0)="","",OFFSET(医療費集計表[[#Headers],[介護保険サービス]],ROW()-2,0))</f>
        <v/>
      </c>
      <c r="H132" s="130" t="str">
        <f ca="1">IF(OFFSET(医療費集計表[[#Headers],[その他の医療費]],ROW()-2,0)="","",OFFSET(医療費集計表[[#Headers],[その他の医療費]],ROW()-2,0))</f>
        <v/>
      </c>
      <c r="I132" s="130" t="str">
        <f ca="1">IF(OFFSET(医療費集計表[[#Headers],[支払った医療費の金額（半角数字９桁以内）]],ROW()-2,0)="","",OFFSET(医療費集計表[[#Headers],[支払った医療費の金額（半角数字９桁以内）]],ROW()-2,0))</f>
        <v/>
      </c>
      <c r="J132" s="130" t="str">
        <f ca="1">IF(OFFSET(医療費集計表[[#Headers],[左のうち、補填される金額（半角数字９桁以内）]],ROW()-2,0)="","",OFFSET(医療費集計表[[#Headers],[左のうち、補填される金額（半角数字９桁以内）]],ROW()-2,0))</f>
        <v/>
      </c>
      <c r="K132" s="130" t="str">
        <f ca="1">IF(OFFSET(医療費集計表[[#Headers],[支払年月日（任意）]],ROW()-2,0)="","",OFFSET(医療費集計表[[#Headers],[支払年月日（任意）]],ROW()-2,0))</f>
        <v/>
      </c>
    </row>
    <row r="133" spans="1:11" x14ac:dyDescent="0.4">
      <c r="A133" s="129">
        <f t="shared" si="2"/>
        <v>131</v>
      </c>
      <c r="B133" s="377"/>
      <c r="C133" s="130" t="str">
        <f ca="1">IF(OFFSET(医療費集計表[[#Headers],[医療を受けた人]],ROW()-2,0)="","",OFFSET(医療費集計表[[#Headers],[医療を受けた人]],ROW()-2,0))</f>
        <v/>
      </c>
      <c r="D133" s="130" t="str">
        <f ca="1">IF(OFFSET(医療費集計表[[#Headers],[病院・薬局などの名称（全角20文字以内）]],ROW()-2,0)="","",OFFSET(医療費集計表[[#Headers],[病院・薬局などの名称（全角20文字以内）]],ROW()-2,0))</f>
        <v/>
      </c>
      <c r="E133" s="130" t="str">
        <f ca="1">IF(OFFSET(医療費集計表[[#Headers],[診療・治療]],ROW()-2,0)="","",OFFSET(医療費集計表[[#Headers],[診療・治療]],ROW()-2,0))</f>
        <v/>
      </c>
      <c r="F133" s="130" t="str">
        <f ca="1">IF(OFFSET(医療費集計表[[#Headers],[医薬品購入]],ROW()-2,0)="","",OFFSET(医療費集計表[[#Headers],[医薬品購入]],ROW()-2,0))</f>
        <v/>
      </c>
      <c r="G133" s="130" t="str">
        <f ca="1">IF(OFFSET(医療費集計表[[#Headers],[介護保険サービス]],ROW()-2,0)="","",OFFSET(医療費集計表[[#Headers],[介護保険サービス]],ROW()-2,0))</f>
        <v/>
      </c>
      <c r="H133" s="130" t="str">
        <f ca="1">IF(OFFSET(医療費集計表[[#Headers],[その他の医療費]],ROW()-2,0)="","",OFFSET(医療費集計表[[#Headers],[その他の医療費]],ROW()-2,0))</f>
        <v/>
      </c>
      <c r="I133" s="130" t="str">
        <f ca="1">IF(OFFSET(医療費集計表[[#Headers],[支払った医療費の金額（半角数字９桁以内）]],ROW()-2,0)="","",OFFSET(医療費集計表[[#Headers],[支払った医療費の金額（半角数字９桁以内）]],ROW()-2,0))</f>
        <v/>
      </c>
      <c r="J133" s="130" t="str">
        <f ca="1">IF(OFFSET(医療費集計表[[#Headers],[左のうち、補填される金額（半角数字９桁以内）]],ROW()-2,0)="","",OFFSET(医療費集計表[[#Headers],[左のうち、補填される金額（半角数字９桁以内）]],ROW()-2,0))</f>
        <v/>
      </c>
      <c r="K133" s="130" t="str">
        <f ca="1">IF(OFFSET(医療費集計表[[#Headers],[支払年月日（任意）]],ROW()-2,0)="","",OFFSET(医療費集計表[[#Headers],[支払年月日（任意）]],ROW()-2,0))</f>
        <v/>
      </c>
    </row>
    <row r="134" spans="1:11" x14ac:dyDescent="0.4">
      <c r="A134" s="129">
        <f t="shared" si="2"/>
        <v>132</v>
      </c>
      <c r="B134" s="377"/>
      <c r="C134" s="130" t="str">
        <f ca="1">IF(OFFSET(医療費集計表[[#Headers],[医療を受けた人]],ROW()-2,0)="","",OFFSET(医療費集計表[[#Headers],[医療を受けた人]],ROW()-2,0))</f>
        <v/>
      </c>
      <c r="D134" s="130" t="str">
        <f ca="1">IF(OFFSET(医療費集計表[[#Headers],[病院・薬局などの名称（全角20文字以内）]],ROW()-2,0)="","",OFFSET(医療費集計表[[#Headers],[病院・薬局などの名称（全角20文字以内）]],ROW()-2,0))</f>
        <v/>
      </c>
      <c r="E134" s="130" t="str">
        <f ca="1">IF(OFFSET(医療費集計表[[#Headers],[診療・治療]],ROW()-2,0)="","",OFFSET(医療費集計表[[#Headers],[診療・治療]],ROW()-2,0))</f>
        <v/>
      </c>
      <c r="F134" s="130" t="str">
        <f ca="1">IF(OFFSET(医療費集計表[[#Headers],[医薬品購入]],ROW()-2,0)="","",OFFSET(医療費集計表[[#Headers],[医薬品購入]],ROW()-2,0))</f>
        <v/>
      </c>
      <c r="G134" s="130" t="str">
        <f ca="1">IF(OFFSET(医療費集計表[[#Headers],[介護保険サービス]],ROW()-2,0)="","",OFFSET(医療費集計表[[#Headers],[介護保険サービス]],ROW()-2,0))</f>
        <v/>
      </c>
      <c r="H134" s="130" t="str">
        <f ca="1">IF(OFFSET(医療費集計表[[#Headers],[その他の医療費]],ROW()-2,0)="","",OFFSET(医療費集計表[[#Headers],[その他の医療費]],ROW()-2,0))</f>
        <v/>
      </c>
      <c r="I134" s="130" t="str">
        <f ca="1">IF(OFFSET(医療費集計表[[#Headers],[支払った医療費の金額（半角数字９桁以内）]],ROW()-2,0)="","",OFFSET(医療費集計表[[#Headers],[支払った医療費の金額（半角数字９桁以内）]],ROW()-2,0))</f>
        <v/>
      </c>
      <c r="J134" s="130" t="str">
        <f ca="1">IF(OFFSET(医療費集計表[[#Headers],[左のうち、補填される金額（半角数字９桁以内）]],ROW()-2,0)="","",OFFSET(医療費集計表[[#Headers],[左のうち、補填される金額（半角数字９桁以内）]],ROW()-2,0))</f>
        <v/>
      </c>
      <c r="K134" s="130" t="str">
        <f ca="1">IF(OFFSET(医療費集計表[[#Headers],[支払年月日（任意）]],ROW()-2,0)="","",OFFSET(医療費集計表[[#Headers],[支払年月日（任意）]],ROW()-2,0))</f>
        <v/>
      </c>
    </row>
    <row r="135" spans="1:11" x14ac:dyDescent="0.4">
      <c r="A135" s="129">
        <f t="shared" si="2"/>
        <v>133</v>
      </c>
      <c r="B135" s="377"/>
      <c r="C135" s="130" t="str">
        <f ca="1">IF(OFFSET(医療費集計表[[#Headers],[医療を受けた人]],ROW()-2,0)="","",OFFSET(医療費集計表[[#Headers],[医療を受けた人]],ROW()-2,0))</f>
        <v/>
      </c>
      <c r="D135" s="130" t="str">
        <f ca="1">IF(OFFSET(医療費集計表[[#Headers],[病院・薬局などの名称（全角20文字以内）]],ROW()-2,0)="","",OFFSET(医療費集計表[[#Headers],[病院・薬局などの名称（全角20文字以内）]],ROW()-2,0))</f>
        <v/>
      </c>
      <c r="E135" s="130" t="str">
        <f ca="1">IF(OFFSET(医療費集計表[[#Headers],[診療・治療]],ROW()-2,0)="","",OFFSET(医療費集計表[[#Headers],[診療・治療]],ROW()-2,0))</f>
        <v/>
      </c>
      <c r="F135" s="130" t="str">
        <f ca="1">IF(OFFSET(医療費集計表[[#Headers],[医薬品購入]],ROW()-2,0)="","",OFFSET(医療費集計表[[#Headers],[医薬品購入]],ROW()-2,0))</f>
        <v/>
      </c>
      <c r="G135" s="130" t="str">
        <f ca="1">IF(OFFSET(医療費集計表[[#Headers],[介護保険サービス]],ROW()-2,0)="","",OFFSET(医療費集計表[[#Headers],[介護保険サービス]],ROW()-2,0))</f>
        <v/>
      </c>
      <c r="H135" s="130" t="str">
        <f ca="1">IF(OFFSET(医療費集計表[[#Headers],[その他の医療費]],ROW()-2,0)="","",OFFSET(医療費集計表[[#Headers],[その他の医療費]],ROW()-2,0))</f>
        <v/>
      </c>
      <c r="I135" s="130" t="str">
        <f ca="1">IF(OFFSET(医療費集計表[[#Headers],[支払った医療費の金額（半角数字９桁以内）]],ROW()-2,0)="","",OFFSET(医療費集計表[[#Headers],[支払った医療費の金額（半角数字９桁以内）]],ROW()-2,0))</f>
        <v/>
      </c>
      <c r="J135" s="130" t="str">
        <f ca="1">IF(OFFSET(医療費集計表[[#Headers],[左のうち、補填される金額（半角数字９桁以内）]],ROW()-2,0)="","",OFFSET(医療費集計表[[#Headers],[左のうち、補填される金額（半角数字９桁以内）]],ROW()-2,0))</f>
        <v/>
      </c>
      <c r="K135" s="130" t="str">
        <f ca="1">IF(OFFSET(医療費集計表[[#Headers],[支払年月日（任意）]],ROW()-2,0)="","",OFFSET(医療費集計表[[#Headers],[支払年月日（任意）]],ROW()-2,0))</f>
        <v/>
      </c>
    </row>
    <row r="136" spans="1:11" x14ac:dyDescent="0.4">
      <c r="A136" s="129">
        <f t="shared" si="2"/>
        <v>134</v>
      </c>
      <c r="B136" s="377"/>
      <c r="C136" s="130" t="str">
        <f ca="1">IF(OFFSET(医療費集計表[[#Headers],[医療を受けた人]],ROW()-2,0)="","",OFFSET(医療費集計表[[#Headers],[医療を受けた人]],ROW()-2,0))</f>
        <v/>
      </c>
      <c r="D136" s="130" t="str">
        <f ca="1">IF(OFFSET(医療費集計表[[#Headers],[病院・薬局などの名称（全角20文字以内）]],ROW()-2,0)="","",OFFSET(医療費集計表[[#Headers],[病院・薬局などの名称（全角20文字以内）]],ROW()-2,0))</f>
        <v/>
      </c>
      <c r="E136" s="130" t="str">
        <f ca="1">IF(OFFSET(医療費集計表[[#Headers],[診療・治療]],ROW()-2,0)="","",OFFSET(医療費集計表[[#Headers],[診療・治療]],ROW()-2,0))</f>
        <v/>
      </c>
      <c r="F136" s="130" t="str">
        <f ca="1">IF(OFFSET(医療費集計表[[#Headers],[医薬品購入]],ROW()-2,0)="","",OFFSET(医療費集計表[[#Headers],[医薬品購入]],ROW()-2,0))</f>
        <v/>
      </c>
      <c r="G136" s="130" t="str">
        <f ca="1">IF(OFFSET(医療費集計表[[#Headers],[介護保険サービス]],ROW()-2,0)="","",OFFSET(医療費集計表[[#Headers],[介護保険サービス]],ROW()-2,0))</f>
        <v/>
      </c>
      <c r="H136" s="130" t="str">
        <f ca="1">IF(OFFSET(医療費集計表[[#Headers],[その他の医療費]],ROW()-2,0)="","",OFFSET(医療費集計表[[#Headers],[その他の医療費]],ROW()-2,0))</f>
        <v/>
      </c>
      <c r="I136" s="130" t="str">
        <f ca="1">IF(OFFSET(医療費集計表[[#Headers],[支払った医療費の金額（半角数字９桁以内）]],ROW()-2,0)="","",OFFSET(医療費集計表[[#Headers],[支払った医療費の金額（半角数字９桁以内）]],ROW()-2,0))</f>
        <v/>
      </c>
      <c r="J136" s="130" t="str">
        <f ca="1">IF(OFFSET(医療費集計表[[#Headers],[左のうち、補填される金額（半角数字９桁以内）]],ROW()-2,0)="","",OFFSET(医療費集計表[[#Headers],[左のうち、補填される金額（半角数字９桁以内）]],ROW()-2,0))</f>
        <v/>
      </c>
      <c r="K136" s="130" t="str">
        <f ca="1">IF(OFFSET(医療費集計表[[#Headers],[支払年月日（任意）]],ROW()-2,0)="","",OFFSET(医療費集計表[[#Headers],[支払年月日（任意）]],ROW()-2,0))</f>
        <v/>
      </c>
    </row>
    <row r="137" spans="1:11" x14ac:dyDescent="0.4">
      <c r="A137" s="129">
        <f t="shared" si="2"/>
        <v>135</v>
      </c>
      <c r="B137" s="377"/>
      <c r="C137" s="130" t="str">
        <f ca="1">IF(OFFSET(医療費集計表[[#Headers],[医療を受けた人]],ROW()-2,0)="","",OFFSET(医療費集計表[[#Headers],[医療を受けた人]],ROW()-2,0))</f>
        <v/>
      </c>
      <c r="D137" s="130" t="str">
        <f ca="1">IF(OFFSET(医療費集計表[[#Headers],[病院・薬局などの名称（全角20文字以内）]],ROW()-2,0)="","",OFFSET(医療費集計表[[#Headers],[病院・薬局などの名称（全角20文字以内）]],ROW()-2,0))</f>
        <v/>
      </c>
      <c r="E137" s="130" t="str">
        <f ca="1">IF(OFFSET(医療費集計表[[#Headers],[診療・治療]],ROW()-2,0)="","",OFFSET(医療費集計表[[#Headers],[診療・治療]],ROW()-2,0))</f>
        <v/>
      </c>
      <c r="F137" s="130" t="str">
        <f ca="1">IF(OFFSET(医療費集計表[[#Headers],[医薬品購入]],ROW()-2,0)="","",OFFSET(医療費集計表[[#Headers],[医薬品購入]],ROW()-2,0))</f>
        <v/>
      </c>
      <c r="G137" s="130" t="str">
        <f ca="1">IF(OFFSET(医療費集計表[[#Headers],[介護保険サービス]],ROW()-2,0)="","",OFFSET(医療費集計表[[#Headers],[介護保険サービス]],ROW()-2,0))</f>
        <v/>
      </c>
      <c r="H137" s="130" t="str">
        <f ca="1">IF(OFFSET(医療費集計表[[#Headers],[その他の医療費]],ROW()-2,0)="","",OFFSET(医療費集計表[[#Headers],[その他の医療費]],ROW()-2,0))</f>
        <v/>
      </c>
      <c r="I137" s="130" t="str">
        <f ca="1">IF(OFFSET(医療費集計表[[#Headers],[支払った医療費の金額（半角数字９桁以内）]],ROW()-2,0)="","",OFFSET(医療費集計表[[#Headers],[支払った医療費の金額（半角数字９桁以内）]],ROW()-2,0))</f>
        <v/>
      </c>
      <c r="J137" s="130" t="str">
        <f ca="1">IF(OFFSET(医療費集計表[[#Headers],[左のうち、補填される金額（半角数字９桁以内）]],ROW()-2,0)="","",OFFSET(医療費集計表[[#Headers],[左のうち、補填される金額（半角数字９桁以内）]],ROW()-2,0))</f>
        <v/>
      </c>
      <c r="K137" s="130" t="str">
        <f ca="1">IF(OFFSET(医療費集計表[[#Headers],[支払年月日（任意）]],ROW()-2,0)="","",OFFSET(医療費集計表[[#Headers],[支払年月日（任意）]],ROW()-2,0))</f>
        <v/>
      </c>
    </row>
    <row r="138" spans="1:11" x14ac:dyDescent="0.4">
      <c r="A138" s="129">
        <f t="shared" si="2"/>
        <v>136</v>
      </c>
      <c r="B138" s="377"/>
      <c r="C138" s="130" t="str">
        <f ca="1">IF(OFFSET(医療費集計表[[#Headers],[医療を受けた人]],ROW()-2,0)="","",OFFSET(医療費集計表[[#Headers],[医療を受けた人]],ROW()-2,0))</f>
        <v/>
      </c>
      <c r="D138" s="130" t="str">
        <f ca="1">IF(OFFSET(医療費集計表[[#Headers],[病院・薬局などの名称（全角20文字以内）]],ROW()-2,0)="","",OFFSET(医療費集計表[[#Headers],[病院・薬局などの名称（全角20文字以内）]],ROW()-2,0))</f>
        <v/>
      </c>
      <c r="E138" s="130" t="str">
        <f ca="1">IF(OFFSET(医療費集計表[[#Headers],[診療・治療]],ROW()-2,0)="","",OFFSET(医療費集計表[[#Headers],[診療・治療]],ROW()-2,0))</f>
        <v/>
      </c>
      <c r="F138" s="130" t="str">
        <f ca="1">IF(OFFSET(医療費集計表[[#Headers],[医薬品購入]],ROW()-2,0)="","",OFFSET(医療費集計表[[#Headers],[医薬品購入]],ROW()-2,0))</f>
        <v/>
      </c>
      <c r="G138" s="130" t="str">
        <f ca="1">IF(OFFSET(医療費集計表[[#Headers],[介護保険サービス]],ROW()-2,0)="","",OFFSET(医療費集計表[[#Headers],[介護保険サービス]],ROW()-2,0))</f>
        <v/>
      </c>
      <c r="H138" s="130" t="str">
        <f ca="1">IF(OFFSET(医療費集計表[[#Headers],[その他の医療費]],ROW()-2,0)="","",OFFSET(医療費集計表[[#Headers],[その他の医療費]],ROW()-2,0))</f>
        <v/>
      </c>
      <c r="I138" s="130" t="str">
        <f ca="1">IF(OFFSET(医療費集計表[[#Headers],[支払った医療費の金額（半角数字９桁以内）]],ROW()-2,0)="","",OFFSET(医療費集計表[[#Headers],[支払った医療費の金額（半角数字９桁以内）]],ROW()-2,0))</f>
        <v/>
      </c>
      <c r="J138" s="130" t="str">
        <f ca="1">IF(OFFSET(医療費集計表[[#Headers],[左のうち、補填される金額（半角数字９桁以内）]],ROW()-2,0)="","",OFFSET(医療費集計表[[#Headers],[左のうち、補填される金額（半角数字９桁以内）]],ROW()-2,0))</f>
        <v/>
      </c>
      <c r="K138" s="130" t="str">
        <f ca="1">IF(OFFSET(医療費集計表[[#Headers],[支払年月日（任意）]],ROW()-2,0)="","",OFFSET(医療費集計表[[#Headers],[支払年月日（任意）]],ROW()-2,0))</f>
        <v/>
      </c>
    </row>
    <row r="139" spans="1:11" x14ac:dyDescent="0.4">
      <c r="A139" s="129">
        <f t="shared" si="2"/>
        <v>137</v>
      </c>
      <c r="B139" s="377"/>
      <c r="C139" s="130" t="str">
        <f ca="1">IF(OFFSET(医療費集計表[[#Headers],[医療を受けた人]],ROW()-2,0)="","",OFFSET(医療費集計表[[#Headers],[医療を受けた人]],ROW()-2,0))</f>
        <v/>
      </c>
      <c r="D139" s="130" t="str">
        <f ca="1">IF(OFFSET(医療費集計表[[#Headers],[病院・薬局などの名称（全角20文字以内）]],ROW()-2,0)="","",OFFSET(医療費集計表[[#Headers],[病院・薬局などの名称（全角20文字以内）]],ROW()-2,0))</f>
        <v/>
      </c>
      <c r="E139" s="130" t="str">
        <f ca="1">IF(OFFSET(医療費集計表[[#Headers],[診療・治療]],ROW()-2,0)="","",OFFSET(医療費集計表[[#Headers],[診療・治療]],ROW()-2,0))</f>
        <v/>
      </c>
      <c r="F139" s="130" t="str">
        <f ca="1">IF(OFFSET(医療費集計表[[#Headers],[医薬品購入]],ROW()-2,0)="","",OFFSET(医療費集計表[[#Headers],[医薬品購入]],ROW()-2,0))</f>
        <v/>
      </c>
      <c r="G139" s="130" t="str">
        <f ca="1">IF(OFFSET(医療費集計表[[#Headers],[介護保険サービス]],ROW()-2,0)="","",OFFSET(医療費集計表[[#Headers],[介護保険サービス]],ROW()-2,0))</f>
        <v/>
      </c>
      <c r="H139" s="130" t="str">
        <f ca="1">IF(OFFSET(医療費集計表[[#Headers],[その他の医療費]],ROW()-2,0)="","",OFFSET(医療費集計表[[#Headers],[その他の医療費]],ROW()-2,0))</f>
        <v/>
      </c>
      <c r="I139" s="130" t="str">
        <f ca="1">IF(OFFSET(医療費集計表[[#Headers],[支払った医療費の金額（半角数字９桁以内）]],ROW()-2,0)="","",OFFSET(医療費集計表[[#Headers],[支払った医療費の金額（半角数字９桁以内）]],ROW()-2,0))</f>
        <v/>
      </c>
      <c r="J139" s="130" t="str">
        <f ca="1">IF(OFFSET(医療費集計表[[#Headers],[左のうち、補填される金額（半角数字９桁以内）]],ROW()-2,0)="","",OFFSET(医療費集計表[[#Headers],[左のうち、補填される金額（半角数字９桁以内）]],ROW()-2,0))</f>
        <v/>
      </c>
      <c r="K139" s="130" t="str">
        <f ca="1">IF(OFFSET(医療費集計表[[#Headers],[支払年月日（任意）]],ROW()-2,0)="","",OFFSET(医療費集計表[[#Headers],[支払年月日（任意）]],ROW()-2,0))</f>
        <v/>
      </c>
    </row>
    <row r="140" spans="1:11" x14ac:dyDescent="0.4">
      <c r="A140" s="129">
        <f t="shared" si="2"/>
        <v>138</v>
      </c>
      <c r="B140" s="377"/>
      <c r="C140" s="130" t="str">
        <f ca="1">IF(OFFSET(医療費集計表[[#Headers],[医療を受けた人]],ROW()-2,0)="","",OFFSET(医療費集計表[[#Headers],[医療を受けた人]],ROW()-2,0))</f>
        <v/>
      </c>
      <c r="D140" s="130" t="str">
        <f ca="1">IF(OFFSET(医療費集計表[[#Headers],[病院・薬局などの名称（全角20文字以内）]],ROW()-2,0)="","",OFFSET(医療費集計表[[#Headers],[病院・薬局などの名称（全角20文字以内）]],ROW()-2,0))</f>
        <v/>
      </c>
      <c r="E140" s="130" t="str">
        <f ca="1">IF(OFFSET(医療費集計表[[#Headers],[診療・治療]],ROW()-2,0)="","",OFFSET(医療費集計表[[#Headers],[診療・治療]],ROW()-2,0))</f>
        <v/>
      </c>
      <c r="F140" s="130" t="str">
        <f ca="1">IF(OFFSET(医療費集計表[[#Headers],[医薬品購入]],ROW()-2,0)="","",OFFSET(医療費集計表[[#Headers],[医薬品購入]],ROW()-2,0))</f>
        <v/>
      </c>
      <c r="G140" s="130" t="str">
        <f ca="1">IF(OFFSET(医療費集計表[[#Headers],[介護保険サービス]],ROW()-2,0)="","",OFFSET(医療費集計表[[#Headers],[介護保険サービス]],ROW()-2,0))</f>
        <v/>
      </c>
      <c r="H140" s="130" t="str">
        <f ca="1">IF(OFFSET(医療費集計表[[#Headers],[その他の医療費]],ROW()-2,0)="","",OFFSET(医療費集計表[[#Headers],[その他の医療費]],ROW()-2,0))</f>
        <v/>
      </c>
      <c r="I140" s="130" t="str">
        <f ca="1">IF(OFFSET(医療費集計表[[#Headers],[支払った医療費の金額（半角数字９桁以内）]],ROW()-2,0)="","",OFFSET(医療費集計表[[#Headers],[支払った医療費の金額（半角数字９桁以内）]],ROW()-2,0))</f>
        <v/>
      </c>
      <c r="J140" s="130" t="str">
        <f ca="1">IF(OFFSET(医療費集計表[[#Headers],[左のうち、補填される金額（半角数字９桁以内）]],ROW()-2,0)="","",OFFSET(医療費集計表[[#Headers],[左のうち、補填される金額（半角数字９桁以内）]],ROW()-2,0))</f>
        <v/>
      </c>
      <c r="K140" s="130" t="str">
        <f ca="1">IF(OFFSET(医療費集計表[[#Headers],[支払年月日（任意）]],ROW()-2,0)="","",OFFSET(医療費集計表[[#Headers],[支払年月日（任意）]],ROW()-2,0))</f>
        <v/>
      </c>
    </row>
    <row r="141" spans="1:11" x14ac:dyDescent="0.4">
      <c r="A141" s="129">
        <f t="shared" si="2"/>
        <v>139</v>
      </c>
      <c r="B141" s="377"/>
      <c r="C141" s="130" t="str">
        <f ca="1">IF(OFFSET(医療費集計表[[#Headers],[医療を受けた人]],ROW()-2,0)="","",OFFSET(医療費集計表[[#Headers],[医療を受けた人]],ROW()-2,0))</f>
        <v/>
      </c>
      <c r="D141" s="130" t="str">
        <f ca="1">IF(OFFSET(医療費集計表[[#Headers],[病院・薬局などの名称（全角20文字以内）]],ROW()-2,0)="","",OFFSET(医療費集計表[[#Headers],[病院・薬局などの名称（全角20文字以内）]],ROW()-2,0))</f>
        <v/>
      </c>
      <c r="E141" s="130" t="str">
        <f ca="1">IF(OFFSET(医療費集計表[[#Headers],[診療・治療]],ROW()-2,0)="","",OFFSET(医療費集計表[[#Headers],[診療・治療]],ROW()-2,0))</f>
        <v/>
      </c>
      <c r="F141" s="130" t="str">
        <f ca="1">IF(OFFSET(医療費集計表[[#Headers],[医薬品購入]],ROW()-2,0)="","",OFFSET(医療費集計表[[#Headers],[医薬品購入]],ROW()-2,0))</f>
        <v/>
      </c>
      <c r="G141" s="130" t="str">
        <f ca="1">IF(OFFSET(医療費集計表[[#Headers],[介護保険サービス]],ROW()-2,0)="","",OFFSET(医療費集計表[[#Headers],[介護保険サービス]],ROW()-2,0))</f>
        <v/>
      </c>
      <c r="H141" s="130" t="str">
        <f ca="1">IF(OFFSET(医療費集計表[[#Headers],[その他の医療費]],ROW()-2,0)="","",OFFSET(医療費集計表[[#Headers],[その他の医療費]],ROW()-2,0))</f>
        <v/>
      </c>
      <c r="I141" s="130" t="str">
        <f ca="1">IF(OFFSET(医療費集計表[[#Headers],[支払った医療費の金額（半角数字９桁以内）]],ROW()-2,0)="","",OFFSET(医療費集計表[[#Headers],[支払った医療費の金額（半角数字９桁以内）]],ROW()-2,0))</f>
        <v/>
      </c>
      <c r="J141" s="130" t="str">
        <f ca="1">IF(OFFSET(医療費集計表[[#Headers],[左のうち、補填される金額（半角数字９桁以内）]],ROW()-2,0)="","",OFFSET(医療費集計表[[#Headers],[左のうち、補填される金額（半角数字９桁以内）]],ROW()-2,0))</f>
        <v/>
      </c>
      <c r="K141" s="130" t="str">
        <f ca="1">IF(OFFSET(医療費集計表[[#Headers],[支払年月日（任意）]],ROW()-2,0)="","",OFFSET(医療費集計表[[#Headers],[支払年月日（任意）]],ROW()-2,0))</f>
        <v/>
      </c>
    </row>
    <row r="142" spans="1:11" x14ac:dyDescent="0.4">
      <c r="A142" s="129">
        <f t="shared" si="2"/>
        <v>140</v>
      </c>
      <c r="B142" s="377"/>
      <c r="C142" s="130" t="str">
        <f ca="1">IF(OFFSET(医療費集計表[[#Headers],[医療を受けた人]],ROW()-2,0)="","",OFFSET(医療費集計表[[#Headers],[医療を受けた人]],ROW()-2,0))</f>
        <v/>
      </c>
      <c r="D142" s="130" t="str">
        <f ca="1">IF(OFFSET(医療費集計表[[#Headers],[病院・薬局などの名称（全角20文字以内）]],ROW()-2,0)="","",OFFSET(医療費集計表[[#Headers],[病院・薬局などの名称（全角20文字以内）]],ROW()-2,0))</f>
        <v/>
      </c>
      <c r="E142" s="130" t="str">
        <f ca="1">IF(OFFSET(医療費集計表[[#Headers],[診療・治療]],ROW()-2,0)="","",OFFSET(医療費集計表[[#Headers],[診療・治療]],ROW()-2,0))</f>
        <v/>
      </c>
      <c r="F142" s="130" t="str">
        <f ca="1">IF(OFFSET(医療費集計表[[#Headers],[医薬品購入]],ROW()-2,0)="","",OFFSET(医療費集計表[[#Headers],[医薬品購入]],ROW()-2,0))</f>
        <v/>
      </c>
      <c r="G142" s="130" t="str">
        <f ca="1">IF(OFFSET(医療費集計表[[#Headers],[介護保険サービス]],ROW()-2,0)="","",OFFSET(医療費集計表[[#Headers],[介護保険サービス]],ROW()-2,0))</f>
        <v/>
      </c>
      <c r="H142" s="130" t="str">
        <f ca="1">IF(OFFSET(医療費集計表[[#Headers],[その他の医療費]],ROW()-2,0)="","",OFFSET(医療費集計表[[#Headers],[その他の医療費]],ROW()-2,0))</f>
        <v/>
      </c>
      <c r="I142" s="130" t="str">
        <f ca="1">IF(OFFSET(医療費集計表[[#Headers],[支払った医療費の金額（半角数字９桁以内）]],ROW()-2,0)="","",OFFSET(医療費集計表[[#Headers],[支払った医療費の金額（半角数字９桁以内）]],ROW()-2,0))</f>
        <v/>
      </c>
      <c r="J142" s="130" t="str">
        <f ca="1">IF(OFFSET(医療費集計表[[#Headers],[左のうち、補填される金額（半角数字９桁以内）]],ROW()-2,0)="","",OFFSET(医療費集計表[[#Headers],[左のうち、補填される金額（半角数字９桁以内）]],ROW()-2,0))</f>
        <v/>
      </c>
      <c r="K142" s="130" t="str">
        <f ca="1">IF(OFFSET(医療費集計表[[#Headers],[支払年月日（任意）]],ROW()-2,0)="","",OFFSET(医療費集計表[[#Headers],[支払年月日（任意）]],ROW()-2,0))</f>
        <v/>
      </c>
    </row>
    <row r="143" spans="1:11" x14ac:dyDescent="0.4">
      <c r="A143" s="131">
        <f t="shared" si="2"/>
        <v>141</v>
      </c>
      <c r="B143" s="378"/>
      <c r="C143" s="130" t="str">
        <f ca="1">IF(OFFSET(医療費集計表[[#Headers],[医療を受けた人]],ROW()-2,0)="","",OFFSET(医療費集計表[[#Headers],[医療を受けた人]],ROW()-2,0))</f>
        <v/>
      </c>
      <c r="D143" s="130" t="str">
        <f ca="1">IF(OFFSET(医療費集計表[[#Headers],[病院・薬局などの名称（全角20文字以内）]],ROW()-2,0)="","",OFFSET(医療費集計表[[#Headers],[病院・薬局などの名称（全角20文字以内）]],ROW()-2,0))</f>
        <v/>
      </c>
      <c r="E143" s="130" t="str">
        <f ca="1">IF(OFFSET(医療費集計表[[#Headers],[診療・治療]],ROW()-2,0)="","",OFFSET(医療費集計表[[#Headers],[診療・治療]],ROW()-2,0))</f>
        <v/>
      </c>
      <c r="F143" s="130" t="str">
        <f ca="1">IF(OFFSET(医療費集計表[[#Headers],[医薬品購入]],ROW()-2,0)="","",OFFSET(医療費集計表[[#Headers],[医薬品購入]],ROW()-2,0))</f>
        <v/>
      </c>
      <c r="G143" s="130" t="str">
        <f ca="1">IF(OFFSET(医療費集計表[[#Headers],[介護保険サービス]],ROW()-2,0)="","",OFFSET(医療費集計表[[#Headers],[介護保険サービス]],ROW()-2,0))</f>
        <v/>
      </c>
      <c r="H143" s="130" t="str">
        <f ca="1">IF(OFFSET(医療費集計表[[#Headers],[その他の医療費]],ROW()-2,0)="","",OFFSET(医療費集計表[[#Headers],[その他の医療費]],ROW()-2,0))</f>
        <v/>
      </c>
      <c r="I143" s="130" t="str">
        <f ca="1">IF(OFFSET(医療費集計表[[#Headers],[支払った医療費の金額（半角数字９桁以内）]],ROW()-2,0)="","",OFFSET(医療費集計表[[#Headers],[支払った医療費の金額（半角数字９桁以内）]],ROW()-2,0))</f>
        <v/>
      </c>
      <c r="J143" s="130" t="str">
        <f ca="1">IF(OFFSET(医療費集計表[[#Headers],[左のうち、補填される金額（半角数字９桁以内）]],ROW()-2,0)="","",OFFSET(医療費集計表[[#Headers],[左のうち、補填される金額（半角数字９桁以内）]],ROW()-2,0))</f>
        <v/>
      </c>
      <c r="K143" s="130" t="str">
        <f ca="1">IF(OFFSET(医療費集計表[[#Headers],[支払年月日（任意）]],ROW()-2,0)="","",OFFSET(医療費集計表[[#Headers],[支払年月日（任意）]],ROW()-2,0))</f>
        <v/>
      </c>
    </row>
    <row r="144" spans="1:11" x14ac:dyDescent="0.4">
      <c r="A144" s="133">
        <f t="shared" si="2"/>
        <v>142</v>
      </c>
      <c r="B144" s="376">
        <v>1</v>
      </c>
      <c r="C144" s="130" t="str">
        <f ca="1">IF(OFFSET(医療費集計表[[#Headers],[医療を受けた人]],ROW()-2,0)="","",OFFSET(医療費集計表[[#Headers],[医療を受けた人]],ROW()-2,0))</f>
        <v/>
      </c>
      <c r="D144" s="130" t="str">
        <f ca="1">IF(OFFSET(医療費集計表[[#Headers],[病院・薬局などの名称（全角20文字以内）]],ROW()-2,0)="","",OFFSET(医療費集計表[[#Headers],[病院・薬局などの名称（全角20文字以内）]],ROW()-2,0))</f>
        <v/>
      </c>
      <c r="E144" s="130" t="str">
        <f ca="1">IF(OFFSET(医療費集計表[[#Headers],[診療・治療]],ROW()-2,0)="","",OFFSET(医療費集計表[[#Headers],[診療・治療]],ROW()-2,0))</f>
        <v/>
      </c>
      <c r="F144" s="130" t="str">
        <f ca="1">IF(OFFSET(医療費集計表[[#Headers],[医薬品購入]],ROW()-2,0)="","",OFFSET(医療費集計表[[#Headers],[医薬品購入]],ROW()-2,0))</f>
        <v/>
      </c>
      <c r="G144" s="130" t="str">
        <f ca="1">IF(OFFSET(医療費集計表[[#Headers],[介護保険サービス]],ROW()-2,0)="","",OFFSET(医療費集計表[[#Headers],[介護保険サービス]],ROW()-2,0))</f>
        <v/>
      </c>
      <c r="H144" s="130" t="str">
        <f ca="1">IF(OFFSET(医療費集計表[[#Headers],[その他の医療費]],ROW()-2,0)="","",OFFSET(医療費集計表[[#Headers],[その他の医療費]],ROW()-2,0))</f>
        <v/>
      </c>
      <c r="I144" s="130" t="str">
        <f ca="1">IF(OFFSET(医療費集計表[[#Headers],[支払った医療費の金額（半角数字９桁以内）]],ROW()-2,0)="","",OFFSET(医療費集計表[[#Headers],[支払った医療費の金額（半角数字９桁以内）]],ROW()-2,0))</f>
        <v/>
      </c>
      <c r="J144" s="130" t="str">
        <f ca="1">IF(OFFSET(医療費集計表[[#Headers],[左のうち、補填される金額（半角数字９桁以内）]],ROW()-2,0)="","",OFFSET(医療費集計表[[#Headers],[左のうち、補填される金額（半角数字９桁以内）]],ROW()-2,0))</f>
        <v/>
      </c>
      <c r="K144" s="130" t="str">
        <f ca="1">IF(OFFSET(医療費集計表[[#Headers],[支払年月日（任意）]],ROW()-2,0)="","",OFFSET(医療費集計表[[#Headers],[支払年月日（任意）]],ROW()-2,0))</f>
        <v/>
      </c>
    </row>
    <row r="145" spans="1:11" x14ac:dyDescent="0.4">
      <c r="A145" s="129">
        <f t="shared" si="2"/>
        <v>143</v>
      </c>
      <c r="B145" s="377"/>
      <c r="C145" s="130" t="str">
        <f ca="1">IF(OFFSET(医療費集計表[[#Headers],[医療を受けた人]],ROW()-2,0)="","",OFFSET(医療費集計表[[#Headers],[医療を受けた人]],ROW()-2,0))</f>
        <v/>
      </c>
      <c r="D145" s="130" t="str">
        <f ca="1">IF(OFFSET(医療費集計表[[#Headers],[病院・薬局などの名称（全角20文字以内）]],ROW()-2,0)="","",OFFSET(医療費集計表[[#Headers],[病院・薬局などの名称（全角20文字以内）]],ROW()-2,0))</f>
        <v/>
      </c>
      <c r="E145" s="130" t="str">
        <f ca="1">IF(OFFSET(医療費集計表[[#Headers],[診療・治療]],ROW()-2,0)="","",OFFSET(医療費集計表[[#Headers],[診療・治療]],ROW()-2,0))</f>
        <v/>
      </c>
      <c r="F145" s="130" t="str">
        <f ca="1">IF(OFFSET(医療費集計表[[#Headers],[医薬品購入]],ROW()-2,0)="","",OFFSET(医療費集計表[[#Headers],[医薬品購入]],ROW()-2,0))</f>
        <v/>
      </c>
      <c r="G145" s="130" t="str">
        <f ca="1">IF(OFFSET(医療費集計表[[#Headers],[介護保険サービス]],ROW()-2,0)="","",OFFSET(医療費集計表[[#Headers],[介護保険サービス]],ROW()-2,0))</f>
        <v/>
      </c>
      <c r="H145" s="130" t="str">
        <f ca="1">IF(OFFSET(医療費集計表[[#Headers],[その他の医療費]],ROW()-2,0)="","",OFFSET(医療費集計表[[#Headers],[その他の医療費]],ROW()-2,0))</f>
        <v/>
      </c>
      <c r="I145" s="130" t="str">
        <f ca="1">IF(OFFSET(医療費集計表[[#Headers],[支払った医療費の金額（半角数字９桁以内）]],ROW()-2,0)="","",OFFSET(医療費集計表[[#Headers],[支払った医療費の金額（半角数字９桁以内）]],ROW()-2,0))</f>
        <v/>
      </c>
      <c r="J145" s="130" t="str">
        <f ca="1">IF(OFFSET(医療費集計表[[#Headers],[左のうち、補填される金額（半角数字９桁以内）]],ROW()-2,0)="","",OFFSET(医療費集計表[[#Headers],[左のうち、補填される金額（半角数字９桁以内）]],ROW()-2,0))</f>
        <v/>
      </c>
      <c r="K145" s="130" t="str">
        <f ca="1">IF(OFFSET(医療費集計表[[#Headers],[支払年月日（任意）]],ROW()-2,0)="","",OFFSET(医療費集計表[[#Headers],[支払年月日（任意）]],ROW()-2,0))</f>
        <v/>
      </c>
    </row>
    <row r="146" spans="1:11" x14ac:dyDescent="0.4">
      <c r="A146" s="129">
        <f t="shared" si="2"/>
        <v>144</v>
      </c>
      <c r="B146" s="377"/>
      <c r="C146" s="130" t="str">
        <f ca="1">IF(OFFSET(医療費集計表[[#Headers],[医療を受けた人]],ROW()-2,0)="","",OFFSET(医療費集計表[[#Headers],[医療を受けた人]],ROW()-2,0))</f>
        <v/>
      </c>
      <c r="D146" s="130" t="str">
        <f ca="1">IF(OFFSET(医療費集計表[[#Headers],[病院・薬局などの名称（全角20文字以内）]],ROW()-2,0)="","",OFFSET(医療費集計表[[#Headers],[病院・薬局などの名称（全角20文字以内）]],ROW()-2,0))</f>
        <v/>
      </c>
      <c r="E146" s="130" t="str">
        <f ca="1">IF(OFFSET(医療費集計表[[#Headers],[診療・治療]],ROW()-2,0)="","",OFFSET(医療費集計表[[#Headers],[診療・治療]],ROW()-2,0))</f>
        <v/>
      </c>
      <c r="F146" s="130" t="str">
        <f ca="1">IF(OFFSET(医療費集計表[[#Headers],[医薬品購入]],ROW()-2,0)="","",OFFSET(医療費集計表[[#Headers],[医薬品購入]],ROW()-2,0))</f>
        <v/>
      </c>
      <c r="G146" s="130" t="str">
        <f ca="1">IF(OFFSET(医療費集計表[[#Headers],[介護保険サービス]],ROW()-2,0)="","",OFFSET(医療費集計表[[#Headers],[介護保険サービス]],ROW()-2,0))</f>
        <v/>
      </c>
      <c r="H146" s="130" t="str">
        <f ca="1">IF(OFFSET(医療費集計表[[#Headers],[その他の医療費]],ROW()-2,0)="","",OFFSET(医療費集計表[[#Headers],[その他の医療費]],ROW()-2,0))</f>
        <v/>
      </c>
      <c r="I146" s="130" t="str">
        <f ca="1">IF(OFFSET(医療費集計表[[#Headers],[支払った医療費の金額（半角数字９桁以内）]],ROW()-2,0)="","",OFFSET(医療費集計表[[#Headers],[支払った医療費の金額（半角数字９桁以内）]],ROW()-2,0))</f>
        <v/>
      </c>
      <c r="J146" s="130" t="str">
        <f ca="1">IF(OFFSET(医療費集計表[[#Headers],[左のうち、補填される金額（半角数字９桁以内）]],ROW()-2,0)="","",OFFSET(医療費集計表[[#Headers],[左のうち、補填される金額（半角数字９桁以内）]],ROW()-2,0))</f>
        <v/>
      </c>
      <c r="K146" s="130" t="str">
        <f ca="1">IF(OFFSET(医療費集計表[[#Headers],[支払年月日（任意）]],ROW()-2,0)="","",OFFSET(医療費集計表[[#Headers],[支払年月日（任意）]],ROW()-2,0))</f>
        <v/>
      </c>
    </row>
    <row r="147" spans="1:11" x14ac:dyDescent="0.4">
      <c r="A147" s="129">
        <f t="shared" si="2"/>
        <v>145</v>
      </c>
      <c r="B147" s="377"/>
      <c r="C147" s="130" t="str">
        <f ca="1">IF(OFFSET(医療費集計表[[#Headers],[医療を受けた人]],ROW()-2,0)="","",OFFSET(医療費集計表[[#Headers],[医療を受けた人]],ROW()-2,0))</f>
        <v/>
      </c>
      <c r="D147" s="130" t="str">
        <f ca="1">IF(OFFSET(医療費集計表[[#Headers],[病院・薬局などの名称（全角20文字以内）]],ROW()-2,0)="","",OFFSET(医療費集計表[[#Headers],[病院・薬局などの名称（全角20文字以内）]],ROW()-2,0))</f>
        <v/>
      </c>
      <c r="E147" s="130" t="str">
        <f ca="1">IF(OFFSET(医療費集計表[[#Headers],[診療・治療]],ROW()-2,0)="","",OFFSET(医療費集計表[[#Headers],[診療・治療]],ROW()-2,0))</f>
        <v/>
      </c>
      <c r="F147" s="130" t="str">
        <f ca="1">IF(OFFSET(医療費集計表[[#Headers],[医薬品購入]],ROW()-2,0)="","",OFFSET(医療費集計表[[#Headers],[医薬品購入]],ROW()-2,0))</f>
        <v/>
      </c>
      <c r="G147" s="130" t="str">
        <f ca="1">IF(OFFSET(医療費集計表[[#Headers],[介護保険サービス]],ROW()-2,0)="","",OFFSET(医療費集計表[[#Headers],[介護保険サービス]],ROW()-2,0))</f>
        <v/>
      </c>
      <c r="H147" s="130" t="str">
        <f ca="1">IF(OFFSET(医療費集計表[[#Headers],[その他の医療費]],ROW()-2,0)="","",OFFSET(医療費集計表[[#Headers],[その他の医療費]],ROW()-2,0))</f>
        <v/>
      </c>
      <c r="I147" s="130" t="str">
        <f ca="1">IF(OFFSET(医療費集計表[[#Headers],[支払った医療費の金額（半角数字９桁以内）]],ROW()-2,0)="","",OFFSET(医療費集計表[[#Headers],[支払った医療費の金額（半角数字９桁以内）]],ROW()-2,0))</f>
        <v/>
      </c>
      <c r="J147" s="130" t="str">
        <f ca="1">IF(OFFSET(医療費集計表[[#Headers],[左のうち、補填される金額（半角数字９桁以内）]],ROW()-2,0)="","",OFFSET(医療費集計表[[#Headers],[左のうち、補填される金額（半角数字９桁以内）]],ROW()-2,0))</f>
        <v/>
      </c>
      <c r="K147" s="130" t="str">
        <f ca="1">IF(OFFSET(医療費集計表[[#Headers],[支払年月日（任意）]],ROW()-2,0)="","",OFFSET(医療費集計表[[#Headers],[支払年月日（任意）]],ROW()-2,0))</f>
        <v/>
      </c>
    </row>
    <row r="148" spans="1:11" x14ac:dyDescent="0.4">
      <c r="A148" s="129">
        <f t="shared" si="2"/>
        <v>146</v>
      </c>
      <c r="B148" s="377"/>
      <c r="C148" s="130" t="str">
        <f ca="1">IF(OFFSET(医療費集計表[[#Headers],[医療を受けた人]],ROW()-2,0)="","",OFFSET(医療費集計表[[#Headers],[医療を受けた人]],ROW()-2,0))</f>
        <v/>
      </c>
      <c r="D148" s="130" t="str">
        <f ca="1">IF(OFFSET(医療費集計表[[#Headers],[病院・薬局などの名称（全角20文字以内）]],ROW()-2,0)="","",OFFSET(医療費集計表[[#Headers],[病院・薬局などの名称（全角20文字以内）]],ROW()-2,0))</f>
        <v/>
      </c>
      <c r="E148" s="130" t="str">
        <f ca="1">IF(OFFSET(医療費集計表[[#Headers],[診療・治療]],ROW()-2,0)="","",OFFSET(医療費集計表[[#Headers],[診療・治療]],ROW()-2,0))</f>
        <v/>
      </c>
      <c r="F148" s="130" t="str">
        <f ca="1">IF(OFFSET(医療費集計表[[#Headers],[医薬品購入]],ROW()-2,0)="","",OFFSET(医療費集計表[[#Headers],[医薬品購入]],ROW()-2,0))</f>
        <v/>
      </c>
      <c r="G148" s="130" t="str">
        <f ca="1">IF(OFFSET(医療費集計表[[#Headers],[介護保険サービス]],ROW()-2,0)="","",OFFSET(医療費集計表[[#Headers],[介護保険サービス]],ROW()-2,0))</f>
        <v/>
      </c>
      <c r="H148" s="130" t="str">
        <f ca="1">IF(OFFSET(医療費集計表[[#Headers],[その他の医療費]],ROW()-2,0)="","",OFFSET(医療費集計表[[#Headers],[その他の医療費]],ROW()-2,0))</f>
        <v/>
      </c>
      <c r="I148" s="130" t="str">
        <f ca="1">IF(OFFSET(医療費集計表[[#Headers],[支払った医療費の金額（半角数字９桁以内）]],ROW()-2,0)="","",OFFSET(医療費集計表[[#Headers],[支払った医療費の金額（半角数字９桁以内）]],ROW()-2,0))</f>
        <v/>
      </c>
      <c r="J148" s="130" t="str">
        <f ca="1">IF(OFFSET(医療費集計表[[#Headers],[左のうち、補填される金額（半角数字９桁以内）]],ROW()-2,0)="","",OFFSET(医療費集計表[[#Headers],[左のうち、補填される金額（半角数字９桁以内）]],ROW()-2,0))</f>
        <v/>
      </c>
      <c r="K148" s="130" t="str">
        <f ca="1">IF(OFFSET(医療費集計表[[#Headers],[支払年月日（任意）]],ROW()-2,0)="","",OFFSET(医療費集計表[[#Headers],[支払年月日（任意）]],ROW()-2,0))</f>
        <v/>
      </c>
    </row>
    <row r="149" spans="1:11" x14ac:dyDescent="0.4">
      <c r="A149" s="129">
        <f t="shared" si="2"/>
        <v>147</v>
      </c>
      <c r="B149" s="377"/>
      <c r="C149" s="130" t="str">
        <f ca="1">IF(OFFSET(医療費集計表[[#Headers],[医療を受けた人]],ROW()-2,0)="","",OFFSET(医療費集計表[[#Headers],[医療を受けた人]],ROW()-2,0))</f>
        <v/>
      </c>
      <c r="D149" s="130" t="str">
        <f ca="1">IF(OFFSET(医療費集計表[[#Headers],[病院・薬局などの名称（全角20文字以内）]],ROW()-2,0)="","",OFFSET(医療費集計表[[#Headers],[病院・薬局などの名称（全角20文字以内）]],ROW()-2,0))</f>
        <v/>
      </c>
      <c r="E149" s="130" t="str">
        <f ca="1">IF(OFFSET(医療費集計表[[#Headers],[診療・治療]],ROW()-2,0)="","",OFFSET(医療費集計表[[#Headers],[診療・治療]],ROW()-2,0))</f>
        <v/>
      </c>
      <c r="F149" s="130" t="str">
        <f ca="1">IF(OFFSET(医療費集計表[[#Headers],[医薬品購入]],ROW()-2,0)="","",OFFSET(医療費集計表[[#Headers],[医薬品購入]],ROW()-2,0))</f>
        <v/>
      </c>
      <c r="G149" s="130" t="str">
        <f ca="1">IF(OFFSET(医療費集計表[[#Headers],[介護保険サービス]],ROW()-2,0)="","",OFFSET(医療費集計表[[#Headers],[介護保険サービス]],ROW()-2,0))</f>
        <v/>
      </c>
      <c r="H149" s="130" t="str">
        <f ca="1">IF(OFFSET(医療費集計表[[#Headers],[その他の医療費]],ROW()-2,0)="","",OFFSET(医療費集計表[[#Headers],[その他の医療費]],ROW()-2,0))</f>
        <v/>
      </c>
      <c r="I149" s="130" t="str">
        <f ca="1">IF(OFFSET(医療費集計表[[#Headers],[支払った医療費の金額（半角数字９桁以内）]],ROW()-2,0)="","",OFFSET(医療費集計表[[#Headers],[支払った医療費の金額（半角数字９桁以内）]],ROW()-2,0))</f>
        <v/>
      </c>
      <c r="J149" s="130" t="str">
        <f ca="1">IF(OFFSET(医療費集計表[[#Headers],[左のうち、補填される金額（半角数字９桁以内）]],ROW()-2,0)="","",OFFSET(医療費集計表[[#Headers],[左のうち、補填される金額（半角数字９桁以内）]],ROW()-2,0))</f>
        <v/>
      </c>
      <c r="K149" s="130" t="str">
        <f ca="1">IF(OFFSET(医療費集計表[[#Headers],[支払年月日（任意）]],ROW()-2,0)="","",OFFSET(医療費集計表[[#Headers],[支払年月日（任意）]],ROW()-2,0))</f>
        <v/>
      </c>
    </row>
    <row r="150" spans="1:11" x14ac:dyDescent="0.4">
      <c r="A150" s="129">
        <f t="shared" si="2"/>
        <v>148</v>
      </c>
      <c r="B150" s="377"/>
      <c r="C150" s="130" t="str">
        <f ca="1">IF(OFFSET(医療費集計表[[#Headers],[医療を受けた人]],ROW()-2,0)="","",OFFSET(医療費集計表[[#Headers],[医療を受けた人]],ROW()-2,0))</f>
        <v/>
      </c>
      <c r="D150" s="130" t="str">
        <f ca="1">IF(OFFSET(医療費集計表[[#Headers],[病院・薬局などの名称（全角20文字以内）]],ROW()-2,0)="","",OFFSET(医療費集計表[[#Headers],[病院・薬局などの名称（全角20文字以内）]],ROW()-2,0))</f>
        <v/>
      </c>
      <c r="E150" s="130" t="str">
        <f ca="1">IF(OFFSET(医療費集計表[[#Headers],[診療・治療]],ROW()-2,0)="","",OFFSET(医療費集計表[[#Headers],[診療・治療]],ROW()-2,0))</f>
        <v/>
      </c>
      <c r="F150" s="130" t="str">
        <f ca="1">IF(OFFSET(医療費集計表[[#Headers],[医薬品購入]],ROW()-2,0)="","",OFFSET(医療費集計表[[#Headers],[医薬品購入]],ROW()-2,0))</f>
        <v/>
      </c>
      <c r="G150" s="130" t="str">
        <f ca="1">IF(OFFSET(医療費集計表[[#Headers],[介護保険サービス]],ROW()-2,0)="","",OFFSET(医療費集計表[[#Headers],[介護保険サービス]],ROW()-2,0))</f>
        <v/>
      </c>
      <c r="H150" s="130" t="str">
        <f ca="1">IF(OFFSET(医療費集計表[[#Headers],[その他の医療費]],ROW()-2,0)="","",OFFSET(医療費集計表[[#Headers],[その他の医療費]],ROW()-2,0))</f>
        <v/>
      </c>
      <c r="I150" s="130" t="str">
        <f ca="1">IF(OFFSET(医療費集計表[[#Headers],[支払った医療費の金額（半角数字９桁以内）]],ROW()-2,0)="","",OFFSET(医療費集計表[[#Headers],[支払った医療費の金額（半角数字９桁以内）]],ROW()-2,0))</f>
        <v/>
      </c>
      <c r="J150" s="130" t="str">
        <f ca="1">IF(OFFSET(医療費集計表[[#Headers],[左のうち、補填される金額（半角数字９桁以内）]],ROW()-2,0)="","",OFFSET(医療費集計表[[#Headers],[左のうち、補填される金額（半角数字９桁以内）]],ROW()-2,0))</f>
        <v/>
      </c>
      <c r="K150" s="130" t="str">
        <f ca="1">IF(OFFSET(医療費集計表[[#Headers],[支払年月日（任意）]],ROW()-2,0)="","",OFFSET(医療費集計表[[#Headers],[支払年月日（任意）]],ROW()-2,0))</f>
        <v/>
      </c>
    </row>
    <row r="151" spans="1:11" x14ac:dyDescent="0.4">
      <c r="A151" s="129">
        <f t="shared" si="2"/>
        <v>149</v>
      </c>
      <c r="B151" s="377"/>
      <c r="C151" s="130" t="str">
        <f ca="1">IF(OFFSET(医療費集計表[[#Headers],[医療を受けた人]],ROW()-2,0)="","",OFFSET(医療費集計表[[#Headers],[医療を受けた人]],ROW()-2,0))</f>
        <v/>
      </c>
      <c r="D151" s="130" t="str">
        <f ca="1">IF(OFFSET(医療費集計表[[#Headers],[病院・薬局などの名称（全角20文字以内）]],ROW()-2,0)="","",OFFSET(医療費集計表[[#Headers],[病院・薬局などの名称（全角20文字以内）]],ROW()-2,0))</f>
        <v/>
      </c>
      <c r="E151" s="130" t="str">
        <f ca="1">IF(OFFSET(医療費集計表[[#Headers],[診療・治療]],ROW()-2,0)="","",OFFSET(医療費集計表[[#Headers],[診療・治療]],ROW()-2,0))</f>
        <v/>
      </c>
      <c r="F151" s="130" t="str">
        <f ca="1">IF(OFFSET(医療費集計表[[#Headers],[医薬品購入]],ROW()-2,0)="","",OFFSET(医療費集計表[[#Headers],[医薬品購入]],ROW()-2,0))</f>
        <v/>
      </c>
      <c r="G151" s="130" t="str">
        <f ca="1">IF(OFFSET(医療費集計表[[#Headers],[介護保険サービス]],ROW()-2,0)="","",OFFSET(医療費集計表[[#Headers],[介護保険サービス]],ROW()-2,0))</f>
        <v/>
      </c>
      <c r="H151" s="130" t="str">
        <f ca="1">IF(OFFSET(医療費集計表[[#Headers],[その他の医療費]],ROW()-2,0)="","",OFFSET(医療費集計表[[#Headers],[その他の医療費]],ROW()-2,0))</f>
        <v/>
      </c>
      <c r="I151" s="130" t="str">
        <f ca="1">IF(OFFSET(医療費集計表[[#Headers],[支払った医療費の金額（半角数字９桁以内）]],ROW()-2,0)="","",OFFSET(医療費集計表[[#Headers],[支払った医療費の金額（半角数字９桁以内）]],ROW()-2,0))</f>
        <v/>
      </c>
      <c r="J151" s="130" t="str">
        <f ca="1">IF(OFFSET(医療費集計表[[#Headers],[左のうち、補填される金額（半角数字９桁以内）]],ROW()-2,0)="","",OFFSET(医療費集計表[[#Headers],[左のうち、補填される金額（半角数字９桁以内）]],ROW()-2,0))</f>
        <v/>
      </c>
      <c r="K151" s="130" t="str">
        <f ca="1">IF(OFFSET(医療費集計表[[#Headers],[支払年月日（任意）]],ROW()-2,0)="","",OFFSET(医療費集計表[[#Headers],[支払年月日（任意）]],ROW()-2,0))</f>
        <v/>
      </c>
    </row>
    <row r="152" spans="1:11" x14ac:dyDescent="0.4">
      <c r="A152" s="129">
        <f t="shared" si="2"/>
        <v>150</v>
      </c>
      <c r="B152" s="377"/>
      <c r="C152" s="130" t="str">
        <f ca="1">IF(OFFSET(医療費集計表[[#Headers],[医療を受けた人]],ROW()-2,0)="","",OFFSET(医療費集計表[[#Headers],[医療を受けた人]],ROW()-2,0))</f>
        <v/>
      </c>
      <c r="D152" s="130" t="str">
        <f ca="1">IF(OFFSET(医療費集計表[[#Headers],[病院・薬局などの名称（全角20文字以内）]],ROW()-2,0)="","",OFFSET(医療費集計表[[#Headers],[病院・薬局などの名称（全角20文字以内）]],ROW()-2,0))</f>
        <v/>
      </c>
      <c r="E152" s="130" t="str">
        <f ca="1">IF(OFFSET(医療費集計表[[#Headers],[診療・治療]],ROW()-2,0)="","",OFFSET(医療費集計表[[#Headers],[診療・治療]],ROW()-2,0))</f>
        <v/>
      </c>
      <c r="F152" s="130" t="str">
        <f ca="1">IF(OFFSET(医療費集計表[[#Headers],[医薬品購入]],ROW()-2,0)="","",OFFSET(医療費集計表[[#Headers],[医薬品購入]],ROW()-2,0))</f>
        <v/>
      </c>
      <c r="G152" s="130" t="str">
        <f ca="1">IF(OFFSET(医療費集計表[[#Headers],[介護保険サービス]],ROW()-2,0)="","",OFFSET(医療費集計表[[#Headers],[介護保険サービス]],ROW()-2,0))</f>
        <v/>
      </c>
      <c r="H152" s="130" t="str">
        <f ca="1">IF(OFFSET(医療費集計表[[#Headers],[その他の医療費]],ROW()-2,0)="","",OFFSET(医療費集計表[[#Headers],[その他の医療費]],ROW()-2,0))</f>
        <v/>
      </c>
      <c r="I152" s="130" t="str">
        <f ca="1">IF(OFFSET(医療費集計表[[#Headers],[支払った医療費の金額（半角数字９桁以内）]],ROW()-2,0)="","",OFFSET(医療費集計表[[#Headers],[支払った医療費の金額（半角数字９桁以内）]],ROW()-2,0))</f>
        <v/>
      </c>
      <c r="J152" s="130" t="str">
        <f ca="1">IF(OFFSET(医療費集計表[[#Headers],[左のうち、補填される金額（半角数字９桁以内）]],ROW()-2,0)="","",OFFSET(医療費集計表[[#Headers],[左のうち、補填される金額（半角数字９桁以内）]],ROW()-2,0))</f>
        <v/>
      </c>
      <c r="K152" s="130" t="str">
        <f ca="1">IF(OFFSET(医療費集計表[[#Headers],[支払年月日（任意）]],ROW()-2,0)="","",OFFSET(医療費集計表[[#Headers],[支払年月日（任意）]],ROW()-2,0))</f>
        <v/>
      </c>
    </row>
    <row r="153" spans="1:11" x14ac:dyDescent="0.4">
      <c r="A153" s="129">
        <f t="shared" si="2"/>
        <v>151</v>
      </c>
      <c r="B153" s="377"/>
      <c r="C153" s="130" t="str">
        <f ca="1">IF(OFFSET(医療費集計表[[#Headers],[医療を受けた人]],ROW()-2,0)="","",OFFSET(医療費集計表[[#Headers],[医療を受けた人]],ROW()-2,0))</f>
        <v/>
      </c>
      <c r="D153" s="130" t="str">
        <f ca="1">IF(OFFSET(医療費集計表[[#Headers],[病院・薬局などの名称（全角20文字以内）]],ROW()-2,0)="","",OFFSET(医療費集計表[[#Headers],[病院・薬局などの名称（全角20文字以内）]],ROW()-2,0))</f>
        <v/>
      </c>
      <c r="E153" s="130" t="str">
        <f ca="1">IF(OFFSET(医療費集計表[[#Headers],[診療・治療]],ROW()-2,0)="","",OFFSET(医療費集計表[[#Headers],[診療・治療]],ROW()-2,0))</f>
        <v/>
      </c>
      <c r="F153" s="130" t="str">
        <f ca="1">IF(OFFSET(医療費集計表[[#Headers],[医薬品購入]],ROW()-2,0)="","",OFFSET(医療費集計表[[#Headers],[医薬品購入]],ROW()-2,0))</f>
        <v/>
      </c>
      <c r="G153" s="130" t="str">
        <f ca="1">IF(OFFSET(医療費集計表[[#Headers],[介護保険サービス]],ROW()-2,0)="","",OFFSET(医療費集計表[[#Headers],[介護保険サービス]],ROW()-2,0))</f>
        <v/>
      </c>
      <c r="H153" s="130" t="str">
        <f ca="1">IF(OFFSET(医療費集計表[[#Headers],[その他の医療費]],ROW()-2,0)="","",OFFSET(医療費集計表[[#Headers],[その他の医療費]],ROW()-2,0))</f>
        <v/>
      </c>
      <c r="I153" s="130" t="str">
        <f ca="1">IF(OFFSET(医療費集計表[[#Headers],[支払った医療費の金額（半角数字９桁以内）]],ROW()-2,0)="","",OFFSET(医療費集計表[[#Headers],[支払った医療費の金額（半角数字９桁以内）]],ROW()-2,0))</f>
        <v/>
      </c>
      <c r="J153" s="130" t="str">
        <f ca="1">IF(OFFSET(医療費集計表[[#Headers],[左のうち、補填される金額（半角数字９桁以内）]],ROW()-2,0)="","",OFFSET(医療費集計表[[#Headers],[左のうち、補填される金額（半角数字９桁以内）]],ROW()-2,0))</f>
        <v/>
      </c>
      <c r="K153" s="130" t="str">
        <f ca="1">IF(OFFSET(医療費集計表[[#Headers],[支払年月日（任意）]],ROW()-2,0)="","",OFFSET(医療費集計表[[#Headers],[支払年月日（任意）]],ROW()-2,0))</f>
        <v/>
      </c>
    </row>
    <row r="154" spans="1:11" x14ac:dyDescent="0.4">
      <c r="A154" s="129">
        <f t="shared" si="2"/>
        <v>152</v>
      </c>
      <c r="B154" s="377"/>
      <c r="C154" s="130" t="str">
        <f ca="1">IF(OFFSET(医療費集計表[[#Headers],[医療を受けた人]],ROW()-2,0)="","",OFFSET(医療費集計表[[#Headers],[医療を受けた人]],ROW()-2,0))</f>
        <v/>
      </c>
      <c r="D154" s="130" t="str">
        <f ca="1">IF(OFFSET(医療費集計表[[#Headers],[病院・薬局などの名称（全角20文字以内）]],ROW()-2,0)="","",OFFSET(医療費集計表[[#Headers],[病院・薬局などの名称（全角20文字以内）]],ROW()-2,0))</f>
        <v/>
      </c>
      <c r="E154" s="130" t="str">
        <f ca="1">IF(OFFSET(医療費集計表[[#Headers],[診療・治療]],ROW()-2,0)="","",OFFSET(医療費集計表[[#Headers],[診療・治療]],ROW()-2,0))</f>
        <v/>
      </c>
      <c r="F154" s="130" t="str">
        <f ca="1">IF(OFFSET(医療費集計表[[#Headers],[医薬品購入]],ROW()-2,0)="","",OFFSET(医療費集計表[[#Headers],[医薬品購入]],ROW()-2,0))</f>
        <v/>
      </c>
      <c r="G154" s="130" t="str">
        <f ca="1">IF(OFFSET(医療費集計表[[#Headers],[介護保険サービス]],ROW()-2,0)="","",OFFSET(医療費集計表[[#Headers],[介護保険サービス]],ROW()-2,0))</f>
        <v/>
      </c>
      <c r="H154" s="130" t="str">
        <f ca="1">IF(OFFSET(医療費集計表[[#Headers],[その他の医療費]],ROW()-2,0)="","",OFFSET(医療費集計表[[#Headers],[その他の医療費]],ROW()-2,0))</f>
        <v/>
      </c>
      <c r="I154" s="130" t="str">
        <f ca="1">IF(OFFSET(医療費集計表[[#Headers],[支払った医療費の金額（半角数字９桁以内）]],ROW()-2,0)="","",OFFSET(医療費集計表[[#Headers],[支払った医療費の金額（半角数字９桁以内）]],ROW()-2,0))</f>
        <v/>
      </c>
      <c r="J154" s="130" t="str">
        <f ca="1">IF(OFFSET(医療費集計表[[#Headers],[左のうち、補填される金額（半角数字９桁以内）]],ROW()-2,0)="","",OFFSET(医療費集計表[[#Headers],[左のうち、補填される金額（半角数字９桁以内）]],ROW()-2,0))</f>
        <v/>
      </c>
      <c r="K154" s="130" t="str">
        <f ca="1">IF(OFFSET(医療費集計表[[#Headers],[支払年月日（任意）]],ROW()-2,0)="","",OFFSET(医療費集計表[[#Headers],[支払年月日（任意）]],ROW()-2,0))</f>
        <v/>
      </c>
    </row>
    <row r="155" spans="1:11" x14ac:dyDescent="0.4">
      <c r="A155" s="129">
        <f t="shared" si="2"/>
        <v>153</v>
      </c>
      <c r="B155" s="377"/>
      <c r="C155" s="130" t="str">
        <f ca="1">IF(OFFSET(医療費集計表[[#Headers],[医療を受けた人]],ROW()-2,0)="","",OFFSET(医療費集計表[[#Headers],[医療を受けた人]],ROW()-2,0))</f>
        <v/>
      </c>
      <c r="D155" s="130" t="str">
        <f ca="1">IF(OFFSET(医療費集計表[[#Headers],[病院・薬局などの名称（全角20文字以内）]],ROW()-2,0)="","",OFFSET(医療費集計表[[#Headers],[病院・薬局などの名称（全角20文字以内）]],ROW()-2,0))</f>
        <v/>
      </c>
      <c r="E155" s="130" t="str">
        <f ca="1">IF(OFFSET(医療費集計表[[#Headers],[診療・治療]],ROW()-2,0)="","",OFFSET(医療費集計表[[#Headers],[診療・治療]],ROW()-2,0))</f>
        <v/>
      </c>
      <c r="F155" s="130" t="str">
        <f ca="1">IF(OFFSET(医療費集計表[[#Headers],[医薬品購入]],ROW()-2,0)="","",OFFSET(医療費集計表[[#Headers],[医薬品購入]],ROW()-2,0))</f>
        <v/>
      </c>
      <c r="G155" s="130" t="str">
        <f ca="1">IF(OFFSET(医療費集計表[[#Headers],[介護保険サービス]],ROW()-2,0)="","",OFFSET(医療費集計表[[#Headers],[介護保険サービス]],ROW()-2,0))</f>
        <v/>
      </c>
      <c r="H155" s="130" t="str">
        <f ca="1">IF(OFFSET(医療費集計表[[#Headers],[その他の医療費]],ROW()-2,0)="","",OFFSET(医療費集計表[[#Headers],[その他の医療費]],ROW()-2,0))</f>
        <v/>
      </c>
      <c r="I155" s="130" t="str">
        <f ca="1">IF(OFFSET(医療費集計表[[#Headers],[支払った医療費の金額（半角数字９桁以内）]],ROW()-2,0)="","",OFFSET(医療費集計表[[#Headers],[支払った医療費の金額（半角数字９桁以内）]],ROW()-2,0))</f>
        <v/>
      </c>
      <c r="J155" s="130" t="str">
        <f ca="1">IF(OFFSET(医療費集計表[[#Headers],[左のうち、補填される金額（半角数字９桁以内）]],ROW()-2,0)="","",OFFSET(医療費集計表[[#Headers],[左のうち、補填される金額（半角数字９桁以内）]],ROW()-2,0))</f>
        <v/>
      </c>
      <c r="K155" s="130" t="str">
        <f ca="1">IF(OFFSET(医療費集計表[[#Headers],[支払年月日（任意）]],ROW()-2,0)="","",OFFSET(医療費集計表[[#Headers],[支払年月日（任意）]],ROW()-2,0))</f>
        <v/>
      </c>
    </row>
    <row r="156" spans="1:11" x14ac:dyDescent="0.4">
      <c r="A156" s="129">
        <f t="shared" si="2"/>
        <v>154</v>
      </c>
      <c r="B156" s="377"/>
      <c r="C156" s="130" t="str">
        <f ca="1">IF(OFFSET(医療費集計表[[#Headers],[医療を受けた人]],ROW()-2,0)="","",OFFSET(医療費集計表[[#Headers],[医療を受けた人]],ROW()-2,0))</f>
        <v/>
      </c>
      <c r="D156" s="130" t="str">
        <f ca="1">IF(OFFSET(医療費集計表[[#Headers],[病院・薬局などの名称（全角20文字以内）]],ROW()-2,0)="","",OFFSET(医療費集計表[[#Headers],[病院・薬局などの名称（全角20文字以内）]],ROW()-2,0))</f>
        <v/>
      </c>
      <c r="E156" s="130" t="str">
        <f ca="1">IF(OFFSET(医療費集計表[[#Headers],[診療・治療]],ROW()-2,0)="","",OFFSET(医療費集計表[[#Headers],[診療・治療]],ROW()-2,0))</f>
        <v/>
      </c>
      <c r="F156" s="130" t="str">
        <f ca="1">IF(OFFSET(医療費集計表[[#Headers],[医薬品購入]],ROW()-2,0)="","",OFFSET(医療費集計表[[#Headers],[医薬品購入]],ROW()-2,0))</f>
        <v/>
      </c>
      <c r="G156" s="130" t="str">
        <f ca="1">IF(OFFSET(医療費集計表[[#Headers],[介護保険サービス]],ROW()-2,0)="","",OFFSET(医療費集計表[[#Headers],[介護保険サービス]],ROW()-2,0))</f>
        <v/>
      </c>
      <c r="H156" s="130" t="str">
        <f ca="1">IF(OFFSET(医療費集計表[[#Headers],[その他の医療費]],ROW()-2,0)="","",OFFSET(医療費集計表[[#Headers],[その他の医療費]],ROW()-2,0))</f>
        <v/>
      </c>
      <c r="I156" s="130" t="str">
        <f ca="1">IF(OFFSET(医療費集計表[[#Headers],[支払った医療費の金額（半角数字９桁以内）]],ROW()-2,0)="","",OFFSET(医療費集計表[[#Headers],[支払った医療費の金額（半角数字９桁以内）]],ROW()-2,0))</f>
        <v/>
      </c>
      <c r="J156" s="130" t="str">
        <f ca="1">IF(OFFSET(医療費集計表[[#Headers],[左のうち、補填される金額（半角数字９桁以内）]],ROW()-2,0)="","",OFFSET(医療費集計表[[#Headers],[左のうち、補填される金額（半角数字９桁以内）]],ROW()-2,0))</f>
        <v/>
      </c>
      <c r="K156" s="130" t="str">
        <f ca="1">IF(OFFSET(医療費集計表[[#Headers],[支払年月日（任意）]],ROW()-2,0)="","",OFFSET(医療費集計表[[#Headers],[支払年月日（任意）]],ROW()-2,0))</f>
        <v/>
      </c>
    </row>
    <row r="157" spans="1:11" x14ac:dyDescent="0.4">
      <c r="A157" s="129">
        <f t="shared" si="2"/>
        <v>155</v>
      </c>
      <c r="B157" s="377"/>
      <c r="C157" s="130" t="str">
        <f ca="1">IF(OFFSET(医療費集計表[[#Headers],[医療を受けた人]],ROW()-2,0)="","",OFFSET(医療費集計表[[#Headers],[医療を受けた人]],ROW()-2,0))</f>
        <v/>
      </c>
      <c r="D157" s="130" t="str">
        <f ca="1">IF(OFFSET(医療費集計表[[#Headers],[病院・薬局などの名称（全角20文字以内）]],ROW()-2,0)="","",OFFSET(医療費集計表[[#Headers],[病院・薬局などの名称（全角20文字以内）]],ROW()-2,0))</f>
        <v/>
      </c>
      <c r="E157" s="130" t="str">
        <f ca="1">IF(OFFSET(医療費集計表[[#Headers],[診療・治療]],ROW()-2,0)="","",OFFSET(医療費集計表[[#Headers],[診療・治療]],ROW()-2,0))</f>
        <v/>
      </c>
      <c r="F157" s="130" t="str">
        <f ca="1">IF(OFFSET(医療費集計表[[#Headers],[医薬品購入]],ROW()-2,0)="","",OFFSET(医療費集計表[[#Headers],[医薬品購入]],ROW()-2,0))</f>
        <v/>
      </c>
      <c r="G157" s="130" t="str">
        <f ca="1">IF(OFFSET(医療費集計表[[#Headers],[介護保険サービス]],ROW()-2,0)="","",OFFSET(医療費集計表[[#Headers],[介護保険サービス]],ROW()-2,0))</f>
        <v/>
      </c>
      <c r="H157" s="130" t="str">
        <f ca="1">IF(OFFSET(医療費集計表[[#Headers],[その他の医療費]],ROW()-2,0)="","",OFFSET(医療費集計表[[#Headers],[その他の医療費]],ROW()-2,0))</f>
        <v/>
      </c>
      <c r="I157" s="130" t="str">
        <f ca="1">IF(OFFSET(医療費集計表[[#Headers],[支払った医療費の金額（半角数字９桁以内）]],ROW()-2,0)="","",OFFSET(医療費集計表[[#Headers],[支払った医療費の金額（半角数字９桁以内）]],ROW()-2,0))</f>
        <v/>
      </c>
      <c r="J157" s="130" t="str">
        <f ca="1">IF(OFFSET(医療費集計表[[#Headers],[左のうち、補填される金額（半角数字９桁以内）]],ROW()-2,0)="","",OFFSET(医療費集計表[[#Headers],[左のうち、補填される金額（半角数字９桁以内）]],ROW()-2,0))</f>
        <v/>
      </c>
      <c r="K157" s="130" t="str">
        <f ca="1">IF(OFFSET(医療費集計表[[#Headers],[支払年月日（任意）]],ROW()-2,0)="","",OFFSET(医療費集計表[[#Headers],[支払年月日（任意）]],ROW()-2,0))</f>
        <v/>
      </c>
    </row>
    <row r="158" spans="1:11" x14ac:dyDescent="0.4">
      <c r="A158" s="129">
        <f t="shared" si="2"/>
        <v>156</v>
      </c>
      <c r="B158" s="377"/>
      <c r="C158" s="130" t="str">
        <f ca="1">IF(OFFSET(医療費集計表[[#Headers],[医療を受けた人]],ROW()-2,0)="","",OFFSET(医療費集計表[[#Headers],[医療を受けた人]],ROW()-2,0))</f>
        <v/>
      </c>
      <c r="D158" s="130" t="str">
        <f ca="1">IF(OFFSET(医療費集計表[[#Headers],[病院・薬局などの名称（全角20文字以内）]],ROW()-2,0)="","",OFFSET(医療費集計表[[#Headers],[病院・薬局などの名称（全角20文字以内）]],ROW()-2,0))</f>
        <v/>
      </c>
      <c r="E158" s="130" t="str">
        <f ca="1">IF(OFFSET(医療費集計表[[#Headers],[診療・治療]],ROW()-2,0)="","",OFFSET(医療費集計表[[#Headers],[診療・治療]],ROW()-2,0))</f>
        <v/>
      </c>
      <c r="F158" s="130" t="str">
        <f ca="1">IF(OFFSET(医療費集計表[[#Headers],[医薬品購入]],ROW()-2,0)="","",OFFSET(医療費集計表[[#Headers],[医薬品購入]],ROW()-2,0))</f>
        <v/>
      </c>
      <c r="G158" s="130" t="str">
        <f ca="1">IF(OFFSET(医療費集計表[[#Headers],[介護保険サービス]],ROW()-2,0)="","",OFFSET(医療費集計表[[#Headers],[介護保険サービス]],ROW()-2,0))</f>
        <v/>
      </c>
      <c r="H158" s="130" t="str">
        <f ca="1">IF(OFFSET(医療費集計表[[#Headers],[その他の医療費]],ROW()-2,0)="","",OFFSET(医療費集計表[[#Headers],[その他の医療費]],ROW()-2,0))</f>
        <v/>
      </c>
      <c r="I158" s="130" t="str">
        <f ca="1">IF(OFFSET(医療費集計表[[#Headers],[支払った医療費の金額（半角数字９桁以内）]],ROW()-2,0)="","",OFFSET(医療費集計表[[#Headers],[支払った医療費の金額（半角数字９桁以内）]],ROW()-2,0))</f>
        <v/>
      </c>
      <c r="J158" s="130" t="str">
        <f ca="1">IF(OFFSET(医療費集計表[[#Headers],[左のうち、補填される金額（半角数字９桁以内）]],ROW()-2,0)="","",OFFSET(医療費集計表[[#Headers],[左のうち、補填される金額（半角数字９桁以内）]],ROW()-2,0))</f>
        <v/>
      </c>
      <c r="K158" s="130" t="str">
        <f ca="1">IF(OFFSET(医療費集計表[[#Headers],[支払年月日（任意）]],ROW()-2,0)="","",OFFSET(医療費集計表[[#Headers],[支払年月日（任意）]],ROW()-2,0))</f>
        <v/>
      </c>
    </row>
    <row r="159" spans="1:11" x14ac:dyDescent="0.4">
      <c r="A159" s="129">
        <f t="shared" si="2"/>
        <v>157</v>
      </c>
      <c r="B159" s="377"/>
      <c r="C159" s="130" t="str">
        <f ca="1">IF(OFFSET(医療費集計表[[#Headers],[医療を受けた人]],ROW()-2,0)="","",OFFSET(医療費集計表[[#Headers],[医療を受けた人]],ROW()-2,0))</f>
        <v/>
      </c>
      <c r="D159" s="130" t="str">
        <f ca="1">IF(OFFSET(医療費集計表[[#Headers],[病院・薬局などの名称（全角20文字以内）]],ROW()-2,0)="","",OFFSET(医療費集計表[[#Headers],[病院・薬局などの名称（全角20文字以内）]],ROW()-2,0))</f>
        <v/>
      </c>
      <c r="E159" s="130" t="str">
        <f ca="1">IF(OFFSET(医療費集計表[[#Headers],[診療・治療]],ROW()-2,0)="","",OFFSET(医療費集計表[[#Headers],[診療・治療]],ROW()-2,0))</f>
        <v/>
      </c>
      <c r="F159" s="130" t="str">
        <f ca="1">IF(OFFSET(医療費集計表[[#Headers],[医薬品購入]],ROW()-2,0)="","",OFFSET(医療費集計表[[#Headers],[医薬品購入]],ROW()-2,0))</f>
        <v/>
      </c>
      <c r="G159" s="130" t="str">
        <f ca="1">IF(OFFSET(医療費集計表[[#Headers],[介護保険サービス]],ROW()-2,0)="","",OFFSET(医療費集計表[[#Headers],[介護保険サービス]],ROW()-2,0))</f>
        <v/>
      </c>
      <c r="H159" s="130" t="str">
        <f ca="1">IF(OFFSET(医療費集計表[[#Headers],[その他の医療費]],ROW()-2,0)="","",OFFSET(医療費集計表[[#Headers],[その他の医療費]],ROW()-2,0))</f>
        <v/>
      </c>
      <c r="I159" s="130" t="str">
        <f ca="1">IF(OFFSET(医療費集計表[[#Headers],[支払った医療費の金額（半角数字９桁以内）]],ROW()-2,0)="","",OFFSET(医療費集計表[[#Headers],[支払った医療費の金額（半角数字９桁以内）]],ROW()-2,0))</f>
        <v/>
      </c>
      <c r="J159" s="130" t="str">
        <f ca="1">IF(OFFSET(医療費集計表[[#Headers],[左のうち、補填される金額（半角数字９桁以内）]],ROW()-2,0)="","",OFFSET(医療費集計表[[#Headers],[左のうち、補填される金額（半角数字９桁以内）]],ROW()-2,0))</f>
        <v/>
      </c>
      <c r="K159" s="130" t="str">
        <f ca="1">IF(OFFSET(医療費集計表[[#Headers],[支払年月日（任意）]],ROW()-2,0)="","",OFFSET(医療費集計表[[#Headers],[支払年月日（任意）]],ROW()-2,0))</f>
        <v/>
      </c>
    </row>
    <row r="160" spans="1:11" x14ac:dyDescent="0.4">
      <c r="A160" s="129">
        <f t="shared" si="2"/>
        <v>158</v>
      </c>
      <c r="B160" s="377"/>
      <c r="C160" s="130" t="str">
        <f ca="1">IF(OFFSET(医療費集計表[[#Headers],[医療を受けた人]],ROW()-2,0)="","",OFFSET(医療費集計表[[#Headers],[医療を受けた人]],ROW()-2,0))</f>
        <v/>
      </c>
      <c r="D160" s="130" t="str">
        <f ca="1">IF(OFFSET(医療費集計表[[#Headers],[病院・薬局などの名称（全角20文字以内）]],ROW()-2,0)="","",OFFSET(医療費集計表[[#Headers],[病院・薬局などの名称（全角20文字以内）]],ROW()-2,0))</f>
        <v/>
      </c>
      <c r="E160" s="130" t="str">
        <f ca="1">IF(OFFSET(医療費集計表[[#Headers],[診療・治療]],ROW()-2,0)="","",OFFSET(医療費集計表[[#Headers],[診療・治療]],ROW()-2,0))</f>
        <v/>
      </c>
      <c r="F160" s="130" t="str">
        <f ca="1">IF(OFFSET(医療費集計表[[#Headers],[医薬品購入]],ROW()-2,0)="","",OFFSET(医療費集計表[[#Headers],[医薬品購入]],ROW()-2,0))</f>
        <v/>
      </c>
      <c r="G160" s="130" t="str">
        <f ca="1">IF(OFFSET(医療費集計表[[#Headers],[介護保険サービス]],ROW()-2,0)="","",OFFSET(医療費集計表[[#Headers],[介護保険サービス]],ROW()-2,0))</f>
        <v/>
      </c>
      <c r="H160" s="130" t="str">
        <f ca="1">IF(OFFSET(医療費集計表[[#Headers],[その他の医療費]],ROW()-2,0)="","",OFFSET(医療費集計表[[#Headers],[その他の医療費]],ROW()-2,0))</f>
        <v/>
      </c>
      <c r="I160" s="130" t="str">
        <f ca="1">IF(OFFSET(医療費集計表[[#Headers],[支払った医療費の金額（半角数字９桁以内）]],ROW()-2,0)="","",OFFSET(医療費集計表[[#Headers],[支払った医療費の金額（半角数字９桁以内）]],ROW()-2,0))</f>
        <v/>
      </c>
      <c r="J160" s="130" t="str">
        <f ca="1">IF(OFFSET(医療費集計表[[#Headers],[左のうち、補填される金額（半角数字９桁以内）]],ROW()-2,0)="","",OFFSET(医療費集計表[[#Headers],[左のうち、補填される金額（半角数字９桁以内）]],ROW()-2,0))</f>
        <v/>
      </c>
      <c r="K160" s="130" t="str">
        <f ca="1">IF(OFFSET(医療費集計表[[#Headers],[支払年月日（任意）]],ROW()-2,0)="","",OFFSET(医療費集計表[[#Headers],[支払年月日（任意）]],ROW()-2,0))</f>
        <v/>
      </c>
    </row>
    <row r="161" spans="1:11" x14ac:dyDescent="0.4">
      <c r="A161" s="129">
        <f t="shared" si="2"/>
        <v>159</v>
      </c>
      <c r="B161" s="377"/>
      <c r="C161" s="130" t="str">
        <f ca="1">IF(OFFSET(医療費集計表[[#Headers],[医療を受けた人]],ROW()-2,0)="","",OFFSET(医療費集計表[[#Headers],[医療を受けた人]],ROW()-2,0))</f>
        <v/>
      </c>
      <c r="D161" s="130" t="str">
        <f ca="1">IF(OFFSET(医療費集計表[[#Headers],[病院・薬局などの名称（全角20文字以内）]],ROW()-2,0)="","",OFFSET(医療費集計表[[#Headers],[病院・薬局などの名称（全角20文字以内）]],ROW()-2,0))</f>
        <v/>
      </c>
      <c r="E161" s="130" t="str">
        <f ca="1">IF(OFFSET(医療費集計表[[#Headers],[診療・治療]],ROW()-2,0)="","",OFFSET(医療費集計表[[#Headers],[診療・治療]],ROW()-2,0))</f>
        <v/>
      </c>
      <c r="F161" s="130" t="str">
        <f ca="1">IF(OFFSET(医療費集計表[[#Headers],[医薬品購入]],ROW()-2,0)="","",OFFSET(医療費集計表[[#Headers],[医薬品購入]],ROW()-2,0))</f>
        <v/>
      </c>
      <c r="G161" s="130" t="str">
        <f ca="1">IF(OFFSET(医療費集計表[[#Headers],[介護保険サービス]],ROW()-2,0)="","",OFFSET(医療費集計表[[#Headers],[介護保険サービス]],ROW()-2,0))</f>
        <v/>
      </c>
      <c r="H161" s="130" t="str">
        <f ca="1">IF(OFFSET(医療費集計表[[#Headers],[その他の医療費]],ROW()-2,0)="","",OFFSET(医療費集計表[[#Headers],[その他の医療費]],ROW()-2,0))</f>
        <v/>
      </c>
      <c r="I161" s="130" t="str">
        <f ca="1">IF(OFFSET(医療費集計表[[#Headers],[支払った医療費の金額（半角数字９桁以内）]],ROW()-2,0)="","",OFFSET(医療費集計表[[#Headers],[支払った医療費の金額（半角数字９桁以内）]],ROW()-2,0))</f>
        <v/>
      </c>
      <c r="J161" s="130" t="str">
        <f ca="1">IF(OFFSET(医療費集計表[[#Headers],[左のうち、補填される金額（半角数字９桁以内）]],ROW()-2,0)="","",OFFSET(医療費集計表[[#Headers],[左のうち、補填される金額（半角数字９桁以内）]],ROW()-2,0))</f>
        <v/>
      </c>
      <c r="K161" s="130" t="str">
        <f ca="1">IF(OFFSET(医療費集計表[[#Headers],[支払年月日（任意）]],ROW()-2,0)="","",OFFSET(医療費集計表[[#Headers],[支払年月日（任意）]],ROW()-2,0))</f>
        <v/>
      </c>
    </row>
    <row r="162" spans="1:11" x14ac:dyDescent="0.4">
      <c r="A162" s="129">
        <f t="shared" si="2"/>
        <v>160</v>
      </c>
      <c r="B162" s="377"/>
      <c r="C162" s="130" t="str">
        <f ca="1">IF(OFFSET(医療費集計表[[#Headers],[医療を受けた人]],ROW()-2,0)="","",OFFSET(医療費集計表[[#Headers],[医療を受けた人]],ROW()-2,0))</f>
        <v/>
      </c>
      <c r="D162" s="130" t="str">
        <f ca="1">IF(OFFSET(医療費集計表[[#Headers],[病院・薬局などの名称（全角20文字以内）]],ROW()-2,0)="","",OFFSET(医療費集計表[[#Headers],[病院・薬局などの名称（全角20文字以内）]],ROW()-2,0))</f>
        <v/>
      </c>
      <c r="E162" s="130" t="str">
        <f ca="1">IF(OFFSET(医療費集計表[[#Headers],[診療・治療]],ROW()-2,0)="","",OFFSET(医療費集計表[[#Headers],[診療・治療]],ROW()-2,0))</f>
        <v/>
      </c>
      <c r="F162" s="130" t="str">
        <f ca="1">IF(OFFSET(医療費集計表[[#Headers],[医薬品購入]],ROW()-2,0)="","",OFFSET(医療費集計表[[#Headers],[医薬品購入]],ROW()-2,0))</f>
        <v/>
      </c>
      <c r="G162" s="130" t="str">
        <f ca="1">IF(OFFSET(医療費集計表[[#Headers],[介護保険サービス]],ROW()-2,0)="","",OFFSET(医療費集計表[[#Headers],[介護保険サービス]],ROW()-2,0))</f>
        <v/>
      </c>
      <c r="H162" s="130" t="str">
        <f ca="1">IF(OFFSET(医療費集計表[[#Headers],[その他の医療費]],ROW()-2,0)="","",OFFSET(医療費集計表[[#Headers],[その他の医療費]],ROW()-2,0))</f>
        <v/>
      </c>
      <c r="I162" s="130" t="str">
        <f ca="1">IF(OFFSET(医療費集計表[[#Headers],[支払った医療費の金額（半角数字９桁以内）]],ROW()-2,0)="","",OFFSET(医療費集計表[[#Headers],[支払った医療費の金額（半角数字９桁以内）]],ROW()-2,0))</f>
        <v/>
      </c>
      <c r="J162" s="130" t="str">
        <f ca="1">IF(OFFSET(医療費集計表[[#Headers],[左のうち、補填される金額（半角数字９桁以内）]],ROW()-2,0)="","",OFFSET(医療費集計表[[#Headers],[左のうち、補填される金額（半角数字９桁以内）]],ROW()-2,0))</f>
        <v/>
      </c>
      <c r="K162" s="130" t="str">
        <f ca="1">IF(OFFSET(医療費集計表[[#Headers],[支払年月日（任意）]],ROW()-2,0)="","",OFFSET(医療費集計表[[#Headers],[支払年月日（任意）]],ROW()-2,0))</f>
        <v/>
      </c>
    </row>
    <row r="163" spans="1:11" x14ac:dyDescent="0.4">
      <c r="A163" s="129">
        <f t="shared" si="2"/>
        <v>161</v>
      </c>
      <c r="B163" s="377"/>
      <c r="C163" s="130" t="str">
        <f ca="1">IF(OFFSET(医療費集計表[[#Headers],[医療を受けた人]],ROW()-2,0)="","",OFFSET(医療費集計表[[#Headers],[医療を受けた人]],ROW()-2,0))</f>
        <v/>
      </c>
      <c r="D163" s="130" t="str">
        <f ca="1">IF(OFFSET(医療費集計表[[#Headers],[病院・薬局などの名称（全角20文字以内）]],ROW()-2,0)="","",OFFSET(医療費集計表[[#Headers],[病院・薬局などの名称（全角20文字以内）]],ROW()-2,0))</f>
        <v/>
      </c>
      <c r="E163" s="130" t="str">
        <f ca="1">IF(OFFSET(医療費集計表[[#Headers],[診療・治療]],ROW()-2,0)="","",OFFSET(医療費集計表[[#Headers],[診療・治療]],ROW()-2,0))</f>
        <v/>
      </c>
      <c r="F163" s="130" t="str">
        <f ca="1">IF(OFFSET(医療費集計表[[#Headers],[医薬品購入]],ROW()-2,0)="","",OFFSET(医療費集計表[[#Headers],[医薬品購入]],ROW()-2,0))</f>
        <v/>
      </c>
      <c r="G163" s="130" t="str">
        <f ca="1">IF(OFFSET(医療費集計表[[#Headers],[介護保険サービス]],ROW()-2,0)="","",OFFSET(医療費集計表[[#Headers],[介護保険サービス]],ROW()-2,0))</f>
        <v/>
      </c>
      <c r="H163" s="130" t="str">
        <f ca="1">IF(OFFSET(医療費集計表[[#Headers],[その他の医療費]],ROW()-2,0)="","",OFFSET(医療費集計表[[#Headers],[その他の医療費]],ROW()-2,0))</f>
        <v/>
      </c>
      <c r="I163" s="130" t="str">
        <f ca="1">IF(OFFSET(医療費集計表[[#Headers],[支払った医療費の金額（半角数字９桁以内）]],ROW()-2,0)="","",OFFSET(医療費集計表[[#Headers],[支払った医療費の金額（半角数字９桁以内）]],ROW()-2,0))</f>
        <v/>
      </c>
      <c r="J163" s="130" t="str">
        <f ca="1">IF(OFFSET(医療費集計表[[#Headers],[左のうち、補填される金額（半角数字９桁以内）]],ROW()-2,0)="","",OFFSET(医療費集計表[[#Headers],[左のうち、補填される金額（半角数字９桁以内）]],ROW()-2,0))</f>
        <v/>
      </c>
      <c r="K163" s="130" t="str">
        <f ca="1">IF(OFFSET(医療費集計表[[#Headers],[支払年月日（任意）]],ROW()-2,0)="","",OFFSET(医療費集計表[[#Headers],[支払年月日（任意）]],ROW()-2,0))</f>
        <v/>
      </c>
    </row>
    <row r="164" spans="1:11" x14ac:dyDescent="0.4">
      <c r="A164" s="129">
        <f t="shared" si="2"/>
        <v>162</v>
      </c>
      <c r="B164" s="377"/>
      <c r="C164" s="130" t="str">
        <f ca="1">IF(OFFSET(医療費集計表[[#Headers],[医療を受けた人]],ROW()-2,0)="","",OFFSET(医療費集計表[[#Headers],[医療を受けた人]],ROW()-2,0))</f>
        <v/>
      </c>
      <c r="D164" s="130" t="str">
        <f ca="1">IF(OFFSET(医療費集計表[[#Headers],[病院・薬局などの名称（全角20文字以内）]],ROW()-2,0)="","",OFFSET(医療費集計表[[#Headers],[病院・薬局などの名称（全角20文字以内）]],ROW()-2,0))</f>
        <v/>
      </c>
      <c r="E164" s="130" t="str">
        <f ca="1">IF(OFFSET(医療費集計表[[#Headers],[診療・治療]],ROW()-2,0)="","",OFFSET(医療費集計表[[#Headers],[診療・治療]],ROW()-2,0))</f>
        <v/>
      </c>
      <c r="F164" s="130" t="str">
        <f ca="1">IF(OFFSET(医療費集計表[[#Headers],[医薬品購入]],ROW()-2,0)="","",OFFSET(医療費集計表[[#Headers],[医薬品購入]],ROW()-2,0))</f>
        <v/>
      </c>
      <c r="G164" s="130" t="str">
        <f ca="1">IF(OFFSET(医療費集計表[[#Headers],[介護保険サービス]],ROW()-2,0)="","",OFFSET(医療費集計表[[#Headers],[介護保険サービス]],ROW()-2,0))</f>
        <v/>
      </c>
      <c r="H164" s="130" t="str">
        <f ca="1">IF(OFFSET(医療費集計表[[#Headers],[その他の医療費]],ROW()-2,0)="","",OFFSET(医療費集計表[[#Headers],[その他の医療費]],ROW()-2,0))</f>
        <v/>
      </c>
      <c r="I164" s="130" t="str">
        <f ca="1">IF(OFFSET(医療費集計表[[#Headers],[支払った医療費の金額（半角数字９桁以内）]],ROW()-2,0)="","",OFFSET(医療費集計表[[#Headers],[支払った医療費の金額（半角数字９桁以内）]],ROW()-2,0))</f>
        <v/>
      </c>
      <c r="J164" s="130" t="str">
        <f ca="1">IF(OFFSET(医療費集計表[[#Headers],[左のうち、補填される金額（半角数字９桁以内）]],ROW()-2,0)="","",OFFSET(医療費集計表[[#Headers],[左のうち、補填される金額（半角数字９桁以内）]],ROW()-2,0))</f>
        <v/>
      </c>
      <c r="K164" s="130" t="str">
        <f ca="1">IF(OFFSET(医療費集計表[[#Headers],[支払年月日（任意）]],ROW()-2,0)="","",OFFSET(医療費集計表[[#Headers],[支払年月日（任意）]],ROW()-2,0))</f>
        <v/>
      </c>
    </row>
    <row r="165" spans="1:11" x14ac:dyDescent="0.4">
      <c r="A165" s="129">
        <f t="shared" si="2"/>
        <v>163</v>
      </c>
      <c r="B165" s="377"/>
      <c r="C165" s="130" t="str">
        <f ca="1">IF(OFFSET(医療費集計表[[#Headers],[医療を受けた人]],ROW()-2,0)="","",OFFSET(医療費集計表[[#Headers],[医療を受けた人]],ROW()-2,0))</f>
        <v/>
      </c>
      <c r="D165" s="130" t="str">
        <f ca="1">IF(OFFSET(医療費集計表[[#Headers],[病院・薬局などの名称（全角20文字以内）]],ROW()-2,0)="","",OFFSET(医療費集計表[[#Headers],[病院・薬局などの名称（全角20文字以内）]],ROW()-2,0))</f>
        <v/>
      </c>
      <c r="E165" s="130" t="str">
        <f ca="1">IF(OFFSET(医療費集計表[[#Headers],[診療・治療]],ROW()-2,0)="","",OFFSET(医療費集計表[[#Headers],[診療・治療]],ROW()-2,0))</f>
        <v/>
      </c>
      <c r="F165" s="130" t="str">
        <f ca="1">IF(OFFSET(医療費集計表[[#Headers],[医薬品購入]],ROW()-2,0)="","",OFFSET(医療費集計表[[#Headers],[医薬品購入]],ROW()-2,0))</f>
        <v/>
      </c>
      <c r="G165" s="130" t="str">
        <f ca="1">IF(OFFSET(医療費集計表[[#Headers],[介護保険サービス]],ROW()-2,0)="","",OFFSET(医療費集計表[[#Headers],[介護保険サービス]],ROW()-2,0))</f>
        <v/>
      </c>
      <c r="H165" s="130" t="str">
        <f ca="1">IF(OFFSET(医療費集計表[[#Headers],[その他の医療費]],ROW()-2,0)="","",OFFSET(医療費集計表[[#Headers],[その他の医療費]],ROW()-2,0))</f>
        <v/>
      </c>
      <c r="I165" s="130" t="str">
        <f ca="1">IF(OFFSET(医療費集計表[[#Headers],[支払った医療費の金額（半角数字９桁以内）]],ROW()-2,0)="","",OFFSET(医療費集計表[[#Headers],[支払った医療費の金額（半角数字９桁以内）]],ROW()-2,0))</f>
        <v/>
      </c>
      <c r="J165" s="130" t="str">
        <f ca="1">IF(OFFSET(医療費集計表[[#Headers],[左のうち、補填される金額（半角数字９桁以内）]],ROW()-2,0)="","",OFFSET(医療費集計表[[#Headers],[左のうち、補填される金額（半角数字９桁以内）]],ROW()-2,0))</f>
        <v/>
      </c>
      <c r="K165" s="130" t="str">
        <f ca="1">IF(OFFSET(医療費集計表[[#Headers],[支払年月日（任意）]],ROW()-2,0)="","",OFFSET(医療費集計表[[#Headers],[支払年月日（任意）]],ROW()-2,0))</f>
        <v/>
      </c>
    </row>
    <row r="166" spans="1:11" x14ac:dyDescent="0.4">
      <c r="A166" s="129">
        <f t="shared" si="2"/>
        <v>164</v>
      </c>
      <c r="B166" s="377"/>
      <c r="C166" s="130" t="str">
        <f ca="1">IF(OFFSET(医療費集計表[[#Headers],[医療を受けた人]],ROW()-2,0)="","",OFFSET(医療費集計表[[#Headers],[医療を受けた人]],ROW()-2,0))</f>
        <v/>
      </c>
      <c r="D166" s="130" t="str">
        <f ca="1">IF(OFFSET(医療費集計表[[#Headers],[病院・薬局などの名称（全角20文字以内）]],ROW()-2,0)="","",OFFSET(医療費集計表[[#Headers],[病院・薬局などの名称（全角20文字以内）]],ROW()-2,0))</f>
        <v/>
      </c>
      <c r="E166" s="130" t="str">
        <f ca="1">IF(OFFSET(医療費集計表[[#Headers],[診療・治療]],ROW()-2,0)="","",OFFSET(医療費集計表[[#Headers],[診療・治療]],ROW()-2,0))</f>
        <v/>
      </c>
      <c r="F166" s="130" t="str">
        <f ca="1">IF(OFFSET(医療費集計表[[#Headers],[医薬品購入]],ROW()-2,0)="","",OFFSET(医療費集計表[[#Headers],[医薬品購入]],ROW()-2,0))</f>
        <v/>
      </c>
      <c r="G166" s="130" t="str">
        <f ca="1">IF(OFFSET(医療費集計表[[#Headers],[介護保険サービス]],ROW()-2,0)="","",OFFSET(医療費集計表[[#Headers],[介護保険サービス]],ROW()-2,0))</f>
        <v/>
      </c>
      <c r="H166" s="130" t="str">
        <f ca="1">IF(OFFSET(医療費集計表[[#Headers],[その他の医療費]],ROW()-2,0)="","",OFFSET(医療費集計表[[#Headers],[その他の医療費]],ROW()-2,0))</f>
        <v/>
      </c>
      <c r="I166" s="130" t="str">
        <f ca="1">IF(OFFSET(医療費集計表[[#Headers],[支払った医療費の金額（半角数字９桁以内）]],ROW()-2,0)="","",OFFSET(医療費集計表[[#Headers],[支払った医療費の金額（半角数字９桁以内）]],ROW()-2,0))</f>
        <v/>
      </c>
      <c r="J166" s="130" t="str">
        <f ca="1">IF(OFFSET(医療費集計表[[#Headers],[左のうち、補填される金額（半角数字９桁以内）]],ROW()-2,0)="","",OFFSET(医療費集計表[[#Headers],[左のうち、補填される金額（半角数字９桁以内）]],ROW()-2,0))</f>
        <v/>
      </c>
      <c r="K166" s="130" t="str">
        <f ca="1">IF(OFFSET(医療費集計表[[#Headers],[支払年月日（任意）]],ROW()-2,0)="","",OFFSET(医療費集計表[[#Headers],[支払年月日（任意）]],ROW()-2,0))</f>
        <v/>
      </c>
    </row>
    <row r="167" spans="1:11" x14ac:dyDescent="0.4">
      <c r="A167" s="129">
        <f t="shared" si="2"/>
        <v>165</v>
      </c>
      <c r="B167" s="377"/>
      <c r="C167" s="130" t="str">
        <f ca="1">IF(OFFSET(医療費集計表[[#Headers],[医療を受けた人]],ROW()-2,0)="","",OFFSET(医療費集計表[[#Headers],[医療を受けた人]],ROW()-2,0))</f>
        <v/>
      </c>
      <c r="D167" s="130" t="str">
        <f ca="1">IF(OFFSET(医療費集計表[[#Headers],[病院・薬局などの名称（全角20文字以内）]],ROW()-2,0)="","",OFFSET(医療費集計表[[#Headers],[病院・薬局などの名称（全角20文字以内）]],ROW()-2,0))</f>
        <v/>
      </c>
      <c r="E167" s="130" t="str">
        <f ca="1">IF(OFFSET(医療費集計表[[#Headers],[診療・治療]],ROW()-2,0)="","",OFFSET(医療費集計表[[#Headers],[診療・治療]],ROW()-2,0))</f>
        <v/>
      </c>
      <c r="F167" s="130" t="str">
        <f ca="1">IF(OFFSET(医療費集計表[[#Headers],[医薬品購入]],ROW()-2,0)="","",OFFSET(医療費集計表[[#Headers],[医薬品購入]],ROW()-2,0))</f>
        <v/>
      </c>
      <c r="G167" s="130" t="str">
        <f ca="1">IF(OFFSET(医療費集計表[[#Headers],[介護保険サービス]],ROW()-2,0)="","",OFFSET(医療費集計表[[#Headers],[介護保険サービス]],ROW()-2,0))</f>
        <v/>
      </c>
      <c r="H167" s="130" t="str">
        <f ca="1">IF(OFFSET(医療費集計表[[#Headers],[その他の医療費]],ROW()-2,0)="","",OFFSET(医療費集計表[[#Headers],[その他の医療費]],ROW()-2,0))</f>
        <v/>
      </c>
      <c r="I167" s="130" t="str">
        <f ca="1">IF(OFFSET(医療費集計表[[#Headers],[支払った医療費の金額（半角数字９桁以内）]],ROW()-2,0)="","",OFFSET(医療費集計表[[#Headers],[支払った医療費の金額（半角数字９桁以内）]],ROW()-2,0))</f>
        <v/>
      </c>
      <c r="J167" s="130" t="str">
        <f ca="1">IF(OFFSET(医療費集計表[[#Headers],[左のうち、補填される金額（半角数字９桁以内）]],ROW()-2,0)="","",OFFSET(医療費集計表[[#Headers],[左のうち、補填される金額（半角数字９桁以内）]],ROW()-2,0))</f>
        <v/>
      </c>
      <c r="K167" s="130" t="str">
        <f ca="1">IF(OFFSET(医療費集計表[[#Headers],[支払年月日（任意）]],ROW()-2,0)="","",OFFSET(医療費集計表[[#Headers],[支払年月日（任意）]],ROW()-2,0))</f>
        <v/>
      </c>
    </row>
    <row r="168" spans="1:11" x14ac:dyDescent="0.4">
      <c r="A168" s="129">
        <f t="shared" si="2"/>
        <v>166</v>
      </c>
      <c r="B168" s="377"/>
      <c r="C168" s="130" t="str">
        <f ca="1">IF(OFFSET(医療費集計表[[#Headers],[医療を受けた人]],ROW()-2,0)="","",OFFSET(医療費集計表[[#Headers],[医療を受けた人]],ROW()-2,0))</f>
        <v/>
      </c>
      <c r="D168" s="130" t="str">
        <f ca="1">IF(OFFSET(医療費集計表[[#Headers],[病院・薬局などの名称（全角20文字以内）]],ROW()-2,0)="","",OFFSET(医療費集計表[[#Headers],[病院・薬局などの名称（全角20文字以内）]],ROW()-2,0))</f>
        <v/>
      </c>
      <c r="E168" s="130" t="str">
        <f ca="1">IF(OFFSET(医療費集計表[[#Headers],[診療・治療]],ROW()-2,0)="","",OFFSET(医療費集計表[[#Headers],[診療・治療]],ROW()-2,0))</f>
        <v/>
      </c>
      <c r="F168" s="130" t="str">
        <f ca="1">IF(OFFSET(医療費集計表[[#Headers],[医薬品購入]],ROW()-2,0)="","",OFFSET(医療費集計表[[#Headers],[医薬品購入]],ROW()-2,0))</f>
        <v/>
      </c>
      <c r="G168" s="130" t="str">
        <f ca="1">IF(OFFSET(医療費集計表[[#Headers],[介護保険サービス]],ROW()-2,0)="","",OFFSET(医療費集計表[[#Headers],[介護保険サービス]],ROW()-2,0))</f>
        <v/>
      </c>
      <c r="H168" s="130" t="str">
        <f ca="1">IF(OFFSET(医療費集計表[[#Headers],[その他の医療費]],ROW()-2,0)="","",OFFSET(医療費集計表[[#Headers],[その他の医療費]],ROW()-2,0))</f>
        <v/>
      </c>
      <c r="I168" s="130" t="str">
        <f ca="1">IF(OFFSET(医療費集計表[[#Headers],[支払った医療費の金額（半角数字９桁以内）]],ROW()-2,0)="","",OFFSET(医療費集計表[[#Headers],[支払った医療費の金額（半角数字９桁以内）]],ROW()-2,0))</f>
        <v/>
      </c>
      <c r="J168" s="130" t="str">
        <f ca="1">IF(OFFSET(医療費集計表[[#Headers],[左のうち、補填される金額（半角数字９桁以内）]],ROW()-2,0)="","",OFFSET(医療費集計表[[#Headers],[左のうち、補填される金額（半角数字９桁以内）]],ROW()-2,0))</f>
        <v/>
      </c>
      <c r="K168" s="130" t="str">
        <f ca="1">IF(OFFSET(医療費集計表[[#Headers],[支払年月日（任意）]],ROW()-2,0)="","",OFFSET(医療費集計表[[#Headers],[支払年月日（任意）]],ROW()-2,0))</f>
        <v/>
      </c>
    </row>
    <row r="169" spans="1:11" x14ac:dyDescent="0.4">
      <c r="A169" s="131">
        <f t="shared" si="2"/>
        <v>167</v>
      </c>
      <c r="B169" s="378"/>
      <c r="C169" s="146" t="str">
        <f ca="1">IF(OFFSET(医療費集計表[[#Headers],[医療を受けた人]],ROW()-2,0)="","",OFFSET(医療費集計表[[#Headers],[医療を受けた人]],ROW()-2,0))</f>
        <v/>
      </c>
      <c r="D169" s="146" t="str">
        <f ca="1">IF(OFFSET(医療費集計表[[#Headers],[病院・薬局などの名称（全角20文字以内）]],ROW()-2,0)="","",OFFSET(医療費集計表[[#Headers],[病院・薬局などの名称（全角20文字以内）]],ROW()-2,0))</f>
        <v/>
      </c>
      <c r="E169" s="146" t="str">
        <f ca="1">IF(OFFSET(医療費集計表[[#Headers],[診療・治療]],ROW()-2,0)="","",OFFSET(医療費集計表[[#Headers],[診療・治療]],ROW()-2,0))</f>
        <v/>
      </c>
      <c r="F169" s="146" t="str">
        <f ca="1">IF(OFFSET(医療費集計表[[#Headers],[医薬品購入]],ROW()-2,0)="","",OFFSET(医療費集計表[[#Headers],[医薬品購入]],ROW()-2,0))</f>
        <v/>
      </c>
      <c r="G169" s="146" t="str">
        <f ca="1">IF(OFFSET(医療費集計表[[#Headers],[介護保険サービス]],ROW()-2,0)="","",OFFSET(医療費集計表[[#Headers],[介護保険サービス]],ROW()-2,0))</f>
        <v/>
      </c>
      <c r="H169" s="146" t="str">
        <f ca="1">IF(OFFSET(医療費集計表[[#Headers],[その他の医療費]],ROW()-2,0)="","",OFFSET(医療費集計表[[#Headers],[その他の医療費]],ROW()-2,0))</f>
        <v/>
      </c>
      <c r="I169" s="146" t="str">
        <f ca="1">IF(OFFSET(医療費集計表[[#Headers],[支払った医療費の金額（半角数字９桁以内）]],ROW()-2,0)="","",OFFSET(医療費集計表[[#Headers],[支払った医療費の金額（半角数字９桁以内）]],ROW()-2,0))</f>
        <v/>
      </c>
      <c r="J169" s="146" t="str">
        <f ca="1">IF(OFFSET(医療費集計表[[#Headers],[左のうち、補填される金額（半角数字９桁以内）]],ROW()-2,0)="","",OFFSET(医療費集計表[[#Headers],[左のうち、補填される金額（半角数字９桁以内）]],ROW()-2,0))</f>
        <v/>
      </c>
      <c r="K169" s="146" t="str">
        <f ca="1">IF(OFFSET(医療費集計表[[#Headers],[支払年月日（任意）]],ROW()-2,0)="","",OFFSET(医療費集計表[[#Headers],[支払年月日（任意）]],ROW()-2,0))</f>
        <v/>
      </c>
    </row>
  </sheetData>
  <mergeCells count="20">
    <mergeCell ref="A1:A2"/>
    <mergeCell ref="B1:B2"/>
    <mergeCell ref="C1:C2"/>
    <mergeCell ref="D1:D2"/>
    <mergeCell ref="E1:H1"/>
    <mergeCell ref="O3:O4"/>
    <mergeCell ref="B19:B43"/>
    <mergeCell ref="B44:B68"/>
    <mergeCell ref="B69:B93"/>
    <mergeCell ref="J1:J2"/>
    <mergeCell ref="K1:K2"/>
    <mergeCell ref="M1:M4"/>
    <mergeCell ref="N1:N2"/>
    <mergeCell ref="O1:O2"/>
    <mergeCell ref="I1:I2"/>
    <mergeCell ref="B94:B118"/>
    <mergeCell ref="B119:B143"/>
    <mergeCell ref="B144:B169"/>
    <mergeCell ref="B3:B18"/>
    <mergeCell ref="N3:N4"/>
  </mergeCells>
  <phoneticPr fontId="2"/>
  <pageMargins left="0.7" right="0.7" top="0.75" bottom="0.75" header="0.3" footer="0.3"/>
  <pageSetup paperSize="9" orientation="portrait" horizontalDpi="0" verticalDpi="0" r:id="rId1"/>
  <ignoredErrors>
    <ignoredError sqref="D70:K169 D3:K3 D4:K69 C3:C169" unlockedFormula="1"/>
  </ignoredError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s q m i d = " 5 5 c d b 6 e 7 - e d 7 f - 4 9 4 3 - a 0 3 e - 8 2 0 4 1 0 3 7 8 7 7 6 "   x m l n s = " h t t p : / / s c h e m a s . m i c r o s o f t . c o m / D a t a M a s h u p " > A A A A A G 0 H A A B Q S w M E F A A C A A g A H X D i V D 7 g T W a l A A A A 9 w A A A B I A H A B D b 2 5 m a W c v U G F j a 2 F n Z S 5 4 b W w g o h g A K K A U A A A A A A A A A A A A A A A A A A A A A A A A A A A A h Y 9 N C s I w G E S v U r J v / k S Q 8 j V d u B M L B U H c h j T W a J t K k 5 r e z Y V H 8 g p W t O r O 5 b x 5 i 5 n 7 9 Q b Z 0 N T R R X f O t D Z F D F M U a a v a 0 t g q R b 3 f x w u U C S i k O s l K R 6 N s X T K 4 M k U H 7 8 8 J I S E E H G a 4 7 S r C K W V k l 6 8 3 6 q A b i T 6 y + S / H x j o v r d J I w P Y 1 R n D M 6 B w z z j m m Q C Y K u b F f g 4 + D n + 0 P h G V f + 7 7 T 4 i j j V Q F k i k D e J 8 Q D U E s D B B Q A A g A I A B 1 w 4 l Q 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A d c O J U a e d Z 3 2 Y E A A C h F A A A E w A c A E Z v c m 1 1 b G F z L 1 N l Y 3 R p b 2 4 x L m 0 g o h g A K K A U A A A A A A A A A A A A A A A A A A A A A A A A A A A A 7 V j f T 9 t W F H 5 H 4 n + w P G k K m h U 1 a N t L 2 0 k V q q Z u H U g F a Q 8 o D w H f r l E T G 9 n O l i m K h O 0 F E k j U X y N R R N s 1 A 9 a s X Q e 0 n d r g d P w x N z b O E / 9 C 7 3 U S x 4 3 t G 4 L T t / I C w v e c 8 5 1 z v v u d o y u C Z S n O c 9 R 8 5 3 f k 4 u T E 5 I R 4 K y Y A l t K L 2 k l V M V 9 q 7 e 0 1 s 5 4 3 a 3 X q M p U A E j U 5 Q a E f q L y D a h M q D f T f q + l l k A j P p A Q B c N K P v H B 7 i e d v h 6 Y y i 7 O x J L h M Q 3 U N H 1 X L U H 0 + T U e z i z M 8 J 6 G T U a b j S t 8 t G N u v o b w F l S K U / 9 A f b y K f C 7 G l B A g v C D F O v M k L y R k + k U p y C 7 + u A D F k h 2 Y y G X q W p x n q G i d 9 / W U Y f 8 0 y V I b u Q I f K f f 1 O B c r 3 k M / W 0 d F p M 6 / n 6 u b T + 5 E L R n l d f 1 F p a X v 6 W u 6 0 W U A O J G R K S S A t W f Y n l V y 7 + i d U N b P 8 j 3 6 4 C u V n U P 4 b y v / q d 0 s n T w 9 s R 9 N D H Z n 1 I w x E 1 Y y X G J H r O w K K Q z y Q z V d N P b f n + t 7 S N s 0 X b 1 r H j 9 r V I 6 j 8 Z 1 X x A U r c d R D K j x C + l l b G K H u N c 5 0 y f t 8 3 C l t Q 3 s F V 7 p 1 C F u 3 1 e + 1 a C e d V 2 k B 5 G V s H K K v T Z t W o y c 7 c B q v 8 5 i 9 k C + U 1 K N f g q m z u P N R r z 7 t d V D b P 5 7 O D U G + 8 N h 7 m j c o e M m 9 p m v H b H U d x 2 Z g E s t m p L n e g i u L t I G J B 5 R i X p 0 c i s 1 a 0 S T Q P E o j f N / h f x J C b a g w F Y s u 3 q N D i Z y P T J k p d + o b i U o n E V B / N Y 4 u Z b + 0 I U N m H S h 2 q z 1 A B b E C z Q J Q A + x 0 f 5 0 I E / O d h M i q i v v + / e V g z V 3 P O a + f r C 1 v Q n i a o 3 h j h 9 3 G O D V 8 H N 6 W 5 l A S E X q K o W I d b 7 f K m j d c 7 L G 2 n f D W 9 E u N Y 6 + / O V Q 6 R a 0 V A R c g k 4 2 0 U 9 j H o Z d N 6 i 5 j c M L a P o Z y H S s G D Q b w g h c 6 a M 1 a l U W A w 1 J z A A i F 8 R V w G H B v n f s q S g e n 5 i g 3 s B u C x b a e k Y s g v E W Z U R B 1 Z P Y e Q B t F O D 7 n 0 U E i S K P r q Y F D p G 4 / Y E e W t L 2 n K A d Y D n F Z F L 5 Y 9 J e 1 b g U + t e L c b 0 W P k i 4 A M A k 0 9 S 0 K v x 0 U p / E M s j a X 0 3 L 6 i U 1 2 Z x 7 q K U y U N U 1 f Y w S M E b 2 5 i D X g b O E B w R S D k g E + / k w T n f o w e 8 O x 5 j O A 2 4 H 3 o R 5 9 P J X H l A / l z 4 + R S y S U g j G / N c O E d g 1 c i a v I i 4 2 g e 2 g H s 8 n k f 9 4 2 T d U z j u y W 9 U I J y c X D B Q b O C d k w L D i 3 k v W F B 0 J n R R 5 j f T L Y x m s f v 9 I 0 n j l m / C 9 V X U F 2 H q m r N / Y a N 8 g r L X u N Y k O 7 u C U O S w 6 L v 8 o X + e 4 G h I s 7 1 0 h c H 2 r w a 1 v L 1 x I m g G 3 w o a j w q 5 3 o d X X R / j 3 4 R 6 U X W C x v t 6 u 4 H 6 P u N S f I / 2 4 0 h Q E S D 3 C P b o f t C x G 9 h c G N C E a y E f B r 6 a c K P Y c I T G h z x I K F v V y 3 u 9 2 1 t G g a Z v 5 / T K H l U X n o Y p 6 b 9 O E X K b j i 7 B h L 6 x L b A b H P f 8 Y i P 8 P i 2 m g m w H Z 5 x S k X 8 x p Q H f D y e x s Y T N K I m J + L c 2 T B + 8 E D m N S A 7 b 2 S B n s i + G v c T m d 9 d 6 z 8 O f Y T n F M + g j h e T f s 0 J M S + + B 1 B L A Q I t A B Q A A g A I A B 1 w 4 l Q + 4 E 1 m p Q A A A P c A A A A S A A A A A A A A A A A A A A A A A A A A A A B D b 2 5 m a W c v U G F j a 2 F n Z S 5 4 b W x Q S w E C L Q A U A A I A C A A d c O J U D 8 r p q 6 Q A A A D p A A A A E w A A A A A A A A A A A A A A A A D x A A A A W 0 N v b n R l b n R f V H l w Z X N d L n h t b F B L A Q I t A B Q A A g A I A B 1 w 4 l R p 5 1 n f Z g Q A A K E U A A A T A A A A A A A A A A A A A A A A A O I B A A B G b 3 J t d W x h c y 9 T Z W N 0 a W 9 u M S 5 t U E s F B g A A A A A D A A M A w g A A A J U G A A A A A B A B A A D v u 7 8 8 P 3 h t b C B 2 Z X J z a W 9 u P S I x L j A i I G V u Y 2 9 k a W 5 n P S J 1 d G Y t O C I / P j x Q Z X J t a X N z a W 9 u T G l z d C B 4 b W x u c z p 4 c 2 Q 9 I m h 0 d H A 6 L y 9 3 d 3 c u d z M u b 3 J n L z I w M D E v W E 1 M U 2 N o Z W 1 h I i B 4 b W x u c z p 4 c 2 k 9 I m h 0 d H A 6 L y 9 3 d 3 c u d z M u b 3 J n L z I w M D E v W E 1 M U 2 N o Z W 1 h L W l u c 3 R h b m N l I j 4 8 Q 2 F u R X Z h b H V h d G V G d X R 1 c m V Q Y W N r Y W d l c z 5 m Y W x z Z T w v Q 2 F u R X Z h b H V h d G V G d X R 1 c m V Q Y W N r Y W d l c z 4 8 R m l y Z X d h b G x F b m F i b G V k P n R y d W U 8 L 0 Z p c m V 3 Y W x s R W 5 h Y m x l Z D 4 8 L 1 B l c m 1 p c 3 N p b 2 5 M a X N 0 P t 0 p A A A A A A A A u y k A A O + 7 v z w / e G 1 s I H Z l c n N p b 2 4 9 I j E u M C I g Z W 5 j b 2 R p b m c 9 I n V 0 Z i 0 4 I j 8 + P E x v Y 2 F s U G F j a 2 F n Z U 1 l d G F k Y X R h R m l s Z S B 4 b W x u c z p 4 c 2 Q 9 I m h 0 d H A 6 L y 9 3 d 3 c u d z M u b 3 J n L z I w M D E v W E 1 M U 2 N o Z W 1 h I i B 4 b W x u c z p 4 c 2 k 9 I m h 0 d H A 6 L y 9 3 d 3 c u d z M u b 3 J n L z I w M D E v W E 1 M U 2 N o Z W 1 h L W l u c 3 R h b m N l I j 4 8 S X R l b X M + P E l 0 Z W 0 + P E l 0 Z W 1 M b 2 N h d G l v b j 4 8 S X R l b V R 5 c G U + Q W x s R m 9 y b X V s Y X M 8 L 0 l 0 Z W 1 U e X B l P j x J d G V t U G F 0 a C A v P j w v S X R l b U x v Y 2 F 0 a W 9 u P j x T d G F i b G V F b n R y a W V z P j x F b n R y e S B U e X B l P S J S Z W x h d G l v b n N o a X B z I i B W Y W x 1 Z T 0 i c 0 F B Q U F B Q T 0 9 I i A v P j w v U 3 R h Y m x l R W 5 0 c m l l c z 4 8 L 0 l 0 Z W 0 + P E l 0 Z W 0 + P E l 0 Z W 1 M b 2 N h d G l v b j 4 8 S X R l b V R 5 c G U + R m 9 y b X V s Y T w v S X R l b V R 5 c G U + P E l 0 Z W 1 Q Y X R o P l N l Y 3 R p b 2 4 x L y V F N S U 4 Q y V C Q i V F N y U 5 O S U 4 M i V F O C V C M i V C Q i V F O S U 5 Q i U 4 N i V F O C V B O C U 4 O C V F O C V B M S V B O D w v S X R l b V B h d G g + P C 9 J d G V t T G 9 j Y X R p b 2 4 + P F N 0 Y W J s Z U V u d H J p Z X M + P E V u d H J 5 I F R 5 c G U 9 I k l z U H J p d m F 0 Z S I g V m F s d W U 9 I m w w I i A v P j x F b n R y e S B U e X B l P S J G a W x s R W 5 h Y m x l Z C I g V m F s d W U 9 I m w x I i A v P j x F b n R y e S B U e X B l P S J O Y X Z p Z 2 F 0 a W 9 u U 3 R l c E 5 h b W U i I F Z h b H V l P S J z 4 4 O K 4 4 O T 4 4 K y 4 4 O 8 4 4 K 3 4 4 O n 4 4 O z I i A v P j x F b n R y e S B U e X B l P S J O Y W 1 l V X B k Y X R l Z E F m d G V y R m l s b C I g V m F s d W U 9 I m w w I i A v P j x F b n R y e S B U e X B l P S J S Z X N 1 b H R U e X B l I i B W Y W x 1 Z T 0 i c 1 R h Y m x l I i A v P j x F b n R y e S B U e X B l P S J C d W Z m Z X J O Z X h 0 U m V m c m V z a C I g V m F s d W U 9 I m w w I i A v P j x F b n R y e S B U e X B l P S J G a W x s Q 2 9 s d W 1 u V H l w Z X M i I F Z h b H V l P S J z Q U F Z Q U J n W U d C Z 1 V G Q l E 9 P S I g L z 4 8 R W 5 0 c n k g V H l w Z T 0 i R m l s b G V k Q 2 9 t c G x l d G V S Z X N 1 b H R U b 1 d v c m t z a G V l d C I g V m F s d W U 9 I m w x I i A v P j x F b n R y e S B U e X B l P S J G a W x s T G F z d F V w Z G F 0 Z W Q i I F Z h b H V l P S J k M j A y M i 0 w N y 0 w M l Q w N T o w M D o 1 O S 4 y N T Q 3 O D M w W i I g L z 4 8 R W 5 0 c n k g V H l w Z T 0 i R m l s b F R h c m d l d C I g V m F s d W U 9 I n P l j L v n m Y L o s r v p m 4 b o q I j o o a g i I C 8 + P E V u d H J 5 I F R 5 c G U 9 I l F 1 Z X J 5 S U Q i I F Z h b H V l P S J z Y T Q 4 O T I 4 M z A t N D k 0 M i 0 0 N W I y L T h l O D g t O G R j Z D R l Y 2 N i N T E 4 I i A v P j x F b n R y e S B U e X B l P S J G a W x s R X J y b 3 J D b 3 V u d C I g V m F s d W U 9 I m w z I i A v P j x F b n R y e S B U e X B l P S J G a W x s Q 2 9 s d W 1 u T m F t Z X M i I F Z h b H V l P S J z W y Z x d W 9 0 O 0 5 P J n F 1 b 3 Q 7 L C Z x d W 9 0 O + W M u + e Z g u O C k u W P l + O B k e O B n + S 6 u i Z x d W 9 0 O y w m c X V v d D v n l 4 X p m a L j g 7 v o l q z l s Y D j g a r j g a n j g a 7 l k I 3 n p 7 D v v I j l h a j o p 5 I y M O a W h + W t l + S 7 p e W G h e + 8 i S Z x d W 9 0 O y w m c X V v d D v o q L r n m Y L j g 7 v m s r v n m Y I m c X V v d D s s J n F 1 b 3 Q 7 5 Y y 7 6 J a s 5 Z O B 6 L O 8 5 Y W l J n F 1 b 3 Q 7 L C Z x d W 9 0 O + S 7 i + i t t + S / n e m Z u u O C t e O D v O O D k + O C u S Z x d W 9 0 O y w m c X V v d D v j g Z 3 j g a 7 k u 5 b j g a 7 l j L v n m Y L o s r s m c X V v d D s s J n F 1 b 3 Q 7 5 p S v 5 o m V 4 4 G j 4 4 G f 5 Y y 7 5 5 m C 6 L K 7 4 4 G u 6 Y e R 6 a G N 7 7 y I 5 Y 2 K 6 K e S 5 p W w 5 a 2 X 7 7 y Z 5 q G B 5 L u l 5 Y a F 7 7 y J J n F 1 b 3 Q 7 L C Z x d W 9 0 O + W 3 p u O B r u O B h u O B o e O A g e i j n O W h q + O B l e O C j O O C i + m H k e m h j e + 8 i O W N i u i n k u a V s O W t l + + 8 m e a h g e S 7 p e W G h e + 8 i S Z x d W 9 0 O y w m c X V v d D v m l K / m i Z X l u b T m n I j m l 6 X v v I j k u 7 v m h I / v v I k m c X V v d D t d I i A v P j x F b n R y e S B U e X B l P S J G a W x s R X J y b 3 J D b 2 R l I i B W Y W x 1 Z T 0 i c 1 V u a 2 5 v d 2 4 i I C 8 + P E V u d H J 5 I F R 5 c G U 9 I k Z p b G x T d G F 0 d X M i I F Z h b H V l P S J z Q 2 9 t c G x l d G U i I C 8 + P E V u d H J 5 I F R 5 c G U 9 I k Z p b G x U b 0 R h d G F N b 2 R l b E V u Y W J s Z W Q i I F Z h b H V l P S J s M C I g L z 4 8 R W 5 0 c n k g V H l w Z T 0 i R m l s b E 9 i a m V j d F R 5 c G U i I F Z h b H V l P S J z V G F i b G U i I C 8 + P E V u d H J 5 I F R 5 c G U 9 I k Z p b G x D b 3 V u d C I g V m F s d W U 9 I m w z I i A v P j x F b n R y e S B U e X B l P S J B Z G R l Z F R v R G F 0 Y U 1 v Z G V s I i B W Y W x 1 Z T 0 i b D A i I C 8 + P E V u d H J 5 I F R 5 c G U 9 I l J l b G F 0 a W 9 u c 2 h p c E l u Z m 9 D b 2 5 0 Y W l u Z X I i I F Z h b H V l P S J z e y Z x d W 9 0 O 2 N v b H V t b k N v d W 5 0 J n F 1 b 3 Q 7 O j E w L C Z x d W 9 0 O 2 t l e U N v b H V t b k 5 h b W V z J n F 1 b 3 Q 7 O l t d L C Z x d W 9 0 O 3 F 1 Z X J 5 U m V s Y X R p b 2 5 z a G l w c y Z x d W 9 0 O z p b X S w m c X V v d D t j b 2 x 1 b W 5 J Z G V u d G l 0 a W V z J n F 1 b 3 Q 7 O l s m c X V v d D t T Z W N 0 a W 9 u M S / l j L v n m Y L o s r v p m 4 b o q I j o o a g v Q X V 0 b 1 J l b W 9 2 Z W R D b 2 x 1 b W 5 z M S 5 7 T k 8 s M H 0 m c X V v d D s s J n F 1 b 3 Q 7 U 2 V j d G l v b j E v 5 Y y 7 5 5 m C 6 L K 7 6 Z u G 6 K i I 6 K G o L 0 F 1 d G 9 S Z W 1 v d m V k Q 2 9 s d W 1 u c z E u e + W M u + e Z g u O C k u W P l + O B k e O B n + S 6 u i w x f S Z x d W 9 0 O y w m c X V v d D t T Z W N 0 a W 9 u M S / l j L v n m Y L o s r v p m 4 b o q I j o o a g v Q X V 0 b 1 J l b W 9 2 Z W R D b 2 x 1 b W 5 z M S 5 7 5 5 e F 6 Z m i 4 4 O 7 6 J a s 5 b G A 4 4 G q 4 4 G p 4 4 G u 5 Z C N 5 6 e w 7 7 y I 5 Y W o 6 K e S M j D m l o f l r Z f k u 6 X l h o X v v I k s M n 0 m c X V v d D s s J n F 1 b 3 Q 7 U 2 V j d G l v b j E v 5 Y y 7 5 5 m C 6 L K 7 6 Z u G 6 K i I 6 K G o L 0 F 1 d G 9 S Z W 1 v d m V k Q 2 9 s d W 1 u c z E u e + i o u u e Z g u O D u + a y u + e Z g i w z f S Z x d W 9 0 O y w m c X V v d D t T Z W N 0 a W 9 u M S / l j L v n m Y L o s r v p m 4 b o q I j o o a g v Q X V 0 b 1 J l b W 9 2 Z W R D b 2 x 1 b W 5 z M S 5 7 5 Y y 7 6 J a s 5 Z O B 6 L O 8 5 Y W l L D R 9 J n F 1 b 3 Q 7 L C Z x d W 9 0 O 1 N l Y 3 R p b 2 4 x L + W M u + e Z g u i y u + m b h u i o i O i h q C 9 B d X R v U m V t b 3 Z l Z E N v b H V t b n M x L n v k u 4 v o r b f k v 5 3 p m b r j g r X j g 7 z j g 5 P j g r k s N X 0 m c X V v d D s s J n F 1 b 3 Q 7 U 2 V j d G l v b j E v 5 Y y 7 5 5 m C 6 L K 7 6 Z u G 6 K i I 6 K G o L 0 F 1 d G 9 S Z W 1 v d m V k Q 2 9 s d W 1 u c z E u e + O B n e O B r u S 7 l u O B r u W M u + e Z g u i y u y w 2 f S Z x d W 9 0 O y w m c X V v d D t T Z W N 0 a W 9 u M S / l j L v n m Y L o s r v p m 4 b o q I j o o a g v Q X V 0 b 1 J l b W 9 2 Z W R D b 2 x 1 b W 5 z M S 5 7 5 p S v 5 o m V 4 4 G j 4 4 G f 5 Y y 7 5 5 m C 6 L K 7 4 4 G u 6 Y e R 6 a G N 7 7 y I 5 Y 2 K 6 K e S 5 p W w 5 a 2 X 7 7 y Z 5 q G B 5 L u l 5 Y a F 7 7 y J L D d 9 J n F 1 b 3 Q 7 L C Z x d W 9 0 O 1 N l Y 3 R p b 2 4 x L + W M u + e Z g u i y u + m b h u i o i O i h q C 9 B d X R v U m V t b 3 Z l Z E N v b H V t b n M x L n v l t 6 b j g a 7 j g Y b j g a H j g I H o o 5 z l o a v j g Z X j g o z j g o v p h 5 H p o Y 3 v v I j l j Y r o p 5 L m l b D l r Z f v v J n m o Y H k u 6 X l h o X v v I k s O H 0 m c X V v d D s s J n F 1 b 3 Q 7 U 2 V j d G l v b j E v 5 Y y 7 5 5 m C 6 L K 7 6 Z u G 6 K i I 6 K G o L 0 F 1 d G 9 S Z W 1 v d m V k Q 2 9 s d W 1 u c z E u e + a U r + a J l e W 5 t O a c i O a X p e + 8 i O S 7 u + a E j + + 8 i S w 5 f S Z x d W 9 0 O 1 0 s J n F 1 b 3 Q 7 Q 2 9 s d W 1 u Q 2 9 1 b n Q m c X V v d D s 6 M T A s J n F 1 b 3 Q 7 S 2 V 5 Q 2 9 s d W 1 u T m F t Z X M m c X V v d D s 6 W 1 0 s J n F 1 b 3 Q 7 Q 2 9 s d W 1 u S W R l b n R p d G l l c y Z x d W 9 0 O z p b J n F 1 b 3 Q 7 U 2 V j d G l v b j E v 5 Y y 7 5 5 m C 6 L K 7 6 Z u G 6 K i I 6 K G o L 0 F 1 d G 9 S Z W 1 v d m V k Q 2 9 s d W 1 u c z E u e 0 5 P L D B 9 J n F 1 b 3 Q 7 L C Z x d W 9 0 O 1 N l Y 3 R p b 2 4 x L + W M u + e Z g u i y u + m b h u i o i O i h q C 9 B d X R v U m V t b 3 Z l Z E N v b H V t b n M x L n v l j L v n m Y L j g p L l j 5 f j g Z H j g Z / k u r o s M X 0 m c X V v d D s s J n F 1 b 3 Q 7 U 2 V j d G l v b j E v 5 Y y 7 5 5 m C 6 L K 7 6 Z u G 6 K i I 6 K G o L 0 F 1 d G 9 S Z W 1 v d m V k Q 2 9 s d W 1 u c z E u e + e X h e m Z o u O D u + i W r O W x g O O B q u O B q e O B r u W Q j e e n s O + 8 i O W F q O i n k j I w 5 p a H 5 a 2 X 5 L u l 5 Y a F 7 7 y J L D J 9 J n F 1 b 3 Q 7 L C Z x d W 9 0 O 1 N l Y 3 R p b 2 4 x L + W M u + e Z g u i y u + m b h u i o i O i h q C 9 B d X R v U m V t b 3 Z l Z E N v b H V t b n M x L n v o q L r n m Y L j g 7 v m s r v n m Y I s M 3 0 m c X V v d D s s J n F 1 b 3 Q 7 U 2 V j d G l v b j E v 5 Y y 7 5 5 m C 6 L K 7 6 Z u G 6 K i I 6 K G o L 0 F 1 d G 9 S Z W 1 v d m V k Q 2 9 s d W 1 u c z E u e + W M u + i W r O W T g e i z v O W F p S w 0 f S Z x d W 9 0 O y w m c X V v d D t T Z W N 0 a W 9 u M S / l j L v n m Y L o s r v p m 4 b o q I j o o a g v Q X V 0 b 1 J l b W 9 2 Z W R D b 2 x 1 b W 5 z M S 5 7 5 L u L 6 K 2 3 5 L + d 6 Z m 6 4 4 K 1 4 4 O 8 4 4 O T 4 4 K 5 L D V 9 J n F 1 b 3 Q 7 L C Z x d W 9 0 O 1 N l Y 3 R p b 2 4 x L + W M u + e Z g u i y u + m b h u i o i O i h q C 9 B d X R v U m V t b 3 Z l Z E N v b H V t b n M x L n v j g Z 3 j g a 7 k u 5 b j g a 7 l j L v n m Y L o s r s s N n 0 m c X V v d D s s J n F 1 b 3 Q 7 U 2 V j d G l v b j E v 5 Y y 7 5 5 m C 6 L K 7 6 Z u G 6 K i I 6 K G o L 0 F 1 d G 9 S Z W 1 v d m V k Q 2 9 s d W 1 u c z E u e + a U r + a J l e O B o + O B n + W M u + e Z g u i y u + O B r u m H k e m h j e + 8 i O W N i u i n k u a V s O W t l + + 8 m e a h g e S 7 p e W G h e + 8 i S w 3 f S Z x d W 9 0 O y w m c X V v d D t T Z W N 0 a W 9 u M S / l j L v n m Y L o s r v p m 4 b o q I j o o a g v Q X V 0 b 1 J l b W 9 2 Z W R D b 2 x 1 b W 5 z M S 5 7 5 b e m 4 4 G u 4 4 G G 4 4 G h 4 4 C B 6 K O c 5 a G r 4 4 G V 4 4 K M 4 4 K L 6 Y e R 6 a G N 7 7 y I 5 Y 2 K 6 K e S 5 p W w 5 a 2 X 7 7 y Z 5 q G B 5 L u l 5 Y a F 7 7 y J L D h 9 J n F 1 b 3 Q 7 L C Z x d W 9 0 O 1 N l Y 3 R p b 2 4 x L + W M u + e Z g u i y u + m b h u i o i O i h q C 9 B d X R v U m V t b 3 Z l Z E N v b H V t b n M x L n v m l K / m i Z X l u b T m n I j m l 6 X v v I j k u 7 v m h I / v v I k s O X 0 m c X V v d D t d L C Z x d W 9 0 O 1 J l b G F 0 a W 9 u c 2 h p c E l u Z m 8 m c X V v d D s 6 W 1 1 9 I i A v P j w v U 3 R h Y m x l R W 5 0 c m l l c z 4 8 L 0 l 0 Z W 0 + P E l 0 Z W 0 + P E l 0 Z W 1 M b 2 N h d G l v b j 4 8 S X R l b V R 5 c G U + R m 9 y b X V s Y T w v S X R l b V R 5 c G U + P E l 0 Z W 1 Q Y X R o P l N l Y 3 R p b 2 4 x L y V F N S U 4 Q y V C Q i V F N y U 5 O S U 4 M i V F O C V C M i V C Q i V F O S U 5 Q i U 4 N i V F O C V B O C U 4 O C V F O C V B M S V B O C 8 l R T M l O D I l Q k Q l R T M l O D M l Q k M l R T M l O D I l Q j k 8 L 0 l 0 Z W 1 Q Y X R o P j w v S X R l b U x v Y 2 F 0 a W 9 u P j x T d G F i b G V F b n R y a W V z I C 8 + P C 9 J d G V t P j x J d G V t P j x J d G V t T G 9 j Y X R p b 2 4 + P E l 0 Z W 1 U e X B l P k Z v c m 1 1 b G E 8 L 0 l 0 Z W 1 U e X B l P j x J d G V t U G F 0 a D 5 T Z W N 0 a W 9 u M S 8 l R T U l O E M l Q k I l R T c l O T k l O D I l R T g l Q j I l Q k I l R T k l O U I l O D Y l R T g l Q T g l O D g l R T g l Q T E l Q T g v J U U 1 J U E 0 J T g 5 J U U 2 J T l C J U I 0 J U U z J T g x J T k 1 J U U z J T g y J T h D J U U z J T g x J T l G J U U 1 J T l F J T h C P C 9 J d G V t U G F 0 a D 4 8 L 0 l 0 Z W 1 M b 2 N h d G l v b j 4 8 U 3 R h Y m x l R W 5 0 c m l l c y A v P j w v S X R l b T 4 8 S X R l b T 4 8 S X R l b U x v Y 2 F 0 a W 9 u P j x J d G V t V H l w Z T 5 G b 3 J t d W x h P C 9 J d G V t V H l w Z T 4 8 S X R l b V B h d G g + U 2 V j d G l v b j E v J U U 1 J T h D J U J C J U U 3 J T k 5 J T g y J U U 4 J U I y J U J C J U U 5 J T l C J T g 2 J U U 4 J U E 4 J T g 4 J U U 4 J U E x J U E 4 L y V F M y U 4 M y U 5 N S V F M y U 4 M i V B M y V F M y U 4 M y V B Q i V F M y U 4 M i V C R i V F M y U 4 M y V C Q y V F M y U 4 M S U 5 N S V F M y U 4 M i U 4 Q y V F M y U 4 M S U 5 R i V F O C V B M S U 4 Q z w v S X R l b V B h d G g + P C 9 J d G V t T G 9 j Y X R p b 2 4 + P F N 0 Y W J s Z U V u d H J p Z X M g L z 4 8 L 0 l 0 Z W 0 + P E l 0 Z W 0 + P E l 0 Z W 1 M b 2 N h d G l v b j 4 8 S X R l b V R 5 c G U + R m 9 y b X V s Y T w v S X R l b V R 5 c G U + P E l 0 Z W 1 Q Y X R o P l N l Y 3 R p b 2 4 x L y V F N S V B R i V C R S V F O C V C M S V B M S V F O C U 4 M C U 4 N S V F M y U 4 M y U 4 N i V F M y U 4 M y V C Q y V F M y U 4 M y U 5 N i V F M y U 4 M y V B Q j w v S X R l b V B h d G g + P C 9 J d G V t T G 9 j Y X R p b 2 4 + P F N 0 Y W J s Z U V u d H J p Z X M + P E V u d H J 5 I F R 5 c G U 9 I k l z U H J p d m F 0 Z S I g V m F s d W U 9 I m w w I i A v P j x F b n R y e S B U e X B l P S J G a W x s R W 5 h Y m x l Z C I g V m F s d W U 9 I m w x I i A v P j x F b n R y e S B U e X B l P S J G a W x s T 2 J q Z W N 0 V H l w Z S I g V m F s d W U 9 I n N U Y W J s Z S I g L z 4 8 R W 5 0 c n k g V H l w Z T 0 i R m l s b F R v R G F 0 Y U 1 v Z G V s R W 5 h Y m x l Z C I g V m F s d W U 9 I m w w I i A v P j x F b n R y e S B U e X B l P S J C d W Z m Z X J O Z X h 0 U m V m c m V z a C I g V m F s d W U 9 I m w x I i A v P j x F b n R y e S B U e X B l P S J S Z X N 1 b H R U e X B l I i B W Y W x 1 Z T 0 i c 1 R h Y m x l I i A v P j x F b n R y e S B U e X B l P S J O Y W 1 l V X B k Y X R l Z E F m d G V y R m l s b C I g V m F s d W U 9 I m w w I i A v P j x F b n R y e S B U e X B l P S J O Y X Z p Z 2 F 0 a W 9 u U 3 R l c E 5 h b W U i I F Z h b H V l P S J z 4 4 O K 4 4 O T 4 4 K y 4 4 O 8 4 4 K 3 4 4 O n 4 4 O z I i A v P j x F b n R y e S B U e X B l P S J G a W x s V G F y Z 2 V 0 I i B W Y W x 1 Z T 0 i c + W v v u i x o e i A h e O D h u O D v O O D l u O D q y I g L z 4 8 R W 5 0 c n k g V H l w Z T 0 i R m l s b G V k Q 2 9 t c G x l d G V S Z X N 1 b H R U b 1 d v c m t z a G V l d C I g V m F s d W U 9 I m w x I i A v P j x F b n R y e S B U e X B l P S J S Z W x h d G l v b n N o a X B J b m Z v Q 2 9 u d G F p b m V y I i B W Y W x 1 Z T 0 i c 3 s m c X V v d D t j b 2 x 1 b W 5 D b 3 V u d C Z x d W 9 0 O z o x L C Z x d W 9 0 O 2 t l e U N v b H V t b k 5 h b W V z J n F 1 b 3 Q 7 O l t d L C Z x d W 9 0 O 3 F 1 Z X J 5 U m V s Y X R p b 2 5 z a G l w c y Z x d W 9 0 O z p b X S w m c X V v d D t j b 2 x 1 b W 5 J Z G V u d G l 0 a W V z J n F 1 b 3 Q 7 O l s m c X V v d D t T Z W N 0 a W 9 u M S / l r 7 7 o s a H o g I X j g 4 b j g 7 z j g 5 b j g 6 s v Q X V 0 b 1 J l b W 9 2 Z W R D b 2 x 1 b W 5 z M S 5 7 5 Y y 7 5 5 m C 4 4 K S 5 Y + X 4 4 G R 4 4 G f 5 L q 6 L D B 9 J n F 1 b 3 Q 7 X S w m c X V v d D t D b 2 x 1 b W 5 D b 3 V u d C Z x d W 9 0 O z o x L C Z x d W 9 0 O 0 t l e U N v b H V t b k 5 h b W V z J n F 1 b 3 Q 7 O l t d L C Z x d W 9 0 O 0 N v b H V t b k l k Z W 5 0 a X R p Z X M m c X V v d D s 6 W y Z x d W 9 0 O 1 N l Y 3 R p b 2 4 x L + W v v u i x o e i A h e O D h u O D v O O D l u O D q y 9 B d X R v U m V t b 3 Z l Z E N v b H V t b n M x L n v l j L v n m Y L j g p L l j 5 f j g Z H j g Z / k u r o s M H 0 m c X V v d D t d L C Z x d W 9 0 O 1 J l b G F 0 a W 9 u c 2 h p c E l u Z m 8 m c X V v d D s 6 W 1 1 9 I i A v P j x F b n R y e S B U e X B l P S J G a W x s U 3 R h d H V z I i B W Y W x 1 Z T 0 i c 0 N v b X B s Z X R l I i A v P j x F b n R y e S B U e X B l P S J G a W x s Q 2 9 s d W 1 u T m F t Z X M i I F Z h b H V l P S J z W y Z x d W 9 0 O + W M u + e Z g u O C k u W P l + O B k e O B n + S 6 u i Z x d W 9 0 O 1 0 i I C 8 + P E V u d H J 5 I F R 5 c G U 9 I k Z p b G x D b 2 x 1 b W 5 U e X B l c y I g V m F s d W U 9 I n N C Z z 0 9 I i A v P j x F b n R y e S B U e X B l P S J G a W x s T G F z d F V w Z G F 0 Z W Q i I F Z h b H V l P S J k M j A y M i 0 w N i 0 x O V Q w M T o 1 M j o y M i 4 2 N T k 1 N j E z W i I g L z 4 8 R W 5 0 c n k g V H l w Z T 0 i R m l s b E V y c m 9 y Q 2 9 1 b n Q i I F Z h b H V l P S J s M C I g L z 4 8 R W 5 0 c n k g V H l w Z T 0 i R m l s b E V y c m 9 y Q 2 9 k Z S I g V m F s d W U 9 I n N V b m t u b 3 d u I i A v P j x F b n R y e S B U e X B l P S J G a W x s Q 2 9 1 b n Q i I F Z h b H V l P S J s M y I g L z 4 8 R W 5 0 c n k g V H l w Z T 0 i Q W R k Z W R U b 0 R h d G F N b 2 R l b C I g V m F s d W U 9 I m w w I i A v P j x F b n R y e S B U e X B l P S J R d W V y e U l E I i B W Y W x 1 Z T 0 i c z k 0 Z G R j Y z U 2 L T Z m N G E t N D Y 5 N y 1 i N z Y 4 L T h j M j N l M W U 0 Z G M 3 M C I g L z 4 8 L 1 N 0 Y W J s Z U V u d H J p Z X M + P C 9 J d G V t P j x J d G V t P j x J d G V t T G 9 j Y X R p b 2 4 + P E l 0 Z W 1 U e X B l P k Z v c m 1 1 b G E 8 L 0 l 0 Z W 1 U e X B l P j x J d G V t U G F 0 a D 5 T Z W N 0 a W 9 u M S 8 l R T U l Q U Y l Q k U l R T g l Q j E l Q T E l R T g l O D A l O D U l R T M l O D M l O D Y l R T M l O D M l Q k M l R T M l O D M l O T Y l R T M l O D M l Q U I v J U U z J T g y J U J E J U U z J T g z J U J D J U U z J T g y J U I 5 P C 9 J d G V t U G F 0 a D 4 8 L 0 l 0 Z W 1 M b 2 N h d G l v b j 4 8 U 3 R h Y m x l R W 5 0 c m l l c y A v P j w v S X R l b T 4 8 S X R l b T 4 8 S X R l b U x v Y 2 F 0 a W 9 u P j x J d G V t V H l w Z T 5 G b 3 J t d W x h P C 9 J d G V t V H l w Z T 4 8 S X R l b V B h d G g + U 2 V j d G l v b j E v J U U 1 J U F G J U J F J U U 4 J U I x J U E x J U U 4 J T g w J T g 1 J U U z J T g z J T g 2 J U U z J T g z J U J D J U U z J T g z J T k 2 J U U z J T g z J U F C L y V F N S V B N C U 4 O S V F N i U 5 Q i V C N C V F M y U 4 M S U 5 N S V F M y U 4 M i U 4 Q y V F M y U 4 M S U 5 R i V F N S U 5 R S U 4 Q j w v S X R l b V B h d G g + P C 9 J d G V t T G 9 j Y X R p b 2 4 + P F N 0 Y W J s Z U V u d H J p Z X M g L z 4 8 L 0 l 0 Z W 0 + P E l 0 Z W 0 + P E l 0 Z W 1 M b 2 N h d G l v b j 4 8 S X R l b V R 5 c G U + R m 9 y b X V s Y T w v S X R l b V R 5 c G U + P E l 0 Z W 1 Q Y X R o P l N l Y 3 R p b 2 4 x L y V F N S V B R i V C R S V F O C V C M S V B M S V F O C U 4 M C U 4 N S V F M y U 4 M y U 4 N i V F M y U 4 M y V C Q y V F M y U 4 M y U 5 N i V F M y U 4 M y V B Q i 8 l R T M l O D M l O T U l R T M l O D I l Q T M l R T M l O D M l Q U I l R T M l O D I l Q k Y l R T M l O D M l Q k M l R T M l O D E l O T U l R T M l O D I l O E M l R T M l O D E l O U Y l R T g l Q T E l O E M 8 L 0 l 0 Z W 1 Q Y X R o P j w v S X R l b U x v Y 2 F 0 a W 9 u P j x T d G F i b G V F b n R y a W V z I C 8 + P C 9 J d G V t P j x J d G V t P j x J d G V t T G 9 j Y X R p b 2 4 + P E l 0 Z W 1 U e X B l P k Z v c m 1 1 b G E 8 L 0 l 0 Z W 1 U e X B l P j x J d G V t U G F 0 a D 5 T Z W N 0 a W 9 u M S 8 l R T U l O E M l Q k I l R T c l O T k l O D I l R T g l Q j I l Q k I l R T k l O U I l O D Y l R T g l Q T g l O D g l R T g l Q T E l Q T g v J U U z J T g z J T l F J U U z J T g z J U J D J U U z J T g y J U I 4 J U U z J T g x J T k 1 J U U z J T g y J T h D J U U z J T g x J T l G J U U z J T g y J U F G J U U z J T g y J U E 4 J U U z J T g z J U F B J U U 2 J T k 1 J U I w P C 9 J d G V t U G F 0 a D 4 8 L 0 l 0 Z W 1 M b 2 N h d G l v b j 4 8 U 3 R h Y m x l R W 5 0 c m l l c y A v P j w v S X R l b T 4 8 S X R l b T 4 8 S X R l b U x v Y 2 F 0 a W 9 u P j x J d G V t V H l w Z T 5 G b 3 J t d W x h P C 9 J d G V t V H l w Z T 4 8 S X R l b V B h d G g + U 2 V j d G l v b j E v J U U 1 J T h D J U J C J U U 3 J T k 5 J T g y J U U 4 J U I y J U J C J U U 5 J T l C J T g 2 J U U 4 J U E 4 J T g 4 J U U 4 J U E x J U E 4 L y V F N S V C M S U 5 N S V F O S U 5 N i U 4 Q i V F M y U 4 M S U 5 N S V F M y U 4 M i U 4 Q y V F M y U 4 M S U 5 R i U y M C V F N S V B R i V C R S V F O C V C M S V B M S V F O C U 4 M C U 4 N S V F M y U 4 M y U 4 N i V F M y U 4 M y V C Q y V F M y U 4 M y U 5 N i V F M y U 4 M y V B Q j w v S X R l b V B h d G g + P C 9 J d G V t T G 9 j Y X R p b 2 4 + P F N 0 Y W J s Z U V u d H J p Z X M g L z 4 8 L 0 l 0 Z W 0 + P E l 0 Z W 0 + P E l 0 Z W 1 M b 2 N h d G l v b j 4 8 S X R l b V R 5 c G U + R m 9 y b X V s Y T w v S X R l b V R 5 c G U + P E l 0 Z W 1 Q Y X R o P l N l Y 3 R p b 2 4 x L y V F N S U 4 Q y V C Q i V F N y U 5 O S U 4 M i V F O C V C M i V C Q i V F O S U 5 Q i U 4 N i V F O C V B O C U 4 O C V F O C V B M S V B O C 8 l R T Q l Q j g l Q T Y l R T M l O D E l Q j k l R T Y l O U I l Q k Y l R T M l O D E l O D g l R T M l O D I l O D k l R T M l O D I l O E M l R T M l O D E l O U Y l R T g l Q T E l O E M 8 L 0 l 0 Z W 1 Q Y X R o P j w v S X R l b U x v Y 2 F 0 a W 9 u P j x T d G F i b G V F b n R y a W V z I C 8 + P C 9 J d G V t P j x J d G V t P j x J d G V t T G 9 j Y X R p b 2 4 + P E l 0 Z W 1 U e X B l P k Z v c m 1 1 b G E 8 L 0 l 0 Z W 1 U e X B l P j x J d G V t U G F 0 a D 5 T Z W N 0 a W 9 u M S 8 l R T U l O E M l Q k I l R T c l O T k l O D I l R T g l Q j I l Q k I l R T k l O U I l O D Y l R T g l Q T g l O D g l R T g l Q T E l Q T g v J U U 0 J U I 4 J U E 2 J U U z J T g x J U I 5 J U U 2 J T l C J U J G J U U z J T g x J T g 4 J U U z J T g y J T g 5 J U U z J T g y J T h D J U U z J T g x J T l G J U U 1 J T g 4 J T k 3 P C 9 J d G V t U G F 0 a D 4 8 L 0 l 0 Z W 1 M b 2 N h d G l v b j 4 8 U 3 R h Y m x l R W 5 0 c m l l c y A v P j w v S X R l b T 4 8 S X R l b T 4 8 S X R l b U x v Y 2 F 0 a W 9 u P j x J d G V t V H l w Z T 5 G b 3 J t d W x h P C 9 J d G V t V H l w Z T 4 8 S X R l b V B h d G g + U 2 V j d G l v b j E v J U U 1 J T h D J U J C J U U 3 J T k 5 J T g y J U U 4 J U I y J U J C J U U 5 J T l C J T g 2 J U U 4 J U E 4 J T g 4 J U U 4 J U E x J U E 4 L y V F M y U 4 M i V C M C V F M y U 4 M y V B Q i V F M y U 4 M y V C Q y V F M y U 4 M y U 5 N y V F N S U 4 Q y U 5 N i V F M y U 4 M S U 5 N S V F M y U 4 M i U 4 Q y V F M y U 4 M S U 5 R i V F O C V B M S U 4 Q z w v S X R l b V B h d G g + P C 9 J d G V t T G 9 j Y X R p b 2 4 + P F N 0 Y W J s Z U V u d H J p Z X M g L z 4 8 L 0 l 0 Z W 0 + P E l 0 Z W 0 + P E l 0 Z W 1 M b 2 N h d G l v b j 4 8 S X R l b V R 5 c G U + R m 9 y b X V s Y T w v S X R l b V R 5 c G U + P E l 0 Z W 1 Q Y X R o P l N l Y 3 R p b 2 4 x L y V F N S U 4 Q y V C Q i V F N y U 5 O S U 4 M i V F O C V C M i V C Q i V F O S U 5 Q i U 4 N i V F O C V B O C U 4 O C V F O C V B M S V B O C 8 l R T U l O T A l O E Q l R T U l O D k l O E Q l R T M l O D E l O E M l R T U l Q T Q l O D k l R T Y l O U I l Q j Q l R T M l O D E l O T U l R T M l O D I l O E M l R T M l O D E l O U Y l R T U l O D g l O T c l M j A 8 L 0 l 0 Z W 1 Q Y X R o P j w v S X R l b U x v Y 2 F 0 a W 9 u P j x T d G F i b G V F b n R y a W V z I C 8 + P C 9 J d G V t P j x J d G V t P j x J d G V t T G 9 j Y X R p b 2 4 + P E l 0 Z W 1 U e X B l P k Z v c m 1 1 b G E 8 L 0 l 0 Z W 1 U e X B l P j x J d G V t U G F 0 a D 5 T Z W N 0 a W 9 u M S 8 l R T U l O E M l Q k I l R T c l O T k l O D I l R T g l Q j I l Q k I l R T k l O U I l O D Y l R T g l Q T g l O D g l R T g l Q T E l Q T g v J U U 4 J U J G J U J E J U U 1 J T h B J U E w J U U z J T g x J T k 1 J U U z J T g y J T h D J U U z J T g x J T l G J U U z J T g y J U E 0 J U U z J T g z J U I z J U U z J T g z J T g 3 J U U z J T g z J T g z J U U z J T g y J U F G J U U z J T g y J U I 5 P C 9 J d G V t U G F 0 a D 4 8 L 0 l 0 Z W 1 M b 2 N h d G l v b j 4 8 U 3 R h Y m x l R W 5 0 c m l l c y A v P j w v S X R l b T 4 8 S X R l b T 4 8 S X R l b U x v Y 2 F 0 a W 9 u P j x J d G V t V H l w Z T 5 G b 3 J t d W x h P C 9 J d G V t V H l w Z T 4 8 S X R l b V B h d G g + U 2 V j d G l v b j E v J U U 1 J T h D J U J C J U U 3 J T k 5 J T g y J U U 4 J U I y J U J C J U U 5 J T l C J T g 2 J U U 4 J U E 4 J T g 4 J U U 4 J U E x J U E 4 L y V F O C V C R i V C R C V F N S U 4 Q S V B M C V F M y U 4 M S U 5 N S V F M y U 4 M i U 4 Q y V F M y U 4 M S U 5 R i V F M y U 4 M i V B Q i V F M y U 4 M i V C O S V F M y U 4 M i V C R i V F M y U 4 M y V B M D w v S X R l b V B h d G g + P C 9 J d G V t T G 9 j Y X R p b 2 4 + P F N 0 Y W J s Z U V u d H J p Z X M g L z 4 8 L 0 l 0 Z W 0 + P E l 0 Z W 0 + P E l 0 Z W 1 M b 2 N h d G l v b j 4 8 S X R l b V R 5 c G U + R m 9 y b X V s Y T w v S X R l b V R 5 c G U + P E l 0 Z W 1 Q Y X R o P l N l Y 3 R p b 2 4 x L y V F N S U 4 Q y V C Q i V F N y U 5 O S U 4 M i V F O C V C M i V C Q i V F O S U 5 Q i U 4 N i V F O C V B O C U 4 O C V F O C V B M S V B O C 8 l R T U l O D k l O E E l R T k l O T k l Q T Q l R T M l O D E l O T U l R T M l O D I l O E M l R T M l O D E l O U Y l R T U l O D g l O T c 8 L 0 l 0 Z W 1 Q Y X R o P j w v S X R l b U x v Y 2 F 0 a W 9 u P j x T d G F i b G V F b n R y a W V z I C 8 + P C 9 J d G V t P j x J d G V t P j x J d G V t T G 9 j Y X R p b 2 4 + P E l 0 Z W 1 U e X B l P k Z v c m 1 1 b G E 8 L 0 l 0 Z W 1 U e X B l P j x J d G V t U G F 0 a D 5 T Z W N 0 a W 9 u M S 8 l R T U l O E M l Q k I l R T c l O T k l O D I l R T g l Q j I l Q k I l R T k l O U I l O D Y l R T g l Q T g l O D g l R T g l Q T E l Q T g v J U U 0 J U I 4 J U E 2 J U U z J T g x J U I 5 J U U 2 J T l C J U J G J U U z J T g x J T g 4 J U U z J T g y J T g 5 J U U z J T g y J T h D J U U z J T g x J T l G J U U 1 J T g 4 J T k 3 M T w v S X R l b V B h d G g + P C 9 J d G V t T G 9 j Y X R p b 2 4 + P F N 0 Y W J s Z U V u d H J p Z X M g L z 4 8 L 0 l 0 Z W 0 + P E l 0 Z W 0 + P E l 0 Z W 1 M b 2 N h d G l v b j 4 8 S X R l b V R 5 c G U + R m 9 y b X V s Y T w v S X R l b V R 5 c G U + P E l 0 Z W 1 Q Y X R o P l N l Y 3 R p b 2 4 x L y V F N S U 4 Q y V C Q i V F N y U 5 O S U 4 M i V F O C V C M i V C Q i V F O S U 5 Q i U 4 N i V F O C V B O C U 4 O C V F O C V B M S V B O C 8 l R T g l Q k Y l Q k Q l R T U l O E E l Q T A l R T M l O D E l O T U l R T M l O D I l O E M l R T M l O D E l O U Y l R T M l O D I l Q U I l R T M l O D I l Q j k l R T M l O D I l Q k Y l R T M l O D M l Q T A x P C 9 J d G V t U G F 0 a D 4 8 L 0 l 0 Z W 1 M b 2 N h d G l v b j 4 8 U 3 R h Y m x l R W 5 0 c m l l c y A v P j w v S X R l b T 4 8 S X R l b T 4 8 S X R l b U x v Y 2 F 0 a W 9 u P j x J d G V t V H l w Z T 5 G b 3 J t d W x h P C 9 J d G V t V H l w Z T 4 8 S X R l b V B h d G g + U 2 V j d G l v b j E v J U U 1 J T h D J U J C J U U 3 J T k 5 J T g y J U U 4 J U I y J U J C J U U 5 J T l C J T g 2 J U U 4 J U E 4 J T g 4 J U U 4 J U E x J U E 4 L y V F N C V C O C V B N i V F M y U 4 M S V C O S V F N i U 5 Q i V C R i V F M y U 4 M S U 4 O C V F M y U 4 M i U 4 O S V F M y U 4 M i U 4 Q y V F M y U 4 M S U 5 R i V F N S U 4 O C U 5 N z I 8 L 0 l 0 Z W 1 Q Y X R o P j w v S X R l b U x v Y 2 F 0 a W 9 u P j x T d G F i b G V F b n R y a W V z I C 8 + P C 9 J d G V t P j x J d G V t P j x J d G V t T G 9 j Y X R p b 2 4 + P E l 0 Z W 1 U e X B l P k Z v c m 1 1 b G E 8 L 0 l 0 Z W 1 U e X B l P j x J d G V t U G F 0 a D 5 T Z W N 0 a W 9 u M S 8 l R T U l O E M l Q k I l R T c l O T k l O D I l R T g l Q j I l Q k I l R T k l O U I l O D Y l R T g l Q T g l O D g l R T g l Q T E l Q T g v J U U 1 J T g 5 J T h B J U U 5 J T k 5 J U E 0 J U U z J T g x J T k 1 J U U z J T g y J T h D J U U z J T g x J T l G J U U 1 J T g 4 J T k 3 M T w v S X R l b V B h d G g + P C 9 J d G V t T G 9 j Y X R p b 2 4 + P F N 0 Y W J s Z U V u d H J p Z X M g L z 4 8 L 0 l 0 Z W 0 + P E l 0 Z W 0 + P E l 0 Z W 1 M b 2 N h d G l v b j 4 8 S X R l b V R 5 c G U + R m 9 y b X V s Y T w v S X R l b V R 5 c G U + P E l 0 Z W 1 Q Y X R o P l N l Y 3 R p b 2 4 x L y V F N S U 4 Q y V C Q i V F N y U 5 O S U 4 M i V F O C V C M i V C Q i V F O S U 5 Q i U 4 N i V F O C V B O C U 4 O C V F O C V B M S V B O C 8 l R T U l O T A l O E Q l R T U l O D k l O E Q l R T M l O D E l O E M l R T U l Q T Q l O D k l R T Y l O U I l Q j Q l R T M l O D E l O T U l R T M l O D I l O E M l R T M l O D E l O U Y l R T U l O D g l O T c l M j A x P C 9 J d G V t U G F 0 a D 4 8 L 0 l 0 Z W 1 M b 2 N h d G l v b j 4 8 U 3 R h Y m x l R W 5 0 c m l l c y A v P j w v S X R l b T 4 8 L 0 l 0 Z W 1 z P j w v T G 9 j Y W x Q Y W N r Y W d l T W V 0 Y W R h d G F G a W x l P h Y A A A B Q S w U G A A A A A A A A A A A A A A A A A A A A A A A A J g E A A A E A A A D Q j J 3 f A R X R E Y x 6 A M B P w p f r A Q A A A I a k 9 r 5 4 C N x F l k H G 2 c I C t E 0 A A A A A A g A A A A A A E G Y A A A A B A A A g A A A A M b J 8 O u 8 b y 0 i W Q x N + a d g u u W T x j L t o b f b 2 n 2 Z G + p z m Y K 4 A A A A A D o A A A A A C A A A g A A A A 5 O e 1 o I p X W C t S F g 7 H m W J R K I 3 d K 5 e w f l B W z / C Q x t I L t x x Q A A A A z i L u i i A u d Q 6 J O B 3 P a G u / j u j o Y o 9 x 7 L B K V U O U V 4 H 1 N / 0 y u s O 5 S Y P C N N g E y N p 5 R S 5 V Y h M 9 b a + R L 9 e t a Q l l x / j v x L j 0 Q Y M H W 7 E 9 k t m 7 r O f i g D 1 A A A A A h f R 7 v p l F L T S U x c O K 1 C O O P u P h o i Q 5 w 9 y H f G 8 1 R h Q R r 9 G o W T / D l 1 G W / G 1 A U 5 o d 1 L N p l d C Q O v C k j E M O d R w h A p n M K w = = < / D a t a M a s h u p > 
</file>

<file path=customXml/itemProps1.xml><?xml version="1.0" encoding="utf-8"?>
<ds:datastoreItem xmlns:ds="http://schemas.openxmlformats.org/officeDocument/2006/customXml" ds:itemID="{EA13ACEC-FF07-4F29-A0E9-756CBC213066}">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10</vt:i4>
      </vt:variant>
    </vt:vector>
  </HeadingPairs>
  <TitlesOfParts>
    <vt:vector size="18" baseType="lpstr">
      <vt:lpstr>ご利用にあたって</vt:lpstr>
      <vt:lpstr>医療を受けた人</vt:lpstr>
      <vt:lpstr>病院薬局名称</vt:lpstr>
      <vt:lpstr>医療費入力表</vt:lpstr>
      <vt:lpstr>対象者テーブル</vt:lpstr>
      <vt:lpstr>医療費集計表</vt:lpstr>
      <vt:lpstr>医療費控除の明細書</vt:lpstr>
      <vt:lpstr>医療費控除の明細書_集計</vt:lpstr>
      <vt:lpstr>医療を受けた人1</vt:lpstr>
      <vt:lpstr>医療を受けた人10</vt:lpstr>
      <vt:lpstr>医療を受けた人2</vt:lpstr>
      <vt:lpstr>医療を受けた人3</vt:lpstr>
      <vt:lpstr>医療を受けた人4</vt:lpstr>
      <vt:lpstr>医療を受けた人5</vt:lpstr>
      <vt:lpstr>医療を受けた人6</vt:lpstr>
      <vt:lpstr>医療を受けた人7</vt:lpstr>
      <vt:lpstr>医療を受けた人8</vt:lpstr>
      <vt:lpstr>医療を受けた人9</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2022-07-31T10:06:59Z</dcterms:created>
  <dcterms:modified xsi:type="dcterms:W3CDTF">2022-08-21T00:08:13Z</dcterms:modified>
</cp:coreProperties>
</file>