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mc:AlternateContent xmlns:mc="http://schemas.openxmlformats.org/markup-compatibility/2006">
    <mc:Choice Requires="x15">
      <x15ac:absPath xmlns:x15ac="http://schemas.microsoft.com/office/spreadsheetml/2010/11/ac" url="C:\Users\user\Desktop\syouhikojin4\"/>
    </mc:Choice>
  </mc:AlternateContent>
  <xr:revisionPtr revIDLastSave="0" documentId="13_ncr:1_{9509E5D7-FDE1-4D71-B3B8-C152F0F7A885}" xr6:coauthVersionLast="47" xr6:coauthVersionMax="47" xr10:uidLastSave="{00000000-0000-0000-0000-000000000000}"/>
  <bookViews>
    <workbookView xWindow="-120" yWindow="-120" windowWidth="19440" windowHeight="15000" tabRatio="795" xr2:uid="{00000000-000D-0000-FFFF-FFFF00000000}"/>
  </bookViews>
  <sheets>
    <sheet name="表イ-1" sheetId="34" r:id="rId1"/>
    <sheet name="表イ-2" sheetId="35" r:id="rId2"/>
    <sheet name="表イ-3" sheetId="36" r:id="rId3"/>
    <sheet name="表ロ" sheetId="29" r:id="rId4"/>
    <sheet name="表ハ" sheetId="30" r:id="rId5"/>
    <sheet name="還付申告１" sheetId="23" r:id="rId6"/>
    <sheet name="還付申告２" sheetId="12" r:id="rId7"/>
  </sheets>
  <definedNames>
    <definedName name="_xlnm.Print_Area" localSheetId="5">還付申告１!$A$1:$W$35</definedName>
    <definedName name="_xlnm.Print_Area" localSheetId="6">還付申告２!$A$1:$S$48</definedName>
    <definedName name="_xlnm.Print_Area" localSheetId="0">'表イ-1'!$A$2:$M$48</definedName>
    <definedName name="_xlnm.Print_Area" localSheetId="1">'表イ-2'!$A$2:$M$52</definedName>
    <definedName name="_xlnm.Print_Area" localSheetId="2">'表イ-3'!$A$2:$M$46</definedName>
    <definedName name="_xlnm.Print_Area" localSheetId="4">表ハ!$B$2:$V$57</definedName>
    <definedName name="_xlnm.Print_Area" localSheetId="3">表ロ!$B$2:$V$57</definedName>
  </definedNames>
  <calcPr calcId="191029"/>
</workbook>
</file>

<file path=xl/calcChain.xml><?xml version="1.0" encoding="utf-8"?>
<calcChain xmlns="http://schemas.openxmlformats.org/spreadsheetml/2006/main">
  <c r="I4" i="30" l="1"/>
  <c r="I4" i="29"/>
  <c r="P41" i="36" l="1"/>
  <c r="O41" i="36"/>
  <c r="L36" i="36"/>
  <c r="K36" i="36"/>
  <c r="P34" i="36"/>
  <c r="O34" i="36"/>
  <c r="J34" i="36"/>
  <c r="H34" i="36"/>
  <c r="J32" i="36"/>
  <c r="H32" i="36" s="1"/>
  <c r="J30" i="36"/>
  <c r="H30" i="36"/>
  <c r="J28" i="36"/>
  <c r="H28" i="36" s="1"/>
  <c r="P27" i="36"/>
  <c r="O27" i="36"/>
  <c r="H26" i="36"/>
  <c r="I25" i="36"/>
  <c r="I36" i="36" s="1"/>
  <c r="H24" i="36"/>
  <c r="J22" i="36"/>
  <c r="H22" i="36" s="1"/>
  <c r="P20" i="36"/>
  <c r="O20" i="36"/>
  <c r="H20" i="36"/>
  <c r="J18" i="36"/>
  <c r="H18" i="36" s="1"/>
  <c r="L16" i="36"/>
  <c r="K16" i="36"/>
  <c r="I16" i="36"/>
  <c r="J14" i="36"/>
  <c r="H14" i="36"/>
  <c r="P13" i="36"/>
  <c r="O13" i="36"/>
  <c r="J12" i="36"/>
  <c r="H12" i="36"/>
  <c r="J10" i="36"/>
  <c r="H10" i="36" s="1"/>
  <c r="L43" i="35"/>
  <c r="K43" i="35"/>
  <c r="I43" i="35"/>
  <c r="J42" i="35"/>
  <c r="H42" i="35" s="1"/>
  <c r="P41" i="35"/>
  <c r="O41" i="35"/>
  <c r="J41" i="35"/>
  <c r="H41" i="35" s="1"/>
  <c r="J40" i="35"/>
  <c r="H40" i="35"/>
  <c r="J39" i="35"/>
  <c r="H39" i="35" s="1"/>
  <c r="H38" i="35"/>
  <c r="J37" i="35"/>
  <c r="H37" i="35" s="1"/>
  <c r="J36" i="35"/>
  <c r="H36" i="35" s="1"/>
  <c r="H35" i="35"/>
  <c r="P34" i="35"/>
  <c r="O34" i="35"/>
  <c r="J34" i="35"/>
  <c r="H34" i="35" s="1"/>
  <c r="J33" i="35"/>
  <c r="H33" i="35"/>
  <c r="H32" i="35"/>
  <c r="H31" i="35"/>
  <c r="J30" i="35"/>
  <c r="H30" i="35"/>
  <c r="J29" i="35"/>
  <c r="H29" i="35" s="1"/>
  <c r="J28" i="35"/>
  <c r="H28" i="35"/>
  <c r="P27" i="35"/>
  <c r="O27" i="35"/>
  <c r="J27" i="35"/>
  <c r="H27" i="35"/>
  <c r="J26" i="35"/>
  <c r="H26" i="35" s="1"/>
  <c r="J25" i="35"/>
  <c r="H25" i="35"/>
  <c r="J24" i="35"/>
  <c r="H24" i="35" s="1"/>
  <c r="J23" i="35"/>
  <c r="H23" i="35"/>
  <c r="J22" i="35"/>
  <c r="H22" i="35" s="1"/>
  <c r="J21" i="35"/>
  <c r="H21" i="35"/>
  <c r="P20" i="35"/>
  <c r="O20" i="35"/>
  <c r="J20" i="35"/>
  <c r="H20" i="35"/>
  <c r="L16" i="35"/>
  <c r="K16" i="35"/>
  <c r="I16" i="35"/>
  <c r="J15" i="35"/>
  <c r="J14" i="35"/>
  <c r="H14" i="35" s="1"/>
  <c r="P13" i="35"/>
  <c r="O13" i="35"/>
  <c r="J13" i="35"/>
  <c r="H13" i="35" s="1"/>
  <c r="J12" i="35"/>
  <c r="H12" i="35" s="1"/>
  <c r="J10" i="35"/>
  <c r="K44" i="34"/>
  <c r="L42" i="34"/>
  <c r="L44" i="34" s="1"/>
  <c r="K42" i="34"/>
  <c r="I42" i="34"/>
  <c r="P41" i="34"/>
  <c r="O41" i="34"/>
  <c r="J41" i="34"/>
  <c r="J40" i="34"/>
  <c r="H40" i="34" s="1"/>
  <c r="J39" i="34"/>
  <c r="H39" i="34" s="1"/>
  <c r="J38" i="34"/>
  <c r="H38" i="34" s="1"/>
  <c r="J37" i="34"/>
  <c r="H37" i="34" s="1"/>
  <c r="J36" i="34"/>
  <c r="H36" i="34" s="1"/>
  <c r="P35" i="34"/>
  <c r="O35" i="34"/>
  <c r="J35" i="34"/>
  <c r="H35" i="34" s="1"/>
  <c r="H34" i="34"/>
  <c r="J33" i="34"/>
  <c r="H33" i="34"/>
  <c r="H32" i="34"/>
  <c r="J31" i="34"/>
  <c r="H31" i="34" s="1"/>
  <c r="J30" i="34"/>
  <c r="H30" i="34" s="1"/>
  <c r="P29" i="34"/>
  <c r="O29" i="34"/>
  <c r="J29" i="34"/>
  <c r="H29" i="34" s="1"/>
  <c r="H28" i="34"/>
  <c r="J27" i="34"/>
  <c r="H27" i="34" s="1"/>
  <c r="J26" i="34"/>
  <c r="H26" i="34"/>
  <c r="H25" i="34"/>
  <c r="J24" i="34"/>
  <c r="H24" i="34" s="1"/>
  <c r="P23" i="34"/>
  <c r="O23" i="34"/>
  <c r="J23" i="34"/>
  <c r="H23" i="34" s="1"/>
  <c r="J22" i="34"/>
  <c r="H22" i="34" s="1"/>
  <c r="J21" i="34"/>
  <c r="H21" i="34" s="1"/>
  <c r="J20" i="34"/>
  <c r="H20" i="34" s="1"/>
  <c r="J19" i="34"/>
  <c r="H19" i="34" s="1"/>
  <c r="J18" i="34"/>
  <c r="H18" i="34" s="1"/>
  <c r="P17" i="34"/>
  <c r="O17" i="34"/>
  <c r="J13" i="34"/>
  <c r="H13" i="34" s="1"/>
  <c r="H14" i="34" s="1"/>
  <c r="H16" i="34" s="1"/>
  <c r="J10" i="34"/>
  <c r="I10" i="34"/>
  <c r="H10" i="34" s="1"/>
  <c r="H43" i="35" l="1"/>
  <c r="H47" i="35" s="1"/>
  <c r="H36" i="36"/>
  <c r="J16" i="36"/>
  <c r="J16" i="35"/>
  <c r="H42" i="34"/>
  <c r="H44" i="34" s="1"/>
  <c r="H17" i="34"/>
  <c r="H43" i="34" s="1"/>
  <c r="J42" i="34"/>
  <c r="J44" i="34" s="1"/>
  <c r="H16" i="36"/>
  <c r="H38" i="36" s="1"/>
  <c r="H10" i="35"/>
  <c r="H16" i="35" s="1"/>
  <c r="H19" i="35" s="1"/>
  <c r="H48" i="35" s="1"/>
  <c r="J43" i="35"/>
  <c r="J36" i="36"/>
  <c r="D42" i="12"/>
  <c r="H17" i="36" l="1"/>
  <c r="N30" i="30" l="1"/>
  <c r="N29" i="30"/>
  <c r="N31" i="30" s="1"/>
  <c r="N23" i="30"/>
  <c r="N22" i="30"/>
  <c r="N17" i="30"/>
  <c r="N11" i="30"/>
  <c r="N9" i="30"/>
  <c r="N30" i="29"/>
  <c r="N29" i="29"/>
  <c r="N23" i="29"/>
  <c r="N22" i="29"/>
  <c r="N17" i="29"/>
  <c r="N11" i="29"/>
  <c r="N9" i="29"/>
  <c r="N24" i="30" l="1"/>
  <c r="N35" i="30" s="1"/>
  <c r="T31" i="30"/>
  <c r="Q31" i="30"/>
  <c r="T24" i="30"/>
  <c r="Q24" i="30"/>
  <c r="T31" i="29"/>
  <c r="Q31" i="29"/>
  <c r="N31" i="29"/>
  <c r="T24" i="29"/>
  <c r="Q24" i="29"/>
  <c r="N24" i="29"/>
  <c r="I14" i="12"/>
  <c r="P16" i="12"/>
  <c r="P17" i="12"/>
  <c r="P18" i="12"/>
  <c r="I19" i="12"/>
  <c r="K19" i="12"/>
  <c r="K10" i="12"/>
  <c r="P19" i="12" l="1"/>
  <c r="Q35" i="30"/>
  <c r="H41" i="30" s="1"/>
  <c r="Q40" i="30" s="1"/>
  <c r="T34" i="29"/>
  <c r="H48" i="29" s="1"/>
  <c r="S47" i="29" s="1"/>
  <c r="N34" i="29"/>
  <c r="Q34" i="29"/>
  <c r="H41" i="29" s="1"/>
  <c r="S40" i="29" s="1"/>
  <c r="T35" i="30"/>
  <c r="H48" i="30" s="1"/>
  <c r="Q47" i="30" s="1"/>
  <c r="P14" i="12"/>
  <c r="K14" i="12"/>
  <c r="P10" i="12" l="1"/>
  <c r="P21" i="12" s="1"/>
  <c r="I10" i="12"/>
</calcChain>
</file>

<file path=xl/sharedStrings.xml><?xml version="1.0" encoding="utf-8"?>
<sst xmlns="http://schemas.openxmlformats.org/spreadsheetml/2006/main" count="722" uniqueCount="453">
  <si>
    <t>②</t>
    <phoneticPr fontId="1"/>
  </si>
  <si>
    <t>③</t>
    <phoneticPr fontId="1"/>
  </si>
  <si>
    <t>⑥</t>
    <phoneticPr fontId="1"/>
  </si>
  <si>
    <t>⑦</t>
    <phoneticPr fontId="1"/>
  </si>
  <si>
    <t>⑧</t>
    <phoneticPr fontId="1"/>
  </si>
  <si>
    <t>⑨</t>
    <phoneticPr fontId="1"/>
  </si>
  <si>
    <t>(税込・税抜)</t>
  </si>
  <si>
    <t>計</t>
    <rPh sb="0" eb="1">
      <t>ケイ</t>
    </rPh>
    <phoneticPr fontId="1"/>
  </si>
  <si>
    <t>①</t>
    <phoneticPr fontId="1"/>
  </si>
  <si>
    <t>④</t>
    <phoneticPr fontId="1"/>
  </si>
  <si>
    <t>⑤</t>
    <phoneticPr fontId="1"/>
  </si>
  <si>
    <t>年月日等</t>
    <rPh sb="0" eb="3">
      <t>ネンガッピ</t>
    </rPh>
    <rPh sb="3" eb="4">
      <t>トウ</t>
    </rPh>
    <phoneticPr fontId="1"/>
  </si>
  <si>
    <t>取引先の住所(所在地)</t>
    <rPh sb="0" eb="2">
      <t>トリヒキ</t>
    </rPh>
    <rPh sb="2" eb="3">
      <t>サキ</t>
    </rPh>
    <rPh sb="4" eb="6">
      <t>ジュウショ</t>
    </rPh>
    <rPh sb="7" eb="10">
      <t>ショザイチ</t>
    </rPh>
    <phoneticPr fontId="1"/>
  </si>
  <si>
    <t>資 産 の</t>
    <rPh sb="0" eb="3">
      <t>シサン</t>
    </rPh>
    <phoneticPr fontId="1"/>
  </si>
  <si>
    <t>種 類 等</t>
    <rPh sb="0" eb="3">
      <t>シュルイ</t>
    </rPh>
    <rPh sb="4" eb="5">
      <t>トウ</t>
    </rPh>
    <phoneticPr fontId="1"/>
  </si>
  <si>
    <t>取   得</t>
    <rPh sb="0" eb="5">
      <t>シュトク</t>
    </rPh>
    <phoneticPr fontId="1"/>
  </si>
  <si>
    <t>⑩</t>
    <phoneticPr fontId="1"/>
  </si>
  <si>
    <t>⑬</t>
    <phoneticPr fontId="1"/>
  </si>
  <si>
    <t>課税仕入高</t>
    <rPh sb="0" eb="2">
      <t>カゼイ</t>
    </rPh>
    <rPh sb="2" eb="4">
      <t>シイレ</t>
    </rPh>
    <rPh sb="4" eb="5">
      <t>ダカ</t>
    </rPh>
    <phoneticPr fontId="1"/>
  </si>
  <si>
    <t>年分）</t>
    <rPh sb="0" eb="2">
      <t>ネンブン</t>
    </rPh>
    <phoneticPr fontId="1"/>
  </si>
  <si>
    <t>⑪</t>
    <phoneticPr fontId="1"/>
  </si>
  <si>
    <t>⑫</t>
    <phoneticPr fontId="1"/>
  </si>
  <si>
    <t>売上原価</t>
    <rPh sb="0" eb="2">
      <t>ウリアゲ</t>
    </rPh>
    <rPh sb="2" eb="4">
      <t>ゲンカ</t>
    </rPh>
    <phoneticPr fontId="1"/>
  </si>
  <si>
    <t>期首商品棚卸高</t>
    <rPh sb="0" eb="2">
      <t>キシュ</t>
    </rPh>
    <rPh sb="2" eb="4">
      <t>ショウヒン</t>
    </rPh>
    <rPh sb="4" eb="6">
      <t>タナオロシ</t>
    </rPh>
    <rPh sb="6" eb="7">
      <t>ダカ</t>
    </rPh>
    <phoneticPr fontId="1"/>
  </si>
  <si>
    <t>仕入金額</t>
    <rPh sb="0" eb="2">
      <t>シイレ</t>
    </rPh>
    <rPh sb="2" eb="4">
      <t>キンガク</t>
    </rPh>
    <phoneticPr fontId="1"/>
  </si>
  <si>
    <t>小計</t>
    <rPh sb="0" eb="2">
      <t>ショウケイ</t>
    </rPh>
    <phoneticPr fontId="1"/>
  </si>
  <si>
    <t>期末商品棚卸高</t>
    <rPh sb="0" eb="2">
      <t>キマツ</t>
    </rPh>
    <rPh sb="2" eb="4">
      <t>ショウヒン</t>
    </rPh>
    <rPh sb="4" eb="6">
      <t>タナオロシ</t>
    </rPh>
    <rPh sb="6" eb="7">
      <t>ダカ</t>
    </rPh>
    <phoneticPr fontId="1"/>
  </si>
  <si>
    <t>差引原価</t>
    <rPh sb="0" eb="2">
      <t>サシヒキ</t>
    </rPh>
    <rPh sb="2" eb="4">
      <t>ゲンカ</t>
    </rPh>
    <phoneticPr fontId="1"/>
  </si>
  <si>
    <t>差引金額</t>
    <rPh sb="0" eb="2">
      <t>サシヒキ</t>
    </rPh>
    <rPh sb="2" eb="4">
      <t>キンガク</t>
    </rPh>
    <phoneticPr fontId="1"/>
  </si>
  <si>
    <t>租税公課</t>
    <rPh sb="0" eb="2">
      <t>ソゼイ</t>
    </rPh>
    <rPh sb="2" eb="4">
      <t>コウカ</t>
    </rPh>
    <phoneticPr fontId="1"/>
  </si>
  <si>
    <t>荷造運賃</t>
    <rPh sb="0" eb="2">
      <t>ニヅク</t>
    </rPh>
    <rPh sb="2" eb="4">
      <t>ウンチン</t>
    </rPh>
    <phoneticPr fontId="1"/>
  </si>
  <si>
    <t>水道光熱費</t>
    <rPh sb="0" eb="2">
      <t>スイドウ</t>
    </rPh>
    <rPh sb="2" eb="5">
      <t>コウネツヒ</t>
    </rPh>
    <phoneticPr fontId="1"/>
  </si>
  <si>
    <t>旅費交通費</t>
    <rPh sb="0" eb="2">
      <t>リョヒ</t>
    </rPh>
    <rPh sb="2" eb="5">
      <t>コウツウヒ</t>
    </rPh>
    <phoneticPr fontId="1"/>
  </si>
  <si>
    <t>通信費</t>
    <rPh sb="0" eb="3">
      <t>ツウシンヒ</t>
    </rPh>
    <phoneticPr fontId="1"/>
  </si>
  <si>
    <t>広告宣伝費</t>
    <rPh sb="0" eb="2">
      <t>コウコク</t>
    </rPh>
    <rPh sb="2" eb="5">
      <t>センデンヒ</t>
    </rPh>
    <phoneticPr fontId="1"/>
  </si>
  <si>
    <t>接待交際費</t>
    <rPh sb="0" eb="2">
      <t>セッタイ</t>
    </rPh>
    <rPh sb="2" eb="5">
      <t>コウサイヒ</t>
    </rPh>
    <phoneticPr fontId="1"/>
  </si>
  <si>
    <t>損害保険料</t>
    <rPh sb="0" eb="2">
      <t>ソンガイ</t>
    </rPh>
    <rPh sb="2" eb="5">
      <t>ホケンリョウ</t>
    </rPh>
    <phoneticPr fontId="1"/>
  </si>
  <si>
    <t>修繕費</t>
    <rPh sb="0" eb="3">
      <t>シュウゼンヒ</t>
    </rPh>
    <phoneticPr fontId="1"/>
  </si>
  <si>
    <t>消耗品費</t>
    <rPh sb="0" eb="2">
      <t>ショウモウ</t>
    </rPh>
    <rPh sb="2" eb="3">
      <t>ヒン</t>
    </rPh>
    <rPh sb="3" eb="4">
      <t>ヒ</t>
    </rPh>
    <phoneticPr fontId="1"/>
  </si>
  <si>
    <t>福利厚生費</t>
    <rPh sb="0" eb="2">
      <t>フクリ</t>
    </rPh>
    <rPh sb="2" eb="5">
      <t>コウセイヒ</t>
    </rPh>
    <phoneticPr fontId="1"/>
  </si>
  <si>
    <t>給料賃金</t>
    <rPh sb="0" eb="2">
      <t>キュウリョウ</t>
    </rPh>
    <rPh sb="2" eb="4">
      <t>チンギン</t>
    </rPh>
    <phoneticPr fontId="1"/>
  </si>
  <si>
    <t>利子割引料</t>
    <rPh sb="0" eb="2">
      <t>リシ</t>
    </rPh>
    <rPh sb="2" eb="5">
      <t>ワリビキリョウ</t>
    </rPh>
    <phoneticPr fontId="1"/>
  </si>
  <si>
    <t>地代家賃</t>
    <rPh sb="0" eb="2">
      <t>チダイ</t>
    </rPh>
    <rPh sb="2" eb="4">
      <t>ヤチン</t>
    </rPh>
    <phoneticPr fontId="1"/>
  </si>
  <si>
    <t>雑費</t>
    <rPh sb="0" eb="2">
      <t>ザッピ</t>
    </rPh>
    <phoneticPr fontId="1"/>
  </si>
  <si>
    <t>経　　　　　　　　　　　　費</t>
    <rPh sb="0" eb="14">
      <t>ケイヒ</t>
    </rPh>
    <phoneticPr fontId="1"/>
  </si>
  <si>
    <t>減価償却費</t>
    <rPh sb="0" eb="2">
      <t>ゲンカ</t>
    </rPh>
    <rPh sb="2" eb="4">
      <t>ショウキャク</t>
    </rPh>
    <rPh sb="4" eb="5">
      <t>ヒ</t>
    </rPh>
    <phoneticPr fontId="1"/>
  </si>
  <si>
    <t>科  　　　　目</t>
    <rPh sb="0" eb="8">
      <t>カモク</t>
    </rPh>
    <phoneticPr fontId="1"/>
  </si>
  <si>
    <t>決 　算 　額</t>
    <rPh sb="0" eb="4">
      <t>ケッサン</t>
    </rPh>
    <rPh sb="6" eb="7">
      <t>ガク</t>
    </rPh>
    <phoneticPr fontId="1"/>
  </si>
  <si>
    <t>れにならないもの</t>
    <phoneticPr fontId="1"/>
  </si>
  <si>
    <t>小計</t>
    <rPh sb="0" eb="2">
      <t>ショウケイ</t>
    </rPh>
    <phoneticPr fontId="1"/>
  </si>
  <si>
    <t>(①+②+③)</t>
    <phoneticPr fontId="1"/>
  </si>
  <si>
    <t>仕入金額</t>
    <rPh sb="0" eb="2">
      <t>シイレ</t>
    </rPh>
    <rPh sb="2" eb="4">
      <t>キンガク</t>
    </rPh>
    <phoneticPr fontId="1"/>
  </si>
  <si>
    <t>必要経費</t>
    <rPh sb="0" eb="2">
      <t>ヒツヨウ</t>
    </rPh>
    <rPh sb="2" eb="4">
      <t>ケイヒ</t>
    </rPh>
    <phoneticPr fontId="1"/>
  </si>
  <si>
    <t>(製品製造原価)</t>
    <rPh sb="1" eb="3">
      <t>セイヒン</t>
    </rPh>
    <rPh sb="3" eb="5">
      <t>セイゾウ</t>
    </rPh>
    <rPh sb="5" eb="7">
      <t>ゲンカ</t>
    </rPh>
    <phoneticPr fontId="1"/>
  </si>
  <si>
    <t>事業所得</t>
    <rPh sb="0" eb="2">
      <t>ジギョウ</t>
    </rPh>
    <rPh sb="2" eb="4">
      <t>ショトク</t>
    </rPh>
    <phoneticPr fontId="1"/>
  </si>
  <si>
    <t>不動産所得</t>
    <rPh sb="0" eb="3">
      <t>フドウサン</t>
    </rPh>
    <phoneticPr fontId="1"/>
  </si>
  <si>
    <t>④、⑦、⑪の合計額を書いてください。</t>
    <rPh sb="6" eb="8">
      <t>ゴウケイ</t>
    </rPh>
    <rPh sb="8" eb="9">
      <t>ガク</t>
    </rPh>
    <rPh sb="10" eb="11">
      <t>カ</t>
    </rPh>
    <phoneticPr fontId="1"/>
  </si>
  <si>
    <t>左のうち課税仕入</t>
    <rPh sb="4" eb="6">
      <t>カゼイ</t>
    </rPh>
    <rPh sb="6" eb="8">
      <t>シイ</t>
    </rPh>
    <phoneticPr fontId="1"/>
  </si>
  <si>
    <t>取 引 金 額 等</t>
    <rPh sb="0" eb="3">
      <t>トリヒキ</t>
    </rPh>
    <rPh sb="4" eb="7">
      <t>キンガク</t>
    </rPh>
    <rPh sb="8" eb="9">
      <t>トウ</t>
    </rPh>
    <phoneticPr fontId="1"/>
  </si>
  <si>
    <t>取  引  先  の</t>
    <rPh sb="0" eb="4">
      <t>トリヒキ</t>
    </rPh>
    <rPh sb="6" eb="7">
      <t>サキ</t>
    </rPh>
    <phoneticPr fontId="1"/>
  </si>
  <si>
    <t>氏  名 (名 称)</t>
    <rPh sb="0" eb="4">
      <t>シメイ</t>
    </rPh>
    <rPh sb="6" eb="9">
      <t>メイショウ</t>
    </rPh>
    <phoneticPr fontId="1"/>
  </si>
  <si>
    <t>(金額は、すべて税込み額で入力します。)</t>
    <rPh sb="1" eb="3">
      <t>キンガク</t>
    </rPh>
    <rPh sb="8" eb="10">
      <t>ゼイコミ</t>
    </rPh>
    <rPh sb="11" eb="12">
      <t>ガク</t>
    </rPh>
    <rPh sb="13" eb="15">
      <t>ニュウリョク</t>
    </rPh>
    <phoneticPr fontId="1"/>
  </si>
  <si>
    <t>外注工賃</t>
    <rPh sb="0" eb="2">
      <t>ガイチュウ</t>
    </rPh>
    <rPh sb="2" eb="4">
      <t>コウチン</t>
    </rPh>
    <phoneticPr fontId="1"/>
  </si>
  <si>
    <t>科　目</t>
    <rPh sb="0" eb="3">
      <t>カモク</t>
    </rPh>
    <phoneticPr fontId="1"/>
  </si>
  <si>
    <t>合　計</t>
    <rPh sb="0" eb="3">
      <t>ゴウケイ</t>
    </rPh>
    <phoneticPr fontId="1"/>
  </si>
  <si>
    <t>売上(収入)金額</t>
    <rPh sb="0" eb="2">
      <t>ウリアゲ</t>
    </rPh>
    <rPh sb="3" eb="5">
      <t>シュウニュウ</t>
    </rPh>
    <rPh sb="6" eb="8">
      <t>キンガク</t>
    </rPh>
    <phoneticPr fontId="1"/>
  </si>
  <si>
    <t>(雑収入を含む)</t>
    <rPh sb="1" eb="4">
      <t>ザッシュウニュウ</t>
    </rPh>
    <rPh sb="5" eb="6">
      <t>フク</t>
    </rPh>
    <phoneticPr fontId="1"/>
  </si>
  <si>
    <t>属設備</t>
    <rPh sb="0" eb="1">
      <t>フゾク</t>
    </rPh>
    <rPh sb="1" eb="3">
      <t>セツビ</t>
    </rPh>
    <phoneticPr fontId="1"/>
  </si>
  <si>
    <t>貸し倒れ回収金額</t>
    <rPh sb="0" eb="3">
      <t>カシダオ</t>
    </rPh>
    <rPh sb="4" eb="6">
      <t>カイシュウ</t>
    </rPh>
    <rPh sb="6" eb="8">
      <t>キンガク</t>
    </rPh>
    <phoneticPr fontId="1"/>
  </si>
  <si>
    <t>債権回収益</t>
    <rPh sb="0" eb="2">
      <t>サイケン</t>
    </rPh>
    <rPh sb="2" eb="4">
      <t>カイシュウ</t>
    </rPh>
    <rPh sb="4" eb="5">
      <t>エキ</t>
    </rPh>
    <phoneticPr fontId="1"/>
  </si>
  <si>
    <t>貸倒金</t>
    <rPh sb="0" eb="2">
      <t>カシダオ</t>
    </rPh>
    <rPh sb="2" eb="3">
      <t>キン</t>
    </rPh>
    <phoneticPr fontId="1"/>
  </si>
  <si>
    <t>購 入  し た 事 業 用 資 産</t>
    <rPh sb="0" eb="3">
      <t>コウニュウ</t>
    </rPh>
    <phoneticPr fontId="1"/>
  </si>
  <si>
    <t>売 却  し た 事 業 用 資 産</t>
    <rPh sb="0" eb="3">
      <t>バイキャク</t>
    </rPh>
    <rPh sb="9" eb="14">
      <t>ジギョウヨウ</t>
    </rPh>
    <rPh sb="15" eb="18">
      <t>シサン</t>
    </rPh>
    <phoneticPr fontId="1"/>
  </si>
  <si>
    <t>期首棚卸高</t>
  </si>
  <si>
    <t>前年免税事業者の場合に記入</t>
    <rPh sb="0" eb="2">
      <t>ゼンネン</t>
    </rPh>
    <rPh sb="2" eb="4">
      <t>メンゼイ</t>
    </rPh>
    <rPh sb="4" eb="6">
      <t>ジギョウ</t>
    </rPh>
    <rPh sb="6" eb="7">
      <t>シャ</t>
    </rPh>
    <rPh sb="8" eb="10">
      <t>バアイ</t>
    </rPh>
    <rPh sb="11" eb="13">
      <t>キニュウ</t>
    </rPh>
    <phoneticPr fontId="1"/>
  </si>
  <si>
    <t>資産収入下取</t>
    <rPh sb="0" eb="2">
      <t>シサン</t>
    </rPh>
    <rPh sb="2" eb="4">
      <t>シュウニュウ</t>
    </rPh>
    <phoneticPr fontId="1"/>
  </si>
  <si>
    <t>消費税の還付申告に関する明細書</t>
    <rPh sb="0" eb="3">
      <t>ショウヒゼイ</t>
    </rPh>
    <rPh sb="4" eb="6">
      <t>カンプ</t>
    </rPh>
    <rPh sb="6" eb="8">
      <t>シンコク</t>
    </rPh>
    <rPh sb="9" eb="10">
      <t>カン</t>
    </rPh>
    <rPh sb="12" eb="15">
      <t>メイサイショ</t>
    </rPh>
    <phoneticPr fontId="1"/>
  </si>
  <si>
    <t>課税期間</t>
    <rPh sb="0" eb="2">
      <t>カゼイ</t>
    </rPh>
    <rPh sb="2" eb="4">
      <t>キカン</t>
    </rPh>
    <phoneticPr fontId="1"/>
  </si>
  <si>
    <t>1 還付申告となった主な理由(該当する項目に○印を付してください。)</t>
    <rPh sb="2" eb="4">
      <t>カンプ</t>
    </rPh>
    <rPh sb="4" eb="6">
      <t>シンコク</t>
    </rPh>
    <rPh sb="10" eb="11">
      <t>オモ</t>
    </rPh>
    <rPh sb="12" eb="14">
      <t>リユウ</t>
    </rPh>
    <rPh sb="15" eb="17">
      <t>ガイトウ</t>
    </rPh>
    <rPh sb="19" eb="21">
      <t>コウモク</t>
    </rPh>
    <rPh sb="23" eb="24">
      <t>イン</t>
    </rPh>
    <rPh sb="25" eb="26">
      <t>フ</t>
    </rPh>
    <phoneticPr fontId="1"/>
  </si>
  <si>
    <t>資 産 の</t>
    <rPh sb="0" eb="3">
      <t>シサン</t>
    </rPh>
    <phoneticPr fontId="1"/>
  </si>
  <si>
    <t>取   得</t>
    <rPh sb="0" eb="5">
      <t>シュトク</t>
    </rPh>
    <phoneticPr fontId="1"/>
  </si>
  <si>
    <t>取引金額等</t>
    <rPh sb="0" eb="2">
      <t>トリヒキ</t>
    </rPh>
    <rPh sb="2" eb="4">
      <t>キンガク</t>
    </rPh>
    <rPh sb="4" eb="5">
      <t>トウ</t>
    </rPh>
    <phoneticPr fontId="1"/>
  </si>
  <si>
    <t>取 引 先 の</t>
    <rPh sb="0" eb="3">
      <t>トリヒキ</t>
    </rPh>
    <rPh sb="4" eb="5">
      <t>サキ</t>
    </rPh>
    <phoneticPr fontId="1"/>
  </si>
  <si>
    <t>取引先の住所(所在地)</t>
    <rPh sb="0" eb="2">
      <t>トリヒキ</t>
    </rPh>
    <rPh sb="2" eb="3">
      <t>サキ</t>
    </rPh>
    <rPh sb="4" eb="6">
      <t>ジュウショ</t>
    </rPh>
    <rPh sb="7" eb="10">
      <t>ショザイチ</t>
    </rPh>
    <phoneticPr fontId="1"/>
  </si>
  <si>
    <t>種 類 等</t>
    <rPh sb="0" eb="3">
      <t>シュルイ</t>
    </rPh>
    <rPh sb="4" eb="5">
      <t>トウ</t>
    </rPh>
    <phoneticPr fontId="1"/>
  </si>
  <si>
    <t>年月日等</t>
    <rPh sb="0" eb="3">
      <t>ネンガッピ</t>
    </rPh>
    <rPh sb="3" eb="4">
      <t>トウ</t>
    </rPh>
    <phoneticPr fontId="1"/>
  </si>
  <si>
    <t>氏 名(名称)</t>
    <rPh sb="0" eb="3">
      <t>シメイ</t>
    </rPh>
    <rPh sb="4" eb="6">
      <t>メイショウ</t>
    </rPh>
    <phoneticPr fontId="1"/>
  </si>
  <si>
    <t>取引金額</t>
    <rPh sb="0" eb="2">
      <t>トリヒキ</t>
    </rPh>
    <rPh sb="2" eb="4">
      <t>キンガク</t>
    </rPh>
    <phoneticPr fontId="1"/>
  </si>
  <si>
    <t>主な取引商品等</t>
    <rPh sb="0" eb="1">
      <t>オモ</t>
    </rPh>
    <rPh sb="2" eb="4">
      <t>トリヒキ</t>
    </rPh>
    <rPh sb="4" eb="6">
      <t>ショウヒン</t>
    </rPh>
    <rPh sb="6" eb="7">
      <t>トウ</t>
    </rPh>
    <phoneticPr fontId="1"/>
  </si>
  <si>
    <t>所轄税関</t>
    <rPh sb="0" eb="2">
      <t>ショカツ</t>
    </rPh>
    <rPh sb="2" eb="4">
      <t>ゼイカン</t>
    </rPh>
    <phoneticPr fontId="1"/>
  </si>
  <si>
    <t>氏名(名称)</t>
    <rPh sb="0" eb="2">
      <t>シメイ</t>
    </rPh>
    <rPh sb="3" eb="5">
      <t>メイショウ</t>
    </rPh>
    <phoneticPr fontId="1"/>
  </si>
  <si>
    <t>(支署)名</t>
    <rPh sb="1" eb="3">
      <t>シショ</t>
    </rPh>
    <rPh sb="4" eb="5">
      <t>メイ</t>
    </rPh>
    <phoneticPr fontId="1"/>
  </si>
  <si>
    <t>預金</t>
    <rPh sb="0" eb="2">
      <t>ヨキン</t>
    </rPh>
    <phoneticPr fontId="1"/>
  </si>
  <si>
    <t>口座番号</t>
    <rPh sb="0" eb="2">
      <t>コウザ</t>
    </rPh>
    <rPh sb="2" eb="4">
      <t>バンゴウ</t>
    </rPh>
    <phoneticPr fontId="1"/>
  </si>
  <si>
    <t>(個人事業者用)</t>
    <rPh sb="1" eb="3">
      <t>コジン</t>
    </rPh>
    <rPh sb="3" eb="7">
      <t>ジギョウシャヨウ</t>
    </rPh>
    <phoneticPr fontId="1"/>
  </si>
  <si>
    <t>〇</t>
    <phoneticPr fontId="1"/>
  </si>
  <si>
    <t>(1)仕入金額等の明細</t>
    <rPh sb="3" eb="5">
      <t>シイレ</t>
    </rPh>
    <rPh sb="5" eb="7">
      <t>キンガク</t>
    </rPh>
    <rPh sb="7" eb="8">
      <t>トウ</t>
    </rPh>
    <rPh sb="9" eb="11">
      <t>メイサイ</t>
    </rPh>
    <phoneticPr fontId="1"/>
  </si>
  <si>
    <t>氏  名</t>
    <rPh sb="0" eb="1">
      <t>シ</t>
    </rPh>
    <rPh sb="3" eb="4">
      <t>メイ</t>
    </rPh>
    <phoneticPr fontId="1"/>
  </si>
  <si>
    <t>第28－(8)号様式</t>
    <rPh sb="0" eb="1">
      <t>ダイ</t>
    </rPh>
    <rPh sb="7" eb="8">
      <t>ゴウ</t>
    </rPh>
    <rPh sb="8" eb="10">
      <t>ヨウシキ</t>
    </rPh>
    <phoneticPr fontId="1"/>
  </si>
  <si>
    <t>(1 / 2)</t>
    <phoneticPr fontId="1"/>
  </si>
  <si>
    <t>資 産 の</t>
  </si>
  <si>
    <t>取   得</t>
  </si>
  <si>
    <t>取 引 金 額 等</t>
  </si>
  <si>
    <t>取  引  先  の</t>
  </si>
  <si>
    <t>取引先の住所(所在地)</t>
  </si>
  <si>
    <t>種 類 等</t>
  </si>
  <si>
    <t>年月日等</t>
  </si>
  <si>
    <t>氏  名 (名 称)</t>
  </si>
  <si>
    <t>( 2/2 )</t>
    <phoneticPr fontId="1"/>
  </si>
  <si>
    <t>３　課税仕入れに係る事項</t>
    <rPh sb="2" eb="4">
      <t>カゼイ</t>
    </rPh>
    <rPh sb="4" eb="6">
      <t>シイレ</t>
    </rPh>
    <rPh sb="8" eb="9">
      <t>カカ</t>
    </rPh>
    <rPh sb="10" eb="12">
      <t>ジコウ</t>
    </rPh>
    <phoneticPr fontId="1"/>
  </si>
  <si>
    <t>⑫に対する消費税額</t>
    <rPh sb="2" eb="3">
      <t>タイ</t>
    </rPh>
    <rPh sb="5" eb="8">
      <t>ショウヒゼイ</t>
    </rPh>
    <rPh sb="8" eb="9">
      <t>ガク</t>
    </rPh>
    <phoneticPr fontId="1"/>
  </si>
  <si>
    <t>決　算　額　          　　(税込・税抜)</t>
    <rPh sb="0" eb="1">
      <t>ケッ</t>
    </rPh>
    <rPh sb="2" eb="3">
      <t>サン</t>
    </rPh>
    <rPh sb="4" eb="5">
      <t>ガク</t>
    </rPh>
    <rPh sb="19" eb="21">
      <t>ゼイコミ</t>
    </rPh>
    <rPh sb="22" eb="23">
      <t>ゼイ</t>
    </rPh>
    <rPh sb="23" eb="24">
      <t>ヌ</t>
    </rPh>
    <phoneticPr fontId="1"/>
  </si>
  <si>
    <r>
      <t>(2)主な棚卸資産・原材料等の取得</t>
    </r>
    <r>
      <rPr>
        <sz val="10"/>
        <rFont val="ＭＳ ゴシック"/>
        <family val="3"/>
        <charset val="128"/>
      </rPr>
      <t>(取得価額が100万円以上の取引先を上位5番目まで記載してください。)</t>
    </r>
    <rPh sb="3" eb="4">
      <t>オモ</t>
    </rPh>
    <rPh sb="5" eb="7">
      <t>タナオロシ</t>
    </rPh>
    <rPh sb="7" eb="9">
      <t>シサン</t>
    </rPh>
    <rPh sb="10" eb="13">
      <t>ゲンザイリョウ</t>
    </rPh>
    <rPh sb="13" eb="14">
      <t>トウ</t>
    </rPh>
    <rPh sb="15" eb="17">
      <t>シュトク</t>
    </rPh>
    <rPh sb="18" eb="20">
      <t>シュトク</t>
    </rPh>
    <rPh sb="20" eb="22">
      <t>カガク</t>
    </rPh>
    <rPh sb="26" eb="27">
      <t>マン</t>
    </rPh>
    <rPh sb="27" eb="28">
      <t>エン</t>
    </rPh>
    <rPh sb="28" eb="30">
      <t>イジョウ</t>
    </rPh>
    <rPh sb="31" eb="33">
      <t>トリヒキ</t>
    </rPh>
    <rPh sb="33" eb="34">
      <t>サキ</t>
    </rPh>
    <rPh sb="35" eb="37">
      <t>ジョウイ</t>
    </rPh>
    <rPh sb="38" eb="40">
      <t>バンメ</t>
    </rPh>
    <rPh sb="42" eb="44">
      <t>キサイ</t>
    </rPh>
    <phoneticPr fontId="1"/>
  </si>
  <si>
    <t>(⑧+⑨+⑩)</t>
    <phoneticPr fontId="1"/>
  </si>
  <si>
    <t>( ⑤ + ⑥ )</t>
    <phoneticPr fontId="1"/>
  </si>
  <si>
    <t>(3)主な固定資産等の取得(1件当たりの取引が100万円以上の取引先を上位5番目まで記載してください。)</t>
    <rPh sb="5" eb="7">
      <t>コテイ</t>
    </rPh>
    <rPh sb="15" eb="16">
      <t>ケン</t>
    </rPh>
    <rPh sb="16" eb="17">
      <t>ア</t>
    </rPh>
    <rPh sb="20" eb="22">
      <t>トリヒキ</t>
    </rPh>
    <rPh sb="27" eb="28">
      <t>エン</t>
    </rPh>
    <phoneticPr fontId="1"/>
  </si>
  <si>
    <t>・　・</t>
  </si>
  <si>
    <t>輸出等の免税取引の割合が高い</t>
    <phoneticPr fontId="1"/>
  </si>
  <si>
    <t>設備投資(高額な固定資産の購入等)</t>
    <phoneticPr fontId="1"/>
  </si>
  <si>
    <t>機械用部品</t>
  </si>
  <si>
    <t>製品原料</t>
  </si>
  <si>
    <t>建設機械</t>
  </si>
  <si>
    <t>売上貸倒れ</t>
  </si>
  <si>
    <t>継・続・</t>
  </si>
  <si>
    <t>〇・6・20</t>
  </si>
  <si>
    <t>〇・12・31</t>
  </si>
  <si>
    <t>〇〇商事(株)</t>
  </si>
  <si>
    <t>㈱△△製作所</t>
  </si>
  <si>
    <t>□□工業㈱</t>
  </si>
  <si>
    <t>△一郎(△商事)</t>
  </si>
  <si>
    <t>東京都目黒区〇〇×－×－×</t>
  </si>
  <si>
    <t>愛知県名古屋市〇〇区△△町×－×－×</t>
  </si>
  <si>
    <t>栃木県宇都宮市□□町×－×－×</t>
  </si>
  <si>
    <t>東京都港区△△×－×－×</t>
  </si>
  <si>
    <t>××,〇〇,Ｌos Ａngeles,ＣＡ,Ｕ.Ｓ.Ａ</t>
  </si>
  <si>
    <t>上海市△△区△△××号</t>
  </si>
  <si>
    <t>××,〇〇,Ｓingapore,Ｓingapore</t>
  </si>
  <si>
    <t>釜山△△区〇〇×－×</t>
  </si>
  <si>
    <t>勤続加工機械</t>
  </si>
  <si>
    <t>横浜(川崎)</t>
  </si>
  <si>
    <t>〇〇海運㈱</t>
  </si>
  <si>
    <t>神奈川県横浜市〇〇区〇〇町×－×－×</t>
  </si>
  <si>
    <t>付属部品</t>
  </si>
  <si>
    <t>下請加工</t>
  </si>
  <si>
    <t>機械製作</t>
  </si>
  <si>
    <t>光熱費</t>
  </si>
  <si>
    <t>〇・6・30</t>
  </si>
  <si>
    <t>㈱△△商事</t>
  </si>
  <si>
    <t>■■商会㈱</t>
  </si>
  <si>
    <t>㈱〇△機械工業</t>
  </si>
  <si>
    <t>□△製作所㈱</t>
  </si>
  <si>
    <t>〇〇電力㈱</t>
  </si>
  <si>
    <t>埼玉県所沢市△△町×－×－×</t>
  </si>
  <si>
    <t>神奈川県川崎市〇〇区■■町×－×－×</t>
  </si>
  <si>
    <t>東京都大田区〇△×－×－×</t>
  </si>
  <si>
    <t>千葉県千葉市〇〇区□△町×－×－×</t>
  </si>
  <si>
    <t>東京都港区〇〇×－×－×</t>
  </si>
  <si>
    <t>運送車両</t>
  </si>
  <si>
    <t>〇・9・30</t>
  </si>
  <si>
    <t>●●オート㈱</t>
  </si>
  <si>
    <t>東京都中央区●●×－×－×</t>
  </si>
  <si>
    <t>近畿大阪</t>
    <rPh sb="0" eb="2">
      <t>キンキ</t>
    </rPh>
    <rPh sb="2" eb="4">
      <t>オオサカ</t>
    </rPh>
    <phoneticPr fontId="1"/>
  </si>
  <si>
    <t>当座</t>
    <rPh sb="0" eb="2">
      <t>トウザ</t>
    </rPh>
    <phoneticPr fontId="1"/>
  </si>
  <si>
    <t>服部</t>
    <rPh sb="0" eb="2">
      <t>ハットリ</t>
    </rPh>
    <phoneticPr fontId="1"/>
  </si>
  <si>
    <t>０１２３４５６７</t>
    <phoneticPr fontId="1"/>
  </si>
  <si>
    <t>輸出取引等に利用する</t>
    <rPh sb="6" eb="8">
      <t>リヨウ</t>
    </rPh>
    <phoneticPr fontId="1"/>
  </si>
  <si>
    <t>取引先の</t>
    <rPh sb="0" eb="1">
      <t>トリ</t>
    </rPh>
    <rPh sb="1" eb="2">
      <t>イン</t>
    </rPh>
    <rPh sb="2" eb="3">
      <t>サキ</t>
    </rPh>
    <phoneticPr fontId="1"/>
  </si>
  <si>
    <t>2 課税売上げ等に係る事項</t>
    <rPh sb="2" eb="4">
      <t>カゼイ</t>
    </rPh>
    <rPh sb="4" eb="6">
      <t>ウリアゲ</t>
    </rPh>
    <rPh sb="7" eb="8">
      <t>トウ</t>
    </rPh>
    <rPh sb="9" eb="10">
      <t>カカ</t>
    </rPh>
    <rPh sb="11" eb="13">
      <t>ジコウ</t>
    </rPh>
    <phoneticPr fontId="1"/>
  </si>
  <si>
    <t>その他</t>
    <phoneticPr fontId="1"/>
  </si>
  <si>
    <t>住　所</t>
    <rPh sb="0" eb="1">
      <t>ジュウ</t>
    </rPh>
    <rPh sb="2" eb="3">
      <t>ショ</t>
    </rPh>
    <phoneticPr fontId="1"/>
  </si>
  <si>
    <t>※　継続的な取引先については、当課税期間中の取引金額の合計額を記載し、譲渡年月日等欄には「継続」</t>
    <rPh sb="2" eb="5">
      <t>ケイゾクテキ</t>
    </rPh>
    <rPh sb="6" eb="8">
      <t>トリヒキ</t>
    </rPh>
    <rPh sb="8" eb="9">
      <t>サキ</t>
    </rPh>
    <rPh sb="15" eb="16">
      <t>トウ</t>
    </rPh>
    <rPh sb="16" eb="18">
      <t>カゼイ</t>
    </rPh>
    <rPh sb="18" eb="21">
      <t>キカンチュウ</t>
    </rPh>
    <rPh sb="22" eb="24">
      <t>トリヒキ</t>
    </rPh>
    <rPh sb="24" eb="26">
      <t>キンガク</t>
    </rPh>
    <rPh sb="27" eb="29">
      <t>ゴウケイ</t>
    </rPh>
    <rPh sb="29" eb="30">
      <t>ガク</t>
    </rPh>
    <rPh sb="31" eb="33">
      <t>キサイ</t>
    </rPh>
    <rPh sb="35" eb="37">
      <t>ジョウト</t>
    </rPh>
    <rPh sb="37" eb="40">
      <t>ネンガッピ</t>
    </rPh>
    <rPh sb="40" eb="41">
      <t>トウ</t>
    </rPh>
    <rPh sb="41" eb="42">
      <t>ラン</t>
    </rPh>
    <rPh sb="45" eb="47">
      <t>ケイゾク</t>
    </rPh>
    <phoneticPr fontId="1"/>
  </si>
  <si>
    <t>住  所 (所在地)</t>
    <rPh sb="0" eb="1">
      <t>ジュウ</t>
    </rPh>
    <rPh sb="3" eb="4">
      <t>ショ</t>
    </rPh>
    <rPh sb="6" eb="9">
      <t>ショザイチ</t>
    </rPh>
    <phoneticPr fontId="1"/>
  </si>
  <si>
    <t>氏  名 (名  称)</t>
    <rPh sb="0" eb="1">
      <t>シ</t>
    </rPh>
    <rPh sb="3" eb="4">
      <t>ナ</t>
    </rPh>
    <rPh sb="6" eb="7">
      <t>ナ</t>
    </rPh>
    <rPh sb="9" eb="10">
      <t>ショウ</t>
    </rPh>
    <phoneticPr fontId="1"/>
  </si>
  <si>
    <t>区　　　　分</t>
    <rPh sb="0" eb="1">
      <t>ク</t>
    </rPh>
    <rPh sb="5" eb="6">
      <t>ブン</t>
    </rPh>
    <phoneticPr fontId="1"/>
  </si>
  <si>
    <t>年度中の特殊事情　(顕著な増減事項等及びその理由を記載してください。)</t>
    <rPh sb="0" eb="2">
      <t>ネンド</t>
    </rPh>
    <rPh sb="2" eb="3">
      <t>チュウ</t>
    </rPh>
    <rPh sb="4" eb="6">
      <t>トクシュ</t>
    </rPh>
    <rPh sb="6" eb="8">
      <t>ジジョウ</t>
    </rPh>
    <rPh sb="10" eb="12">
      <t>ケンチョ</t>
    </rPh>
    <rPh sb="13" eb="15">
      <t>ゾウゲン</t>
    </rPh>
    <rPh sb="15" eb="17">
      <t>ジコウ</t>
    </rPh>
    <rPh sb="17" eb="18">
      <t>トウ</t>
    </rPh>
    <rPh sb="18" eb="19">
      <t>オヨ</t>
    </rPh>
    <rPh sb="22" eb="24">
      <t>リユウ</t>
    </rPh>
    <rPh sb="25" eb="27">
      <t>キサイ</t>
    </rPh>
    <phoneticPr fontId="1"/>
  </si>
  <si>
    <t>※　継続的な取引先については、当課税期間中の取引金額の合計を記載し、取得年月日等欄には「継続」</t>
    <rPh sb="6" eb="8">
      <t>トリヒキ</t>
    </rPh>
    <rPh sb="8" eb="9">
      <t>サキ</t>
    </rPh>
    <rPh sb="20" eb="21">
      <t>チュウ</t>
    </rPh>
    <rPh sb="22" eb="24">
      <t>トリヒキ</t>
    </rPh>
    <rPh sb="24" eb="26">
      <t>キンガク</t>
    </rPh>
    <rPh sb="27" eb="29">
      <t>ゴウケイ</t>
    </rPh>
    <rPh sb="40" eb="41">
      <t>ラン</t>
    </rPh>
    <phoneticPr fontId="1"/>
  </si>
  <si>
    <t>　と記載してください。</t>
    <rPh sb="2" eb="4">
      <t>キサイ</t>
    </rPh>
    <phoneticPr fontId="1"/>
  </si>
  <si>
    <t>課税仕入れ等の税額の合計額</t>
    <rPh sb="0" eb="2">
      <t>カゼイ</t>
    </rPh>
    <rPh sb="2" eb="3">
      <t>シ</t>
    </rPh>
    <rPh sb="3" eb="4">
      <t>イレ</t>
    </rPh>
    <rPh sb="5" eb="6">
      <t>トウ</t>
    </rPh>
    <rPh sb="7" eb="8">
      <t>ゼイ</t>
    </rPh>
    <rPh sb="8" eb="9">
      <t>ガク</t>
    </rPh>
    <rPh sb="10" eb="12">
      <t>ゴウケイ</t>
    </rPh>
    <rPh sb="12" eb="13">
      <t>ガク</t>
    </rPh>
    <phoneticPr fontId="1"/>
  </si>
  <si>
    <t>(物品販売業専用です。不動産は次シートに記入。)</t>
    <rPh sb="1" eb="3">
      <t>ブッピン</t>
    </rPh>
    <rPh sb="3" eb="6">
      <t>ハンバイギョウ</t>
    </rPh>
    <rPh sb="5" eb="6">
      <t>ギョウ</t>
    </rPh>
    <rPh sb="6" eb="8">
      <t>センヨウ</t>
    </rPh>
    <rPh sb="11" eb="14">
      <t>フドウサン</t>
    </rPh>
    <rPh sb="15" eb="16">
      <t>ジ</t>
    </rPh>
    <rPh sb="20" eb="22">
      <t>キニュウ</t>
    </rPh>
    <rPh sb="23" eb="24">
      <t>イギョウ</t>
    </rPh>
    <phoneticPr fontId="1"/>
  </si>
  <si>
    <t>(不動産貸付業専用です。物品販売業は前シートに記入します。)</t>
    <rPh sb="1" eb="4">
      <t>フドウサン</t>
    </rPh>
    <rPh sb="4" eb="6">
      <t>カシツケ</t>
    </rPh>
    <rPh sb="6" eb="7">
      <t>ギョウ</t>
    </rPh>
    <rPh sb="7" eb="9">
      <t>センヨウ</t>
    </rPh>
    <rPh sb="12" eb="14">
      <t>ブッピン</t>
    </rPh>
    <rPh sb="14" eb="17">
      <t>ハンバイギョウ</t>
    </rPh>
    <rPh sb="18" eb="19">
      <t>ゼン</t>
    </rPh>
    <rPh sb="23" eb="25">
      <t>キニュウ</t>
    </rPh>
    <phoneticPr fontId="1"/>
  </si>
  <si>
    <t>円</t>
    <rPh sb="0" eb="1">
      <t>エン</t>
    </rPh>
    <phoneticPr fontId="1"/>
  </si>
  <si>
    <t>貸し倒れ損失</t>
    <rPh sb="0" eb="3">
      <t>カシダオ</t>
    </rPh>
    <rPh sb="4" eb="6">
      <t>ソンシツ</t>
    </rPh>
    <phoneticPr fontId="1"/>
  </si>
  <si>
    <t>貸倒損失</t>
    <rPh sb="0" eb="2">
      <t>カシダオレ</t>
    </rPh>
    <rPh sb="2" eb="4">
      <t>ソンシツ</t>
    </rPh>
    <phoneticPr fontId="1"/>
  </si>
  <si>
    <t>家事消費</t>
    <rPh sb="0" eb="2">
      <t>カジ</t>
    </rPh>
    <rPh sb="2" eb="4">
      <t>ショウヒ</t>
    </rPh>
    <phoneticPr fontId="41"/>
  </si>
  <si>
    <t>期首</t>
    <rPh sb="0" eb="2">
      <t>キシュ</t>
    </rPh>
    <phoneticPr fontId="41"/>
  </si>
  <si>
    <t>期末</t>
    <rPh sb="0" eb="2">
      <t>キマツ</t>
    </rPh>
    <phoneticPr fontId="41"/>
  </si>
  <si>
    <t>(1) 主な課税資産の譲渡等(取引金額が100万円以上の取引を上位５番目まで記載してください。)</t>
    <rPh sb="4" eb="5">
      <t>オモ</t>
    </rPh>
    <rPh sb="6" eb="8">
      <t>カゼイ</t>
    </rPh>
    <rPh sb="8" eb="10">
      <t>シサン</t>
    </rPh>
    <rPh sb="11" eb="13">
      <t>ジョウト</t>
    </rPh>
    <rPh sb="13" eb="14">
      <t>トウ</t>
    </rPh>
    <rPh sb="15" eb="17">
      <t>トリヒキ</t>
    </rPh>
    <rPh sb="17" eb="19">
      <t>キンガク</t>
    </rPh>
    <rPh sb="23" eb="25">
      <t>マンエン</t>
    </rPh>
    <rPh sb="25" eb="27">
      <t>イジョウ</t>
    </rPh>
    <rPh sb="28" eb="30">
      <t>トリヒキ</t>
    </rPh>
    <rPh sb="31" eb="33">
      <t>ジョウイ</t>
    </rPh>
    <rPh sb="34" eb="36">
      <t>バンメ</t>
    </rPh>
    <rPh sb="38" eb="40">
      <t>キサイ</t>
    </rPh>
    <phoneticPr fontId="1"/>
  </si>
  <si>
    <r>
      <t>(2) 主な輸出取引等の明細(取引金額総額の上位５番目まで記載してください。)　　　　</t>
    </r>
    <r>
      <rPr>
        <sz val="11.5"/>
        <rFont val="ＭＳ 明朝"/>
        <family val="1"/>
        <charset val="128"/>
      </rPr>
      <t>単位：千円</t>
    </r>
    <rPh sb="6" eb="8">
      <t>ユシュツ</t>
    </rPh>
    <rPh sb="8" eb="10">
      <t>トリヒキ</t>
    </rPh>
    <rPh sb="10" eb="11">
      <t>トウ</t>
    </rPh>
    <rPh sb="12" eb="14">
      <t>メイサイ</t>
    </rPh>
    <rPh sb="19" eb="21">
      <t>ソウガク</t>
    </rPh>
    <phoneticPr fontId="1"/>
  </si>
  <si>
    <t>と記載してください。輸出取引等は、(2)に記載してください。</t>
    <rPh sb="10" eb="12">
      <t>ユシュツ</t>
    </rPh>
    <rPh sb="12" eb="14">
      <t>トリヒキ</t>
    </rPh>
    <rPh sb="14" eb="15">
      <t>トウ</t>
    </rPh>
    <rPh sb="21" eb="23">
      <t>キサイ</t>
    </rPh>
    <phoneticPr fontId="1"/>
  </si>
  <si>
    <t>4 平成</t>
    <rPh sb="2" eb="4">
      <t>ヘイセイ</t>
    </rPh>
    <phoneticPr fontId="1"/>
  </si>
  <si>
    <t>期首棚卸は、＋ で期末棚卸は、△で金額を記入。</t>
    <rPh sb="0" eb="2">
      <t>キシュ</t>
    </rPh>
    <rPh sb="2" eb="4">
      <t>タナオロシ</t>
    </rPh>
    <rPh sb="9" eb="11">
      <t>キマツ</t>
    </rPh>
    <rPh sb="11" eb="13">
      <t>タナオロシ</t>
    </rPh>
    <rPh sb="17" eb="19">
      <t>キンガク</t>
    </rPh>
    <rPh sb="20" eb="22">
      <t>キニュウ</t>
    </rPh>
    <phoneticPr fontId="1"/>
  </si>
  <si>
    <t>㊟付表2の⑲か㉒か? P960確定申告の手引</t>
    <phoneticPr fontId="1"/>
  </si>
  <si>
    <t>（令和</t>
    <rPh sb="1" eb="2">
      <t>レイ</t>
    </rPh>
    <rPh sb="2" eb="3">
      <t>ワ</t>
    </rPh>
    <phoneticPr fontId="1"/>
  </si>
  <si>
    <t>Aのうち課税
取引にならな
いもの(※1)</t>
    <rPh sb="4" eb="6">
      <t>カゼイ</t>
    </rPh>
    <rPh sb="7" eb="9">
      <t>トリヒキ</t>
    </rPh>
    <phoneticPr fontId="1"/>
  </si>
  <si>
    <t>円</t>
    <phoneticPr fontId="1"/>
  </si>
  <si>
    <t>太枠の箇所は課税売上高計算表及び課税仕入高計算表へ転記します。</t>
    <rPh sb="18" eb="20">
      <t>シイレ</t>
    </rPh>
    <phoneticPr fontId="1"/>
  </si>
  <si>
    <t>経</t>
    <rPh sb="0" eb="1">
      <t>キョウ</t>
    </rPh>
    <phoneticPr fontId="1"/>
  </si>
  <si>
    <t>(令和</t>
    <phoneticPr fontId="1"/>
  </si>
  <si>
    <t>年分)</t>
    <phoneticPr fontId="1"/>
  </si>
  <si>
    <t>金額</t>
    <rPh sb="0" eb="2">
      <t>キンガク</t>
    </rPh>
    <phoneticPr fontId="1"/>
  </si>
  <si>
    <t>うち軽減税率</t>
    <phoneticPr fontId="1"/>
  </si>
  <si>
    <t>6.24%適用分</t>
    <phoneticPr fontId="1"/>
  </si>
  <si>
    <t>うち標準税率</t>
    <phoneticPr fontId="1"/>
  </si>
  <si>
    <t>7.8%適用分</t>
    <phoneticPr fontId="1"/>
  </si>
  <si>
    <t>円</t>
    <phoneticPr fontId="1"/>
  </si>
  <si>
    <t>円</t>
    <phoneticPr fontId="1"/>
  </si>
  <si>
    <t>円</t>
    <phoneticPr fontId="1"/>
  </si>
  <si>
    <t>表イ－１の①Ｃ欄の金額</t>
    <phoneticPr fontId="1"/>
  </si>
  <si>
    <t>表イ－２の④Ｃ欄の金額</t>
  </si>
  <si>
    <t>②</t>
    <phoneticPr fontId="1"/>
  </si>
  <si>
    <t>①</t>
    <phoneticPr fontId="1"/>
  </si>
  <si>
    <t>⑴ 事業所得に係る課税売上高</t>
  </si>
  <si>
    <t>営業等課税売上高</t>
  </si>
  <si>
    <t>農業課税売上高</t>
    <phoneticPr fontId="1"/>
  </si>
  <si>
    <t>⑵ 不動産所得に係る課税売上高</t>
  </si>
  <si>
    <t>③</t>
    <phoneticPr fontId="1"/>
  </si>
  <si>
    <t>表イ－３の④Ｃ欄の金額</t>
    <phoneticPr fontId="1"/>
  </si>
  <si>
    <t>⑥</t>
    <phoneticPr fontId="1"/>
  </si>
  <si>
    <t>課税売上高</t>
    <phoneticPr fontId="1"/>
  </si>
  <si>
    <t>損益計算書の収入金額</t>
    <phoneticPr fontId="1"/>
  </si>
  <si>
    <t>④のうち、課税売上げにならないもの</t>
    <phoneticPr fontId="1"/>
  </si>
  <si>
    <t>差引課税売上高（④－⑤）</t>
    <phoneticPr fontId="1"/>
  </si>
  <si>
    <t>⑷ 業務用資産の譲渡所得に係る課税売上高</t>
    <phoneticPr fontId="1"/>
  </si>
  <si>
    <t>業務用固定資産等の譲渡収入金額</t>
    <phoneticPr fontId="1"/>
  </si>
  <si>
    <t>⑦のうち、課税売上げにならないもの</t>
    <phoneticPr fontId="1"/>
  </si>
  <si>
    <t>差引課税売上高（⑦－⑧）</t>
    <phoneticPr fontId="1"/>
  </si>
  <si>
    <t>⑸ 課税売上高の合計額</t>
    <phoneticPr fontId="1"/>
  </si>
  <si>
    <t>⑹ 課税資産の譲渡等の対価の額の計算</t>
    <phoneticPr fontId="1"/>
  </si>
  <si>
    <t>(１円未満の端数切捨て)</t>
  </si>
  <si>
    <t>円×100/108</t>
  </si>
  <si>
    <t>表ロ</t>
    <phoneticPr fontId="1"/>
  </si>
  <si>
    <t>▸</t>
    <phoneticPr fontId="1"/>
  </si>
  <si>
    <t>課税売上高計算表</t>
    <phoneticPr fontId="1"/>
  </si>
  <si>
    <t>( ① + ② + ③ + ⑥ + ⑨ )</t>
    <phoneticPr fontId="1"/>
  </si>
  <si>
    <t>表ハ</t>
    <phoneticPr fontId="1"/>
  </si>
  <si>
    <t>課税仕入高計算表</t>
    <rPh sb="2" eb="4">
      <t>シイレ</t>
    </rPh>
    <phoneticPr fontId="1"/>
  </si>
  <si>
    <t>⑴ 事業所得に係る課税仕入高</t>
    <rPh sb="11" eb="13">
      <t>シイレ</t>
    </rPh>
    <phoneticPr fontId="1"/>
  </si>
  <si>
    <t>営業等課税仕入高</t>
    <phoneticPr fontId="1"/>
  </si>
  <si>
    <t>農業課税仕入高</t>
    <phoneticPr fontId="1"/>
  </si>
  <si>
    <t>⑵ 不動産所得に係る課税仕入高</t>
    <phoneticPr fontId="1"/>
  </si>
  <si>
    <t>課税仕入高</t>
    <phoneticPr fontId="1"/>
  </si>
  <si>
    <t>損益計算書の仕入金額と経費の金額の合計額</t>
    <phoneticPr fontId="1"/>
  </si>
  <si>
    <t>差引課税仕入高（④－⑤）</t>
    <phoneticPr fontId="1"/>
  </si>
  <si>
    <t>⑷ 業務用資産の譲渡所得に係る課税仕入高</t>
    <phoneticPr fontId="1"/>
  </si>
  <si>
    <t>業務用固定資産等の取得費</t>
    <phoneticPr fontId="1"/>
  </si>
  <si>
    <t>差引課税仕入高（⑦－⑧）</t>
    <phoneticPr fontId="1"/>
  </si>
  <si>
    <t>円×6.24/108</t>
    <phoneticPr fontId="1"/>
  </si>
  <si>
    <t>円×7.8/110</t>
    <phoneticPr fontId="1"/>
  </si>
  <si>
    <t>表イ－１の㉞Ｃ欄の金額</t>
  </si>
  <si>
    <t>表イ－２の㉛Ｃ欄の金額</t>
  </si>
  <si>
    <t>表イ－３の⑭Ｃ欄の金額</t>
  </si>
  <si>
    <t>⑶（</t>
    <phoneticPr fontId="1"/>
  </si>
  <si>
    <t>）所得に係る課税仕入高</t>
    <phoneticPr fontId="1"/>
  </si>
  <si>
    <t>）所得に係る課税売上高</t>
    <phoneticPr fontId="1"/>
  </si>
  <si>
    <t>④のうち、課税仕入れにならないもの</t>
    <phoneticPr fontId="1"/>
  </si>
  <si>
    <t>⑦のうち、課税仕入れにならないもの</t>
    <phoneticPr fontId="1"/>
  </si>
  <si>
    <t>⑹ 課税仕入れに係る消費税額の計算</t>
  </si>
  <si>
    <t xml:space="preserve">(農業所得用)   </t>
    <rPh sb="1" eb="3">
      <t>ノウギョウ</t>
    </rPh>
    <phoneticPr fontId="1"/>
  </si>
  <si>
    <t>円×100/110</t>
    <phoneticPr fontId="1"/>
  </si>
  <si>
    <t>所 得</t>
    <phoneticPr fontId="1"/>
  </si>
  <si>
    <t>課税仕入高の合計額</t>
    <rPh sb="0" eb="2">
      <t>カゼイ</t>
    </rPh>
    <rPh sb="2" eb="4">
      <t>シイレ</t>
    </rPh>
    <rPh sb="4" eb="5">
      <t>ダカ</t>
    </rPh>
    <rPh sb="6" eb="8">
      <t>ゴウケイ</t>
    </rPh>
    <rPh sb="8" eb="9">
      <t>ガク</t>
    </rPh>
    <phoneticPr fontId="1"/>
  </si>
  <si>
    <t>大阪市</t>
    <rPh sb="0" eb="3">
      <t>オオサカシ</t>
    </rPh>
    <phoneticPr fontId="1"/>
  </si>
  <si>
    <t>大阪商店</t>
    <rPh sb="0" eb="2">
      <t>オオサカ</t>
    </rPh>
    <rPh sb="2" eb="4">
      <t>ショウテン</t>
    </rPh>
    <phoneticPr fontId="1"/>
  </si>
  <si>
    <t>⑸ 課税仕入高の合計額</t>
    <rPh sb="4" eb="6">
      <t>シイレ</t>
    </rPh>
    <phoneticPr fontId="1"/>
  </si>
  <si>
    <t>表イ ｰ １</t>
    <phoneticPr fontId="1"/>
  </si>
  <si>
    <t>(事業所得用)</t>
    <phoneticPr fontId="1"/>
  </si>
  <si>
    <t>課税取引金額
(A - B)</t>
    <phoneticPr fontId="1"/>
  </si>
  <si>
    <t>うち軽減税率
6.24％適用 分</t>
    <phoneticPr fontId="1"/>
  </si>
  <si>
    <t>うち標準税率
7.8％適用分</t>
    <phoneticPr fontId="1"/>
  </si>
  <si>
    <t>A</t>
    <phoneticPr fontId="1"/>
  </si>
  <si>
    <t>B</t>
    <phoneticPr fontId="1"/>
  </si>
  <si>
    <t>C</t>
    <phoneticPr fontId="1"/>
  </si>
  <si>
    <t>E</t>
    <phoneticPr fontId="1"/>
  </si>
  <si>
    <t>F</t>
    <phoneticPr fontId="1"/>
  </si>
  <si>
    <t>※１</t>
    <phoneticPr fontId="1"/>
  </si>
  <si>
    <t>Ｂ 欄には、非課税取引、輸出取引等、不課税取引を記入します。</t>
    <phoneticPr fontId="1"/>
  </si>
  <si>
    <t>また、売上原価・経費に特定課税仕入れに係る支払対価の額が含まれている場合には、その金額もＢ欄に</t>
    <phoneticPr fontId="1"/>
  </si>
  <si>
    <t xml:space="preserve"> 記入します。</t>
    <phoneticPr fontId="1"/>
  </si>
  <si>
    <t>※2</t>
    <phoneticPr fontId="1"/>
  </si>
  <si>
    <r>
      <t>(金額は、すべて税込み額で入力します。)</t>
    </r>
    <r>
      <rPr>
        <sz val="10"/>
        <rFont val="ＭＳ Ｐ明朝"/>
        <family val="1"/>
        <charset val="128"/>
      </rPr>
      <t>　不課税取引は記入しません。</t>
    </r>
    <phoneticPr fontId="1"/>
  </si>
  <si>
    <t>(農業・畜産業用)</t>
    <phoneticPr fontId="1"/>
  </si>
  <si>
    <t>（令和</t>
    <phoneticPr fontId="1"/>
  </si>
  <si>
    <t>金額</t>
    <phoneticPr fontId="1"/>
  </si>
  <si>
    <t>事業消費</t>
    <phoneticPr fontId="41"/>
  </si>
  <si>
    <t xml:space="preserve">雑  収  入 </t>
    <phoneticPr fontId="1"/>
  </si>
  <si>
    <t xml:space="preserve">未成熟果樹収入 </t>
    <phoneticPr fontId="1"/>
  </si>
  <si>
    <t xml:space="preserve">小       計 </t>
    <phoneticPr fontId="1"/>
  </si>
  <si>
    <t>農産物の
棚卸高</t>
    <phoneticPr fontId="1"/>
  </si>
  <si>
    <t>(不動産所得用)</t>
    <phoneticPr fontId="1"/>
  </si>
  <si>
    <t>礼金・権利金</t>
    <phoneticPr fontId="1"/>
  </si>
  <si>
    <t>更新料</t>
    <phoneticPr fontId="1"/>
  </si>
  <si>
    <t>借入金利子</t>
    <phoneticPr fontId="1"/>
  </si>
  <si>
    <t>地代家賃</t>
    <phoneticPr fontId="1"/>
  </si>
  <si>
    <t>給料賃金</t>
    <phoneticPr fontId="1"/>
  </si>
  <si>
    <t>主な
金融機関</t>
    <phoneticPr fontId="1"/>
  </si>
  <si>
    <t>主な
通関業者</t>
    <phoneticPr fontId="1"/>
  </si>
  <si>
    <t>銀 　 　行
金庫・組合
農協・魚協</t>
    <rPh sb="0" eb="1">
      <t>ギン</t>
    </rPh>
    <rPh sb="5" eb="6">
      <t>ギョウ</t>
    </rPh>
    <rPh sb="7" eb="9">
      <t>キンコ</t>
    </rPh>
    <rPh sb="10" eb="12">
      <t>クミアイ</t>
    </rPh>
    <rPh sb="13" eb="15">
      <t>ノウキョウ</t>
    </rPh>
    <rPh sb="16" eb="17">
      <t>ギョ</t>
    </rPh>
    <rPh sb="17" eb="18">
      <t>キョウ</t>
    </rPh>
    <phoneticPr fontId="1"/>
  </si>
  <si>
    <t>本店・支店
出  張 所
本所・支所</t>
    <rPh sb="0" eb="2">
      <t>ホンテン</t>
    </rPh>
    <rPh sb="3" eb="5">
      <t>シテン</t>
    </rPh>
    <rPh sb="6" eb="7">
      <t>デ</t>
    </rPh>
    <rPh sb="9" eb="10">
      <t>チョウ</t>
    </rPh>
    <rPh sb="11" eb="12">
      <t>ショ</t>
    </rPh>
    <rPh sb="13" eb="14">
      <t>ホン</t>
    </rPh>
    <rPh sb="14" eb="15">
      <t>ショ</t>
    </rPh>
    <rPh sb="16" eb="18">
      <t>シショ</t>
    </rPh>
    <phoneticPr fontId="1"/>
  </si>
  <si>
    <t>固定資産等の
取得価額</t>
    <rPh sb="0" eb="2">
      <t>コテイ</t>
    </rPh>
    <rPh sb="2" eb="4">
      <t>シサン</t>
    </rPh>
    <rPh sb="4" eb="5">
      <t>トウ</t>
    </rPh>
    <rPh sb="7" eb="9">
      <t>シュトク</t>
    </rPh>
    <rPh sb="9" eb="11">
      <t>カガク</t>
    </rPh>
    <phoneticPr fontId="1"/>
  </si>
  <si>
    <t>規定の適用を受ける場合は、当該居住用賃貸建物の取得費を合わせて記載します。</t>
    <rPh sb="0" eb="2">
      <t>キテイ</t>
    </rPh>
    <rPh sb="3" eb="5">
      <t>テキヨウ</t>
    </rPh>
    <rPh sb="6" eb="7">
      <t>ウ</t>
    </rPh>
    <rPh sb="9" eb="11">
      <t>バアイ</t>
    </rPh>
    <rPh sb="13" eb="15">
      <t>トウガイ</t>
    </rPh>
    <rPh sb="15" eb="18">
      <t>キョジュウヨウ</t>
    </rPh>
    <rPh sb="18" eb="20">
      <t>チンタイ</t>
    </rPh>
    <rPh sb="20" eb="22">
      <t>タテモノ</t>
    </rPh>
    <rPh sb="23" eb="25">
      <t>シュトク</t>
    </rPh>
    <rPh sb="25" eb="26">
      <t>ヒ</t>
    </rPh>
    <rPh sb="27" eb="28">
      <t>ア</t>
    </rPh>
    <rPh sb="31" eb="33">
      <t>キサイ</t>
    </rPh>
    <phoneticPr fontId="1"/>
  </si>
  <si>
    <t>※　⑧欄は、課税仕入れにならないもの(非課税、免税、不課税の仕入れ等)のほか、居住用賃貸建物の取得等に係る仕入税額控除の制限の</t>
    <rPh sb="3" eb="4">
      <t>ラン</t>
    </rPh>
    <rPh sb="6" eb="8">
      <t>カゼイ</t>
    </rPh>
    <rPh sb="8" eb="10">
      <t>シイ</t>
    </rPh>
    <rPh sb="19" eb="22">
      <t>ヒカゼイ</t>
    </rPh>
    <rPh sb="23" eb="25">
      <t>メンゼイ</t>
    </rPh>
    <rPh sb="26" eb="27">
      <t>フ</t>
    </rPh>
    <rPh sb="27" eb="29">
      <t>カゼイ</t>
    </rPh>
    <rPh sb="28" eb="29">
      <t>ゼイ</t>
    </rPh>
    <rPh sb="30" eb="32">
      <t>シイレ</t>
    </rPh>
    <rPh sb="33" eb="34">
      <t>トウ</t>
    </rPh>
    <rPh sb="39" eb="42">
      <t>キョジュウヨウ</t>
    </rPh>
    <rPh sb="42" eb="44">
      <t>チンタイ</t>
    </rPh>
    <rPh sb="44" eb="46">
      <t>タテモノ</t>
    </rPh>
    <rPh sb="47" eb="49">
      <t>シュトク</t>
    </rPh>
    <rPh sb="49" eb="50">
      <t>トウ</t>
    </rPh>
    <rPh sb="51" eb="52">
      <t>カカ</t>
    </rPh>
    <rPh sb="53" eb="55">
      <t>シイレ</t>
    </rPh>
    <rPh sb="55" eb="57">
      <t>ゼイガク</t>
    </rPh>
    <rPh sb="57" eb="59">
      <t>コウジョ</t>
    </rPh>
    <rPh sb="60" eb="62">
      <t>セイゲン</t>
    </rPh>
    <phoneticPr fontId="1"/>
  </si>
  <si>
    <t xml:space="preserve">   税抜経理方式によっている場合、⑩軽減税率6.24%適用分欄の金額に</t>
    <phoneticPr fontId="1"/>
  </si>
  <si>
    <t>課税売上げに係る仮受消費税等の金額を加算して計算します。</t>
    <phoneticPr fontId="1"/>
  </si>
  <si>
    <t xml:space="preserve">   税抜経理方式によっている場合、⑩標準税率7.8%適用分欄の金額に</t>
    <phoneticPr fontId="1"/>
  </si>
  <si>
    <t xml:space="preserve">   税抜経理方式によっている場合、⑩軽減税率6.24％適用分欄の金額に輸</t>
    <phoneticPr fontId="1"/>
  </si>
  <si>
    <t>入取引以外の取引に係る仮払消費税等の金額を加算して計算します。</t>
    <phoneticPr fontId="1"/>
  </si>
  <si>
    <t xml:space="preserve">   税抜経理方式によっている場合、⑩標準税率7.8%適用分欄の金額に輸入</t>
    <phoneticPr fontId="1"/>
  </si>
  <si>
    <t>取引以外の取引に係る仮払消費税等の金額を加算して計算します。</t>
    <phoneticPr fontId="1"/>
  </si>
  <si>
    <t>課　税　取　引　金　額　計　算　表</t>
    <phoneticPr fontId="1"/>
  </si>
  <si>
    <t>B 課税取引にならないものの内訳</t>
    <rPh sb="14" eb="16">
      <t>ウチワケ</t>
    </rPh>
    <phoneticPr fontId="1"/>
  </si>
  <si>
    <t>免税取引</t>
    <rPh sb="0" eb="2">
      <t>メンゼイ</t>
    </rPh>
    <rPh sb="2" eb="4">
      <t>トリヒキ</t>
    </rPh>
    <phoneticPr fontId="1"/>
  </si>
  <si>
    <t>非課税取引</t>
    <rPh sb="0" eb="3">
      <t>ヒカゼイ</t>
    </rPh>
    <rPh sb="3" eb="5">
      <t>トリヒキ</t>
    </rPh>
    <phoneticPr fontId="1"/>
  </si>
  <si>
    <t>円</t>
    <phoneticPr fontId="1"/>
  </si>
  <si>
    <t>非課税資産の輸出等取引</t>
    <rPh sb="0" eb="3">
      <t>ヒカゼイ</t>
    </rPh>
    <rPh sb="3" eb="5">
      <t>シサン</t>
    </rPh>
    <rPh sb="6" eb="8">
      <t>ユシュツ</t>
    </rPh>
    <rPh sb="8" eb="9">
      <t>トウ</t>
    </rPh>
    <rPh sb="9" eb="11">
      <t>トリヒキ</t>
    </rPh>
    <phoneticPr fontId="1"/>
  </si>
  <si>
    <t>不課税取引</t>
    <rPh sb="0" eb="3">
      <t>フカゼイ</t>
    </rPh>
    <rPh sb="3" eb="5">
      <t>トリヒキ</t>
    </rPh>
    <phoneticPr fontId="1"/>
  </si>
  <si>
    <t>うち軽減税率
6.24％適用分</t>
    <phoneticPr fontId="1"/>
  </si>
  <si>
    <t>うち標準税率
7.8％適用分</t>
    <phoneticPr fontId="1"/>
  </si>
  <si>
    <t>④</t>
    <phoneticPr fontId="1"/>
  </si>
  <si>
    <t>⑧</t>
    <phoneticPr fontId="1"/>
  </si>
  <si>
    <t>⑨</t>
    <phoneticPr fontId="1"/>
  </si>
  <si>
    <t>⑪</t>
    <phoneticPr fontId="1"/>
  </si>
  <si>
    <t>⑫</t>
    <phoneticPr fontId="1"/>
  </si>
  <si>
    <t>⑬</t>
    <phoneticPr fontId="1"/>
  </si>
  <si>
    <t>合　計</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</si>
  <si>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</si>
  <si>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</si>
  <si>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</si>
  <si>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</si>
  <si>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</si>
  <si>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</si>
  <si>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</si>
  <si>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</si>
  <si>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</si>
  <si>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</si>
  <si>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</si>
  <si>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</si>
  <si>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</si>
  <si>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</si>
  <si>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</si>
  <si>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</si>
  <si>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</si>
  <si>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</si>
  <si>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</si>
  <si>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</si>
  <si>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③＋㉜</t>
    <phoneticPr fontId="1"/>
  </si>
  <si>
    <t>㉞</t>
    <phoneticPr fontId="1"/>
  </si>
  <si>
    <t>斜線がある欄は、一般的な取引において該当しない項目です。</t>
    <phoneticPr fontId="1"/>
  </si>
  <si>
    <t>表イ ｰ ２</t>
    <phoneticPr fontId="1"/>
  </si>
  <si>
    <t>課税取引金額
(A - B)</t>
    <phoneticPr fontId="1"/>
  </si>
  <si>
    <t>うち軽減税率
6.24％適用 分</t>
    <phoneticPr fontId="1"/>
  </si>
  <si>
    <t>A</t>
    <phoneticPr fontId="1"/>
  </si>
  <si>
    <t>B</t>
    <phoneticPr fontId="1"/>
  </si>
  <si>
    <t>C</t>
    <phoneticPr fontId="1"/>
  </si>
  <si>
    <t>E</t>
    <phoneticPr fontId="1"/>
  </si>
  <si>
    <t>F</t>
    <phoneticPr fontId="1"/>
  </si>
  <si>
    <t>収入金額</t>
    <phoneticPr fontId="1"/>
  </si>
  <si>
    <t xml:space="preserve">販売金額 </t>
    <phoneticPr fontId="1"/>
  </si>
  <si>
    <t>①</t>
    <phoneticPr fontId="1"/>
  </si>
  <si>
    <t>⑤</t>
    <phoneticPr fontId="1"/>
  </si>
  <si>
    <t>⑥</t>
    <phoneticPr fontId="1"/>
  </si>
  <si>
    <t xml:space="preserve">計 </t>
    <phoneticPr fontId="1"/>
  </si>
  <si>
    <t>⑦</t>
    <phoneticPr fontId="1"/>
  </si>
  <si>
    <t xml:space="preserve">租税公課 </t>
    <phoneticPr fontId="1"/>
  </si>
  <si>
    <t>⑧</t>
    <phoneticPr fontId="1"/>
  </si>
  <si>
    <t>合　計</t>
    <phoneticPr fontId="1"/>
  </si>
  <si>
    <t xml:space="preserve">種苗費 </t>
    <phoneticPr fontId="1"/>
  </si>
  <si>
    <t>⑨</t>
    <phoneticPr fontId="1"/>
  </si>
  <si>
    <t xml:space="preserve">素畜費 </t>
    <phoneticPr fontId="1"/>
  </si>
  <si>
    <t>⑩</t>
    <phoneticPr fontId="1"/>
  </si>
  <si>
    <t xml:space="preserve">肥料費 </t>
    <phoneticPr fontId="1"/>
  </si>
  <si>
    <t>⑪</t>
    <phoneticPr fontId="1"/>
  </si>
  <si>
    <t xml:space="preserve">飼料費 </t>
    <phoneticPr fontId="1"/>
  </si>
  <si>
    <t>⑫</t>
    <phoneticPr fontId="1"/>
  </si>
  <si>
    <t xml:space="preserve">農具費 </t>
    <phoneticPr fontId="1"/>
  </si>
  <si>
    <t xml:space="preserve">農薬・衛生費 </t>
    <phoneticPr fontId="1"/>
  </si>
  <si>
    <t xml:space="preserve">諸材料費 </t>
    <phoneticPr fontId="1"/>
  </si>
  <si>
    <t xml:space="preserve">修    繕    費 </t>
    <phoneticPr fontId="1"/>
  </si>
  <si>
    <t>⑯</t>
    <phoneticPr fontId="1"/>
  </si>
  <si>
    <t xml:space="preserve">動力光熱費 </t>
    <phoneticPr fontId="1"/>
  </si>
  <si>
    <t>⑰</t>
    <phoneticPr fontId="1"/>
  </si>
  <si>
    <t xml:space="preserve">作業用衣料費 </t>
    <phoneticPr fontId="1"/>
  </si>
  <si>
    <t>⑱</t>
    <phoneticPr fontId="1"/>
  </si>
  <si>
    <t xml:space="preserve">農業共済掛金 </t>
    <phoneticPr fontId="1"/>
  </si>
  <si>
    <t>⑲</t>
    <phoneticPr fontId="1"/>
  </si>
  <si>
    <t xml:space="preserve">減価償却費 </t>
    <phoneticPr fontId="1"/>
  </si>
  <si>
    <t xml:space="preserve">荷造運賃手数料 </t>
    <phoneticPr fontId="1"/>
  </si>
  <si>
    <t>㉑</t>
    <phoneticPr fontId="1"/>
  </si>
  <si>
    <t xml:space="preserve">雇     人     費 </t>
    <phoneticPr fontId="1"/>
  </si>
  <si>
    <t>㉒</t>
    <phoneticPr fontId="1"/>
  </si>
  <si>
    <t xml:space="preserve">利子割引料 </t>
    <phoneticPr fontId="1"/>
  </si>
  <si>
    <t>㉓</t>
    <phoneticPr fontId="1"/>
  </si>
  <si>
    <t xml:space="preserve">地代・賃借料 </t>
    <phoneticPr fontId="1"/>
  </si>
  <si>
    <t>㉔</t>
    <phoneticPr fontId="1"/>
  </si>
  <si>
    <t xml:space="preserve">土地改良費 </t>
    <phoneticPr fontId="1"/>
  </si>
  <si>
    <t>㉕</t>
    <phoneticPr fontId="1"/>
  </si>
  <si>
    <t xml:space="preserve">貸    倒    金 </t>
    <phoneticPr fontId="1"/>
  </si>
  <si>
    <t>㉖</t>
    <phoneticPr fontId="1"/>
  </si>
  <si>
    <t>費</t>
    <phoneticPr fontId="1"/>
  </si>
  <si>
    <t xml:space="preserve">雑            費 </t>
    <phoneticPr fontId="1"/>
  </si>
  <si>
    <t xml:space="preserve">小             計 </t>
    <phoneticPr fontId="1"/>
  </si>
  <si>
    <t>㉛</t>
    <phoneticPr fontId="1"/>
  </si>
  <si>
    <t>農産物以外</t>
    <phoneticPr fontId="41"/>
  </si>
  <si>
    <t>㉜</t>
    <phoneticPr fontId="1"/>
  </si>
  <si>
    <t>の 棚 卸 高</t>
    <phoneticPr fontId="41"/>
  </si>
  <si>
    <t>㉝</t>
    <phoneticPr fontId="1"/>
  </si>
  <si>
    <t>経費から差し引く果
樹牛馬等の育成費用</t>
    <phoneticPr fontId="1"/>
  </si>
  <si>
    <t>㉞</t>
    <phoneticPr fontId="1"/>
  </si>
  <si>
    <t>㉟</t>
    <phoneticPr fontId="1"/>
  </si>
  <si>
    <t xml:space="preserve">差   引   金   額 </t>
    <phoneticPr fontId="1"/>
  </si>
  <si>
    <t>㊱</t>
    <phoneticPr fontId="1"/>
  </si>
  <si>
    <t xml:space="preserve">  ※1</t>
    <phoneticPr fontId="1"/>
  </si>
  <si>
    <t xml:space="preserve">  Ｂ 欄には、非課税取引、輸出取引等 、不課税取引を記入します。</t>
    <phoneticPr fontId="1"/>
  </si>
  <si>
    <t xml:space="preserve">  また、経費に特定課税仕入れに係る支払対価の額が含まれている場合には、その金額も Ｂ 欄に記入します 。</t>
    <phoneticPr fontId="1"/>
  </si>
  <si>
    <t xml:space="preserve">  ※2</t>
    <phoneticPr fontId="1"/>
  </si>
  <si>
    <t xml:space="preserve">  斜線がある欄は、一般的な取引において該当しない項目です。</t>
    <phoneticPr fontId="1"/>
  </si>
  <si>
    <t>表イ ｰ ３</t>
    <phoneticPr fontId="1"/>
  </si>
  <si>
    <t>賃借料</t>
    <phoneticPr fontId="1"/>
  </si>
  <si>
    <t>④</t>
    <phoneticPr fontId="1"/>
  </si>
  <si>
    <t>租税公課</t>
    <phoneticPr fontId="1"/>
  </si>
  <si>
    <t>⑤</t>
    <phoneticPr fontId="1"/>
  </si>
  <si>
    <t>損害保険料</t>
    <phoneticPr fontId="1"/>
  </si>
  <si>
    <t>⑥</t>
    <phoneticPr fontId="1"/>
  </si>
  <si>
    <t>修繕費</t>
    <phoneticPr fontId="1"/>
  </si>
  <si>
    <t>減価償却費</t>
    <phoneticPr fontId="1"/>
  </si>
  <si>
    <t>⑧</t>
    <phoneticPr fontId="1"/>
  </si>
  <si>
    <t>その他の経費</t>
    <phoneticPr fontId="1"/>
  </si>
  <si>
    <t>計</t>
    <phoneticPr fontId="1"/>
  </si>
  <si>
    <t>差 　引 　金 　額</t>
    <phoneticPr fontId="1"/>
  </si>
  <si>
    <t>また、経費に特定課税仕入れに係る支払対価の額が含まれている場合には、その金額もＢ欄に記入   します。</t>
    <phoneticPr fontId="1"/>
  </si>
  <si>
    <t>04</t>
  </si>
  <si>
    <t>04</t>
    <phoneticPr fontId="1"/>
  </si>
  <si>
    <t xml:space="preserve">  新軽減　 　新標準</t>
    <phoneticPr fontId="1"/>
  </si>
  <si>
    <t>　 新軽減　 　新標準</t>
    <phoneticPr fontId="1"/>
  </si>
  <si>
    <t>表イ－１の①D欄の金額</t>
    <phoneticPr fontId="1"/>
  </si>
  <si>
    <t>表イ－２の④D欄の金額</t>
    <phoneticPr fontId="1"/>
  </si>
  <si>
    <t>表イ－３の④D欄の金額</t>
    <phoneticPr fontId="1"/>
  </si>
  <si>
    <t>表イ－１の①E欄の金額</t>
    <phoneticPr fontId="1"/>
  </si>
  <si>
    <t>表イ－２の④E欄の金額</t>
    <phoneticPr fontId="1"/>
  </si>
  <si>
    <t>表イ－３の④E欄の金額</t>
    <phoneticPr fontId="1"/>
  </si>
  <si>
    <t>表イ－1の㉞D欄の金額</t>
    <phoneticPr fontId="1"/>
  </si>
  <si>
    <t>表イ－２の㉛D欄の金額</t>
    <phoneticPr fontId="1"/>
  </si>
  <si>
    <t>表イ－３の⑭D欄の金額</t>
    <phoneticPr fontId="1"/>
  </si>
  <si>
    <t>表イ－1の㉞E欄の金額</t>
    <phoneticPr fontId="1"/>
  </si>
  <si>
    <t>表イ－２の㉛E欄の金額</t>
    <phoneticPr fontId="1"/>
  </si>
  <si>
    <t>表イ－３の⑭E欄の金額</t>
    <phoneticPr fontId="1"/>
  </si>
  <si>
    <t>付表２－３の⑨A欄へ</t>
    <phoneticPr fontId="1"/>
  </si>
  <si>
    <t>付表２－３の⑨B欄へ</t>
    <phoneticPr fontId="1"/>
  </si>
  <si>
    <t>付表２－３の⑩Ａ欄へ</t>
    <phoneticPr fontId="1"/>
  </si>
  <si>
    <t>付表２－３の⑩Ｂ欄へ</t>
    <phoneticPr fontId="1"/>
  </si>
  <si>
    <t>(一般用)付表１－３の①－１Ａ欄へ</t>
    <phoneticPr fontId="1"/>
  </si>
  <si>
    <t>(簡易課税用)付表４－３の①－１Ａ欄へ</t>
    <phoneticPr fontId="1"/>
  </si>
  <si>
    <t>(一般用)付表１－３の①－１Ｂ欄へ</t>
    <phoneticPr fontId="1"/>
  </si>
  <si>
    <t>(簡易課税用)付表４－３の①－１Ｂ欄へ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</si>
</sst>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
    <numFmt numFmtId="178" formatCode="#,##0_);[Red]\(#,##0\)"/>
    <numFmt numFmtId="179" formatCode="#,##0.00_ "/>
  </numFmts>
  <fonts count="72" x14ac:knownFonts="1">
    <font>
      <sz val="11"/>
      <name val="ＭＳ Ｐ明朝"/>
      <family val="1"/>
      <charset val="128"/>
    </font>
    <font>
      <sz val="6"/>
      <name val="ＭＳ Ｐ明朝"/>
      <family val="1"/>
      <charset val="128"/>
    </font>
    <font>
      <sz val="11"/>
      <name val="ＭＳ Ｐゴシック"/>
      <family val="3"/>
      <charset val="128"/>
    </font>
    <font>
      <sz val="12"/>
      <name val="ＭＳ Ｐ明朝"/>
      <family val="1"/>
      <charset val="128"/>
    </font>
    <font>
      <sz val="10"/>
      <name val="ＭＳ Ｐ明朝"/>
      <family val="1"/>
      <charset val="128"/>
    </font>
    <font>
      <sz val="9"/>
      <name val="ＭＳ Ｐ明朝"/>
      <family val="1"/>
      <charset val="128"/>
    </font>
    <font>
      <sz val="12"/>
      <name val="ＭＳ 明朝"/>
      <family val="1"/>
      <charset val="128"/>
    </font>
    <font>
      <sz val="11"/>
      <name val="ＭＳ 明朝"/>
      <family val="1"/>
      <charset val="128"/>
    </font>
    <font>
      <sz val="16"/>
      <name val="ＭＳ ゴシック"/>
      <family val="3"/>
      <charset val="128"/>
    </font>
    <font>
      <sz val="8"/>
      <name val="ＭＳ Ｐ明朝"/>
      <family val="1"/>
      <charset val="128"/>
    </font>
    <font>
      <sz val="10"/>
      <name val="ＭＳ 明朝"/>
      <family val="1"/>
      <charset val="128"/>
    </font>
    <font>
      <sz val="18"/>
      <color indexed="33"/>
      <name val="ＭＳ 明朝"/>
      <family val="1"/>
      <charset val="128"/>
    </font>
    <font>
      <sz val="12"/>
      <color indexed="33"/>
      <name val="ＭＳ 明朝"/>
      <family val="1"/>
      <charset val="128"/>
    </font>
    <font>
      <sz val="9"/>
      <name val="ＭＳ 明朝"/>
      <family val="1"/>
      <charset val="128"/>
    </font>
    <font>
      <sz val="14"/>
      <name val="ＭＳ 明朝"/>
      <family val="1"/>
      <charset val="128"/>
    </font>
    <font>
      <sz val="12"/>
      <color indexed="12"/>
      <name val="ＭＳ 明朝"/>
      <family val="1"/>
      <charset val="128"/>
    </font>
    <font>
      <sz val="14"/>
      <name val="ＭＳ ゴシック"/>
      <family val="3"/>
      <charset val="128"/>
    </font>
    <font>
      <sz val="18"/>
      <color indexed="33"/>
      <name val="ＭＳ Ｐ明朝"/>
      <family val="1"/>
      <charset val="128"/>
    </font>
    <font>
      <sz val="12"/>
      <color indexed="10"/>
      <name val="ＭＳ 明朝"/>
      <family val="1"/>
      <charset val="128"/>
    </font>
    <font>
      <sz val="11"/>
      <color indexed="10"/>
      <name val="ＭＳ Ｐ明朝"/>
      <family val="1"/>
      <charset val="128"/>
    </font>
    <font>
      <sz val="11"/>
      <color indexed="12"/>
      <name val="ＭＳ Ｐ明朝"/>
      <family val="1"/>
      <charset val="128"/>
    </font>
    <font>
      <sz val="14"/>
      <color indexed="33"/>
      <name val="ＭＳ ゴシック"/>
      <family val="3"/>
      <charset val="128"/>
    </font>
    <font>
      <sz val="13"/>
      <name val="ＭＳ 明朝"/>
      <family val="1"/>
      <charset val="128"/>
    </font>
    <font>
      <sz val="11"/>
      <color indexed="53"/>
      <name val="ＭＳ Ｐ明朝"/>
      <family val="1"/>
      <charset val="128"/>
    </font>
    <font>
      <sz val="9"/>
      <color indexed="12"/>
      <name val="ＭＳ Ｐ明朝"/>
      <family val="1"/>
      <charset val="128"/>
    </font>
    <font>
      <sz val="9"/>
      <color indexed="14"/>
      <name val="ＭＳ Ｐ明朝"/>
      <family val="1"/>
      <charset val="128"/>
    </font>
    <font>
      <sz val="10"/>
      <name val="ＭＳ ゴシック"/>
      <family val="3"/>
      <charset val="128"/>
    </font>
    <font>
      <sz val="11.5"/>
      <name val="ＭＳ ゴシック"/>
      <family val="3"/>
      <charset val="128"/>
    </font>
    <font>
      <sz val="11.5"/>
      <name val="ＭＳ 明朝"/>
      <family val="1"/>
      <charset val="128"/>
    </font>
    <font>
      <sz val="12"/>
      <name val="ＭＳ ゴシック"/>
      <family val="3"/>
      <charset val="128"/>
    </font>
    <font>
      <sz val="18"/>
      <name val="ＭＳ Ｐ明朝"/>
      <family val="1"/>
      <charset val="128"/>
    </font>
    <font>
      <sz val="13"/>
      <name val="ＭＳ ゴシック"/>
      <family val="3"/>
      <charset val="128"/>
    </font>
    <font>
      <sz val="12"/>
      <color indexed="12"/>
      <name val="ＭＳ Ｐ明朝"/>
      <family val="1"/>
      <charset val="128"/>
    </font>
    <font>
      <sz val="14"/>
      <color indexed="12"/>
      <name val="ＭＳ 明朝"/>
      <family val="1"/>
      <charset val="128"/>
    </font>
    <font>
      <sz val="12"/>
      <color indexed="14"/>
      <name val="ＭＳ 明朝"/>
      <family val="1"/>
      <charset val="128"/>
    </font>
    <font>
      <sz val="18"/>
      <color indexed="12"/>
      <name val="ＭＳ 明朝"/>
      <family val="1"/>
      <charset val="128"/>
    </font>
    <font>
      <sz val="14"/>
      <color indexed="12"/>
      <name val="ＭＳ Ｐ明朝"/>
      <family val="1"/>
      <charset val="128"/>
    </font>
    <font>
      <sz val="18"/>
      <color indexed="12"/>
      <name val="ＭＳ Ｐ明朝"/>
      <family val="1"/>
      <charset val="128"/>
    </font>
    <font>
      <sz val="11"/>
      <name val="ＭＳ Ｐゴシック"/>
      <family val="3"/>
    </font>
    <font>
      <sz val="7"/>
      <name val="ＭＳ Ｐ明朝"/>
      <family val="1"/>
      <charset val="128"/>
    </font>
    <font>
      <sz val="10"/>
      <color indexed="10"/>
      <name val="ＭＳ Ｐ明朝"/>
      <family val="1"/>
      <charset val="128"/>
    </font>
    <font>
      <sz val="15"/>
      <color indexed="8"/>
      <name val="ＭＳ Ｐ明朝"/>
      <family val="1"/>
      <charset val="128"/>
    </font>
    <font>
      <sz val="10"/>
      <color indexed="12"/>
      <name val="ＭＳ Ｐ明朝"/>
      <family val="1"/>
      <charset val="128"/>
    </font>
    <font>
      <sz val="18"/>
      <name val="ＭＳ Ｐゴシック"/>
      <family val="3"/>
      <charset val="128"/>
    </font>
    <font>
      <sz val="12"/>
      <color indexed="33"/>
      <name val="ＭＳ Ｐ明朝"/>
      <family val="1"/>
      <charset val="128"/>
    </font>
    <font>
      <sz val="13"/>
      <name val="ＭＳ Ｐ明朝"/>
      <family val="1"/>
      <charset val="128"/>
    </font>
    <font>
      <sz val="14"/>
      <name val="ＭＳ Ｐ明朝"/>
      <family val="1"/>
      <charset val="128"/>
    </font>
    <font>
      <sz val="11.5"/>
      <name val="ＭＳ Ｐ明朝"/>
      <family val="1"/>
      <charset val="128"/>
    </font>
    <font>
      <u/>
      <sz val="11"/>
      <color theme="10"/>
      <name val="ＭＳ Ｐゴシック"/>
      <family val="3"/>
      <charset val="128"/>
    </font>
    <font>
      <b/>
      <sz val="14"/>
      <color rgb="FFFF0000"/>
      <name val="ＭＳ Ｐ明朝"/>
      <family val="1"/>
      <charset val="128"/>
    </font>
    <font>
      <b/>
      <sz val="12"/>
      <color rgb="FFFF0000"/>
      <name val="ＭＳ 明朝"/>
      <family val="1"/>
      <charset val="128"/>
    </font>
    <font>
      <sz val="11"/>
      <color rgb="FF0000FF"/>
      <name val="ＭＳ Ｐ明朝"/>
      <family val="1"/>
      <charset val="128"/>
    </font>
    <font>
      <sz val="16"/>
      <color rgb="FFFF00FF"/>
      <name val="ＭＳ Ｐ明朝"/>
      <family val="1"/>
      <charset val="128"/>
    </font>
    <font>
      <sz val="16"/>
      <color rgb="FF0000FF"/>
      <name val="ＭＳ Ｐ明朝"/>
      <family val="1"/>
      <charset val="128"/>
    </font>
    <font>
      <sz val="12"/>
      <color rgb="FFFF00FF"/>
      <name val="ＭＳ Ｐ明朝"/>
      <family val="1"/>
      <charset val="128"/>
    </font>
    <font>
      <sz val="12"/>
      <color rgb="FF0000FF"/>
      <name val="ＭＳ Ｐ明朝"/>
      <family val="1"/>
      <charset val="128"/>
    </font>
    <font>
      <b/>
      <sz val="9"/>
      <color rgb="FFFF00FF"/>
      <name val="ＭＳ Ｐ明朝"/>
      <family val="1"/>
      <charset val="128"/>
    </font>
    <font>
      <sz val="9"/>
      <color rgb="FF0000FF"/>
      <name val="ＭＳ Ｐ明朝"/>
      <family val="1"/>
      <charset val="128"/>
    </font>
    <font>
      <sz val="9"/>
      <color rgb="FFFF00FF"/>
      <name val="ＭＳ Ｐ明朝"/>
      <family val="1"/>
      <charset val="128"/>
    </font>
    <font>
      <sz val="10"/>
      <color rgb="FF0000FF"/>
      <name val="ＭＳ Ｐ明朝"/>
      <family val="1"/>
      <charset val="128"/>
    </font>
    <font>
      <b/>
      <sz val="9"/>
      <color indexed="14"/>
      <name val="ＭＳ Ｐ明朝"/>
      <family val="1"/>
      <charset val="128"/>
    </font>
    <font>
      <sz val="18"/>
      <color rgb="FF0000FF"/>
      <name val="ＭＳ 明朝"/>
      <family val="1"/>
      <charset val="128"/>
    </font>
    <font>
      <sz val="18"/>
      <color rgb="FF0000FF"/>
      <name val="ＭＳ Ｐ明朝"/>
      <family val="1"/>
      <charset val="128"/>
    </font>
    <font>
      <sz val="18"/>
      <color rgb="FFFF00FF"/>
      <name val="ＭＳ 明朝"/>
      <family val="1"/>
      <charset val="128"/>
    </font>
    <font>
      <sz val="18"/>
      <color rgb="FFFF00FF"/>
      <name val="ＭＳ Ｐ明朝"/>
      <family val="1"/>
      <charset val="128"/>
    </font>
    <font>
      <sz val="16"/>
      <name val="ＭＳ Ｐゴシック"/>
      <family val="3"/>
      <charset val="128"/>
    </font>
    <font>
      <sz val="15"/>
      <color theme="1"/>
      <name val="ＭＳ Ｐゴシック"/>
      <family val="3"/>
      <charset val="128"/>
    </font>
    <font>
      <sz val="14"/>
      <color rgb="FFFF00FF"/>
      <name val="ＭＳ Ｐ明朝"/>
      <family val="1"/>
      <charset val="128"/>
    </font>
    <font>
      <sz val="14"/>
      <color rgb="FF0000FF"/>
      <name val="ＭＳ Ｐ明朝"/>
      <family val="1"/>
      <charset val="128"/>
    </font>
    <font>
      <sz val="14"/>
      <color indexed="14"/>
      <name val="ＭＳ Ｐ明朝"/>
      <family val="1"/>
      <charset val="128"/>
    </font>
    <font>
      <sz val="14"/>
      <color rgb="FF3333FF"/>
      <name val="ＭＳ Ｐ明朝"/>
      <family val="1"/>
      <charset val="128"/>
    </font>
    <font>
      <sz val="17"/>
      <name val="ＭＳ Ｐゴシック"/>
      <family val="3"/>
      <charset val="128"/>
    </font>
  </fonts>
  <fills count="4">
    <fill>
      <patternFill patternType="none"/>
    </fill>
    <fill>
      <patternFill patternType="gray125"/>
    </fill>
    <fill>
      <patternFill patternType="solid">
        <fgColor theme="6" tint="0.59999389629810485"/>
        <bgColor indexed="64"/>
      </patternFill>
    </fill>
    <fill>
      <patternFill patternType="solid">
        <fgColor rgb="FFD8E4BC"/>
        <bgColor indexed="64"/>
      </patternFill>
    </fill>
  </fills>
  <borders count="187">
    <border>
      <left/>
      <right/>
      <top/>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style="hair">
        <color indexed="64"/>
      </right>
      <top style="hair">
        <color indexed="64"/>
      </top>
      <bottom/>
      <diagonal/>
    </border>
    <border>
      <left/>
      <right/>
      <top style="medium">
        <color indexed="64"/>
      </top>
      <bottom/>
      <diagonal/>
    </border>
    <border>
      <left/>
      <right/>
      <top/>
      <bottom style="medium">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medium">
        <color indexed="64"/>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style="hair">
        <color indexed="64"/>
      </bottom>
      <diagonal/>
    </border>
    <border>
      <left/>
      <right style="medium">
        <color indexed="64"/>
      </right>
      <top/>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double">
        <color indexed="64"/>
      </bottom>
      <diagonal/>
    </border>
    <border>
      <left/>
      <right/>
      <top/>
      <bottom style="double">
        <color indexed="64"/>
      </bottom>
      <diagonal/>
    </border>
    <border>
      <left/>
      <right/>
      <top style="double">
        <color indexed="64"/>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diagonal/>
    </border>
    <border>
      <left/>
      <right style="hair">
        <color indexed="64"/>
      </right>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medium">
        <color indexed="64"/>
      </left>
      <right style="hair">
        <color indexed="64"/>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diagonalUp="1">
      <left/>
      <right/>
      <top/>
      <bottom style="hair">
        <color indexed="64"/>
      </bottom>
      <diagonal style="hair">
        <color indexed="64"/>
      </diagonal>
    </border>
    <border diagonalUp="1">
      <left style="hair">
        <color indexed="64"/>
      </left>
      <right/>
      <top/>
      <bottom style="hair">
        <color indexed="64"/>
      </bottom>
      <diagonal style="hair">
        <color indexed="64"/>
      </diagonal>
    </border>
    <border diagonalUp="1">
      <left style="hair">
        <color indexed="64"/>
      </left>
      <right style="hair">
        <color indexed="64"/>
      </right>
      <top/>
      <bottom style="hair">
        <color indexed="64"/>
      </bottom>
      <diagonal style="hair">
        <color indexed="64"/>
      </diagonal>
    </border>
    <border diagonalUp="1">
      <left/>
      <right style="thin">
        <color indexed="64"/>
      </right>
      <top/>
      <bottom style="hair">
        <color indexed="64"/>
      </bottom>
      <diagonal style="hair">
        <color indexed="64"/>
      </diagonal>
    </border>
    <border diagonalUp="1">
      <left/>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style="hair">
        <color indexed="64"/>
      </left>
      <right style="hair">
        <color indexed="64"/>
      </right>
      <top/>
      <bottom style="thin">
        <color indexed="64"/>
      </bottom>
      <diagonal style="hair">
        <color indexed="64"/>
      </diagonal>
    </border>
    <border>
      <left style="medium">
        <color indexed="64"/>
      </left>
      <right style="hair">
        <color indexed="64"/>
      </right>
      <top style="hair">
        <color indexed="64"/>
      </top>
      <bottom/>
      <diagonal/>
    </border>
    <border diagonalUp="1">
      <left/>
      <right style="hair">
        <color indexed="64"/>
      </right>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hair">
        <color indexed="64"/>
      </left>
      <right/>
      <top style="thin">
        <color indexed="64"/>
      </top>
      <bottom style="thin">
        <color indexed="64"/>
      </bottom>
      <diagonal/>
    </border>
    <border diagonalUp="1">
      <left style="hair">
        <color indexed="64"/>
      </left>
      <right style="hair">
        <color indexed="64"/>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medium">
        <color indexed="64"/>
      </left>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medium">
        <color indexed="64"/>
      </left>
      <right/>
      <top style="hair">
        <color indexed="64"/>
      </top>
      <bottom/>
      <diagonal/>
    </border>
    <border diagonalUp="1">
      <left/>
      <right style="hair">
        <color indexed="64"/>
      </right>
      <top style="thin">
        <color indexed="64"/>
      </top>
      <bottom/>
      <diagonal style="hair">
        <color indexed="64"/>
      </diagonal>
    </border>
    <border diagonalUp="1">
      <left style="hair">
        <color indexed="64"/>
      </left>
      <right style="hair">
        <color indexed="64"/>
      </right>
      <top style="thin">
        <color indexed="64"/>
      </top>
      <bottom/>
      <diagonal style="hair">
        <color indexed="64"/>
      </diagonal>
    </border>
    <border>
      <left style="hair">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hair">
        <color indexed="64"/>
      </left>
      <right style="medium">
        <color indexed="64"/>
      </right>
      <top/>
      <bottom style="thin">
        <color indexed="64"/>
      </bottom>
      <diagonal/>
    </border>
    <border diagonalUp="1">
      <left style="hair">
        <color indexed="64"/>
      </left>
      <right/>
      <top style="hair">
        <color indexed="64"/>
      </top>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thin">
        <color indexed="64"/>
      </right>
      <top style="hair">
        <color indexed="64"/>
      </top>
      <bottom/>
      <diagonal style="hair">
        <color indexed="64"/>
      </diagonal>
    </border>
    <border diagonalUp="1">
      <left style="hair">
        <color indexed="64"/>
      </left>
      <right style="thin">
        <color indexed="64"/>
      </right>
      <top/>
      <bottom style="hair">
        <color indexed="64"/>
      </bottom>
      <diagonal style="hair">
        <color indexed="64"/>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diagonalUp="1">
      <left/>
      <right/>
      <top style="hair">
        <color indexed="64"/>
      </top>
      <bottom style="thin">
        <color indexed="64"/>
      </bottom>
      <diagonal style="hair">
        <color indexed="64"/>
      </diagonal>
    </border>
    <border diagonalUp="1">
      <left style="hair">
        <color indexed="64"/>
      </left>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hair">
        <color indexed="64"/>
      </right>
      <top style="medium">
        <color indexed="64"/>
      </top>
      <bottom/>
      <diagonal/>
    </border>
    <border>
      <left style="double">
        <color indexed="64"/>
      </left>
      <right style="hair">
        <color indexed="64"/>
      </right>
      <top/>
      <bottom style="medium">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bottom style="hair">
        <color indexed="64"/>
      </bottom>
      <diagonal/>
    </border>
    <border>
      <left/>
      <right style="hair">
        <color indexed="64"/>
      </right>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right style="double">
        <color indexed="64"/>
      </right>
      <top style="hair">
        <color indexed="64"/>
      </top>
      <bottom style="medium">
        <color indexed="64"/>
      </bottom>
      <diagonal/>
    </border>
    <border>
      <left/>
      <right style="double">
        <color indexed="64"/>
      </right>
      <top style="medium">
        <color indexed="64"/>
      </top>
      <bottom/>
      <diagonal/>
    </border>
    <border>
      <left/>
      <right style="medium">
        <color indexed="64"/>
      </right>
      <top/>
      <bottom style="double">
        <color indexed="64"/>
      </bottom>
      <diagonal/>
    </border>
    <border>
      <left/>
      <right style="hair">
        <color indexed="64"/>
      </right>
      <top/>
      <bottom style="double">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hair">
        <color indexed="64"/>
      </right>
      <top style="double">
        <color indexed="64"/>
      </top>
      <bottom/>
      <diagonal/>
    </border>
    <border>
      <left style="medium">
        <color indexed="64"/>
      </left>
      <right style="hair">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hair">
        <color indexed="64"/>
      </bottom>
      <diagonal/>
    </border>
    <border>
      <left style="hair">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style="hair">
        <color indexed="64"/>
      </bottom>
      <diagonal/>
    </border>
    <border>
      <left/>
      <right style="medium">
        <color indexed="64"/>
      </right>
      <top style="double">
        <color indexed="64"/>
      </top>
      <bottom style="double">
        <color indexed="64"/>
      </bottom>
      <diagonal/>
    </border>
    <border>
      <left/>
      <right style="thin">
        <color indexed="64"/>
      </right>
      <top style="medium">
        <color indexed="64"/>
      </top>
      <bottom style="thin">
        <color indexed="64"/>
      </bottom>
      <diagonal/>
    </border>
    <border>
      <left style="hair">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diagonalUp="1">
      <left style="thin">
        <color indexed="64"/>
      </left>
      <right style="thin">
        <color indexed="64"/>
      </right>
      <top/>
      <bottom style="hair">
        <color indexed="64"/>
      </bottom>
      <diagonal style="hair">
        <color indexed="64"/>
      </diagonal>
    </border>
    <border>
      <left style="thin">
        <color indexed="64"/>
      </left>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thin">
        <color indexed="64"/>
      </right>
      <top style="hair">
        <color indexed="64"/>
      </top>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top/>
      <bottom style="thin">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right style="thin">
        <color indexed="64"/>
      </right>
      <top style="hair">
        <color indexed="64"/>
      </top>
      <bottom style="thin">
        <color indexed="64"/>
      </bottom>
      <diagonal style="hair">
        <color indexed="64"/>
      </diagonal>
    </border>
    <border diagonalUp="1">
      <left style="thin">
        <color indexed="64"/>
      </left>
      <right style="hair">
        <color indexed="64"/>
      </right>
      <top style="hair">
        <color indexed="64"/>
      </top>
      <bottom style="hair">
        <color indexed="64"/>
      </bottom>
      <diagonal style="hair">
        <color indexed="64"/>
      </diagonal>
    </border>
    <border diagonalUp="1">
      <left style="thin">
        <color indexed="64"/>
      </left>
      <right style="hair">
        <color indexed="64"/>
      </right>
      <top style="thin">
        <color indexed="64"/>
      </top>
      <bottom style="hair">
        <color indexed="64"/>
      </bottom>
      <diagonal style="hair">
        <color indexed="64"/>
      </diagonal>
    </border>
    <border diagonalUp="1">
      <left style="thin">
        <color indexed="64"/>
      </left>
      <right style="hair">
        <color indexed="64"/>
      </right>
      <top style="hair">
        <color indexed="64"/>
      </top>
      <bottom style="thin">
        <color indexed="64"/>
      </bottom>
      <diagonal style="hair">
        <color indexed="64"/>
      </diagonal>
    </border>
  </borders>
  <cellStyleXfs count="4">
    <xf numFmtId="0" fontId="0" fillId="0" borderId="0"/>
    <xf numFmtId="0" fontId="48" fillId="0" borderId="0" applyNumberFormat="0" applyFill="0" applyBorder="0" applyAlignment="0" applyProtection="0"/>
    <xf numFmtId="0" fontId="2" fillId="0" borderId="0">
      <alignment vertical="center"/>
    </xf>
    <xf numFmtId="0" fontId="38" fillId="0" borderId="0"/>
  </cellStyleXfs>
  <cellXfs count="1024">
    <xf numFmtId="0" fontId="0" fillId="0" borderId="0" xfId="0"/>
    <xf numFmtId="0" fontId="0" fillId="0" borderId="0" xfId="0" applyProtection="1">
      <protection hidden="1"/>
    </xf>
    <xf numFmtId="0" fontId="42" fillId="0" borderId="4" xfId="0" applyFont="1" applyBorder="1" applyAlignment="1" applyProtection="1">
      <alignment horizontal="center" vertical="center"/>
      <protection locked="0"/>
    </xf>
    <xf numFmtId="0" fontId="6" fillId="0" borderId="0" xfId="0" applyFont="1" applyAlignment="1" applyProtection="1">
      <alignment horizontal="right" vertical="center"/>
      <protection hidden="1"/>
    </xf>
    <xf numFmtId="0" fontId="0" fillId="2" borderId="0" xfId="0" applyFill="1" applyProtection="1">
      <protection hidden="1"/>
    </xf>
    <xf numFmtId="0" fontId="23" fillId="2" borderId="0" xfId="0" applyFont="1" applyFill="1" applyProtection="1">
      <protection hidden="1"/>
    </xf>
    <xf numFmtId="0" fontId="20" fillId="2" borderId="0" xfId="0" applyFont="1" applyFill="1" applyProtection="1">
      <protection hidden="1"/>
    </xf>
    <xf numFmtId="0" fontId="19" fillId="2" borderId="0" xfId="0" applyFont="1" applyFill="1" applyProtection="1">
      <protection hidden="1"/>
    </xf>
    <xf numFmtId="0" fontId="19" fillId="2" borderId="0" xfId="0" applyFont="1" applyFill="1" applyAlignment="1" applyProtection="1">
      <alignment horizontal="right"/>
      <protection hidden="1"/>
    </xf>
    <xf numFmtId="0" fontId="0" fillId="2" borderId="6" xfId="0" applyFill="1" applyBorder="1" applyProtection="1">
      <protection hidden="1"/>
    </xf>
    <xf numFmtId="0" fontId="4" fillId="2" borderId="7" xfId="0" applyFont="1" applyFill="1" applyBorder="1" applyProtection="1">
      <protection hidden="1"/>
    </xf>
    <xf numFmtId="0" fontId="6" fillId="2" borderId="0" xfId="0" applyFont="1" applyFill="1" applyAlignment="1" applyProtection="1">
      <alignment horizontal="right" vertical="center"/>
      <protection hidden="1"/>
    </xf>
    <xf numFmtId="0" fontId="34" fillId="2" borderId="0" xfId="0" applyFont="1" applyFill="1" applyAlignment="1" applyProtection="1">
      <alignment vertical="center"/>
      <protection hidden="1"/>
    </xf>
    <xf numFmtId="0" fontId="16" fillId="2" borderId="0" xfId="0" applyFont="1" applyFill="1" applyAlignment="1" applyProtection="1">
      <alignment vertical="top" textRotation="255"/>
      <protection hidden="1"/>
    </xf>
    <xf numFmtId="0" fontId="6" fillId="2" borderId="8" xfId="0" applyFont="1" applyFill="1" applyBorder="1" applyAlignment="1" applyProtection="1">
      <alignment vertical="center"/>
      <protection hidden="1"/>
    </xf>
    <xf numFmtId="0" fontId="6" fillId="2" borderId="9" xfId="0" applyFont="1" applyFill="1" applyBorder="1" applyAlignment="1" applyProtection="1">
      <alignment vertical="center"/>
      <protection hidden="1"/>
    </xf>
    <xf numFmtId="0" fontId="14" fillId="2" borderId="0" xfId="0" applyFont="1" applyFill="1" applyAlignment="1" applyProtection="1">
      <alignment horizontal="left" vertical="center"/>
      <protection hidden="1"/>
    </xf>
    <xf numFmtId="0" fontId="6" fillId="2" borderId="0" xfId="0" applyFont="1" applyFill="1" applyAlignment="1" applyProtection="1">
      <alignment horizontal="center" vertical="center"/>
      <protection hidden="1"/>
    </xf>
    <xf numFmtId="0" fontId="15" fillId="2" borderId="0" xfId="0" applyFont="1" applyFill="1" applyAlignment="1" applyProtection="1">
      <alignment horizontal="left" vertical="center"/>
      <protection hidden="1"/>
    </xf>
    <xf numFmtId="0" fontId="16" fillId="2" borderId="0" xfId="0" applyFont="1" applyFill="1" applyAlignment="1" applyProtection="1">
      <alignment horizontal="left" vertical="center" shrinkToFit="1"/>
      <protection hidden="1"/>
    </xf>
    <xf numFmtId="0" fontId="7" fillId="2" borderId="10" xfId="0" applyFont="1" applyFill="1" applyBorder="1" applyAlignment="1" applyProtection="1">
      <alignment vertical="center" wrapText="1"/>
      <protection hidden="1"/>
    </xf>
    <xf numFmtId="0" fontId="7" fillId="2" borderId="11" xfId="0" applyFont="1" applyFill="1" applyBorder="1" applyAlignment="1" applyProtection="1">
      <alignment vertical="center" wrapText="1"/>
      <protection hidden="1"/>
    </xf>
    <xf numFmtId="0" fontId="7" fillId="2" borderId="13" xfId="0" applyFont="1" applyFill="1" applyBorder="1" applyAlignment="1" applyProtection="1">
      <alignment vertical="center" wrapText="1"/>
      <protection hidden="1"/>
    </xf>
    <xf numFmtId="0" fontId="7" fillId="2" borderId="14" xfId="0" applyFont="1" applyFill="1" applyBorder="1" applyAlignment="1" applyProtection="1">
      <alignment vertical="center" wrapText="1"/>
      <protection hidden="1"/>
    </xf>
    <xf numFmtId="0" fontId="16" fillId="2" borderId="0" xfId="0" applyFont="1" applyFill="1" applyAlignment="1" applyProtection="1">
      <alignment vertical="center"/>
      <protection hidden="1"/>
    </xf>
    <xf numFmtId="0" fontId="6" fillId="2" borderId="0" xfId="0" applyFont="1" applyFill="1" applyAlignment="1" applyProtection="1">
      <alignment vertical="center"/>
      <protection hidden="1"/>
    </xf>
    <xf numFmtId="0" fontId="21" fillId="2" borderId="0" xfId="0" applyFont="1" applyFill="1" applyAlignment="1" applyProtection="1">
      <alignment vertical="top" textRotation="255"/>
      <protection hidden="1"/>
    </xf>
    <xf numFmtId="0" fontId="6" fillId="2" borderId="15" xfId="0" applyFont="1" applyFill="1" applyBorder="1" applyAlignment="1" applyProtection="1">
      <alignment horizontal="center" vertical="center"/>
      <protection hidden="1"/>
    </xf>
    <xf numFmtId="0" fontId="6" fillId="2" borderId="16" xfId="0" applyFont="1" applyFill="1" applyBorder="1" applyAlignment="1" applyProtection="1">
      <alignment horizontal="center" vertical="center"/>
      <protection hidden="1"/>
    </xf>
    <xf numFmtId="0" fontId="6" fillId="2" borderId="8" xfId="0" applyFont="1" applyFill="1" applyBorder="1" applyAlignment="1" applyProtection="1">
      <alignment horizontal="right" vertical="center"/>
      <protection hidden="1"/>
    </xf>
    <xf numFmtId="0" fontId="6" fillId="2" borderId="16" xfId="0" applyFont="1" applyFill="1" applyBorder="1" applyAlignment="1" applyProtection="1">
      <alignment vertical="center"/>
      <protection hidden="1"/>
    </xf>
    <xf numFmtId="0" fontId="6" fillId="2" borderId="17" xfId="0" applyFont="1" applyFill="1" applyBorder="1" applyAlignment="1" applyProtection="1">
      <alignment horizontal="left"/>
      <protection hidden="1"/>
    </xf>
    <xf numFmtId="0" fontId="6" fillId="2" borderId="18" xfId="0" applyFont="1" applyFill="1" applyBorder="1" applyAlignment="1" applyProtection="1">
      <alignment horizontal="right" vertical="center"/>
      <protection hidden="1"/>
    </xf>
    <xf numFmtId="0" fontId="6" fillId="2" borderId="19" xfId="0" applyFont="1" applyFill="1" applyBorder="1" applyAlignment="1" applyProtection="1">
      <alignment horizontal="right" vertical="center"/>
      <protection hidden="1"/>
    </xf>
    <xf numFmtId="0" fontId="6" fillId="2" borderId="20" xfId="0" applyFont="1" applyFill="1" applyBorder="1" applyAlignment="1" applyProtection="1">
      <alignment vertical="center"/>
      <protection hidden="1"/>
    </xf>
    <xf numFmtId="0" fontId="6" fillId="2" borderId="10" xfId="0" applyFont="1" applyFill="1" applyBorder="1" applyAlignment="1" applyProtection="1">
      <alignment horizontal="center" vertical="center"/>
      <protection hidden="1"/>
    </xf>
    <xf numFmtId="0" fontId="6" fillId="2" borderId="21" xfId="0" applyFont="1" applyFill="1" applyBorder="1" applyAlignment="1" applyProtection="1">
      <alignment horizontal="right" vertical="center"/>
      <protection hidden="1"/>
    </xf>
    <xf numFmtId="0" fontId="6" fillId="2" borderId="22" xfId="0" applyFont="1" applyFill="1" applyBorder="1" applyAlignment="1" applyProtection="1">
      <alignment horizontal="center" vertical="center"/>
      <protection hidden="1"/>
    </xf>
    <xf numFmtId="0" fontId="6" fillId="2" borderId="11" xfId="0" applyFont="1" applyFill="1" applyBorder="1" applyAlignment="1" applyProtection="1">
      <alignment horizontal="right" vertical="center"/>
      <protection hidden="1"/>
    </xf>
    <xf numFmtId="0" fontId="6" fillId="2" borderId="23" xfId="0" applyFont="1" applyFill="1" applyBorder="1" applyAlignment="1" applyProtection="1">
      <alignment horizontal="right" vertical="center"/>
      <protection hidden="1"/>
    </xf>
    <xf numFmtId="0" fontId="6" fillId="2" borderId="24" xfId="0" applyFont="1" applyFill="1" applyBorder="1" applyAlignment="1" applyProtection="1">
      <alignment horizontal="right" vertical="center"/>
      <protection hidden="1"/>
    </xf>
    <xf numFmtId="0" fontId="6" fillId="2" borderId="12" xfId="0" applyFont="1" applyFill="1" applyBorder="1" applyAlignment="1" applyProtection="1">
      <alignment horizontal="right" vertical="center"/>
      <protection hidden="1"/>
    </xf>
    <xf numFmtId="0" fontId="6" fillId="2" borderId="13" xfId="0" applyFont="1" applyFill="1" applyBorder="1" applyAlignment="1" applyProtection="1">
      <alignment horizontal="right" vertical="center"/>
      <protection hidden="1"/>
    </xf>
    <xf numFmtId="0" fontId="6" fillId="2" borderId="22" xfId="0" applyFont="1" applyFill="1" applyBorder="1" applyAlignment="1" applyProtection="1">
      <alignment horizontal="right" vertical="center"/>
      <protection hidden="1"/>
    </xf>
    <xf numFmtId="0" fontId="6" fillId="2" borderId="25" xfId="0" applyFont="1" applyFill="1" applyBorder="1" applyAlignment="1" applyProtection="1">
      <alignment horizontal="right" vertical="center"/>
      <protection hidden="1"/>
    </xf>
    <xf numFmtId="0" fontId="6" fillId="2" borderId="26" xfId="0" applyFont="1" applyFill="1" applyBorder="1" applyAlignment="1" applyProtection="1">
      <alignment horizontal="right" vertical="center"/>
      <protection hidden="1"/>
    </xf>
    <xf numFmtId="0" fontId="14" fillId="2" borderId="24" xfId="0" applyFont="1" applyFill="1" applyBorder="1" applyAlignment="1" applyProtection="1">
      <alignment horizontal="left" vertical="center"/>
      <protection hidden="1"/>
    </xf>
    <xf numFmtId="0" fontId="6" fillId="2" borderId="27" xfId="0" applyFont="1" applyFill="1" applyBorder="1" applyAlignment="1" applyProtection="1">
      <alignment horizontal="right" vertical="center"/>
      <protection hidden="1"/>
    </xf>
    <xf numFmtId="0" fontId="6" fillId="2" borderId="12" xfId="0" applyFont="1" applyFill="1" applyBorder="1" applyAlignment="1" applyProtection="1">
      <alignment horizontal="center" vertical="center"/>
      <protection hidden="1"/>
    </xf>
    <xf numFmtId="0" fontId="21" fillId="2" borderId="0" xfId="0" applyFont="1" applyFill="1" applyAlignment="1" applyProtection="1">
      <alignment horizontal="center" vertical="top" textRotation="255"/>
      <protection hidden="1"/>
    </xf>
    <xf numFmtId="49" fontId="12" fillId="2" borderId="0" xfId="0" applyNumberFormat="1" applyFont="1" applyFill="1" applyAlignment="1" applyProtection="1">
      <alignment horizontal="center" vertical="center"/>
      <protection hidden="1"/>
    </xf>
    <xf numFmtId="0" fontId="14" fillId="2" borderId="0" xfId="0" applyFont="1" applyFill="1" applyAlignment="1" applyProtection="1">
      <alignment vertical="center"/>
      <protection hidden="1"/>
    </xf>
    <xf numFmtId="0" fontId="0" fillId="3" borderId="0" xfId="0" applyFill="1" applyProtection="1">
      <protection hidden="1"/>
    </xf>
    <xf numFmtId="0" fontId="21" fillId="2" borderId="0" xfId="0" applyFont="1" applyFill="1" applyAlignment="1" applyProtection="1">
      <alignment vertical="top"/>
      <protection hidden="1"/>
    </xf>
    <xf numFmtId="0" fontId="21" fillId="2" borderId="0" xfId="0" applyFont="1" applyFill="1" applyAlignment="1" applyProtection="1">
      <alignment horizontal="center" vertical="top"/>
      <protection hidden="1"/>
    </xf>
    <xf numFmtId="0" fontId="49" fillId="2" borderId="0" xfId="0" applyFont="1" applyFill="1" applyAlignment="1" applyProtection="1">
      <alignment horizontal="left" vertical="center"/>
      <protection hidden="1"/>
    </xf>
    <xf numFmtId="0" fontId="50" fillId="2" borderId="0" xfId="0" applyFont="1" applyFill="1" applyAlignment="1" applyProtection="1">
      <alignment horizontal="left" vertical="center"/>
      <protection hidden="1"/>
    </xf>
    <xf numFmtId="0" fontId="0" fillId="2" borderId="29" xfId="0" applyFill="1" applyBorder="1" applyAlignment="1" applyProtection="1">
      <alignment horizontal="right" vertical="center"/>
      <protection hidden="1"/>
    </xf>
    <xf numFmtId="0" fontId="0" fillId="2" borderId="30" xfId="0" applyFill="1" applyBorder="1" applyProtection="1">
      <protection hidden="1"/>
    </xf>
    <xf numFmtId="0" fontId="0" fillId="2" borderId="32" xfId="0" applyFill="1" applyBorder="1" applyAlignment="1" applyProtection="1">
      <alignment horizontal="center"/>
      <protection hidden="1"/>
    </xf>
    <xf numFmtId="0" fontId="0" fillId="2" borderId="33" xfId="0" applyFill="1" applyBorder="1" applyAlignment="1" applyProtection="1">
      <alignment horizontal="right"/>
      <protection hidden="1"/>
    </xf>
    <xf numFmtId="0" fontId="0" fillId="2" borderId="33" xfId="0" applyFill="1" applyBorder="1" applyAlignment="1" applyProtection="1">
      <alignment horizontal="right" vertical="center"/>
      <protection hidden="1"/>
    </xf>
    <xf numFmtId="0" fontId="4" fillId="2" borderId="28" xfId="0" applyFont="1" applyFill="1" applyBorder="1" applyAlignment="1" applyProtection="1">
      <alignment horizontal="center" vertical="center"/>
      <protection hidden="1"/>
    </xf>
    <xf numFmtId="0" fontId="4" fillId="2" borderId="5" xfId="0" applyFont="1" applyFill="1" applyBorder="1" applyAlignment="1" applyProtection="1">
      <alignment horizontal="center" vertical="center"/>
      <protection hidden="1"/>
    </xf>
    <xf numFmtId="0" fontId="17" fillId="2" borderId="0" xfId="0" applyFont="1" applyFill="1" applyProtection="1">
      <protection hidden="1"/>
    </xf>
    <xf numFmtId="0" fontId="0" fillId="2" borderId="0" xfId="0" applyFill="1" applyAlignment="1" applyProtection="1">
      <alignment horizontal="left"/>
      <protection hidden="1"/>
    </xf>
    <xf numFmtId="0" fontId="0" fillId="2" borderId="0" xfId="0" applyFill="1" applyAlignment="1" applyProtection="1">
      <alignment horizontal="left" vertical="center"/>
      <protection hidden="1"/>
    </xf>
    <xf numFmtId="0" fontId="3" fillId="2" borderId="4" xfId="0" applyFont="1" applyFill="1" applyBorder="1" applyAlignment="1" applyProtection="1">
      <alignment horizontal="center" vertical="center"/>
      <protection hidden="1"/>
    </xf>
    <xf numFmtId="0" fontId="3" fillId="2" borderId="34" xfId="0" applyFont="1" applyFill="1" applyBorder="1" applyAlignment="1" applyProtection="1">
      <alignment horizontal="center" vertical="center"/>
      <protection hidden="1"/>
    </xf>
    <xf numFmtId="49" fontId="3" fillId="2" borderId="4" xfId="0" applyNumberFormat="1" applyFont="1" applyFill="1" applyBorder="1" applyAlignment="1" applyProtection="1">
      <alignment horizontal="center" vertical="center"/>
      <protection hidden="1"/>
    </xf>
    <xf numFmtId="49" fontId="3" fillId="2" borderId="35" xfId="0" applyNumberFormat="1" applyFont="1" applyFill="1" applyBorder="1" applyAlignment="1" applyProtection="1">
      <alignment horizontal="center" vertical="center"/>
      <protection hidden="1"/>
    </xf>
    <xf numFmtId="0" fontId="3" fillId="2" borderId="37" xfId="0" applyFont="1" applyFill="1" applyBorder="1" applyAlignment="1" applyProtection="1">
      <alignment horizontal="center" vertical="center"/>
      <protection hidden="1"/>
    </xf>
    <xf numFmtId="49" fontId="3" fillId="2" borderId="28" xfId="0" applyNumberFormat="1" applyFont="1" applyFill="1" applyBorder="1" applyAlignment="1" applyProtection="1">
      <alignment horizontal="center" vertical="center"/>
      <protection hidden="1"/>
    </xf>
    <xf numFmtId="49" fontId="3" fillId="2" borderId="34" xfId="0" applyNumberFormat="1" applyFont="1" applyFill="1" applyBorder="1" applyAlignment="1" applyProtection="1">
      <alignment horizontal="center" vertical="center"/>
      <protection hidden="1"/>
    </xf>
    <xf numFmtId="0" fontId="0" fillId="2" borderId="31" xfId="0" applyFill="1" applyBorder="1" applyAlignment="1" applyProtection="1">
      <alignment vertical="center" wrapText="1"/>
      <protection hidden="1"/>
    </xf>
    <xf numFmtId="0" fontId="3" fillId="2" borderId="9" xfId="0" applyFont="1" applyFill="1" applyBorder="1" applyAlignment="1" applyProtection="1">
      <alignment horizontal="center" vertical="center"/>
      <protection hidden="1"/>
    </xf>
    <xf numFmtId="0" fontId="3" fillId="2" borderId="39" xfId="0" applyFont="1" applyFill="1" applyBorder="1" applyProtection="1">
      <protection hidden="1"/>
    </xf>
    <xf numFmtId="0" fontId="3" fillId="2" borderId="11" xfId="0" applyFont="1" applyFill="1" applyBorder="1" applyProtection="1">
      <protection hidden="1"/>
    </xf>
    <xf numFmtId="0" fontId="3" fillId="2" borderId="20" xfId="0" applyFont="1" applyFill="1" applyBorder="1" applyProtection="1">
      <protection hidden="1"/>
    </xf>
    <xf numFmtId="0" fontId="3" fillId="2" borderId="12" xfId="0" applyFont="1" applyFill="1" applyBorder="1" applyProtection="1">
      <protection hidden="1"/>
    </xf>
    <xf numFmtId="0" fontId="3" fillId="2" borderId="41" xfId="0" applyFont="1" applyFill="1" applyBorder="1" applyProtection="1">
      <protection hidden="1"/>
    </xf>
    <xf numFmtId="0" fontId="3" fillId="2" borderId="13" xfId="0" applyFont="1" applyFill="1" applyBorder="1" applyProtection="1">
      <protection hidden="1"/>
    </xf>
    <xf numFmtId="0" fontId="3" fillId="2" borderId="7" xfId="0" applyFont="1" applyFill="1" applyBorder="1" applyProtection="1">
      <protection hidden="1"/>
    </xf>
    <xf numFmtId="0" fontId="3" fillId="2" borderId="41" xfId="0" applyFont="1" applyFill="1" applyBorder="1" applyAlignment="1" applyProtection="1">
      <alignment horizontal="distributed"/>
      <protection hidden="1"/>
    </xf>
    <xf numFmtId="0" fontId="3" fillId="2" borderId="42" xfId="0" applyFont="1" applyFill="1" applyBorder="1" applyAlignment="1" applyProtection="1">
      <alignment vertical="center" textRotation="255"/>
      <protection hidden="1"/>
    </xf>
    <xf numFmtId="0" fontId="0" fillId="2" borderId="44" xfId="0" applyFill="1" applyBorder="1" applyAlignment="1" applyProtection="1">
      <alignment horizontal="right" vertical="center"/>
      <protection hidden="1"/>
    </xf>
    <xf numFmtId="0" fontId="4" fillId="2" borderId="0" xfId="0" applyFont="1" applyFill="1" applyAlignment="1" applyProtection="1">
      <alignment horizontal="center"/>
      <protection hidden="1"/>
    </xf>
    <xf numFmtId="0" fontId="0" fillId="2" borderId="0" xfId="0" applyFill="1" applyAlignment="1" applyProtection="1">
      <alignment horizontal="center" vertical="center"/>
      <protection hidden="1"/>
    </xf>
    <xf numFmtId="49" fontId="3" fillId="2" borderId="36" xfId="0" applyNumberFormat="1" applyFont="1" applyFill="1" applyBorder="1" applyAlignment="1" applyProtection="1">
      <alignment horizontal="center" vertical="center"/>
      <protection hidden="1"/>
    </xf>
    <xf numFmtId="0" fontId="3" fillId="2" borderId="22" xfId="0" applyFont="1" applyFill="1" applyBorder="1" applyProtection="1">
      <protection hidden="1"/>
    </xf>
    <xf numFmtId="0" fontId="0" fillId="2" borderId="40" xfId="0" applyFill="1" applyBorder="1" applyAlignment="1" applyProtection="1">
      <alignment horizontal="right" vertical="center"/>
      <protection hidden="1"/>
    </xf>
    <xf numFmtId="0" fontId="4" fillId="2" borderId="20" xfId="0" applyFont="1" applyFill="1" applyBorder="1" applyAlignment="1" applyProtection="1">
      <alignment vertical="top"/>
      <protection hidden="1"/>
    </xf>
    <xf numFmtId="0" fontId="0" fillId="3" borderId="0" xfId="0" applyFill="1" applyAlignment="1" applyProtection="1">
      <alignment horizontal="left" vertical="center"/>
      <protection hidden="1"/>
    </xf>
    <xf numFmtId="0" fontId="3" fillId="2" borderId="13" xfId="0" applyFont="1" applyFill="1" applyBorder="1" applyAlignment="1" applyProtection="1">
      <alignment horizontal="distributed"/>
      <protection hidden="1"/>
    </xf>
    <xf numFmtId="0" fontId="3" fillId="2" borderId="7" xfId="0" applyFont="1" applyFill="1" applyBorder="1" applyAlignment="1" applyProtection="1">
      <alignment horizontal="distributed"/>
      <protection hidden="1"/>
    </xf>
    <xf numFmtId="0" fontId="3" fillId="2" borderId="0" xfId="0" applyFont="1" applyFill="1" applyAlignment="1" applyProtection="1">
      <alignment vertical="center"/>
      <protection hidden="1"/>
    </xf>
    <xf numFmtId="0" fontId="40" fillId="2" borderId="0" xfId="0" applyFont="1" applyFill="1" applyProtection="1">
      <protection hidden="1"/>
    </xf>
    <xf numFmtId="0" fontId="51" fillId="2" borderId="0" xfId="0" applyFont="1" applyFill="1" applyProtection="1">
      <protection hidden="1"/>
    </xf>
    <xf numFmtId="0" fontId="3" fillId="2" borderId="0" xfId="0" applyFont="1" applyFill="1" applyAlignment="1" applyProtection="1">
      <alignment vertical="center" textRotation="255"/>
      <protection hidden="1"/>
    </xf>
    <xf numFmtId="0" fontId="0" fillId="2" borderId="50" xfId="0" applyFill="1" applyBorder="1" applyAlignment="1" applyProtection="1">
      <alignment horizontal="right" vertical="center"/>
      <protection hidden="1"/>
    </xf>
    <xf numFmtId="0" fontId="9" fillId="2" borderId="28" xfId="0" applyFont="1" applyFill="1" applyBorder="1" applyAlignment="1" applyProtection="1">
      <alignment horizontal="right" vertical="center" wrapText="1"/>
      <protection hidden="1"/>
    </xf>
    <xf numFmtId="179" fontId="20" fillId="0" borderId="3" xfId="0" applyNumberFormat="1" applyFont="1" applyBorder="1" applyAlignment="1" applyProtection="1">
      <alignment horizontal="center"/>
      <protection hidden="1"/>
    </xf>
    <xf numFmtId="0" fontId="3" fillId="2" borderId="6" xfId="0" applyFont="1" applyFill="1" applyBorder="1" applyAlignment="1" applyProtection="1">
      <alignment vertical="center"/>
      <protection hidden="1"/>
    </xf>
    <xf numFmtId="0" fontId="0" fillId="3" borderId="29" xfId="0" applyFill="1" applyBorder="1" applyAlignment="1" applyProtection="1">
      <alignment horizontal="right" vertical="center"/>
      <protection hidden="1"/>
    </xf>
    <xf numFmtId="0" fontId="9" fillId="2" borderId="28" xfId="0" applyFont="1" applyFill="1" applyBorder="1" applyAlignment="1" applyProtection="1">
      <alignment horizontal="right" vertical="center"/>
      <protection hidden="1"/>
    </xf>
    <xf numFmtId="176" fontId="57" fillId="0" borderId="4" xfId="0" applyNumberFormat="1" applyFont="1" applyBorder="1" applyAlignment="1" applyProtection="1">
      <alignment horizontal="right" vertical="center" wrapText="1"/>
      <protection locked="0"/>
    </xf>
    <xf numFmtId="177" fontId="58" fillId="3" borderId="0" xfId="0" applyNumberFormat="1" applyFont="1" applyFill="1" applyAlignment="1" applyProtection="1">
      <alignment horizontal="right" vertical="center"/>
      <protection hidden="1"/>
    </xf>
    <xf numFmtId="0" fontId="39" fillId="2" borderId="28" xfId="0" applyFont="1" applyFill="1" applyBorder="1" applyAlignment="1" applyProtection="1">
      <alignment horizontal="center" vertical="center" wrapText="1"/>
      <protection hidden="1"/>
    </xf>
    <xf numFmtId="177" fontId="58" fillId="2" borderId="22" xfId="0" applyNumberFormat="1" applyFont="1" applyFill="1" applyBorder="1" applyAlignment="1" applyProtection="1">
      <alignment horizontal="right" vertical="center"/>
      <protection hidden="1"/>
    </xf>
    <xf numFmtId="177" fontId="25" fillId="2" borderId="22" xfId="0" applyNumberFormat="1" applyFont="1" applyFill="1" applyBorder="1" applyAlignment="1" applyProtection="1">
      <alignment horizontal="right" vertical="center"/>
      <protection hidden="1"/>
    </xf>
    <xf numFmtId="0" fontId="59" fillId="0" borderId="4" xfId="0" applyFont="1" applyBorder="1" applyAlignment="1" applyProtection="1">
      <alignment horizontal="center" vertical="center"/>
      <protection hidden="1"/>
    </xf>
    <xf numFmtId="0" fontId="0" fillId="2" borderId="22" xfId="0" applyFill="1" applyBorder="1" applyAlignment="1" applyProtection="1">
      <alignment horizontal="left"/>
      <protection hidden="1"/>
    </xf>
    <xf numFmtId="177" fontId="25" fillId="3" borderId="22" xfId="0" applyNumberFormat="1" applyFont="1" applyFill="1" applyBorder="1" applyAlignment="1" applyProtection="1">
      <alignment horizontal="right" vertical="center"/>
      <protection hidden="1"/>
    </xf>
    <xf numFmtId="0" fontId="60" fillId="2" borderId="0" xfId="0" applyFont="1" applyFill="1" applyProtection="1">
      <protection hidden="1"/>
    </xf>
    <xf numFmtId="0" fontId="4" fillId="3" borderId="24" xfId="0" applyFont="1" applyFill="1" applyBorder="1" applyAlignment="1" applyProtection="1">
      <alignment horizontal="center" vertical="center"/>
      <protection hidden="1"/>
    </xf>
    <xf numFmtId="176" fontId="57" fillId="0" borderId="4" xfId="0" applyNumberFormat="1" applyFont="1" applyBorder="1" applyAlignment="1" applyProtection="1">
      <alignment horizontal="right" vertical="center"/>
      <protection hidden="1"/>
    </xf>
    <xf numFmtId="0" fontId="6" fillId="2" borderId="8" xfId="0" applyFont="1" applyFill="1" applyBorder="1" applyAlignment="1" applyProtection="1">
      <alignment horizontal="center" vertical="center"/>
      <protection hidden="1"/>
    </xf>
    <xf numFmtId="0" fontId="7" fillId="2" borderId="0" xfId="0" applyFont="1" applyFill="1" applyAlignment="1" applyProtection="1">
      <alignment horizontal="left" vertical="center" wrapText="1"/>
      <protection hidden="1"/>
    </xf>
    <xf numFmtId="0" fontId="26" fillId="2" borderId="0" xfId="0" applyFont="1" applyFill="1" applyAlignment="1" applyProtection="1">
      <alignment horizontal="distributed" vertical="top" shrinkToFit="1"/>
      <protection hidden="1"/>
    </xf>
    <xf numFmtId="0" fontId="7" fillId="2" borderId="12"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0" fontId="42" fillId="0" borderId="4" xfId="0" applyFont="1" applyBorder="1" applyAlignment="1" applyProtection="1">
      <alignment horizontal="center" vertical="center"/>
      <protection hidden="1"/>
    </xf>
    <xf numFmtId="176" fontId="57" fillId="0" borderId="4" xfId="0" applyNumberFormat="1" applyFont="1" applyBorder="1" applyAlignment="1" applyProtection="1">
      <alignment horizontal="right" vertical="center" wrapText="1"/>
      <protection hidden="1"/>
    </xf>
    <xf numFmtId="177" fontId="58" fillId="3" borderId="4" xfId="0" applyNumberFormat="1" applyFont="1" applyFill="1" applyBorder="1" applyAlignment="1" applyProtection="1">
      <alignment horizontal="right" vertical="center"/>
      <protection hidden="1"/>
    </xf>
    <xf numFmtId="177" fontId="24" fillId="3" borderId="0" xfId="0" applyNumberFormat="1" applyFont="1" applyFill="1" applyAlignment="1" applyProtection="1">
      <alignment vertical="center"/>
      <protection hidden="1"/>
    </xf>
    <xf numFmtId="176" fontId="58" fillId="3" borderId="5" xfId="0" applyNumberFormat="1" applyFont="1" applyFill="1" applyBorder="1" applyAlignment="1" applyProtection="1">
      <alignment horizontal="right" vertical="center"/>
      <protection hidden="1"/>
    </xf>
    <xf numFmtId="176" fontId="58" fillId="3" borderId="4" xfId="0" applyNumberFormat="1" applyFont="1" applyFill="1" applyBorder="1" applyAlignment="1" applyProtection="1">
      <alignment horizontal="right" vertical="center"/>
      <protection hidden="1"/>
    </xf>
    <xf numFmtId="0" fontId="7" fillId="2" borderId="8" xfId="0" applyFont="1" applyFill="1" applyBorder="1" applyAlignment="1" applyProtection="1">
      <alignment vertical="center" wrapText="1"/>
      <protection hidden="1"/>
    </xf>
    <xf numFmtId="49" fontId="0" fillId="2" borderId="0" xfId="0" applyNumberFormat="1" applyFill="1" applyAlignment="1" applyProtection="1">
      <alignment horizontal="left" vertical="center" wrapText="1"/>
      <protection hidden="1"/>
    </xf>
    <xf numFmtId="178" fontId="7" fillId="2" borderId="0" xfId="0" applyNumberFormat="1" applyFont="1" applyFill="1" applyAlignment="1" applyProtection="1">
      <alignment horizontal="left" vertical="center"/>
      <protection hidden="1"/>
    </xf>
    <xf numFmtId="178" fontId="0" fillId="2" borderId="0" xfId="0" applyNumberFormat="1" applyFill="1" applyAlignment="1" applyProtection="1">
      <alignment horizontal="left" vertical="center"/>
      <protection hidden="1"/>
    </xf>
    <xf numFmtId="0" fontId="0" fillId="2" borderId="0" xfId="0" applyFill="1" applyAlignment="1" applyProtection="1">
      <alignment horizontal="left" vertical="center" wrapText="1"/>
      <protection hidden="1"/>
    </xf>
    <xf numFmtId="0" fontId="10" fillId="2" borderId="0" xfId="0" applyFont="1" applyFill="1" applyAlignment="1" applyProtection="1">
      <alignment horizontal="left" vertical="center"/>
      <protection hidden="1"/>
    </xf>
    <xf numFmtId="0" fontId="43" fillId="3" borderId="0" xfId="0" applyFont="1" applyFill="1" applyProtection="1">
      <protection hidden="1"/>
    </xf>
    <xf numFmtId="0" fontId="30" fillId="3" borderId="0" xfId="0" applyFont="1" applyFill="1" applyProtection="1">
      <protection hidden="1"/>
    </xf>
    <xf numFmtId="0" fontId="3" fillId="3" borderId="0" xfId="0" applyFont="1" applyFill="1" applyAlignment="1" applyProtection="1">
      <alignment horizontal="left" vertical="center"/>
      <protection hidden="1"/>
    </xf>
    <xf numFmtId="0" fontId="3" fillId="3" borderId="0" xfId="0" applyFont="1" applyFill="1" applyProtection="1">
      <protection hidden="1"/>
    </xf>
    <xf numFmtId="0" fontId="3" fillId="3" borderId="31" xfId="0" applyFont="1" applyFill="1" applyBorder="1" applyAlignment="1" applyProtection="1">
      <alignment horizontal="left" vertical="center"/>
      <protection hidden="1"/>
    </xf>
    <xf numFmtId="0" fontId="3" fillId="3" borderId="32" xfId="0" applyFont="1" applyFill="1" applyBorder="1" applyAlignment="1" applyProtection="1">
      <alignment horizontal="left" vertical="center"/>
      <protection hidden="1"/>
    </xf>
    <xf numFmtId="0" fontId="39" fillId="3" borderId="0" xfId="0" applyFont="1" applyFill="1" applyAlignment="1" applyProtection="1">
      <alignment horizontal="left" vertical="top"/>
      <protection hidden="1"/>
    </xf>
    <xf numFmtId="0" fontId="9" fillId="3" borderId="0" xfId="0" applyFont="1" applyFill="1" applyAlignment="1" applyProtection="1">
      <alignment horizontal="left" vertical="center"/>
      <protection hidden="1"/>
    </xf>
    <xf numFmtId="0" fontId="4" fillId="3" borderId="0" xfId="0" applyFont="1" applyFill="1" applyAlignment="1" applyProtection="1">
      <alignment horizontal="right" vertical="top"/>
      <protection hidden="1"/>
    </xf>
    <xf numFmtId="0" fontId="39" fillId="3" borderId="36" xfId="0" applyFont="1" applyFill="1" applyBorder="1" applyAlignment="1" applyProtection="1">
      <alignment horizontal="left" vertical="top"/>
      <protection hidden="1"/>
    </xf>
    <xf numFmtId="0" fontId="9" fillId="3" borderId="10" xfId="0" applyFont="1" applyFill="1" applyBorder="1" applyAlignment="1" applyProtection="1">
      <alignment horizontal="left" vertical="center"/>
      <protection hidden="1"/>
    </xf>
    <xf numFmtId="0" fontId="4" fillId="3" borderId="39" xfId="0" applyFont="1" applyFill="1" applyBorder="1" applyAlignment="1" applyProtection="1">
      <alignment horizontal="right" vertical="top"/>
      <protection hidden="1"/>
    </xf>
    <xf numFmtId="0" fontId="39" fillId="3" borderId="31" xfId="0" applyFont="1" applyFill="1" applyBorder="1" applyAlignment="1" applyProtection="1">
      <alignment horizontal="left" vertical="top"/>
      <protection hidden="1"/>
    </xf>
    <xf numFmtId="0" fontId="9" fillId="3" borderId="31" xfId="0" applyFont="1" applyFill="1" applyBorder="1" applyAlignment="1" applyProtection="1">
      <alignment horizontal="left" vertical="center"/>
      <protection hidden="1"/>
    </xf>
    <xf numFmtId="0" fontId="4" fillId="3" borderId="32" xfId="0" applyFont="1" applyFill="1" applyBorder="1" applyAlignment="1" applyProtection="1">
      <alignment horizontal="right" vertical="top"/>
      <protection hidden="1"/>
    </xf>
    <xf numFmtId="0" fontId="39" fillId="3" borderId="22" xfId="0" applyFont="1" applyFill="1" applyBorder="1" applyAlignment="1" applyProtection="1">
      <alignment horizontal="left" vertical="top"/>
      <protection hidden="1"/>
    </xf>
    <xf numFmtId="0" fontId="9" fillId="3" borderId="22" xfId="0" applyFont="1" applyFill="1" applyBorder="1" applyAlignment="1" applyProtection="1">
      <alignment horizontal="left" vertical="center"/>
      <protection hidden="1"/>
    </xf>
    <xf numFmtId="0" fontId="39" fillId="3" borderId="28" xfId="0" applyFont="1" applyFill="1" applyBorder="1" applyAlignment="1" applyProtection="1">
      <alignment horizontal="left" vertical="top"/>
      <protection hidden="1"/>
    </xf>
    <xf numFmtId="0" fontId="9" fillId="3" borderId="13" xfId="0" applyFont="1" applyFill="1" applyBorder="1" applyAlignment="1" applyProtection="1">
      <alignment horizontal="left" vertical="center"/>
      <protection hidden="1"/>
    </xf>
    <xf numFmtId="0" fontId="9" fillId="3" borderId="7" xfId="0" applyFont="1" applyFill="1" applyBorder="1" applyAlignment="1" applyProtection="1">
      <alignment horizontal="left" vertical="center"/>
      <protection hidden="1"/>
    </xf>
    <xf numFmtId="0" fontId="9" fillId="3" borderId="79" xfId="0" applyFont="1" applyFill="1" applyBorder="1" applyAlignment="1" applyProtection="1">
      <alignment horizontal="left" vertical="center"/>
      <protection hidden="1"/>
    </xf>
    <xf numFmtId="0" fontId="3" fillId="3" borderId="31" xfId="0" applyFont="1" applyFill="1" applyBorder="1" applyAlignment="1" applyProtection="1">
      <alignment vertical="center"/>
      <protection hidden="1"/>
    </xf>
    <xf numFmtId="0" fontId="39" fillId="3" borderId="44" xfId="0" applyFont="1" applyFill="1" applyBorder="1" applyAlignment="1" applyProtection="1">
      <alignment horizontal="left" vertical="top"/>
      <protection hidden="1"/>
    </xf>
    <xf numFmtId="0" fontId="9" fillId="3" borderId="33" xfId="0" applyFont="1" applyFill="1" applyBorder="1" applyAlignment="1" applyProtection="1">
      <alignment horizontal="left" vertical="center"/>
      <protection hidden="1"/>
    </xf>
    <xf numFmtId="0" fontId="9" fillId="3" borderId="40" xfId="0" applyFont="1" applyFill="1" applyBorder="1" applyAlignment="1" applyProtection="1">
      <alignment horizontal="left" vertical="center"/>
      <protection hidden="1"/>
    </xf>
    <xf numFmtId="0" fontId="9" fillId="3" borderId="32" xfId="0" applyFont="1" applyFill="1" applyBorder="1" applyAlignment="1" applyProtection="1">
      <alignment horizontal="left" vertical="center"/>
      <protection hidden="1"/>
    </xf>
    <xf numFmtId="0" fontId="3" fillId="3" borderId="49" xfId="0" applyFont="1" applyFill="1" applyBorder="1" applyAlignment="1" applyProtection="1">
      <alignment horizontal="center" vertical="center"/>
      <protection hidden="1"/>
    </xf>
    <xf numFmtId="0" fontId="3" fillId="3" borderId="87" xfId="0" applyFont="1" applyFill="1" applyBorder="1" applyAlignment="1" applyProtection="1">
      <alignment horizontal="center" vertical="center"/>
      <protection hidden="1"/>
    </xf>
    <xf numFmtId="0" fontId="3" fillId="3" borderId="88" xfId="0" applyFont="1" applyFill="1" applyBorder="1" applyProtection="1">
      <protection hidden="1"/>
    </xf>
    <xf numFmtId="0" fontId="3" fillId="3" borderId="31" xfId="0" applyFont="1" applyFill="1" applyBorder="1" applyProtection="1">
      <protection hidden="1"/>
    </xf>
    <xf numFmtId="0" fontId="3" fillId="3" borderId="32" xfId="0" applyFont="1" applyFill="1" applyBorder="1" applyProtection="1">
      <protection hidden="1"/>
    </xf>
    <xf numFmtId="0" fontId="3" fillId="3" borderId="30" xfId="0" applyFont="1" applyFill="1" applyBorder="1" applyProtection="1">
      <protection hidden="1"/>
    </xf>
    <xf numFmtId="176" fontId="39" fillId="3" borderId="33" xfId="0" applyNumberFormat="1" applyFont="1" applyFill="1" applyBorder="1" applyAlignment="1" applyProtection="1">
      <alignment horizontal="left" vertical="center"/>
      <protection hidden="1"/>
    </xf>
    <xf numFmtId="176" fontId="39" fillId="3" borderId="31" xfId="0" applyNumberFormat="1" applyFont="1" applyFill="1" applyBorder="1" applyAlignment="1" applyProtection="1">
      <alignment horizontal="left" vertical="center"/>
      <protection hidden="1"/>
    </xf>
    <xf numFmtId="176" fontId="9" fillId="3" borderId="15" xfId="0" applyNumberFormat="1" applyFont="1" applyFill="1" applyBorder="1" applyAlignment="1" applyProtection="1">
      <alignment horizontal="left" vertical="center"/>
      <protection hidden="1"/>
    </xf>
    <xf numFmtId="176" fontId="39" fillId="3" borderId="8" xfId="0" applyNumberFormat="1" applyFont="1" applyFill="1" applyBorder="1" applyAlignment="1" applyProtection="1">
      <alignment horizontal="left" vertical="center"/>
      <protection hidden="1"/>
    </xf>
    <xf numFmtId="176" fontId="39" fillId="3" borderId="18" xfId="0" applyNumberFormat="1" applyFont="1" applyFill="1" applyBorder="1" applyAlignment="1" applyProtection="1">
      <alignment horizontal="left" vertical="center"/>
      <protection hidden="1"/>
    </xf>
    <xf numFmtId="0" fontId="3" fillId="3" borderId="92" xfId="0" applyFont="1" applyFill="1" applyBorder="1" applyAlignment="1" applyProtection="1">
      <alignment vertical="center"/>
      <protection hidden="1"/>
    </xf>
    <xf numFmtId="0" fontId="3" fillId="3" borderId="6" xfId="0" applyFont="1" applyFill="1" applyBorder="1" applyAlignment="1" applyProtection="1">
      <alignment vertical="center"/>
      <protection hidden="1"/>
    </xf>
    <xf numFmtId="0" fontId="3" fillId="3" borderId="6" xfId="0" applyFont="1" applyFill="1" applyBorder="1" applyProtection="1">
      <protection hidden="1"/>
    </xf>
    <xf numFmtId="0" fontId="3" fillId="3" borderId="89" xfId="0" applyFont="1" applyFill="1" applyBorder="1" applyProtection="1">
      <protection hidden="1"/>
    </xf>
    <xf numFmtId="0" fontId="3" fillId="3" borderId="32" xfId="0" applyFont="1" applyFill="1" applyBorder="1" applyAlignment="1" applyProtection="1">
      <alignment vertical="center"/>
      <protection hidden="1"/>
    </xf>
    <xf numFmtId="0" fontId="0" fillId="3" borderId="8" xfId="0" applyFill="1" applyBorder="1" applyAlignment="1" applyProtection="1">
      <alignment vertical="center"/>
      <protection hidden="1"/>
    </xf>
    <xf numFmtId="0" fontId="3" fillId="3" borderId="8" xfId="0" applyFont="1" applyFill="1" applyBorder="1" applyAlignment="1" applyProtection="1">
      <alignment vertical="center"/>
      <protection hidden="1"/>
    </xf>
    <xf numFmtId="0" fontId="4" fillId="3" borderId="18" xfId="0" applyFont="1" applyFill="1" applyBorder="1" applyAlignment="1" applyProtection="1">
      <alignment horizontal="right" vertical="top"/>
      <protection hidden="1"/>
    </xf>
    <xf numFmtId="0" fontId="3" fillId="3" borderId="30" xfId="0" applyFont="1" applyFill="1" applyBorder="1" applyAlignment="1" applyProtection="1">
      <alignment vertical="center"/>
      <protection hidden="1"/>
    </xf>
    <xf numFmtId="0" fontId="3" fillId="3" borderId="0" xfId="0" applyFont="1" applyFill="1" applyAlignment="1" applyProtection="1">
      <alignment vertical="center"/>
      <protection hidden="1"/>
    </xf>
    <xf numFmtId="0" fontId="0" fillId="3" borderId="0" xfId="0" applyFill="1" applyAlignment="1" applyProtection="1">
      <alignment vertical="center"/>
      <protection hidden="1"/>
    </xf>
    <xf numFmtId="0" fontId="3" fillId="3" borderId="21" xfId="0" applyFont="1" applyFill="1" applyBorder="1" applyAlignment="1" applyProtection="1">
      <alignment vertical="center"/>
      <protection hidden="1"/>
    </xf>
    <xf numFmtId="0" fontId="3" fillId="3" borderId="92" xfId="0" applyFont="1" applyFill="1" applyBorder="1" applyProtection="1">
      <protection hidden="1"/>
    </xf>
    <xf numFmtId="0" fontId="3" fillId="3" borderId="91" xfId="0" applyFont="1" applyFill="1" applyBorder="1" applyProtection="1">
      <protection hidden="1"/>
    </xf>
    <xf numFmtId="0" fontId="3" fillId="3" borderId="93" xfId="0" applyFont="1" applyFill="1" applyBorder="1" applyAlignment="1" applyProtection="1">
      <alignment vertical="center"/>
      <protection hidden="1"/>
    </xf>
    <xf numFmtId="0" fontId="3" fillId="3" borderId="22" xfId="0" applyFont="1" applyFill="1" applyBorder="1" applyAlignment="1" applyProtection="1">
      <alignment vertical="center"/>
      <protection hidden="1"/>
    </xf>
    <xf numFmtId="0" fontId="3" fillId="3" borderId="18" xfId="0" applyFont="1" applyFill="1" applyBorder="1" applyAlignment="1" applyProtection="1">
      <alignment vertical="center"/>
      <protection hidden="1"/>
    </xf>
    <xf numFmtId="0" fontId="0" fillId="3" borderId="9" xfId="0"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3" fillId="3" borderId="96" xfId="0" applyFont="1" applyFill="1" applyBorder="1" applyAlignment="1" applyProtection="1">
      <alignment horizontal="left" vertical="center"/>
      <protection hidden="1"/>
    </xf>
    <xf numFmtId="0" fontId="3" fillId="3" borderId="21" xfId="0" applyFont="1" applyFill="1" applyBorder="1" applyAlignment="1" applyProtection="1">
      <alignment horizontal="left" vertical="center"/>
      <protection hidden="1"/>
    </xf>
    <xf numFmtId="0" fontId="4" fillId="3" borderId="0" xfId="0" applyFont="1" applyFill="1" applyAlignment="1" applyProtection="1">
      <alignment horizontal="left"/>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3" fillId="3" borderId="90" xfId="0" applyFont="1" applyFill="1" applyBorder="1" applyProtection="1">
      <protection hidden="1"/>
    </xf>
    <xf numFmtId="0" fontId="33"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176" fontId="52" fillId="3" borderId="0" xfId="0" applyNumberFormat="1" applyFont="1" applyFill="1" applyAlignment="1" applyProtection="1">
      <alignment vertical="center"/>
      <protection hidden="1"/>
    </xf>
    <xf numFmtId="0" fontId="3" fillId="3" borderId="88" xfId="0" applyFont="1" applyFill="1" applyBorder="1" applyAlignment="1" applyProtection="1">
      <alignment vertical="center"/>
      <protection hidden="1"/>
    </xf>
    <xf numFmtId="0" fontId="3" fillId="3" borderId="166" xfId="0" applyFont="1" applyFill="1" applyBorder="1" applyProtection="1">
      <protection hidden="1"/>
    </xf>
    <xf numFmtId="0" fontId="0" fillId="2" borderId="31" xfId="0" applyFill="1" applyBorder="1" applyAlignment="1" applyProtection="1">
      <alignment horizontal="center"/>
      <protection hidden="1"/>
    </xf>
    <xf numFmtId="0" fontId="4" fillId="2" borderId="4" xfId="0" applyFont="1" applyFill="1" applyBorder="1" applyAlignment="1" applyProtection="1">
      <alignment horizontal="center" vertical="center"/>
      <protection hidden="1"/>
    </xf>
    <xf numFmtId="0" fontId="3" fillId="2" borderId="23" xfId="0" applyFont="1" applyFill="1" applyBorder="1" applyAlignment="1" applyProtection="1">
      <alignment horizontal="center" vertical="center"/>
      <protection hidden="1"/>
    </xf>
    <xf numFmtId="0" fontId="3" fillId="2" borderId="20" xfId="0" applyFont="1" applyFill="1" applyBorder="1" applyAlignment="1" applyProtection="1">
      <alignment horizontal="center" vertical="center"/>
      <protection hidden="1"/>
    </xf>
    <xf numFmtId="0" fontId="4" fillId="2" borderId="4" xfId="0" applyFont="1" applyFill="1" applyBorder="1" applyAlignment="1" applyProtection="1">
      <alignment horizontal="center" vertical="center" wrapText="1"/>
      <protection hidden="1"/>
    </xf>
    <xf numFmtId="0" fontId="3" fillId="2" borderId="0" xfId="0" applyFont="1" applyFill="1" applyAlignment="1" applyProtection="1">
      <alignment horizontal="distributed"/>
      <protection hidden="1"/>
    </xf>
    <xf numFmtId="0" fontId="3" fillId="2" borderId="39" xfId="0" applyFont="1" applyFill="1" applyBorder="1" applyAlignment="1" applyProtection="1">
      <alignment horizontal="distributed"/>
      <protection hidden="1"/>
    </xf>
    <xf numFmtId="0" fontId="3" fillId="2" borderId="36" xfId="0" applyFont="1" applyFill="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176" fontId="57" fillId="0" borderId="4" xfId="0" applyNumberFormat="1" applyFont="1" applyBorder="1" applyAlignment="1" applyProtection="1">
      <alignment horizontal="right" vertical="center"/>
      <protection locked="0"/>
    </xf>
    <xf numFmtId="0" fontId="3" fillId="2" borderId="0" xfId="0" applyFont="1" applyFill="1" applyAlignment="1" applyProtection="1">
      <alignment horizontal="center" vertical="center"/>
      <protection hidden="1"/>
    </xf>
    <xf numFmtId="0" fontId="3" fillId="2" borderId="39"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12" xfId="0" applyFont="1" applyFill="1" applyBorder="1" applyAlignment="1" applyProtection="1">
      <alignment horizontal="distributed"/>
      <protection hidden="1"/>
    </xf>
    <xf numFmtId="0" fontId="3" fillId="2" borderId="28" xfId="0" applyFont="1" applyFill="1" applyBorder="1" applyAlignment="1" applyProtection="1">
      <alignment horizontal="center" vertical="center"/>
      <protection hidden="1"/>
    </xf>
    <xf numFmtId="0" fontId="4" fillId="3" borderId="0" xfId="0" applyFont="1" applyFill="1" applyAlignment="1" applyProtection="1">
      <alignment horizontal="left" vertical="center"/>
      <protection hidden="1"/>
    </xf>
    <xf numFmtId="176" fontId="52" fillId="3" borderId="9" xfId="0" applyNumberFormat="1" applyFont="1" applyFill="1" applyBorder="1" applyAlignment="1" applyProtection="1">
      <alignment vertical="center"/>
      <protection hidden="1"/>
    </xf>
    <xf numFmtId="0" fontId="0" fillId="3" borderId="8" xfId="0" applyFill="1" applyBorder="1" applyAlignment="1" applyProtection="1">
      <alignment horizontal="left" vertical="center"/>
      <protection hidden="1"/>
    </xf>
    <xf numFmtId="0" fontId="3" fillId="3" borderId="8" xfId="0" applyFont="1" applyFill="1" applyBorder="1" applyAlignment="1" applyProtection="1">
      <alignment horizontal="left" vertical="center"/>
      <protection hidden="1"/>
    </xf>
    <xf numFmtId="0" fontId="3" fillId="3" borderId="18" xfId="0" applyFont="1" applyFill="1" applyBorder="1" applyAlignment="1" applyProtection="1">
      <alignment horizontal="left" vertical="center"/>
      <protection hidden="1"/>
    </xf>
    <xf numFmtId="0" fontId="65" fillId="2" borderId="0" xfId="0" applyFont="1" applyFill="1" applyProtection="1">
      <protection hidden="1"/>
    </xf>
    <xf numFmtId="0" fontId="5" fillId="2" borderId="13" xfId="0" applyFont="1" applyFill="1" applyBorder="1" applyProtection="1">
      <protection hidden="1"/>
    </xf>
    <xf numFmtId="0" fontId="5" fillId="2" borderId="38" xfId="0" applyFont="1" applyFill="1" applyBorder="1" applyProtection="1">
      <protection hidden="1"/>
    </xf>
    <xf numFmtId="0" fontId="0" fillId="2" borderId="10" xfId="0" applyFill="1" applyBorder="1" applyAlignment="1" applyProtection="1">
      <alignment horizontal="distributed" vertical="center" wrapText="1" justifyLastLine="1"/>
      <protection hidden="1"/>
    </xf>
    <xf numFmtId="0" fontId="0" fillId="2" borderId="43" xfId="0" applyFill="1" applyBorder="1" applyAlignment="1" applyProtection="1">
      <alignment horizontal="distributed" vertical="center" wrapText="1" justifyLastLine="1"/>
      <protection hidden="1"/>
    </xf>
    <xf numFmtId="176" fontId="57" fillId="0" borderId="5" xfId="0" applyNumberFormat="1" applyFont="1" applyBorder="1" applyAlignment="1" applyProtection="1">
      <alignment vertical="center" wrapText="1"/>
      <protection locked="0"/>
    </xf>
    <xf numFmtId="0" fontId="3" fillId="2" borderId="169"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70" xfId="0" applyFont="1" applyFill="1" applyBorder="1" applyAlignment="1" applyProtection="1">
      <alignment horizontal="center" vertical="center"/>
      <protection hidden="1"/>
    </xf>
    <xf numFmtId="0" fontId="0" fillId="2" borderId="171" xfId="0" applyFill="1" applyBorder="1" applyAlignment="1" applyProtection="1">
      <alignment horizontal="right" vertical="center"/>
      <protection hidden="1"/>
    </xf>
    <xf numFmtId="0" fontId="0" fillId="2" borderId="23" xfId="0" applyFill="1" applyBorder="1" applyAlignment="1" applyProtection="1">
      <alignment vertical="center"/>
      <protection hidden="1"/>
    </xf>
    <xf numFmtId="0" fontId="0" fillId="2" borderId="23" xfId="0" applyFill="1" applyBorder="1" applyProtection="1">
      <protection hidden="1"/>
    </xf>
    <xf numFmtId="176" fontId="36" fillId="0" borderId="24" xfId="0" applyNumberFormat="1" applyFont="1" applyBorder="1" applyAlignment="1" applyProtection="1">
      <alignment horizontal="right" vertical="center"/>
      <protection locked="0"/>
    </xf>
    <xf numFmtId="176" fontId="46" fillId="2" borderId="174" xfId="0" applyNumberFormat="1" applyFont="1" applyFill="1" applyBorder="1" applyAlignment="1" applyProtection="1">
      <alignment horizontal="right" vertical="center"/>
      <protection hidden="1"/>
    </xf>
    <xf numFmtId="176" fontId="67" fillId="3" borderId="70" xfId="0" applyNumberFormat="1" applyFont="1" applyFill="1" applyBorder="1" applyAlignment="1" applyProtection="1">
      <alignment horizontal="right" vertical="center"/>
      <protection hidden="1"/>
    </xf>
    <xf numFmtId="176" fontId="67" fillId="2" borderId="59" xfId="0" applyNumberFormat="1" applyFont="1" applyFill="1" applyBorder="1" applyAlignment="1" applyProtection="1">
      <alignment horizontal="right" vertical="center"/>
      <protection hidden="1"/>
    </xf>
    <xf numFmtId="176" fontId="67" fillId="2" borderId="71" xfId="0" applyNumberFormat="1" applyFont="1" applyFill="1" applyBorder="1" applyAlignment="1" applyProtection="1">
      <alignment horizontal="right" vertical="center"/>
      <protection hidden="1"/>
    </xf>
    <xf numFmtId="176" fontId="36" fillId="0" borderId="175" xfId="0" applyNumberFormat="1" applyFont="1" applyBorder="1" applyAlignment="1" applyProtection="1">
      <alignment horizontal="right" vertical="center"/>
      <protection locked="0"/>
    </xf>
    <xf numFmtId="176" fontId="67" fillId="3" borderId="3" xfId="0" applyNumberFormat="1" applyFont="1" applyFill="1" applyBorder="1" applyAlignment="1" applyProtection="1">
      <alignment horizontal="right" vertical="center"/>
      <protection hidden="1"/>
    </xf>
    <xf numFmtId="176" fontId="68" fillId="0" borderId="73" xfId="0" applyNumberFormat="1" applyFont="1" applyBorder="1" applyAlignment="1" applyProtection="1">
      <alignment horizontal="right" vertical="center"/>
      <protection locked="0"/>
    </xf>
    <xf numFmtId="176" fontId="68" fillId="0" borderId="73" xfId="0" applyNumberFormat="1" applyFont="1" applyBorder="1" applyAlignment="1" applyProtection="1">
      <alignment horizontal="right" vertical="center"/>
      <protection hidden="1"/>
    </xf>
    <xf numFmtId="176" fontId="69" fillId="2" borderId="24" xfId="0" applyNumberFormat="1" applyFont="1" applyFill="1" applyBorder="1" applyAlignment="1" applyProtection="1">
      <alignment horizontal="right" vertical="center"/>
      <protection hidden="1"/>
    </xf>
    <xf numFmtId="176" fontId="46" fillId="2" borderId="176" xfId="0" applyNumberFormat="1" applyFont="1" applyFill="1" applyBorder="1" applyAlignment="1" applyProtection="1">
      <alignment horizontal="right" vertical="center"/>
      <protection hidden="1"/>
    </xf>
    <xf numFmtId="176" fontId="67" fillId="3" borderId="51" xfId="0" applyNumberFormat="1" applyFont="1" applyFill="1" applyBorder="1" applyAlignment="1" applyProtection="1">
      <alignment horizontal="right" vertical="center"/>
      <protection hidden="1"/>
    </xf>
    <xf numFmtId="176" fontId="67" fillId="2" borderId="53" xfId="0" applyNumberFormat="1" applyFont="1" applyFill="1" applyBorder="1" applyAlignment="1" applyProtection="1">
      <alignment horizontal="right" vertical="center"/>
      <protection hidden="1"/>
    </xf>
    <xf numFmtId="176" fontId="67" fillId="2" borderId="54" xfId="0" applyNumberFormat="1" applyFont="1" applyFill="1" applyBorder="1" applyAlignment="1" applyProtection="1">
      <alignment horizontal="right" vertical="center"/>
      <protection hidden="1"/>
    </xf>
    <xf numFmtId="176" fontId="67" fillId="3" borderId="55" xfId="0" applyNumberFormat="1" applyFont="1" applyFill="1" applyBorder="1" applyAlignment="1" applyProtection="1">
      <alignment horizontal="right" vertical="center"/>
      <protection hidden="1"/>
    </xf>
    <xf numFmtId="176" fontId="67" fillId="2" borderId="57" xfId="0" applyNumberFormat="1" applyFont="1" applyFill="1" applyBorder="1" applyAlignment="1" applyProtection="1">
      <alignment horizontal="right" vertical="center"/>
      <protection hidden="1"/>
    </xf>
    <xf numFmtId="176" fontId="67" fillId="2" borderId="58" xfId="0" applyNumberFormat="1" applyFont="1" applyFill="1" applyBorder="1" applyAlignment="1" applyProtection="1">
      <alignment horizontal="right" vertical="center"/>
      <protection hidden="1"/>
    </xf>
    <xf numFmtId="0" fontId="24" fillId="0" borderId="5" xfId="0" applyFont="1" applyBorder="1" applyAlignment="1" applyProtection="1">
      <alignment vertical="center"/>
      <protection locked="0"/>
    </xf>
    <xf numFmtId="176" fontId="57" fillId="0" borderId="36" xfId="0" applyNumberFormat="1" applyFont="1" applyBorder="1" applyAlignment="1" applyProtection="1">
      <alignment vertical="center"/>
      <protection locked="0"/>
    </xf>
    <xf numFmtId="176" fontId="69" fillId="2" borderId="13" xfId="0" applyNumberFormat="1" applyFont="1" applyFill="1" applyBorder="1" applyAlignment="1" applyProtection="1">
      <alignment horizontal="right" vertical="center"/>
      <protection hidden="1"/>
    </xf>
    <xf numFmtId="176" fontId="46" fillId="2" borderId="177" xfId="0" applyNumberFormat="1" applyFont="1" applyFill="1" applyBorder="1" applyAlignment="1" applyProtection="1">
      <alignment horizontal="right" vertical="center"/>
      <protection hidden="1"/>
    </xf>
    <xf numFmtId="176" fontId="67" fillId="3" borderId="64" xfId="0" applyNumberFormat="1" applyFont="1" applyFill="1" applyBorder="1" applyAlignment="1" applyProtection="1">
      <alignment horizontal="right" vertical="center"/>
      <protection hidden="1"/>
    </xf>
    <xf numFmtId="176" fontId="67" fillId="2" borderId="63" xfId="0" applyNumberFormat="1" applyFont="1" applyFill="1" applyBorder="1" applyAlignment="1" applyProtection="1">
      <alignment horizontal="right" vertical="center"/>
      <protection hidden="1"/>
    </xf>
    <xf numFmtId="176" fontId="67" fillId="2" borderId="65" xfId="0" applyNumberFormat="1" applyFont="1" applyFill="1" applyBorder="1" applyAlignment="1" applyProtection="1">
      <alignment horizontal="right" vertical="center"/>
      <protection hidden="1"/>
    </xf>
    <xf numFmtId="176" fontId="69" fillId="2" borderId="66" xfId="0" applyNumberFormat="1" applyFont="1" applyFill="1" applyBorder="1" applyAlignment="1" applyProtection="1">
      <alignment horizontal="right" vertical="center"/>
      <protection hidden="1"/>
    </xf>
    <xf numFmtId="176" fontId="46" fillId="2" borderId="178" xfId="0" applyNumberFormat="1" applyFont="1" applyFill="1" applyBorder="1" applyAlignment="1" applyProtection="1">
      <alignment horizontal="right" vertical="center"/>
      <protection hidden="1"/>
    </xf>
    <xf numFmtId="176" fontId="67" fillId="3" borderId="68" xfId="0" applyNumberFormat="1" applyFont="1" applyFill="1" applyBorder="1" applyAlignment="1" applyProtection="1">
      <alignment horizontal="right" vertical="center"/>
      <protection hidden="1"/>
    </xf>
    <xf numFmtId="176" fontId="67" fillId="3" borderId="67" xfId="0" applyNumberFormat="1" applyFont="1" applyFill="1" applyBorder="1" applyAlignment="1" applyProtection="1">
      <alignment horizontal="right" vertical="center"/>
      <protection hidden="1"/>
    </xf>
    <xf numFmtId="176" fontId="67" fillId="3" borderId="69" xfId="0" applyNumberFormat="1" applyFont="1" applyFill="1" applyBorder="1" applyAlignment="1" applyProtection="1">
      <alignment horizontal="right" vertical="center"/>
      <protection hidden="1"/>
    </xf>
    <xf numFmtId="176" fontId="36" fillId="0" borderId="11" xfId="0" applyNumberFormat="1" applyFont="1" applyBorder="1" applyAlignment="1" applyProtection="1">
      <alignment horizontal="right" vertical="center"/>
      <protection locked="0"/>
    </xf>
    <xf numFmtId="176" fontId="36" fillId="0" borderId="179" xfId="0" applyNumberFormat="1" applyFont="1" applyBorder="1" applyAlignment="1" applyProtection="1">
      <alignment horizontal="right" vertical="center"/>
      <protection locked="0"/>
    </xf>
    <xf numFmtId="176" fontId="67" fillId="3" borderId="23" xfId="0" applyNumberFormat="1" applyFont="1" applyFill="1" applyBorder="1" applyAlignment="1" applyProtection="1">
      <alignment horizontal="right" vertical="center"/>
      <protection hidden="1"/>
    </xf>
    <xf numFmtId="176" fontId="68" fillId="0" borderId="5" xfId="0" applyNumberFormat="1" applyFont="1" applyBorder="1" applyAlignment="1" applyProtection="1">
      <alignment horizontal="right" vertical="center"/>
      <protection locked="0"/>
    </xf>
    <xf numFmtId="176" fontId="68" fillId="0" borderId="85" xfId="0" applyNumberFormat="1" applyFont="1" applyBorder="1" applyAlignment="1" applyProtection="1">
      <alignment horizontal="right" vertical="center"/>
      <protection locked="0"/>
    </xf>
    <xf numFmtId="176" fontId="36" fillId="0" borderId="180" xfId="0" applyNumberFormat="1" applyFont="1" applyBorder="1" applyAlignment="1" applyProtection="1">
      <alignment horizontal="right" vertical="center"/>
      <protection locked="0"/>
    </xf>
    <xf numFmtId="176" fontId="67" fillId="3" borderId="12" xfId="0" applyNumberFormat="1" applyFont="1" applyFill="1" applyBorder="1" applyAlignment="1" applyProtection="1">
      <alignment horizontal="right" vertical="center"/>
      <protection hidden="1"/>
    </xf>
    <xf numFmtId="176" fontId="68" fillId="0" borderId="4" xfId="0" applyNumberFormat="1" applyFont="1" applyBorder="1" applyAlignment="1" applyProtection="1">
      <alignment horizontal="right" vertical="center"/>
      <protection locked="0"/>
    </xf>
    <xf numFmtId="176" fontId="68" fillId="0" borderId="78" xfId="0" applyNumberFormat="1" applyFont="1" applyBorder="1" applyAlignment="1" applyProtection="1">
      <alignment horizontal="right" vertical="center"/>
      <protection locked="0"/>
    </xf>
    <xf numFmtId="176" fontId="67" fillId="3" borderId="57" xfId="0" applyNumberFormat="1" applyFont="1" applyFill="1" applyBorder="1" applyAlignment="1" applyProtection="1">
      <alignment horizontal="right" vertical="center"/>
      <protection hidden="1"/>
    </xf>
    <xf numFmtId="176" fontId="67" fillId="3" borderId="58" xfId="0" applyNumberFormat="1" applyFont="1" applyFill="1" applyBorder="1" applyAlignment="1" applyProtection="1">
      <alignment horizontal="right" vertical="center"/>
      <protection hidden="1"/>
    </xf>
    <xf numFmtId="0" fontId="59" fillId="0" borderId="4" xfId="0" applyFont="1" applyBorder="1" applyAlignment="1" applyProtection="1">
      <alignment horizontal="center" vertical="center"/>
      <protection locked="0"/>
    </xf>
    <xf numFmtId="176" fontId="67" fillId="3" borderId="22" xfId="0" applyNumberFormat="1" applyFont="1" applyFill="1" applyBorder="1" applyAlignment="1" applyProtection="1">
      <alignment horizontal="right" vertical="center"/>
      <protection hidden="1"/>
    </xf>
    <xf numFmtId="176" fontId="68" fillId="0" borderId="35" xfId="0" applyNumberFormat="1" applyFont="1" applyBorder="1" applyAlignment="1" applyProtection="1">
      <alignment horizontal="right" vertical="center"/>
      <protection locked="0"/>
    </xf>
    <xf numFmtId="176" fontId="68" fillId="0" borderId="79" xfId="0" applyNumberFormat="1" applyFont="1" applyBorder="1" applyAlignment="1" applyProtection="1">
      <alignment horizontal="right" vertical="center"/>
      <protection locked="0"/>
    </xf>
    <xf numFmtId="176" fontId="69" fillId="2" borderId="93" xfId="0" applyNumberFormat="1" applyFont="1" applyFill="1" applyBorder="1" applyAlignment="1" applyProtection="1">
      <alignment horizontal="right" vertical="center"/>
      <protection hidden="1"/>
    </xf>
    <xf numFmtId="176" fontId="67" fillId="2" borderId="73" xfId="0" applyNumberFormat="1" applyFont="1" applyFill="1" applyBorder="1" applyAlignment="1" applyProtection="1">
      <alignment horizontal="right" vertical="center"/>
      <protection hidden="1"/>
    </xf>
    <xf numFmtId="176" fontId="46" fillId="3" borderId="75" xfId="0" applyNumberFormat="1" applyFont="1" applyFill="1" applyBorder="1" applyAlignment="1" applyProtection="1">
      <alignment horizontal="right" vertical="center"/>
      <protection hidden="1"/>
    </xf>
    <xf numFmtId="176" fontId="46" fillId="2" borderId="76" xfId="0" applyNumberFormat="1" applyFont="1" applyFill="1" applyBorder="1" applyAlignment="1" applyProtection="1">
      <alignment horizontal="right" vertical="center"/>
      <protection hidden="1"/>
    </xf>
    <xf numFmtId="176" fontId="46" fillId="2" borderId="70" xfId="0" applyNumberFormat="1" applyFont="1" applyFill="1" applyBorder="1" applyAlignment="1" applyProtection="1">
      <alignment horizontal="right" vertical="center"/>
      <protection hidden="1"/>
    </xf>
    <xf numFmtId="176" fontId="69" fillId="2" borderId="77" xfId="0" applyNumberFormat="1" applyFont="1" applyFill="1" applyBorder="1" applyAlignment="1" applyProtection="1">
      <alignment horizontal="right" vertical="center"/>
      <protection hidden="1"/>
    </xf>
    <xf numFmtId="176" fontId="46" fillId="2" borderId="181" xfId="0" applyNumberFormat="1" applyFont="1" applyFill="1" applyBorder="1" applyAlignment="1" applyProtection="1">
      <alignment horizontal="right" vertical="center"/>
      <protection hidden="1"/>
    </xf>
    <xf numFmtId="176" fontId="67" fillId="3" borderId="97" xfId="0" applyNumberFormat="1" applyFont="1" applyFill="1" applyBorder="1" applyAlignment="1" applyProtection="1">
      <alignment horizontal="right" vertical="center"/>
      <protection hidden="1"/>
    </xf>
    <xf numFmtId="176" fontId="67" fillId="2" borderId="86" xfId="0" applyNumberFormat="1" applyFont="1" applyFill="1" applyBorder="1" applyAlignment="1" applyProtection="1">
      <alignment horizontal="right" vertical="center"/>
      <protection hidden="1"/>
    </xf>
    <xf numFmtId="176" fontId="67" fillId="2" borderId="98" xfId="0" applyNumberFormat="1" applyFont="1" applyFill="1" applyBorder="1" applyAlignment="1" applyProtection="1">
      <alignment horizontal="right" vertical="center"/>
      <protection hidden="1"/>
    </xf>
    <xf numFmtId="0" fontId="0" fillId="2" borderId="44" xfId="0" applyFill="1" applyBorder="1" applyAlignment="1" applyProtection="1">
      <alignment horizontal="right"/>
      <protection hidden="1"/>
    </xf>
    <xf numFmtId="0" fontId="0" fillId="2" borderId="40" xfId="0" applyFill="1" applyBorder="1" applyAlignment="1" applyProtection="1">
      <alignment horizontal="right"/>
      <protection hidden="1"/>
    </xf>
    <xf numFmtId="0" fontId="0" fillId="2" borderId="36" xfId="0" applyFill="1" applyBorder="1" applyAlignment="1" applyProtection="1">
      <alignment horizontal="distributed" vertical="center" wrapText="1" justifyLastLine="1"/>
      <protection hidden="1"/>
    </xf>
    <xf numFmtId="0" fontId="3" fillId="2" borderId="111" xfId="0" applyFont="1" applyFill="1" applyBorder="1" applyAlignment="1" applyProtection="1">
      <alignment horizontal="center" vertical="center"/>
      <protection hidden="1"/>
    </xf>
    <xf numFmtId="0" fontId="0" fillId="2" borderId="36" xfId="0" applyFill="1" applyBorder="1" applyAlignment="1" applyProtection="1">
      <alignment horizontal="right" vertical="center"/>
      <protection hidden="1"/>
    </xf>
    <xf numFmtId="0" fontId="0" fillId="2" borderId="39" xfId="0" applyFill="1" applyBorder="1" applyAlignment="1" applyProtection="1">
      <alignment horizontal="right" vertical="center"/>
      <protection hidden="1"/>
    </xf>
    <xf numFmtId="0" fontId="0" fillId="2" borderId="91" xfId="0" applyFill="1" applyBorder="1" applyAlignment="1" applyProtection="1">
      <alignment horizontal="right" vertical="center"/>
      <protection hidden="1"/>
    </xf>
    <xf numFmtId="176" fontId="36" fillId="0" borderId="4" xfId="0" applyNumberFormat="1" applyFont="1" applyBorder="1" applyAlignment="1" applyProtection="1">
      <alignment horizontal="right" vertical="center"/>
      <protection hidden="1"/>
    </xf>
    <xf numFmtId="176" fontId="68" fillId="2" borderId="62" xfId="0" applyNumberFormat="1" applyFont="1" applyFill="1" applyBorder="1" applyAlignment="1" applyProtection="1">
      <alignment horizontal="right" vertical="center"/>
      <protection hidden="1"/>
    </xf>
    <xf numFmtId="176" fontId="67" fillId="3" borderId="4" xfId="0" applyNumberFormat="1" applyFont="1" applyFill="1" applyBorder="1" applyAlignment="1" applyProtection="1">
      <alignment horizontal="right" vertical="center"/>
      <protection hidden="1"/>
    </xf>
    <xf numFmtId="176" fontId="68" fillId="0" borderId="4" xfId="0" applyNumberFormat="1" applyFont="1" applyBorder="1" applyAlignment="1" applyProtection="1">
      <alignment horizontal="right" vertical="center"/>
      <protection hidden="1"/>
    </xf>
    <xf numFmtId="176" fontId="68" fillId="0" borderId="78" xfId="0" applyNumberFormat="1" applyFont="1" applyBorder="1" applyAlignment="1" applyProtection="1">
      <alignment horizontal="right" vertical="center"/>
      <protection hidden="1"/>
    </xf>
    <xf numFmtId="176" fontId="57" fillId="0" borderId="4" xfId="0" applyNumberFormat="1" applyFont="1" applyBorder="1" applyAlignment="1" applyProtection="1">
      <alignment horizontal="right"/>
      <protection hidden="1"/>
    </xf>
    <xf numFmtId="176" fontId="68" fillId="0" borderId="41" xfId="0" applyNumberFormat="1" applyFont="1" applyBorder="1" applyAlignment="1" applyProtection="1">
      <alignment horizontal="right" vertical="center"/>
      <protection hidden="1"/>
    </xf>
    <xf numFmtId="176" fontId="36" fillId="3" borderId="57" xfId="0" applyNumberFormat="1" applyFont="1" applyFill="1" applyBorder="1" applyAlignment="1" applyProtection="1">
      <alignment horizontal="right" vertical="center"/>
      <protection hidden="1"/>
    </xf>
    <xf numFmtId="176" fontId="68" fillId="3" borderId="82" xfId="0" applyNumberFormat="1" applyFont="1" applyFill="1" applyBorder="1" applyAlignment="1" applyProtection="1">
      <alignment horizontal="right" vertical="center"/>
      <protection hidden="1"/>
    </xf>
    <xf numFmtId="176" fontId="68" fillId="0" borderId="83" xfId="0" applyNumberFormat="1" applyFont="1" applyBorder="1" applyAlignment="1" applyProtection="1">
      <alignment horizontal="right" vertical="center"/>
      <protection hidden="1"/>
    </xf>
    <xf numFmtId="176" fontId="68" fillId="0" borderId="84" xfId="0" applyNumberFormat="1" applyFont="1" applyBorder="1" applyAlignment="1" applyProtection="1">
      <alignment horizontal="right" vertical="center"/>
      <protection hidden="1"/>
    </xf>
    <xf numFmtId="176" fontId="69" fillId="2" borderId="4" xfId="0" applyNumberFormat="1" applyFont="1" applyFill="1" applyBorder="1" applyAlignment="1" applyProtection="1">
      <alignment horizontal="right" vertical="center"/>
      <protection hidden="1"/>
    </xf>
    <xf numFmtId="176" fontId="67" fillId="3" borderId="86" xfId="0" applyNumberFormat="1" applyFont="1" applyFill="1" applyBorder="1" applyAlignment="1" applyProtection="1">
      <alignment horizontal="right" vertical="center"/>
      <protection hidden="1"/>
    </xf>
    <xf numFmtId="176" fontId="67" fillId="3" borderId="53" xfId="0" applyNumberFormat="1" applyFont="1" applyFill="1" applyBorder="1" applyAlignment="1" applyProtection="1">
      <alignment horizontal="right" vertical="center"/>
      <protection hidden="1"/>
    </xf>
    <xf numFmtId="176" fontId="67" fillId="3" borderId="54" xfId="0" applyNumberFormat="1" applyFont="1" applyFill="1" applyBorder="1" applyAlignment="1" applyProtection="1">
      <alignment horizontal="right" vertical="center"/>
      <protection hidden="1"/>
    </xf>
    <xf numFmtId="176" fontId="68" fillId="3" borderId="62" xfId="0" applyNumberFormat="1" applyFont="1" applyFill="1" applyBorder="1" applyAlignment="1" applyProtection="1">
      <alignment horizontal="right" vertical="center"/>
      <protection hidden="1"/>
    </xf>
    <xf numFmtId="176" fontId="67" fillId="3" borderId="5" xfId="0" applyNumberFormat="1" applyFont="1" applyFill="1" applyBorder="1" applyAlignment="1" applyProtection="1">
      <alignment horizontal="right" vertical="center"/>
      <protection hidden="1"/>
    </xf>
    <xf numFmtId="176" fontId="68" fillId="3" borderId="61" xfId="0" applyNumberFormat="1" applyFont="1" applyFill="1" applyBorder="1" applyAlignment="1" applyProtection="1">
      <alignment horizontal="right" vertical="center"/>
      <protection hidden="1"/>
    </xf>
    <xf numFmtId="176" fontId="36" fillId="0" borderId="36" xfId="0" applyNumberFormat="1" applyFont="1" applyBorder="1" applyAlignment="1" applyProtection="1">
      <alignment horizontal="right" vertical="center"/>
      <protection hidden="1"/>
    </xf>
    <xf numFmtId="176" fontId="68" fillId="0" borderId="20" xfId="0" applyNumberFormat="1" applyFont="1" applyBorder="1" applyAlignment="1" applyProtection="1">
      <alignment horizontal="right" vertical="center"/>
      <protection hidden="1"/>
    </xf>
    <xf numFmtId="176" fontId="67" fillId="3" borderId="0" xfId="0" applyNumberFormat="1" applyFont="1" applyFill="1" applyAlignment="1" applyProtection="1">
      <alignment horizontal="right" vertical="center"/>
      <protection hidden="1"/>
    </xf>
    <xf numFmtId="176" fontId="68" fillId="0" borderId="5" xfId="0" applyNumberFormat="1" applyFont="1" applyBorder="1" applyAlignment="1" applyProtection="1">
      <alignment horizontal="right" vertical="center"/>
      <protection hidden="1"/>
    </xf>
    <xf numFmtId="176" fontId="68" fillId="0" borderId="85" xfId="0" applyNumberFormat="1" applyFont="1" applyBorder="1" applyAlignment="1" applyProtection="1">
      <alignment horizontal="right" vertical="center"/>
      <protection hidden="1"/>
    </xf>
    <xf numFmtId="176" fontId="67" fillId="3" borderId="56" xfId="0" applyNumberFormat="1" applyFont="1" applyFill="1" applyBorder="1" applyAlignment="1" applyProtection="1">
      <alignment horizontal="right" vertical="center"/>
      <protection hidden="1"/>
    </xf>
    <xf numFmtId="176" fontId="68" fillId="3" borderId="57" xfId="0" applyNumberFormat="1" applyFont="1" applyFill="1" applyBorder="1" applyAlignment="1" applyProtection="1">
      <alignment horizontal="right" vertical="center"/>
      <protection hidden="1"/>
    </xf>
    <xf numFmtId="176" fontId="68" fillId="3" borderId="58" xfId="0" applyNumberFormat="1" applyFont="1" applyFill="1" applyBorder="1" applyAlignment="1" applyProtection="1">
      <alignment horizontal="right" vertical="center"/>
      <protection hidden="1"/>
    </xf>
    <xf numFmtId="176" fontId="68" fillId="0" borderId="7" xfId="0" applyNumberFormat="1" applyFont="1" applyBorder="1" applyAlignment="1" applyProtection="1">
      <alignment horizontal="right" vertical="center"/>
      <protection hidden="1"/>
    </xf>
    <xf numFmtId="176" fontId="68" fillId="0" borderId="28" xfId="0" applyNumberFormat="1" applyFont="1" applyBorder="1" applyAlignment="1" applyProtection="1">
      <alignment horizontal="right" vertical="center"/>
      <protection hidden="1"/>
    </xf>
    <xf numFmtId="176" fontId="68" fillId="0" borderId="79" xfId="0" applyNumberFormat="1" applyFont="1" applyBorder="1" applyAlignment="1" applyProtection="1">
      <alignment horizontal="right" vertical="center"/>
      <protection hidden="1"/>
    </xf>
    <xf numFmtId="176" fontId="67" fillId="3" borderId="36" xfId="0" applyNumberFormat="1" applyFont="1" applyFill="1" applyBorder="1" applyAlignment="1" applyProtection="1">
      <alignment horizontal="right" vertical="center"/>
      <protection hidden="1"/>
    </xf>
    <xf numFmtId="176" fontId="69" fillId="2" borderId="62" xfId="0" applyNumberFormat="1" applyFont="1" applyFill="1" applyBorder="1" applyAlignment="1" applyProtection="1">
      <alignment horizontal="right" vertical="center"/>
      <protection hidden="1"/>
    </xf>
    <xf numFmtId="176" fontId="67" fillId="3" borderId="61" xfId="0" applyNumberFormat="1" applyFont="1" applyFill="1" applyBorder="1" applyAlignment="1" applyProtection="1">
      <alignment horizontal="right" vertical="center"/>
      <protection hidden="1"/>
    </xf>
    <xf numFmtId="176" fontId="67" fillId="3" borderId="62" xfId="0" applyNumberFormat="1" applyFont="1" applyFill="1" applyBorder="1" applyAlignment="1" applyProtection="1">
      <alignment horizontal="right" vertical="center"/>
      <protection hidden="1"/>
    </xf>
    <xf numFmtId="176" fontId="68" fillId="0" borderId="36" xfId="0" applyNumberFormat="1" applyFont="1" applyBorder="1" applyAlignment="1" applyProtection="1">
      <alignment horizontal="right" vertical="center"/>
      <protection hidden="1"/>
    </xf>
    <xf numFmtId="176" fontId="69" fillId="2" borderId="51" xfId="0" applyNumberFormat="1" applyFont="1" applyFill="1" applyBorder="1" applyAlignment="1" applyProtection="1">
      <alignment horizontal="right" vertical="center"/>
      <protection hidden="1"/>
    </xf>
    <xf numFmtId="176" fontId="69" fillId="2" borderId="28" xfId="0" applyNumberFormat="1" applyFont="1" applyFill="1" applyBorder="1" applyAlignment="1" applyProtection="1">
      <alignment horizontal="right" vertical="center"/>
      <protection hidden="1"/>
    </xf>
    <xf numFmtId="176" fontId="46" fillId="2" borderId="64" xfId="0" applyNumberFormat="1" applyFont="1" applyFill="1" applyBorder="1" applyAlignment="1" applyProtection="1">
      <alignment horizontal="right" vertical="center"/>
      <protection hidden="1"/>
    </xf>
    <xf numFmtId="176" fontId="46" fillId="3" borderId="63" xfId="0" applyNumberFormat="1" applyFont="1" applyFill="1" applyBorder="1" applyAlignment="1" applyProtection="1">
      <alignment horizontal="right" vertical="center"/>
      <protection hidden="1"/>
    </xf>
    <xf numFmtId="176" fontId="46" fillId="2" borderId="63" xfId="0" applyNumberFormat="1" applyFont="1" applyFill="1" applyBorder="1" applyAlignment="1" applyProtection="1">
      <alignment horizontal="right" vertical="center"/>
      <protection hidden="1"/>
    </xf>
    <xf numFmtId="176" fontId="46" fillId="2" borderId="65" xfId="0" applyNumberFormat="1" applyFont="1" applyFill="1" applyBorder="1" applyAlignment="1" applyProtection="1">
      <alignment horizontal="right" vertical="center"/>
      <protection hidden="1"/>
    </xf>
    <xf numFmtId="176" fontId="67" fillId="2" borderId="35" xfId="0" applyNumberFormat="1" applyFont="1" applyFill="1" applyBorder="1" applyAlignment="1" applyProtection="1">
      <alignment horizontal="right" vertical="center"/>
      <protection hidden="1"/>
    </xf>
    <xf numFmtId="176" fontId="46" fillId="2" borderId="124" xfId="0" applyNumberFormat="1" applyFont="1" applyFill="1" applyBorder="1" applyAlignment="1" applyProtection="1">
      <alignment horizontal="right" vertical="center"/>
      <protection hidden="1"/>
    </xf>
    <xf numFmtId="176" fontId="46" fillId="3" borderId="182" xfId="0" applyNumberFormat="1" applyFont="1" applyFill="1" applyBorder="1" applyAlignment="1" applyProtection="1">
      <alignment horizontal="right" vertical="center"/>
      <protection hidden="1"/>
    </xf>
    <xf numFmtId="176" fontId="46" fillId="2" borderId="182" xfId="0" applyNumberFormat="1" applyFont="1" applyFill="1" applyBorder="1" applyAlignment="1" applyProtection="1">
      <alignment horizontal="right" vertical="center"/>
      <protection hidden="1"/>
    </xf>
    <xf numFmtId="176" fontId="46" fillId="2" borderId="183" xfId="0" applyNumberFormat="1" applyFont="1" applyFill="1" applyBorder="1" applyAlignment="1" applyProtection="1">
      <alignment horizontal="right" vertical="center"/>
      <protection hidden="1"/>
    </xf>
    <xf numFmtId="0" fontId="4" fillId="2" borderId="0" xfId="0" applyFont="1" applyFill="1" applyAlignment="1" applyProtection="1">
      <alignment vertical="center"/>
      <protection hidden="1"/>
    </xf>
    <xf numFmtId="0" fontId="10" fillId="2" borderId="0" xfId="0" applyFont="1" applyFill="1" applyAlignment="1" applyProtection="1">
      <alignment vertical="center"/>
      <protection hidden="1"/>
    </xf>
    <xf numFmtId="0" fontId="0" fillId="2" borderId="0" xfId="0" applyFill="1" applyAlignment="1" applyProtection="1">
      <alignment vertical="center"/>
      <protection hidden="1"/>
    </xf>
    <xf numFmtId="0" fontId="0" fillId="0" borderId="15" xfId="0" applyBorder="1"/>
    <xf numFmtId="0" fontId="0" fillId="0" borderId="8" xfId="0" applyBorder="1"/>
    <xf numFmtId="0" fontId="0" fillId="0" borderId="18" xfId="0" applyBorder="1"/>
    <xf numFmtId="0" fontId="0" fillId="0" borderId="19" xfId="0" applyBorder="1"/>
    <xf numFmtId="0" fontId="0" fillId="0" borderId="21" xfId="0" applyBorder="1"/>
    <xf numFmtId="0" fontId="0" fillId="0" borderId="95" xfId="0" applyBorder="1"/>
    <xf numFmtId="177" fontId="24" fillId="0" borderId="9" xfId="0" applyNumberFormat="1" applyFont="1" applyBorder="1" applyAlignment="1" applyProtection="1">
      <alignment vertical="center"/>
      <protection locked="0"/>
    </xf>
    <xf numFmtId="0" fontId="0" fillId="0" borderId="96" xfId="0" applyBorder="1"/>
    <xf numFmtId="0" fontId="0" fillId="2" borderId="50" xfId="0" applyFill="1" applyBorder="1" applyAlignment="1" applyProtection="1">
      <alignment horizontal="right"/>
      <protection hidden="1"/>
    </xf>
    <xf numFmtId="0" fontId="3" fillId="2" borderId="87" xfId="0" applyFont="1" applyFill="1" applyBorder="1" applyAlignment="1" applyProtection="1">
      <alignment horizontal="center" vertical="center"/>
      <protection hidden="1"/>
    </xf>
    <xf numFmtId="0" fontId="0" fillId="2" borderId="45" xfId="0" applyFill="1" applyBorder="1" applyAlignment="1" applyProtection="1">
      <alignment horizontal="right" vertical="center"/>
      <protection hidden="1"/>
    </xf>
    <xf numFmtId="0" fontId="24" fillId="0" borderId="5" xfId="0" applyFont="1" applyBorder="1" applyAlignment="1" applyProtection="1">
      <alignment vertical="center"/>
      <protection hidden="1"/>
    </xf>
    <xf numFmtId="176" fontId="57" fillId="0" borderId="5" xfId="0" applyNumberFormat="1" applyFont="1" applyBorder="1" applyAlignment="1" applyProtection="1">
      <alignment vertical="center"/>
      <protection hidden="1"/>
    </xf>
    <xf numFmtId="176" fontId="57" fillId="0" borderId="5" xfId="0" applyNumberFormat="1" applyFont="1" applyBorder="1" applyAlignment="1" applyProtection="1">
      <alignment vertical="center" wrapText="1"/>
      <protection hidden="1"/>
    </xf>
    <xf numFmtId="0" fontId="0" fillId="2" borderId="31" xfId="0" applyFill="1" applyBorder="1" applyProtection="1">
      <protection hidden="1"/>
    </xf>
    <xf numFmtId="0" fontId="0" fillId="2" borderId="0" xfId="0" applyFill="1" applyAlignment="1" applyProtection="1">
      <alignment vertical="center" textRotation="255"/>
      <protection hidden="1"/>
    </xf>
    <xf numFmtId="0" fontId="3" fillId="3" borderId="0" xfId="0" applyFont="1" applyFill="1" applyAlignment="1" applyProtection="1">
      <alignment vertical="center" textRotation="255"/>
      <protection hidden="1"/>
    </xf>
    <xf numFmtId="0" fontId="54" fillId="3" borderId="0" xfId="0" applyFont="1" applyFill="1" applyAlignment="1" applyProtection="1">
      <alignment horizontal="center" vertical="center"/>
      <protection hidden="1"/>
    </xf>
    <xf numFmtId="0" fontId="55" fillId="0" borderId="0" xfId="0" quotePrefix="1" applyFont="1" applyAlignment="1" applyProtection="1">
      <alignment vertical="center"/>
      <protection hidden="1"/>
    </xf>
    <xf numFmtId="0" fontId="44" fillId="2" borderId="0" xfId="0" applyFont="1" applyFill="1" applyAlignment="1" applyProtection="1">
      <alignment horizontal="center" vertical="center"/>
      <protection hidden="1"/>
    </xf>
    <xf numFmtId="0" fontId="44" fillId="2" borderId="0" xfId="0" applyFont="1" applyFill="1" applyAlignment="1" applyProtection="1">
      <alignment vertical="center"/>
      <protection hidden="1"/>
    </xf>
    <xf numFmtId="0" fontId="0" fillId="2" borderId="39" xfId="0" applyFill="1" applyBorder="1" applyProtection="1">
      <protection hidden="1"/>
    </xf>
    <xf numFmtId="0" fontId="0" fillId="2" borderId="20" xfId="0" applyFill="1" applyBorder="1" applyProtection="1">
      <protection hidden="1"/>
    </xf>
    <xf numFmtId="0" fontId="0" fillId="2" borderId="24" xfId="0" applyFill="1" applyBorder="1" applyProtection="1">
      <protection hidden="1"/>
    </xf>
    <xf numFmtId="0" fontId="0" fillId="2" borderId="12" xfId="0" applyFill="1" applyBorder="1" applyAlignment="1" applyProtection="1">
      <alignment vertical="center"/>
      <protection hidden="1"/>
    </xf>
    <xf numFmtId="0" fontId="0" fillId="2" borderId="41" xfId="0" applyFill="1" applyBorder="1" applyProtection="1">
      <protection hidden="1"/>
    </xf>
    <xf numFmtId="0" fontId="0" fillId="2" borderId="13" xfId="0" applyFill="1" applyBorder="1" applyAlignment="1" applyProtection="1">
      <alignment vertical="center" wrapText="1"/>
      <protection hidden="1"/>
    </xf>
    <xf numFmtId="0" fontId="0" fillId="2" borderId="11" xfId="0" applyFill="1" applyBorder="1" applyAlignment="1" applyProtection="1">
      <alignment vertical="center"/>
      <protection hidden="1"/>
    </xf>
    <xf numFmtId="0" fontId="0" fillId="2" borderId="11" xfId="0" applyFill="1" applyBorder="1" applyProtection="1">
      <protection hidden="1"/>
    </xf>
    <xf numFmtId="0" fontId="0" fillId="2" borderId="12" xfId="0" applyFill="1" applyBorder="1" applyProtection="1">
      <protection hidden="1"/>
    </xf>
    <xf numFmtId="0" fontId="0" fillId="2" borderId="42" xfId="0" applyFill="1" applyBorder="1" applyAlignment="1" applyProtection="1">
      <alignment horizontal="center" vertical="center" textRotation="255"/>
      <protection hidden="1"/>
    </xf>
    <xf numFmtId="0" fontId="0" fillId="3" borderId="31" xfId="0" applyFill="1" applyBorder="1" applyAlignment="1" applyProtection="1">
      <alignment vertical="center"/>
      <protection hidden="1"/>
    </xf>
    <xf numFmtId="0" fontId="0" fillId="3" borderId="88" xfId="0" applyFill="1" applyBorder="1" applyAlignment="1" applyProtection="1">
      <alignment vertical="center"/>
      <protection hidden="1"/>
    </xf>
    <xf numFmtId="0" fontId="5" fillId="3" borderId="15" xfId="0" applyFont="1" applyFill="1" applyBorder="1" applyAlignment="1" applyProtection="1">
      <alignment vertical="center"/>
      <protection hidden="1"/>
    </xf>
    <xf numFmtId="0" fontId="5" fillId="3" borderId="19" xfId="0" applyFont="1" applyFill="1" applyBorder="1" applyAlignment="1" applyProtection="1">
      <alignment vertical="center"/>
      <protection hidden="1"/>
    </xf>
    <xf numFmtId="0" fontId="5" fillId="3" borderId="15" xfId="0" applyFont="1" applyFill="1" applyBorder="1" applyAlignment="1" applyProtection="1">
      <alignment horizontal="left" vertical="center"/>
      <protection hidden="1"/>
    </xf>
    <xf numFmtId="0" fontId="5" fillId="3" borderId="19" xfId="0" applyFont="1" applyFill="1" applyBorder="1" applyAlignment="1" applyProtection="1">
      <alignment horizontal="left" vertical="center"/>
      <protection hidden="1"/>
    </xf>
    <xf numFmtId="0" fontId="5" fillId="3" borderId="95" xfId="0" applyFont="1" applyFill="1" applyBorder="1" applyAlignment="1" applyProtection="1">
      <alignment horizontal="left" vertical="center"/>
      <protection hidden="1"/>
    </xf>
    <xf numFmtId="0" fontId="5" fillId="3" borderId="0" xfId="0" applyFont="1" applyFill="1" applyAlignment="1" applyProtection="1">
      <alignment horizontal="left" vertical="center"/>
      <protection hidden="1"/>
    </xf>
    <xf numFmtId="0" fontId="0" fillId="2" borderId="42" xfId="0" applyFill="1" applyBorder="1" applyAlignment="1" applyProtection="1">
      <alignment vertical="center" textRotation="255"/>
      <protection hidden="1"/>
    </xf>
    <xf numFmtId="0" fontId="56" fillId="2" borderId="6" xfId="0" applyFont="1" applyFill="1" applyBorder="1" applyProtection="1">
      <protection hidden="1"/>
    </xf>
    <xf numFmtId="179" fontId="20" fillId="3" borderId="0" xfId="0" applyNumberFormat="1" applyFont="1" applyFill="1" applyProtection="1">
      <protection hidden="1"/>
    </xf>
    <xf numFmtId="179" fontId="20" fillId="3" borderId="23" xfId="0" applyNumberFormat="1" applyFont="1" applyFill="1" applyBorder="1" applyProtection="1">
      <protection hidden="1"/>
    </xf>
    <xf numFmtId="0" fontId="56" fillId="2" borderId="0" xfId="0" applyFont="1" applyFill="1" applyProtection="1">
      <protection hidden="1"/>
    </xf>
    <xf numFmtId="0" fontId="56" fillId="2" borderId="23" xfId="0" applyFont="1" applyFill="1" applyBorder="1" applyProtection="1">
      <protection hidden="1"/>
    </xf>
    <xf numFmtId="0" fontId="60" fillId="2" borderId="6" xfId="0" applyFont="1" applyFill="1" applyBorder="1" applyProtection="1">
      <protection hidden="1"/>
    </xf>
    <xf numFmtId="0" fontId="60" fillId="2" borderId="23" xfId="0" applyFont="1" applyFill="1" applyBorder="1" applyProtection="1">
      <protection hidden="1"/>
    </xf>
    <xf numFmtId="0" fontId="3" fillId="3" borderId="6" xfId="0" applyFont="1" applyFill="1" applyBorder="1" applyAlignment="1" applyProtection="1">
      <alignment vertical="top"/>
      <protection hidden="1"/>
    </xf>
    <xf numFmtId="0" fontId="0" fillId="2" borderId="31" xfId="0" applyFill="1" applyBorder="1" applyAlignment="1" applyProtection="1">
      <alignment horizontal="center"/>
      <protection hidden="1"/>
    </xf>
    <xf numFmtId="0" fontId="0" fillId="2" borderId="0" xfId="0" applyFill="1" applyAlignment="1" applyProtection="1">
      <alignment horizontal="distributed"/>
      <protection hidden="1"/>
    </xf>
    <xf numFmtId="0" fontId="0" fillId="2" borderId="0" xfId="0" applyFill="1" applyAlignment="1" applyProtection="1">
      <alignment horizontal="center" vertical="center"/>
      <protection hidden="1"/>
    </xf>
    <xf numFmtId="0" fontId="0" fillId="2" borderId="0" xfId="0" applyFill="1" applyAlignment="1" applyProtection="1">
      <alignment horizontal="distributed" vertical="center"/>
      <protection hidden="1"/>
    </xf>
    <xf numFmtId="0" fontId="4" fillId="2" borderId="24"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41" xfId="0" applyFont="1" applyFill="1" applyBorder="1" applyAlignment="1" applyProtection="1">
      <alignment horizontal="center" vertical="center"/>
      <protection hidden="1"/>
    </xf>
    <xf numFmtId="0" fontId="0" fillId="2" borderId="4" xfId="0" applyFill="1" applyBorder="1" applyAlignment="1" applyProtection="1">
      <alignment horizontal="distributed"/>
      <protection hidden="1"/>
    </xf>
    <xf numFmtId="0" fontId="3" fillId="2" borderId="107" xfId="0" applyFont="1" applyFill="1" applyBorder="1" applyAlignment="1" applyProtection="1">
      <alignment horizontal="center"/>
      <protection hidden="1"/>
    </xf>
    <xf numFmtId="0" fontId="3" fillId="2" borderId="89" xfId="0" applyFont="1" applyFill="1" applyBorder="1" applyAlignment="1" applyProtection="1">
      <alignment horizontal="center"/>
      <protection hidden="1"/>
    </xf>
    <xf numFmtId="0" fontId="3" fillId="2" borderId="108" xfId="0" applyFont="1" applyFill="1" applyBorder="1" applyAlignment="1" applyProtection="1">
      <alignment horizontal="center"/>
      <protection hidden="1"/>
    </xf>
    <xf numFmtId="0" fontId="0" fillId="2" borderId="28" xfId="0" applyFill="1" applyBorder="1" applyAlignment="1" applyProtection="1">
      <alignment horizontal="distributed"/>
      <protection hidden="1"/>
    </xf>
    <xf numFmtId="0" fontId="0" fillId="2" borderId="102" xfId="0" applyFill="1" applyBorder="1" applyAlignment="1" applyProtection="1">
      <alignment horizontal="distributed"/>
      <protection hidden="1"/>
    </xf>
    <xf numFmtId="0" fontId="0" fillId="2" borderId="34" xfId="0" applyFill="1" applyBorder="1" applyAlignment="1" applyProtection="1">
      <alignment horizontal="distributed"/>
      <protection hidden="1"/>
    </xf>
    <xf numFmtId="0" fontId="5" fillId="2" borderId="28"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wrapText="1"/>
      <protection hidden="1"/>
    </xf>
    <xf numFmtId="0" fontId="4" fillId="2" borderId="4" xfId="0" applyFont="1" applyFill="1" applyBorder="1" applyAlignment="1" applyProtection="1">
      <alignment horizontal="center" vertical="center" wrapText="1"/>
      <protection hidden="1"/>
    </xf>
    <xf numFmtId="0" fontId="4" fillId="2" borderId="4" xfId="0" applyFont="1" applyFill="1" applyBorder="1" applyAlignment="1" applyProtection="1">
      <alignment horizontal="center" vertical="center"/>
      <protection hidden="1"/>
    </xf>
    <xf numFmtId="0" fontId="0" fillId="2" borderId="24" xfId="0" applyFill="1" applyBorder="1" applyAlignment="1" applyProtection="1">
      <alignment horizontal="distributed" indent="1"/>
      <protection hidden="1"/>
    </xf>
    <xf numFmtId="0" fontId="0" fillId="2" borderId="12" xfId="0" applyFill="1" applyBorder="1" applyAlignment="1" applyProtection="1">
      <alignment horizontal="distributed" indent="1"/>
      <protection hidden="1"/>
    </xf>
    <xf numFmtId="0" fontId="0" fillId="2" borderId="41" xfId="0" applyFill="1" applyBorder="1" applyAlignment="1" applyProtection="1">
      <alignment horizontal="distributed" indent="1"/>
      <protection hidden="1"/>
    </xf>
    <xf numFmtId="0" fontId="0" fillId="2" borderId="105" xfId="0" applyFill="1" applyBorder="1" applyAlignment="1" applyProtection="1">
      <alignment horizontal="center" vertical="center" textRotation="255"/>
      <protection hidden="1"/>
    </xf>
    <xf numFmtId="0" fontId="0" fillId="2" borderId="106" xfId="0" applyFill="1" applyBorder="1" applyAlignment="1" applyProtection="1">
      <alignment horizontal="center" vertical="center" textRotation="255"/>
      <protection hidden="1"/>
    </xf>
    <xf numFmtId="0" fontId="0" fillId="2" borderId="103" xfId="0" applyFill="1" applyBorder="1" applyAlignment="1" applyProtection="1">
      <alignment horizontal="center" vertical="center" textRotation="255"/>
      <protection hidden="1"/>
    </xf>
    <xf numFmtId="0" fontId="0" fillId="2" borderId="11" xfId="0" applyFill="1" applyBorder="1" applyAlignment="1" applyProtection="1">
      <alignment horizontal="distributed"/>
      <protection hidden="1"/>
    </xf>
    <xf numFmtId="0" fontId="0" fillId="2" borderId="23" xfId="0" applyFill="1" applyBorder="1" applyAlignment="1" applyProtection="1">
      <alignment horizontal="distributed"/>
      <protection hidden="1"/>
    </xf>
    <xf numFmtId="0" fontId="0" fillId="2" borderId="20" xfId="0" applyFill="1" applyBorder="1" applyAlignment="1" applyProtection="1">
      <alignment horizontal="distributed"/>
      <protection hidden="1"/>
    </xf>
    <xf numFmtId="0" fontId="0" fillId="2" borderId="88" xfId="0" applyFill="1" applyBorder="1" applyAlignment="1" applyProtection="1">
      <alignment horizontal="distributed" vertical="center"/>
      <protection hidden="1"/>
    </xf>
    <xf numFmtId="0" fontId="0" fillId="2" borderId="31" xfId="0" applyFill="1" applyBorder="1" applyAlignment="1" applyProtection="1">
      <alignment horizontal="distributed" vertical="center"/>
      <protection hidden="1"/>
    </xf>
    <xf numFmtId="0" fontId="0" fillId="2" borderId="40" xfId="0" applyFill="1" applyBorder="1" applyAlignment="1" applyProtection="1">
      <alignment horizontal="distributed" vertical="center"/>
      <protection hidden="1"/>
    </xf>
    <xf numFmtId="0" fontId="0" fillId="2" borderId="30" xfId="0" applyFill="1" applyBorder="1" applyAlignment="1" applyProtection="1">
      <alignment horizontal="distributed" vertical="center"/>
      <protection hidden="1"/>
    </xf>
    <xf numFmtId="0" fontId="0" fillId="2" borderId="39" xfId="0" applyFill="1" applyBorder="1" applyAlignment="1" applyProtection="1">
      <alignment horizontal="distributed" vertical="center"/>
      <protection hidden="1"/>
    </xf>
    <xf numFmtId="0" fontId="3" fillId="2" borderId="44" xfId="0" applyFont="1" applyFill="1" applyBorder="1" applyAlignment="1" applyProtection="1">
      <alignment horizontal="center" vertical="center"/>
      <protection hidden="1"/>
    </xf>
    <xf numFmtId="0" fontId="3" fillId="2" borderId="36" xfId="0" applyFont="1" applyFill="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0" fontId="4" fillId="2" borderId="0" xfId="0" applyFont="1" applyFill="1" applyAlignment="1" applyProtection="1">
      <alignment horizontal="center" vertical="top" textRotation="255"/>
      <protection hidden="1"/>
    </xf>
    <xf numFmtId="0" fontId="5" fillId="2" borderId="24" xfId="0" applyFont="1" applyFill="1" applyBorder="1" applyAlignment="1" applyProtection="1">
      <alignment horizontal="center" vertical="center"/>
      <protection hidden="1"/>
    </xf>
    <xf numFmtId="0" fontId="5" fillId="2" borderId="41" xfId="0" applyFont="1" applyFill="1" applyBorder="1" applyAlignment="1" applyProtection="1">
      <alignment horizontal="center" vertical="center"/>
      <protection hidden="1"/>
    </xf>
    <xf numFmtId="176" fontId="36" fillId="0" borderId="10" xfId="0" applyNumberFormat="1" applyFont="1" applyBorder="1" applyAlignment="1" applyProtection="1">
      <alignment horizontal="right" vertical="center"/>
      <protection locked="0"/>
    </xf>
    <xf numFmtId="176" fontId="36" fillId="0" borderId="11" xfId="0" applyNumberFormat="1" applyFont="1" applyBorder="1" applyAlignment="1" applyProtection="1">
      <alignment horizontal="right" vertical="center"/>
      <protection locked="0"/>
    </xf>
    <xf numFmtId="176" fontId="67" fillId="2" borderId="172" xfId="0" applyNumberFormat="1" applyFont="1" applyFill="1" applyBorder="1" applyAlignment="1" applyProtection="1">
      <alignment horizontal="right" vertical="center"/>
      <protection locked="0"/>
    </xf>
    <xf numFmtId="176" fontId="67" fillId="2" borderId="173" xfId="0" applyNumberFormat="1" applyFont="1" applyFill="1" applyBorder="1" applyAlignment="1" applyProtection="1">
      <alignment horizontal="right" vertical="center"/>
      <protection locked="0"/>
    </xf>
    <xf numFmtId="176" fontId="67" fillId="3" borderId="100" xfId="0" applyNumberFormat="1" applyFont="1" applyFill="1" applyBorder="1" applyAlignment="1" applyProtection="1">
      <alignment horizontal="right" vertical="center"/>
      <protection hidden="1"/>
    </xf>
    <xf numFmtId="176" fontId="67" fillId="3" borderId="101" xfId="0" applyNumberFormat="1" applyFont="1" applyFill="1" applyBorder="1" applyAlignment="1" applyProtection="1">
      <alignment horizontal="right" vertical="center"/>
      <protection hidden="1"/>
    </xf>
    <xf numFmtId="176" fontId="68" fillId="0" borderId="100" xfId="0" applyNumberFormat="1" applyFont="1" applyBorder="1" applyAlignment="1" applyProtection="1">
      <alignment horizontal="right" vertical="center"/>
      <protection locked="0"/>
    </xf>
    <xf numFmtId="176" fontId="68" fillId="0" borderId="101" xfId="0" applyNumberFormat="1" applyFont="1" applyBorder="1" applyAlignment="1" applyProtection="1">
      <alignment horizontal="right" vertical="center"/>
      <protection locked="0"/>
    </xf>
    <xf numFmtId="176" fontId="68" fillId="0" borderId="100" xfId="0" applyNumberFormat="1" applyFont="1" applyBorder="1" applyAlignment="1" applyProtection="1">
      <alignment horizontal="right" vertical="center"/>
      <protection hidden="1"/>
    </xf>
    <xf numFmtId="176" fontId="68" fillId="0" borderId="101" xfId="0" applyNumberFormat="1" applyFont="1" applyBorder="1" applyAlignment="1" applyProtection="1">
      <alignment horizontal="right" vertical="center"/>
      <protection hidden="1"/>
    </xf>
    <xf numFmtId="0" fontId="0" fillId="2" borderId="24" xfId="0" applyFill="1" applyBorder="1" applyAlignment="1" applyProtection="1">
      <alignment horizontal="distributed" vertical="center" indent="1"/>
      <protection hidden="1"/>
    </xf>
    <xf numFmtId="0" fontId="0" fillId="2" borderId="41" xfId="0" applyFill="1" applyBorder="1" applyAlignment="1" applyProtection="1">
      <alignment horizontal="distributed" vertical="center" indent="1"/>
      <protection hidden="1"/>
    </xf>
    <xf numFmtId="0" fontId="0" fillId="2" borderId="94" xfId="0" applyFill="1" applyBorder="1" applyAlignment="1" applyProtection="1">
      <alignment horizontal="center" vertical="top"/>
      <protection hidden="1"/>
    </xf>
    <xf numFmtId="0" fontId="0" fillId="2" borderId="23" xfId="0" applyFill="1" applyBorder="1" applyAlignment="1" applyProtection="1">
      <alignment horizontal="center" vertical="top"/>
      <protection hidden="1"/>
    </xf>
    <xf numFmtId="0" fontId="0" fillId="2" borderId="20" xfId="0" applyFill="1" applyBorder="1" applyAlignment="1" applyProtection="1">
      <alignment horizontal="center" vertical="top"/>
      <protection hidden="1"/>
    </xf>
    <xf numFmtId="0" fontId="0" fillId="2" borderId="103" xfId="0" applyFill="1" applyBorder="1" applyAlignment="1" applyProtection="1">
      <alignment horizontal="center" vertical="distributed" textRotation="255" indent="1"/>
      <protection hidden="1"/>
    </xf>
    <xf numFmtId="0" fontId="0" fillId="2" borderId="42" xfId="0" applyFill="1" applyBorder="1" applyAlignment="1" applyProtection="1">
      <alignment horizontal="center" vertical="distributed" textRotation="255" indent="1"/>
      <protection hidden="1"/>
    </xf>
    <xf numFmtId="0" fontId="0" fillId="2" borderId="104" xfId="0" applyFill="1" applyBorder="1" applyAlignment="1" applyProtection="1">
      <alignment horizontal="center" vertical="distributed" textRotation="255" indent="1"/>
      <protection hidden="1"/>
    </xf>
    <xf numFmtId="0" fontId="66" fillId="2" borderId="0" xfId="0" applyFont="1" applyFill="1" applyAlignment="1" applyProtection="1">
      <alignment horizontal="right" vertical="top"/>
      <protection hidden="1"/>
    </xf>
    <xf numFmtId="0" fontId="3" fillId="2" borderId="0" xfId="0" applyFont="1" applyFill="1" applyAlignment="1" applyProtection="1">
      <alignment horizontal="center" vertical="center"/>
      <protection hidden="1"/>
    </xf>
    <xf numFmtId="0" fontId="3" fillId="2" borderId="6" xfId="0" applyFont="1" applyFill="1" applyBorder="1" applyAlignment="1" applyProtection="1">
      <alignment horizontal="right" vertical="center"/>
      <protection hidden="1"/>
    </xf>
    <xf numFmtId="0" fontId="0" fillId="2" borderId="13" xfId="0" applyFill="1" applyBorder="1" applyAlignment="1" applyProtection="1">
      <alignment horizontal="center" vertical="center" wrapText="1"/>
      <protection hidden="1"/>
    </xf>
    <xf numFmtId="0" fontId="0" fillId="2" borderId="22" xfId="0" applyFill="1" applyBorder="1" applyAlignment="1" applyProtection="1">
      <alignment horizontal="center" vertical="center" wrapText="1"/>
      <protection hidden="1"/>
    </xf>
    <xf numFmtId="0" fontId="0" fillId="2" borderId="7" xfId="0" applyFill="1" applyBorder="1" applyAlignment="1" applyProtection="1">
      <alignment horizontal="center" vertical="center" wrapText="1"/>
      <protection hidden="1"/>
    </xf>
    <xf numFmtId="0" fontId="0" fillId="2" borderId="10" xfId="0" applyFill="1" applyBorder="1" applyAlignment="1" applyProtection="1">
      <alignment horizontal="center" vertical="center" wrapText="1"/>
      <protection hidden="1"/>
    </xf>
    <xf numFmtId="0" fontId="0" fillId="2" borderId="0" xfId="0" applyFill="1" applyAlignment="1" applyProtection="1">
      <alignment horizontal="center" vertical="center" wrapText="1"/>
      <protection hidden="1"/>
    </xf>
    <xf numFmtId="0" fontId="0" fillId="2" borderId="39" xfId="0" applyFill="1" applyBorder="1" applyAlignment="1" applyProtection="1">
      <alignment horizontal="center" vertical="center" wrapText="1"/>
      <protection hidden="1"/>
    </xf>
    <xf numFmtId="0" fontId="0" fillId="2" borderId="11" xfId="0" applyFill="1" applyBorder="1" applyAlignment="1" applyProtection="1">
      <alignment horizontal="center" vertical="center" wrapText="1"/>
      <protection hidden="1"/>
    </xf>
    <xf numFmtId="0" fontId="0" fillId="2" borderId="23" xfId="0" applyFill="1" applyBorder="1" applyAlignment="1" applyProtection="1">
      <alignment horizontal="center" vertical="center" wrapText="1"/>
      <protection hidden="1"/>
    </xf>
    <xf numFmtId="0" fontId="0" fillId="2" borderId="20" xfId="0" applyFill="1" applyBorder="1" applyAlignment="1" applyProtection="1">
      <alignment horizontal="center" vertical="center" wrapText="1"/>
      <protection hidden="1"/>
    </xf>
    <xf numFmtId="0" fontId="0" fillId="2" borderId="88" xfId="0" applyFill="1" applyBorder="1" applyAlignment="1" applyProtection="1">
      <alignment horizontal="center" vertical="center"/>
      <protection hidden="1"/>
    </xf>
    <xf numFmtId="0" fontId="0" fillId="2" borderId="31" xfId="0" applyFill="1" applyBorder="1" applyAlignment="1" applyProtection="1">
      <alignment horizontal="center" vertical="center"/>
      <protection hidden="1"/>
    </xf>
    <xf numFmtId="0" fontId="0" fillId="2" borderId="40" xfId="0" applyFill="1" applyBorder="1" applyAlignment="1" applyProtection="1">
      <alignment horizontal="center" vertical="center"/>
      <protection hidden="1"/>
    </xf>
    <xf numFmtId="0" fontId="0" fillId="2" borderId="30" xfId="0" applyFill="1" applyBorder="1" applyAlignment="1" applyProtection="1">
      <alignment horizontal="center" vertical="center"/>
      <protection hidden="1"/>
    </xf>
    <xf numFmtId="0" fontId="0" fillId="2" borderId="39" xfId="0" applyFill="1" applyBorder="1" applyAlignment="1" applyProtection="1">
      <alignment horizontal="center" vertical="center"/>
      <protection hidden="1"/>
    </xf>
    <xf numFmtId="0" fontId="0" fillId="2" borderId="168" xfId="0" applyFill="1" applyBorder="1" applyAlignment="1" applyProtection="1">
      <alignment horizontal="distributed" wrapText="1" justifyLastLine="1"/>
      <protection hidden="1"/>
    </xf>
    <xf numFmtId="0" fontId="0" fillId="2" borderId="169" xfId="0" applyFill="1" applyBorder="1" applyAlignment="1" applyProtection="1">
      <alignment horizontal="distributed" wrapText="1" justifyLastLine="1"/>
      <protection hidden="1"/>
    </xf>
    <xf numFmtId="0" fontId="0" fillId="2" borderId="10" xfId="0" applyFill="1" applyBorder="1" applyAlignment="1" applyProtection="1">
      <alignment horizontal="center" vertical="center"/>
      <protection hidden="1"/>
    </xf>
    <xf numFmtId="0" fontId="0" fillId="2" borderId="4" xfId="0" applyFill="1" applyBorder="1" applyAlignment="1" applyProtection="1">
      <alignment horizontal="distributed" vertical="center" indent="1"/>
      <protection hidden="1"/>
    </xf>
    <xf numFmtId="0" fontId="0" fillId="2" borderId="12" xfId="0" applyFill="1" applyBorder="1" applyAlignment="1" applyProtection="1">
      <alignment horizontal="distributed"/>
      <protection hidden="1"/>
    </xf>
    <xf numFmtId="0" fontId="0" fillId="3" borderId="135" xfId="0" applyFill="1" applyBorder="1" applyAlignment="1" applyProtection="1">
      <alignment horizontal="center" vertical="center"/>
      <protection hidden="1"/>
    </xf>
    <xf numFmtId="0" fontId="0" fillId="3" borderId="109" xfId="0" applyFill="1" applyBorder="1" applyAlignment="1" applyProtection="1">
      <alignment horizontal="center" vertical="center"/>
      <protection hidden="1"/>
    </xf>
    <xf numFmtId="0" fontId="0" fillId="3" borderId="136" xfId="0" applyFill="1" applyBorder="1" applyAlignment="1" applyProtection="1">
      <alignment horizontal="center" vertical="center"/>
      <protection hidden="1"/>
    </xf>
    <xf numFmtId="0" fontId="0" fillId="2" borderId="24" xfId="0" applyFill="1" applyBorder="1" applyAlignment="1" applyProtection="1">
      <alignment horizontal="center" vertical="center"/>
      <protection hidden="1"/>
    </xf>
    <xf numFmtId="0" fontId="0" fillId="2" borderId="41" xfId="0" applyFill="1" applyBorder="1" applyAlignment="1" applyProtection="1">
      <alignment horizontal="center" vertical="center"/>
      <protection hidden="1"/>
    </xf>
    <xf numFmtId="0" fontId="9" fillId="2" borderId="12" xfId="0" applyFont="1" applyFill="1" applyBorder="1" applyAlignment="1" applyProtection="1">
      <alignment horizontal="distributed" vertical="center" wrapText="1"/>
      <protection hidden="1"/>
    </xf>
    <xf numFmtId="0" fontId="0" fillId="2" borderId="22" xfId="0" applyFill="1" applyBorder="1" applyAlignment="1" applyProtection="1">
      <alignment horizontal="center" vertical="center"/>
      <protection hidden="1"/>
    </xf>
    <xf numFmtId="0" fontId="0" fillId="2" borderId="42" xfId="0" applyFill="1" applyBorder="1" applyAlignment="1" applyProtection="1">
      <alignment horizontal="center" vertical="center" textRotation="255"/>
      <protection hidden="1"/>
    </xf>
    <xf numFmtId="0" fontId="0" fillId="2" borderId="22" xfId="0" applyFill="1" applyBorder="1" applyAlignment="1" applyProtection="1">
      <alignment horizontal="distributed"/>
      <protection hidden="1"/>
    </xf>
    <xf numFmtId="0" fontId="24" fillId="0" borderId="5" xfId="0" applyFont="1" applyBorder="1" applyAlignment="1" applyProtection="1">
      <alignment horizontal="center" vertical="center"/>
      <protection hidden="1"/>
    </xf>
    <xf numFmtId="0" fontId="24" fillId="0" borderId="4" xfId="0" applyFont="1" applyBorder="1" applyAlignment="1" applyProtection="1">
      <alignment horizontal="center" vertical="center"/>
      <protection hidden="1"/>
    </xf>
    <xf numFmtId="176" fontId="57" fillId="0" borderId="5" xfId="0" applyNumberFormat="1" applyFont="1" applyBorder="1" applyAlignment="1" applyProtection="1">
      <alignment horizontal="right" vertical="center"/>
      <protection hidden="1"/>
    </xf>
    <xf numFmtId="176" fontId="57" fillId="0" borderId="4" xfId="0" applyNumberFormat="1" applyFont="1" applyBorder="1" applyAlignment="1" applyProtection="1">
      <alignment horizontal="right" vertical="center"/>
      <protection hidden="1"/>
    </xf>
    <xf numFmtId="176" fontId="57" fillId="0" borderId="5" xfId="0" applyNumberFormat="1" applyFont="1" applyBorder="1" applyAlignment="1" applyProtection="1">
      <alignment horizontal="right" vertical="center" wrapText="1"/>
      <protection hidden="1"/>
    </xf>
    <xf numFmtId="0" fontId="0" fillId="2" borderId="12" xfId="0" applyFill="1" applyBorder="1" applyAlignment="1" applyProtection="1">
      <alignment horizontal="distributed" vertical="center"/>
      <protection hidden="1"/>
    </xf>
    <xf numFmtId="0" fontId="0" fillId="2" borderId="12" xfId="0" applyFill="1" applyBorder="1" applyAlignment="1" applyProtection="1">
      <alignment horizontal="center" vertical="center"/>
      <protection hidden="1"/>
    </xf>
    <xf numFmtId="0" fontId="0" fillId="2" borderId="7" xfId="0" applyFill="1" applyBorder="1" applyAlignment="1" applyProtection="1">
      <alignment horizontal="left" vertical="center" wrapText="1"/>
      <protection hidden="1"/>
    </xf>
    <xf numFmtId="0" fontId="0" fillId="2" borderId="20" xfId="0" applyFill="1" applyBorder="1" applyAlignment="1" applyProtection="1">
      <alignment horizontal="left" vertical="center" wrapText="1"/>
      <protection hidden="1"/>
    </xf>
    <xf numFmtId="0" fontId="0" fillId="2" borderId="23" xfId="0" applyFill="1" applyBorder="1" applyAlignment="1" applyProtection="1">
      <alignment horizontal="center" vertical="center"/>
      <protection hidden="1"/>
    </xf>
    <xf numFmtId="0" fontId="0" fillId="2" borderId="42" xfId="0" applyFill="1" applyBorder="1" applyAlignment="1" applyProtection="1">
      <alignment horizontal="center" vertical="distributed" textRotation="255" indent="4"/>
      <protection hidden="1"/>
    </xf>
    <xf numFmtId="0" fontId="0" fillId="2" borderId="105" xfId="0" applyFill="1" applyBorder="1" applyAlignment="1" applyProtection="1">
      <alignment horizontal="center" vertical="distributed" textRotation="255" indent="4"/>
      <protection hidden="1"/>
    </xf>
    <xf numFmtId="0" fontId="0" fillId="2" borderId="23" xfId="0" applyFill="1" applyBorder="1" applyAlignment="1" applyProtection="1">
      <alignment horizontal="distributed" vertical="center"/>
      <protection hidden="1"/>
    </xf>
    <xf numFmtId="176" fontId="36" fillId="0" borderId="36" xfId="0" applyNumberFormat="1" applyFont="1" applyBorder="1" applyAlignment="1" applyProtection="1">
      <alignment horizontal="right" vertical="center"/>
      <protection hidden="1"/>
    </xf>
    <xf numFmtId="176" fontId="36" fillId="0" borderId="5" xfId="0" applyNumberFormat="1" applyFont="1" applyBorder="1" applyAlignment="1" applyProtection="1">
      <alignment horizontal="right" vertical="center"/>
      <protection hidden="1"/>
    </xf>
    <xf numFmtId="176" fontId="68" fillId="0" borderId="39" xfId="0" applyNumberFormat="1" applyFont="1" applyBorder="1" applyAlignment="1" applyProtection="1">
      <alignment horizontal="right" vertical="center"/>
      <protection hidden="1"/>
    </xf>
    <xf numFmtId="176" fontId="68" fillId="0" borderId="20" xfId="0" applyNumberFormat="1" applyFont="1" applyBorder="1" applyAlignment="1" applyProtection="1">
      <alignment horizontal="right" vertical="center"/>
      <protection hidden="1"/>
    </xf>
    <xf numFmtId="176" fontId="67" fillId="3" borderId="39" xfId="0" applyNumberFormat="1" applyFont="1" applyFill="1" applyBorder="1" applyAlignment="1" applyProtection="1">
      <alignment horizontal="right" vertical="center"/>
      <protection hidden="1"/>
    </xf>
    <xf numFmtId="176" fontId="67" fillId="3" borderId="20" xfId="0" applyNumberFormat="1" applyFont="1" applyFill="1" applyBorder="1" applyAlignment="1" applyProtection="1">
      <alignment horizontal="right" vertical="center"/>
      <protection hidden="1"/>
    </xf>
    <xf numFmtId="0" fontId="3" fillId="2" borderId="28" xfId="0" applyFont="1" applyFill="1" applyBorder="1" applyAlignment="1" applyProtection="1">
      <alignment horizontal="center" vertical="center"/>
      <protection hidden="1"/>
    </xf>
    <xf numFmtId="176" fontId="68" fillId="0" borderId="36" xfId="0" applyNumberFormat="1" applyFont="1" applyBorder="1" applyAlignment="1" applyProtection="1">
      <alignment horizontal="right" vertical="center"/>
      <protection hidden="1"/>
    </xf>
    <xf numFmtId="176" fontId="68" fillId="0" borderId="5" xfId="0" applyNumberFormat="1" applyFont="1" applyBorder="1" applyAlignment="1" applyProtection="1">
      <alignment horizontal="right" vertical="center"/>
      <protection hidden="1"/>
    </xf>
    <xf numFmtId="176" fontId="68" fillId="0" borderId="91" xfId="0" applyNumberFormat="1" applyFont="1" applyBorder="1" applyAlignment="1" applyProtection="1">
      <alignment horizontal="right" vertical="center"/>
      <protection hidden="1"/>
    </xf>
    <xf numFmtId="176" fontId="68" fillId="0" borderId="85" xfId="0" applyNumberFormat="1" applyFont="1" applyBorder="1" applyAlignment="1" applyProtection="1">
      <alignment horizontal="right" vertical="center"/>
      <protection hidden="1"/>
    </xf>
    <xf numFmtId="0" fontId="65" fillId="2" borderId="0" xfId="0" applyFont="1" applyFill="1" applyAlignment="1" applyProtection="1">
      <alignment horizontal="center" vertical="top"/>
      <protection hidden="1"/>
    </xf>
    <xf numFmtId="0" fontId="4" fillId="2" borderId="13" xfId="0" applyFont="1" applyFill="1" applyBorder="1" applyAlignment="1" applyProtection="1">
      <alignment horizontal="center" vertical="center"/>
      <protection hidden="1"/>
    </xf>
    <xf numFmtId="0" fontId="4" fillId="2" borderId="22"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23" xfId="0" applyFont="1" applyFill="1" applyBorder="1" applyAlignment="1" applyProtection="1">
      <alignment horizontal="center" vertical="center"/>
      <protection hidden="1"/>
    </xf>
    <xf numFmtId="0" fontId="4" fillId="2" borderId="20" xfId="0" applyFont="1" applyFill="1" applyBorder="1" applyAlignment="1" applyProtection="1">
      <alignment horizontal="center" vertical="center"/>
      <protection hidden="1"/>
    </xf>
    <xf numFmtId="0" fontId="0" fillId="2" borderId="94" xfId="0" applyFill="1" applyBorder="1" applyAlignment="1" applyProtection="1">
      <alignment horizontal="center" vertical="center"/>
      <protection hidden="1"/>
    </xf>
    <xf numFmtId="0" fontId="0" fillId="2" borderId="20" xfId="0" applyFill="1" applyBorder="1" applyAlignment="1" applyProtection="1">
      <alignment horizontal="center" vertical="center"/>
      <protection hidden="1"/>
    </xf>
    <xf numFmtId="0" fontId="0" fillId="2" borderId="36" xfId="0" applyFill="1" applyBorder="1" applyAlignment="1" applyProtection="1">
      <alignment horizontal="center" vertical="center"/>
      <protection hidden="1"/>
    </xf>
    <xf numFmtId="0" fontId="0" fillId="2" borderId="39" xfId="0" applyFill="1" applyBorder="1" applyAlignment="1" applyProtection="1">
      <alignment horizontal="distributed" vertical="center" wrapText="1" justifyLastLine="1"/>
      <protection hidden="1"/>
    </xf>
    <xf numFmtId="0" fontId="5" fillId="2" borderId="28" xfId="0" applyFont="1" applyFill="1" applyBorder="1" applyAlignment="1" applyProtection="1">
      <alignment horizontal="center"/>
      <protection hidden="1"/>
    </xf>
    <xf numFmtId="0" fontId="5" fillId="2" borderId="38" xfId="0" applyFont="1" applyFill="1" applyBorder="1" applyAlignment="1" applyProtection="1">
      <alignment horizontal="center"/>
      <protection hidden="1"/>
    </xf>
    <xf numFmtId="0" fontId="4" fillId="2" borderId="5" xfId="0" applyFont="1" applyFill="1" applyBorder="1" applyAlignment="1" applyProtection="1">
      <alignment horizontal="center" vertical="center"/>
      <protection hidden="1"/>
    </xf>
    <xf numFmtId="0" fontId="5" fillId="2" borderId="36"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0" fillId="3" borderId="24" xfId="0" applyFill="1" applyBorder="1" applyAlignment="1" applyProtection="1">
      <alignment horizontal="center" vertical="center"/>
      <protection hidden="1"/>
    </xf>
    <xf numFmtId="0" fontId="0" fillId="3" borderId="12" xfId="0" applyFill="1" applyBorder="1" applyAlignment="1" applyProtection="1">
      <alignment horizontal="center" vertical="center"/>
      <protection hidden="1"/>
    </xf>
    <xf numFmtId="0" fontId="0" fillId="3" borderId="41" xfId="0" applyFill="1" applyBorder="1" applyAlignment="1" applyProtection="1">
      <alignment horizontal="center" vertical="center"/>
      <protection hidden="1"/>
    </xf>
    <xf numFmtId="0" fontId="0" fillId="3" borderId="13" xfId="0" applyFill="1" applyBorder="1" applyAlignment="1" applyProtection="1">
      <alignment horizontal="center" vertical="center"/>
      <protection hidden="1"/>
    </xf>
    <xf numFmtId="0" fontId="0" fillId="3" borderId="22" xfId="0" applyFill="1" applyBorder="1" applyAlignment="1" applyProtection="1">
      <alignment horizontal="center" vertical="center"/>
      <protection hidden="1"/>
    </xf>
    <xf numFmtId="0" fontId="0" fillId="3" borderId="7" xfId="0" applyFill="1" applyBorder="1" applyAlignment="1" applyProtection="1">
      <alignment horizontal="center" vertical="center"/>
      <protection hidden="1"/>
    </xf>
    <xf numFmtId="0" fontId="45" fillId="2" borderId="4" xfId="0" applyFont="1" applyFill="1" applyBorder="1" applyAlignment="1" applyProtection="1">
      <alignment horizontal="center" vertical="center"/>
      <protection hidden="1"/>
    </xf>
    <xf numFmtId="0" fontId="45" fillId="2" borderId="28" xfId="0" applyFont="1" applyFill="1" applyBorder="1" applyAlignment="1" applyProtection="1">
      <alignment horizontal="center" vertical="center"/>
      <protection hidden="1"/>
    </xf>
    <xf numFmtId="176" fontId="67" fillId="3" borderId="24" xfId="0" applyNumberFormat="1" applyFont="1" applyFill="1" applyBorder="1" applyAlignment="1" applyProtection="1">
      <alignment horizontal="right" vertical="center"/>
      <protection hidden="1"/>
    </xf>
    <xf numFmtId="176" fontId="67" fillId="3" borderId="13" xfId="0" applyNumberFormat="1" applyFont="1" applyFill="1" applyBorder="1" applyAlignment="1" applyProtection="1">
      <alignment horizontal="right" vertical="center"/>
      <protection hidden="1"/>
    </xf>
    <xf numFmtId="176" fontId="67" fillId="3" borderId="175" xfId="0" applyNumberFormat="1" applyFont="1" applyFill="1" applyBorder="1" applyAlignment="1" applyProtection="1">
      <alignment horizontal="right" vertical="center"/>
      <protection hidden="1"/>
    </xf>
    <xf numFmtId="176" fontId="67" fillId="3" borderId="93" xfId="0" applyNumberFormat="1" applyFont="1" applyFill="1" applyBorder="1" applyAlignment="1" applyProtection="1">
      <alignment horizontal="right" vertical="center"/>
      <protection hidden="1"/>
    </xf>
    <xf numFmtId="176" fontId="67" fillId="3" borderId="120" xfId="0" applyNumberFormat="1" applyFont="1" applyFill="1" applyBorder="1" applyAlignment="1" applyProtection="1">
      <alignment horizontal="right" vertical="center"/>
      <protection hidden="1"/>
    </xf>
    <xf numFmtId="176" fontId="67" fillId="3" borderId="121" xfId="0" applyNumberFormat="1" applyFont="1" applyFill="1" applyBorder="1" applyAlignment="1" applyProtection="1">
      <alignment horizontal="right" vertical="center"/>
      <protection hidden="1"/>
    </xf>
    <xf numFmtId="176" fontId="67" fillId="3" borderId="122" xfId="0" applyNumberFormat="1" applyFont="1" applyFill="1" applyBorder="1" applyAlignment="1" applyProtection="1">
      <alignment horizontal="right" vertical="center"/>
      <protection hidden="1"/>
    </xf>
    <xf numFmtId="176" fontId="67" fillId="3" borderId="123" xfId="0" applyNumberFormat="1" applyFont="1" applyFill="1" applyBorder="1" applyAlignment="1" applyProtection="1">
      <alignment horizontal="right" vertical="center"/>
      <protection hidden="1"/>
    </xf>
    <xf numFmtId="176" fontId="67" fillId="3" borderId="127" xfId="0" applyNumberFormat="1" applyFont="1" applyFill="1" applyBorder="1" applyAlignment="1" applyProtection="1">
      <alignment horizontal="right" vertical="center"/>
      <protection hidden="1"/>
    </xf>
    <xf numFmtId="176" fontId="67" fillId="3" borderId="128" xfId="0" applyNumberFormat="1" applyFont="1" applyFill="1" applyBorder="1" applyAlignment="1" applyProtection="1">
      <alignment horizontal="right" vertical="center"/>
      <protection hidden="1"/>
    </xf>
    <xf numFmtId="0" fontId="0" fillId="2" borderId="0" xfId="0" applyFill="1" applyAlignment="1" applyProtection="1">
      <alignment horizontal="center"/>
      <protection hidden="1"/>
    </xf>
    <xf numFmtId="0" fontId="0" fillId="2" borderId="92" xfId="0" applyFill="1" applyBorder="1" applyAlignment="1" applyProtection="1">
      <alignment horizontal="center" vertical="center"/>
      <protection hidden="1"/>
    </xf>
    <xf numFmtId="0" fontId="0" fillId="2" borderId="6" xfId="0" applyFill="1" applyBorder="1" applyAlignment="1" applyProtection="1">
      <alignment horizontal="center" vertical="center"/>
      <protection hidden="1"/>
    </xf>
    <xf numFmtId="0" fontId="0" fillId="2" borderId="110" xfId="0" applyFill="1" applyBorder="1" applyAlignment="1" applyProtection="1">
      <alignment horizontal="center" vertical="center"/>
      <protection hidden="1"/>
    </xf>
    <xf numFmtId="0" fontId="45" fillId="2" borderId="49" xfId="0" applyFont="1" applyFill="1" applyBorder="1" applyAlignment="1" applyProtection="1">
      <alignment horizontal="center" vertical="center"/>
      <protection hidden="1"/>
    </xf>
    <xf numFmtId="0" fontId="45" fillId="2" borderId="35" xfId="0" applyFont="1" applyFill="1" applyBorder="1" applyAlignment="1" applyProtection="1">
      <alignment horizontal="center" vertical="center"/>
      <protection hidden="1"/>
    </xf>
    <xf numFmtId="176" fontId="67" fillId="0" borderId="47" xfId="0" applyNumberFormat="1" applyFont="1" applyBorder="1" applyAlignment="1" applyProtection="1">
      <alignment horizontal="right" vertical="center"/>
      <protection hidden="1"/>
    </xf>
    <xf numFmtId="176" fontId="67" fillId="0" borderId="77" xfId="0" applyNumberFormat="1" applyFont="1" applyBorder="1" applyAlignment="1" applyProtection="1">
      <alignment horizontal="right" vertical="center"/>
      <protection hidden="1"/>
    </xf>
    <xf numFmtId="176" fontId="46" fillId="3" borderId="185" xfId="0" applyNumberFormat="1" applyFont="1" applyFill="1" applyBorder="1" applyAlignment="1" applyProtection="1">
      <alignment horizontal="right" vertical="center"/>
      <protection hidden="1"/>
    </xf>
    <xf numFmtId="176" fontId="46" fillId="3" borderId="186" xfId="0" applyNumberFormat="1" applyFont="1" applyFill="1" applyBorder="1" applyAlignment="1" applyProtection="1">
      <alignment horizontal="right" vertical="center"/>
      <protection hidden="1"/>
    </xf>
    <xf numFmtId="176" fontId="67" fillId="3" borderId="51" xfId="0" applyNumberFormat="1" applyFont="1" applyFill="1" applyBorder="1" applyAlignment="1" applyProtection="1">
      <alignment horizontal="right" vertical="center"/>
      <protection hidden="1"/>
    </xf>
    <xf numFmtId="176" fontId="67" fillId="3" borderId="124" xfId="0" applyNumberFormat="1" applyFont="1" applyFill="1" applyBorder="1" applyAlignment="1" applyProtection="1">
      <alignment horizontal="right" vertical="center"/>
      <protection hidden="1"/>
    </xf>
    <xf numFmtId="176" fontId="70" fillId="3" borderId="52" xfId="0" applyNumberFormat="1" applyFont="1" applyFill="1" applyBorder="1" applyAlignment="1" applyProtection="1">
      <alignment horizontal="right" vertical="center"/>
      <protection hidden="1"/>
    </xf>
    <xf numFmtId="176" fontId="70" fillId="3" borderId="125" xfId="0" applyNumberFormat="1" applyFont="1" applyFill="1" applyBorder="1" applyAlignment="1" applyProtection="1">
      <alignment horizontal="right" vertical="center"/>
      <protection hidden="1"/>
    </xf>
    <xf numFmtId="176" fontId="70" fillId="3" borderId="119" xfId="0" applyNumberFormat="1" applyFont="1" applyFill="1" applyBorder="1" applyAlignment="1" applyProtection="1">
      <alignment horizontal="right" vertical="center"/>
      <protection hidden="1"/>
    </xf>
    <xf numFmtId="176" fontId="70" fillId="3" borderId="126" xfId="0" applyNumberFormat="1" applyFont="1" applyFill="1" applyBorder="1" applyAlignment="1" applyProtection="1">
      <alignment horizontal="right" vertical="center"/>
      <protection hidden="1"/>
    </xf>
    <xf numFmtId="176" fontId="68" fillId="0" borderId="112" xfId="0" applyNumberFormat="1" applyFont="1" applyBorder="1" applyAlignment="1" applyProtection="1">
      <alignment horizontal="right" vertical="center"/>
      <protection hidden="1"/>
    </xf>
    <xf numFmtId="176" fontId="68" fillId="0" borderId="38" xfId="0" applyNumberFormat="1" applyFont="1" applyBorder="1" applyAlignment="1" applyProtection="1">
      <alignment horizontal="right" vertical="center"/>
      <protection hidden="1"/>
    </xf>
    <xf numFmtId="0" fontId="0" fillId="2" borderId="24" xfId="0" applyFill="1" applyBorder="1" applyAlignment="1" applyProtection="1">
      <alignment horizontal="distributed" vertical="center"/>
      <protection hidden="1"/>
    </xf>
    <xf numFmtId="0" fontId="0" fillId="2" borderId="41" xfId="0" applyFill="1" applyBorder="1" applyAlignment="1" applyProtection="1">
      <alignment horizontal="distributed" vertical="center"/>
      <protection hidden="1"/>
    </xf>
    <xf numFmtId="176" fontId="68" fillId="0" borderId="10" xfId="0" applyNumberFormat="1" applyFont="1" applyBorder="1" applyAlignment="1" applyProtection="1">
      <alignment horizontal="right" vertical="center"/>
      <protection hidden="1"/>
    </xf>
    <xf numFmtId="176" fontId="68" fillId="0" borderId="11" xfId="0" applyNumberFormat="1" applyFont="1" applyBorder="1" applyAlignment="1" applyProtection="1">
      <alignment horizontal="right" vertical="center"/>
      <protection hidden="1"/>
    </xf>
    <xf numFmtId="176" fontId="68" fillId="0" borderId="106" xfId="0" applyNumberFormat="1" applyFont="1" applyBorder="1" applyAlignment="1" applyProtection="1">
      <alignment horizontal="right" vertical="center"/>
      <protection hidden="1"/>
    </xf>
    <xf numFmtId="176" fontId="67" fillId="3" borderId="12" xfId="0" applyNumberFormat="1" applyFont="1" applyFill="1" applyBorder="1" applyAlignment="1" applyProtection="1">
      <alignment horizontal="right" vertical="center"/>
      <protection hidden="1"/>
    </xf>
    <xf numFmtId="176" fontId="68" fillId="0" borderId="24" xfId="0" applyNumberFormat="1" applyFont="1" applyBorder="1" applyAlignment="1" applyProtection="1">
      <alignment horizontal="right" vertical="center"/>
      <protection hidden="1"/>
    </xf>
    <xf numFmtId="176" fontId="67" fillId="3" borderId="55" xfId="0" applyNumberFormat="1" applyFont="1" applyFill="1" applyBorder="1" applyAlignment="1" applyProtection="1">
      <alignment horizontal="right" vertical="center"/>
      <protection hidden="1"/>
    </xf>
    <xf numFmtId="176" fontId="70" fillId="3" borderId="56" xfId="0" applyNumberFormat="1" applyFont="1" applyFill="1" applyBorder="1" applyAlignment="1" applyProtection="1">
      <alignment horizontal="right" vertical="center"/>
      <protection hidden="1"/>
    </xf>
    <xf numFmtId="176" fontId="67" fillId="3" borderId="22" xfId="0" applyNumberFormat="1" applyFont="1" applyFill="1" applyBorder="1" applyAlignment="1" applyProtection="1">
      <alignment horizontal="right" vertical="center"/>
      <protection hidden="1"/>
    </xf>
    <xf numFmtId="176" fontId="68" fillId="0" borderId="13" xfId="0" applyNumberFormat="1" applyFont="1" applyBorder="1" applyAlignment="1" applyProtection="1">
      <alignment horizontal="right" vertical="center"/>
      <protection hidden="1"/>
    </xf>
    <xf numFmtId="176" fontId="70" fillId="3" borderId="117" xfId="0" applyNumberFormat="1" applyFont="1" applyFill="1" applyBorder="1" applyAlignment="1" applyProtection="1">
      <alignment horizontal="right" vertical="center"/>
      <protection hidden="1"/>
    </xf>
    <xf numFmtId="176" fontId="70" fillId="3" borderId="118" xfId="0" applyNumberFormat="1" applyFont="1" applyFill="1" applyBorder="1" applyAlignment="1" applyProtection="1">
      <alignment horizontal="right" vertical="center"/>
      <protection hidden="1"/>
    </xf>
    <xf numFmtId="176" fontId="68" fillId="3" borderId="184" xfId="0" applyNumberFormat="1" applyFont="1" applyFill="1" applyBorder="1" applyAlignment="1" applyProtection="1">
      <alignment horizontal="right" vertical="center"/>
      <protection hidden="1"/>
    </xf>
    <xf numFmtId="0" fontId="0" fillId="2" borderId="22" xfId="0" applyFill="1" applyBorder="1" applyAlignment="1" applyProtection="1">
      <alignment horizontal="distributed" vertical="center"/>
      <protection hidden="1"/>
    </xf>
    <xf numFmtId="0" fontId="0" fillId="2" borderId="7" xfId="0" applyFill="1" applyBorder="1" applyAlignment="1" applyProtection="1">
      <alignment horizontal="distributed" vertical="center"/>
      <protection hidden="1"/>
    </xf>
    <xf numFmtId="0" fontId="45" fillId="2" borderId="36" xfId="0" applyFont="1" applyFill="1" applyBorder="1" applyAlignment="1" applyProtection="1">
      <alignment horizontal="center" vertical="center"/>
      <protection hidden="1"/>
    </xf>
    <xf numFmtId="176" fontId="68" fillId="0" borderId="103" xfId="0" applyNumberFormat="1" applyFont="1" applyBorder="1" applyAlignment="1" applyProtection="1">
      <alignment horizontal="right" vertical="center"/>
      <protection hidden="1"/>
    </xf>
    <xf numFmtId="176" fontId="68" fillId="0" borderId="42" xfId="0" applyNumberFormat="1" applyFont="1" applyBorder="1" applyAlignment="1" applyProtection="1">
      <alignment horizontal="right" vertical="center"/>
      <protection hidden="1"/>
    </xf>
    <xf numFmtId="176" fontId="67" fillId="3" borderId="64" xfId="0" applyNumberFormat="1" applyFont="1" applyFill="1" applyBorder="1" applyAlignment="1" applyProtection="1">
      <alignment horizontal="right" vertical="center"/>
      <protection hidden="1"/>
    </xf>
    <xf numFmtId="176" fontId="70" fillId="3" borderId="116" xfId="0" applyNumberFormat="1" applyFont="1" applyFill="1" applyBorder="1" applyAlignment="1" applyProtection="1">
      <alignment horizontal="right" vertical="center"/>
      <protection hidden="1"/>
    </xf>
    <xf numFmtId="0" fontId="0" fillId="2" borderId="20" xfId="0" applyFill="1" applyBorder="1" applyAlignment="1" applyProtection="1">
      <alignment horizontal="distributed" vertical="center"/>
      <protection hidden="1"/>
    </xf>
    <xf numFmtId="0" fontId="45" fillId="2" borderId="5" xfId="0" applyFont="1" applyFill="1" applyBorder="1" applyAlignment="1" applyProtection="1">
      <alignment horizontal="center" vertical="center"/>
      <protection hidden="1"/>
    </xf>
    <xf numFmtId="176" fontId="68" fillId="0" borderId="105" xfId="0" applyNumberFormat="1" applyFont="1" applyBorder="1" applyAlignment="1" applyProtection="1">
      <alignment horizontal="right" vertical="center"/>
      <protection hidden="1"/>
    </xf>
    <xf numFmtId="176" fontId="67" fillId="3" borderId="0" xfId="0" applyNumberFormat="1" applyFont="1" applyFill="1" applyAlignment="1" applyProtection="1">
      <alignment horizontal="right" vertical="center"/>
      <protection hidden="1"/>
    </xf>
    <xf numFmtId="176" fontId="67" fillId="3" borderId="23" xfId="0" applyNumberFormat="1" applyFont="1" applyFill="1" applyBorder="1" applyAlignment="1" applyProtection="1">
      <alignment horizontal="right" vertical="center"/>
      <protection hidden="1"/>
    </xf>
    <xf numFmtId="176" fontId="68" fillId="0" borderId="43" xfId="0" applyNumberFormat="1" applyFont="1" applyBorder="1" applyAlignment="1" applyProtection="1">
      <alignment horizontal="right" vertical="center"/>
      <protection hidden="1"/>
    </xf>
    <xf numFmtId="176" fontId="68" fillId="0" borderId="111" xfId="0" applyNumberFormat="1" applyFont="1" applyBorder="1" applyAlignment="1" applyProtection="1">
      <alignment horizontal="right" vertical="center"/>
      <protection hidden="1"/>
    </xf>
    <xf numFmtId="0" fontId="0" fillId="2" borderId="7" xfId="0" applyFill="1" applyBorder="1" applyAlignment="1" applyProtection="1">
      <alignment horizontal="center" vertical="center"/>
      <protection hidden="1"/>
    </xf>
    <xf numFmtId="0" fontId="45" fillId="2" borderId="87" xfId="0" applyFont="1" applyFill="1" applyBorder="1" applyAlignment="1" applyProtection="1">
      <alignment horizontal="center" vertical="center"/>
      <protection hidden="1"/>
    </xf>
    <xf numFmtId="176" fontId="67" fillId="3" borderId="129" xfId="0" applyNumberFormat="1" applyFont="1" applyFill="1" applyBorder="1" applyAlignment="1" applyProtection="1">
      <alignment horizontal="right" vertical="center"/>
      <protection hidden="1"/>
    </xf>
    <xf numFmtId="176" fontId="67" fillId="3" borderId="92" xfId="0" applyNumberFormat="1" applyFont="1" applyFill="1" applyBorder="1" applyAlignment="1" applyProtection="1">
      <alignment horizontal="right" vertical="center"/>
      <protection hidden="1"/>
    </xf>
    <xf numFmtId="176" fontId="67" fillId="3" borderId="15" xfId="0" applyNumberFormat="1" applyFont="1" applyFill="1" applyBorder="1" applyAlignment="1" applyProtection="1">
      <alignment horizontal="right" vertical="center"/>
      <protection hidden="1"/>
    </xf>
    <xf numFmtId="176" fontId="67" fillId="3" borderId="95" xfId="0" applyNumberFormat="1" applyFont="1" applyFill="1" applyBorder="1" applyAlignment="1" applyProtection="1">
      <alignment horizontal="right" vertical="center"/>
      <protection hidden="1"/>
    </xf>
    <xf numFmtId="176" fontId="67" fillId="3" borderId="29" xfId="0" applyNumberFormat="1" applyFont="1" applyFill="1" applyBorder="1" applyAlignment="1" applyProtection="1">
      <alignment horizontal="right" vertical="center"/>
      <protection hidden="1"/>
    </xf>
    <xf numFmtId="0" fontId="24" fillId="0" borderId="28" xfId="0" applyFont="1" applyBorder="1" applyAlignment="1" applyProtection="1">
      <alignment horizontal="center" vertical="center"/>
      <protection hidden="1"/>
    </xf>
    <xf numFmtId="176" fontId="57" fillId="0" borderId="28" xfId="0" applyNumberFormat="1" applyFont="1" applyBorder="1" applyAlignment="1" applyProtection="1">
      <alignment horizontal="center" vertical="center"/>
      <protection hidden="1"/>
    </xf>
    <xf numFmtId="176" fontId="57" fillId="0" borderId="5" xfId="0" applyNumberFormat="1" applyFont="1" applyBorder="1" applyAlignment="1" applyProtection="1">
      <alignment horizontal="center" vertical="center"/>
      <protection hidden="1"/>
    </xf>
    <xf numFmtId="176" fontId="36" fillId="0" borderId="13" xfId="0" applyNumberFormat="1" applyFont="1" applyBorder="1" applyAlignment="1" applyProtection="1">
      <alignment horizontal="right" vertical="center"/>
      <protection hidden="1"/>
    </xf>
    <xf numFmtId="176" fontId="36" fillId="0" borderId="10" xfId="0" applyNumberFormat="1" applyFont="1" applyBorder="1" applyAlignment="1" applyProtection="1">
      <alignment horizontal="right" vertical="center"/>
      <protection hidden="1"/>
    </xf>
    <xf numFmtId="0" fontId="0" fillId="2" borderId="45" xfId="0" applyFill="1" applyBorder="1" applyAlignment="1" applyProtection="1">
      <alignment horizontal="center" vertical="distributed" textRotation="255" indent="2"/>
      <protection hidden="1"/>
    </xf>
    <xf numFmtId="0" fontId="0" fillId="2" borderId="42" xfId="0" applyFill="1" applyBorder="1" applyAlignment="1" applyProtection="1">
      <alignment horizontal="center" vertical="distributed" textRotation="255" indent="2"/>
      <protection hidden="1"/>
    </xf>
    <xf numFmtId="0" fontId="0" fillId="2" borderId="104" xfId="0" applyFill="1" applyBorder="1" applyAlignment="1" applyProtection="1">
      <alignment horizontal="center" vertical="distributed" textRotation="255" indent="2"/>
      <protection hidden="1"/>
    </xf>
    <xf numFmtId="0" fontId="45" fillId="2" borderId="44" xfId="0" applyFont="1" applyFill="1" applyBorder="1" applyAlignment="1" applyProtection="1">
      <alignment horizontal="center" vertical="center"/>
      <protection hidden="1"/>
    </xf>
    <xf numFmtId="176" fontId="36" fillId="0" borderId="11" xfId="0" applyNumberFormat="1" applyFont="1" applyBorder="1" applyAlignment="1" applyProtection="1">
      <alignment horizontal="right" vertical="center"/>
      <protection hidden="1"/>
    </xf>
    <xf numFmtId="176" fontId="67" fillId="3" borderId="18" xfId="0" applyNumberFormat="1" applyFont="1" applyFill="1" applyBorder="1" applyAlignment="1" applyProtection="1">
      <alignment horizontal="right" vertical="center"/>
      <protection hidden="1"/>
    </xf>
    <xf numFmtId="176" fontId="67" fillId="3" borderId="96" xfId="0" applyNumberFormat="1" applyFont="1" applyFill="1" applyBorder="1" applyAlignment="1" applyProtection="1">
      <alignment horizontal="right" vertical="center"/>
      <protection hidden="1"/>
    </xf>
    <xf numFmtId="0" fontId="66" fillId="3" borderId="0" xfId="0" applyFont="1" applyFill="1" applyAlignment="1" applyProtection="1">
      <alignment horizontal="right" vertical="top"/>
      <protection hidden="1"/>
    </xf>
    <xf numFmtId="0" fontId="3" fillId="2" borderId="6" xfId="0" applyFont="1" applyFill="1" applyBorder="1" applyAlignment="1" applyProtection="1">
      <alignment horizontal="center" vertical="center"/>
      <protection hidden="1"/>
    </xf>
    <xf numFmtId="0" fontId="0" fillId="2" borderId="45" xfId="0" applyFill="1" applyBorder="1" applyAlignment="1" applyProtection="1">
      <alignment horizontal="distributed" wrapText="1" justifyLastLine="1"/>
      <protection hidden="1"/>
    </xf>
    <xf numFmtId="0" fontId="0" fillId="2" borderId="42" xfId="0" applyFill="1" applyBorder="1" applyAlignment="1" applyProtection="1">
      <alignment horizontal="distributed" wrapText="1" justifyLastLine="1"/>
      <protection hidden="1"/>
    </xf>
    <xf numFmtId="0" fontId="0" fillId="2" borderId="43" xfId="0" applyFill="1" applyBorder="1" applyAlignment="1" applyProtection="1">
      <alignment horizontal="center" vertical="center"/>
      <protection hidden="1"/>
    </xf>
    <xf numFmtId="0" fontId="71" fillId="3" borderId="0" xfId="0" applyFont="1" applyFill="1" applyAlignment="1" applyProtection="1">
      <alignment horizontal="distributed" vertical="top"/>
      <protection hidden="1"/>
    </xf>
    <xf numFmtId="176" fontId="52" fillId="3" borderId="33" xfId="0" applyNumberFormat="1" applyFont="1" applyFill="1" applyBorder="1" applyAlignment="1" applyProtection="1">
      <alignment horizontal="right" vertical="center"/>
      <protection hidden="1"/>
    </xf>
    <xf numFmtId="176" fontId="52" fillId="3" borderId="31" xfId="0" applyNumberFormat="1" applyFont="1" applyFill="1" applyBorder="1" applyAlignment="1" applyProtection="1">
      <alignment horizontal="right" vertical="center"/>
      <protection hidden="1"/>
    </xf>
    <xf numFmtId="176" fontId="52" fillId="3" borderId="40" xfId="0" applyNumberFormat="1" applyFont="1" applyFill="1" applyBorder="1" applyAlignment="1" applyProtection="1">
      <alignment horizontal="right" vertical="center"/>
      <protection hidden="1"/>
    </xf>
    <xf numFmtId="176" fontId="52" fillId="3" borderId="129" xfId="0" applyNumberFormat="1" applyFont="1" applyFill="1" applyBorder="1" applyAlignment="1" applyProtection="1">
      <alignment horizontal="right" vertical="center"/>
      <protection hidden="1"/>
    </xf>
    <xf numFmtId="176" fontId="52" fillId="3" borderId="6" xfId="0" applyNumberFormat="1" applyFont="1" applyFill="1" applyBorder="1" applyAlignment="1" applyProtection="1">
      <alignment horizontal="right" vertical="center"/>
      <protection hidden="1"/>
    </xf>
    <xf numFmtId="176" fontId="52" fillId="3" borderId="110" xfId="0" applyNumberFormat="1" applyFont="1" applyFill="1" applyBorder="1" applyAlignment="1" applyProtection="1">
      <alignment horizontal="right" vertical="center"/>
      <protection hidden="1"/>
    </xf>
    <xf numFmtId="176" fontId="52" fillId="3" borderId="32" xfId="0" applyNumberFormat="1" applyFont="1" applyFill="1" applyBorder="1" applyAlignment="1" applyProtection="1">
      <alignment horizontal="right" vertical="center"/>
      <protection hidden="1"/>
    </xf>
    <xf numFmtId="176" fontId="52" fillId="3" borderId="99" xfId="0" applyNumberFormat="1" applyFont="1" applyFill="1" applyBorder="1" applyAlignment="1" applyProtection="1">
      <alignment horizontal="right" vertical="center"/>
      <protection hidden="1"/>
    </xf>
    <xf numFmtId="0" fontId="3" fillId="3" borderId="113" xfId="0" applyFont="1" applyFill="1" applyBorder="1" applyAlignment="1" applyProtection="1">
      <alignment horizontal="center" vertical="center"/>
      <protection hidden="1"/>
    </xf>
    <xf numFmtId="0" fontId="3" fillId="3" borderId="114" xfId="0" applyFont="1" applyFill="1" applyBorder="1" applyAlignment="1" applyProtection="1">
      <alignment horizontal="center" vertical="center"/>
      <protection hidden="1"/>
    </xf>
    <xf numFmtId="0" fontId="3" fillId="3" borderId="167" xfId="0" applyFont="1" applyFill="1" applyBorder="1" applyAlignment="1" applyProtection="1">
      <alignment horizontal="center" vertical="center"/>
      <protection hidden="1"/>
    </xf>
    <xf numFmtId="0" fontId="3" fillId="3" borderId="115" xfId="0" applyFont="1" applyFill="1" applyBorder="1" applyAlignment="1" applyProtection="1">
      <alignment horizontal="center" vertical="center"/>
      <protection hidden="1"/>
    </xf>
    <xf numFmtId="176" fontId="53" fillId="0" borderId="6" xfId="0" applyNumberFormat="1" applyFont="1" applyBorder="1" applyAlignment="1" applyProtection="1">
      <alignment horizontal="right" vertical="center"/>
      <protection locked="0"/>
    </xf>
    <xf numFmtId="176" fontId="53" fillId="0" borderId="99" xfId="0" applyNumberFormat="1" applyFont="1" applyBorder="1" applyAlignment="1" applyProtection="1">
      <alignment horizontal="right" vertical="center"/>
      <protection locked="0"/>
    </xf>
    <xf numFmtId="176" fontId="52" fillId="3" borderId="89" xfId="0" applyNumberFormat="1" applyFont="1" applyFill="1" applyBorder="1" applyAlignment="1" applyProtection="1">
      <alignment horizontal="right" vertical="center"/>
      <protection hidden="1"/>
    </xf>
    <xf numFmtId="176" fontId="52" fillId="3" borderId="34" xfId="0" applyNumberFormat="1" applyFont="1" applyFill="1" applyBorder="1" applyAlignment="1" applyProtection="1">
      <alignment horizontal="right" vertical="center"/>
      <protection hidden="1"/>
    </xf>
    <xf numFmtId="0" fontId="0" fillId="3" borderId="87" xfId="0" applyFill="1" applyBorder="1" applyAlignment="1" applyProtection="1">
      <alignment horizontal="right" vertical="center"/>
      <protection hidden="1"/>
    </xf>
    <xf numFmtId="0" fontId="3" fillId="3" borderId="44" xfId="0" applyFont="1" applyFill="1" applyBorder="1" applyAlignment="1" applyProtection="1">
      <alignment horizontal="center" vertical="center"/>
      <protection hidden="1"/>
    </xf>
    <xf numFmtId="0" fontId="3" fillId="3" borderId="87" xfId="0" applyFont="1" applyFill="1" applyBorder="1" applyAlignment="1" applyProtection="1">
      <alignment horizontal="center" vertical="center"/>
      <protection hidden="1"/>
    </xf>
    <xf numFmtId="176" fontId="52" fillId="0" borderId="6" xfId="0" applyNumberFormat="1" applyFont="1" applyBorder="1" applyAlignment="1" applyProtection="1">
      <alignment horizontal="right" vertical="center"/>
      <protection hidden="1"/>
    </xf>
    <xf numFmtId="176" fontId="53" fillId="0" borderId="87" xfId="0" applyNumberFormat="1" applyFont="1" applyBorder="1" applyAlignment="1" applyProtection="1">
      <alignment horizontal="right" vertical="center"/>
      <protection locked="0"/>
    </xf>
    <xf numFmtId="0" fontId="0" fillId="3" borderId="6" xfId="0" applyFill="1" applyBorder="1" applyAlignment="1" applyProtection="1">
      <alignment horizontal="center" vertical="center"/>
      <protection hidden="1"/>
    </xf>
    <xf numFmtId="0" fontId="0" fillId="3" borderId="99" xfId="0" applyFill="1" applyBorder="1" applyAlignment="1" applyProtection="1">
      <alignment horizontal="center" vertical="center"/>
      <protection hidden="1"/>
    </xf>
    <xf numFmtId="0" fontId="0" fillId="3" borderId="33" xfId="0" applyFill="1" applyBorder="1" applyAlignment="1" applyProtection="1">
      <alignment horizontal="distributed" vertical="center" indent="2"/>
      <protection hidden="1"/>
    </xf>
    <xf numFmtId="0" fontId="0" fillId="3" borderId="31" xfId="0" applyFill="1" applyBorder="1" applyAlignment="1" applyProtection="1">
      <alignment horizontal="distributed" vertical="center" indent="2"/>
      <protection hidden="1"/>
    </xf>
    <xf numFmtId="0" fontId="0" fillId="3" borderId="10" xfId="0" applyFill="1" applyBorder="1" applyAlignment="1" applyProtection="1">
      <alignment horizontal="distributed" vertical="center" indent="2"/>
      <protection hidden="1"/>
    </xf>
    <xf numFmtId="0" fontId="0" fillId="3" borderId="0" xfId="0" applyFill="1" applyAlignment="1" applyProtection="1">
      <alignment horizontal="distributed" vertical="center" indent="2"/>
      <protection hidden="1"/>
    </xf>
    <xf numFmtId="0" fontId="0" fillId="3" borderId="129" xfId="0" applyFill="1" applyBorder="1" applyAlignment="1" applyProtection="1">
      <alignment horizontal="distributed" vertical="center" indent="2"/>
      <protection hidden="1"/>
    </xf>
    <xf numFmtId="0" fontId="0" fillId="3" borderId="6" xfId="0" applyFill="1" applyBorder="1" applyAlignment="1" applyProtection="1">
      <alignment horizontal="distributed" vertical="center" indent="2"/>
      <protection hidden="1"/>
    </xf>
    <xf numFmtId="0" fontId="0" fillId="3" borderId="88" xfId="0" applyFill="1" applyBorder="1" applyAlignment="1" applyProtection="1">
      <alignment horizontal="left"/>
      <protection hidden="1"/>
    </xf>
    <xf numFmtId="0" fontId="0" fillId="3" borderId="31" xfId="0" applyFill="1" applyBorder="1" applyAlignment="1" applyProtection="1">
      <alignment horizontal="left"/>
      <protection hidden="1"/>
    </xf>
    <xf numFmtId="0" fontId="0" fillId="3" borderId="40" xfId="0" applyFill="1" applyBorder="1" applyAlignment="1" applyProtection="1">
      <alignment horizontal="left"/>
      <protection hidden="1"/>
    </xf>
    <xf numFmtId="0" fontId="0" fillId="3" borderId="3" xfId="0" applyFill="1" applyBorder="1" applyAlignment="1" applyProtection="1">
      <alignment horizontal="left" vertical="center"/>
      <protection hidden="1"/>
    </xf>
    <xf numFmtId="0" fontId="0" fillId="3" borderId="107" xfId="0" applyFill="1" applyBorder="1" applyAlignment="1" applyProtection="1">
      <alignment horizontal="left" vertical="center"/>
      <protection hidden="1"/>
    </xf>
    <xf numFmtId="0" fontId="0" fillId="3" borderId="130" xfId="0" applyFill="1" applyBorder="1" applyAlignment="1" applyProtection="1">
      <alignment horizontal="left" vertical="center"/>
      <protection hidden="1"/>
    </xf>
    <xf numFmtId="0" fontId="0" fillId="3" borderId="92" xfId="0" applyFill="1" applyBorder="1" applyAlignment="1" applyProtection="1">
      <alignment horizontal="left" vertical="center"/>
      <protection hidden="1"/>
    </xf>
    <xf numFmtId="0" fontId="0" fillId="3" borderId="131" xfId="0" applyFill="1" applyBorder="1" applyAlignment="1" applyProtection="1">
      <alignment horizontal="left" vertical="center"/>
      <protection hidden="1"/>
    </xf>
    <xf numFmtId="0" fontId="0" fillId="3" borderId="132" xfId="0" applyFill="1" applyBorder="1" applyAlignment="1" applyProtection="1">
      <alignment horizontal="left" vertical="center"/>
      <protection hidden="1"/>
    </xf>
    <xf numFmtId="0" fontId="0" fillId="3" borderId="88" xfId="0" applyFill="1" applyBorder="1" applyAlignment="1" applyProtection="1">
      <alignment horizontal="center" vertical="center"/>
      <protection hidden="1"/>
    </xf>
    <xf numFmtId="0" fontId="0" fillId="3" borderId="30" xfId="0" applyFill="1" applyBorder="1" applyAlignment="1" applyProtection="1">
      <alignment horizontal="center" vertical="center"/>
      <protection hidden="1"/>
    </xf>
    <xf numFmtId="0" fontId="0" fillId="3" borderId="92" xfId="0" applyFill="1" applyBorder="1" applyAlignment="1" applyProtection="1">
      <alignment horizontal="center" vertical="center"/>
      <protection hidden="1"/>
    </xf>
    <xf numFmtId="0" fontId="0" fillId="3" borderId="31" xfId="0" applyFill="1" applyBorder="1" applyAlignment="1" applyProtection="1">
      <alignment horizontal="left" vertical="center"/>
      <protection hidden="1"/>
    </xf>
    <xf numFmtId="0" fontId="0" fillId="3" borderId="40" xfId="0" applyFill="1" applyBorder="1" applyAlignment="1" applyProtection="1">
      <alignment horizontal="left" vertical="center"/>
      <protection hidden="1"/>
    </xf>
    <xf numFmtId="0" fontId="0" fillId="3" borderId="0" xfId="0" applyFill="1" applyAlignment="1" applyProtection="1">
      <alignment horizontal="left" vertical="center"/>
      <protection hidden="1"/>
    </xf>
    <xf numFmtId="0" fontId="0" fillId="3" borderId="39" xfId="0" applyFill="1" applyBorder="1" applyAlignment="1" applyProtection="1">
      <alignment horizontal="left" vertical="center"/>
      <protection hidden="1"/>
    </xf>
    <xf numFmtId="0" fontId="0" fillId="3" borderId="6" xfId="0" applyFill="1" applyBorder="1" applyAlignment="1" applyProtection="1">
      <alignment horizontal="left" vertical="center"/>
      <protection hidden="1"/>
    </xf>
    <xf numFmtId="0" fontId="0" fillId="3" borderId="110" xfId="0" applyFill="1" applyBorder="1" applyAlignment="1" applyProtection="1">
      <alignment horizontal="left" vertical="center"/>
      <protection hidden="1"/>
    </xf>
    <xf numFmtId="0" fontId="55" fillId="0" borderId="31" xfId="0" applyFont="1" applyBorder="1" applyAlignment="1" applyProtection="1">
      <alignment horizontal="center" vertical="center"/>
      <protection locked="0"/>
    </xf>
    <xf numFmtId="0" fontId="55" fillId="0" borderId="0" xfId="0" applyFont="1" applyAlignment="1" applyProtection="1">
      <alignment horizontal="center" vertical="center"/>
      <protection locked="0"/>
    </xf>
    <xf numFmtId="0" fontId="55" fillId="0" borderId="6" xfId="0" applyFont="1" applyBorder="1" applyAlignment="1" applyProtection="1">
      <alignment horizontal="center" vertical="center"/>
      <protection locked="0"/>
    </xf>
    <xf numFmtId="0" fontId="0" fillId="3" borderId="88" xfId="0" applyFill="1" applyBorder="1" applyAlignment="1" applyProtection="1">
      <alignment vertical="center"/>
      <protection hidden="1"/>
    </xf>
    <xf numFmtId="0" fontId="0" fillId="3" borderId="31" xfId="0" applyFill="1" applyBorder="1" applyAlignment="1" applyProtection="1">
      <alignment vertical="center"/>
      <protection hidden="1"/>
    </xf>
    <xf numFmtId="0" fontId="0" fillId="3" borderId="30" xfId="0" applyFill="1" applyBorder="1" applyAlignment="1" applyProtection="1">
      <alignment vertical="center"/>
      <protection hidden="1"/>
    </xf>
    <xf numFmtId="0" fontId="0" fillId="3" borderId="0" xfId="0" applyFill="1" applyAlignment="1" applyProtection="1">
      <alignment vertical="center"/>
      <protection hidden="1"/>
    </xf>
    <xf numFmtId="0" fontId="0" fillId="3" borderId="92" xfId="0" applyFill="1" applyBorder="1" applyAlignment="1" applyProtection="1">
      <alignment vertical="center"/>
      <protection hidden="1"/>
    </xf>
    <xf numFmtId="0" fontId="0" fillId="3" borderId="6" xfId="0" applyFill="1" applyBorder="1" applyAlignment="1" applyProtection="1">
      <alignment vertical="center"/>
      <protection hidden="1"/>
    </xf>
    <xf numFmtId="0" fontId="0" fillId="3" borderId="6" xfId="0" applyFill="1" applyBorder="1" applyAlignment="1" applyProtection="1">
      <alignment horizontal="right" vertical="center"/>
      <protection hidden="1"/>
    </xf>
    <xf numFmtId="0" fontId="0" fillId="3" borderId="99" xfId="0" applyFill="1" applyBorder="1" applyAlignment="1" applyProtection="1">
      <alignment horizontal="right" vertical="center"/>
      <protection hidden="1"/>
    </xf>
    <xf numFmtId="176" fontId="53" fillId="0" borderId="80" xfId="0" applyNumberFormat="1" applyFont="1" applyBorder="1" applyAlignment="1" applyProtection="1">
      <alignment horizontal="right" vertical="center"/>
      <protection locked="0"/>
    </xf>
    <xf numFmtId="176" fontId="53" fillId="0" borderId="81" xfId="0" applyNumberFormat="1" applyFont="1" applyBorder="1" applyAlignment="1" applyProtection="1">
      <alignment horizontal="right" vertical="center"/>
      <protection locked="0"/>
    </xf>
    <xf numFmtId="176" fontId="53" fillId="0" borderId="49" xfId="0" applyNumberFormat="1" applyFont="1" applyBorder="1" applyAlignment="1" applyProtection="1">
      <alignment horizontal="right" vertical="center"/>
      <protection locked="0"/>
    </xf>
    <xf numFmtId="176" fontId="52" fillId="0" borderId="80" xfId="0" applyNumberFormat="1" applyFont="1" applyBorder="1" applyAlignment="1" applyProtection="1">
      <alignment horizontal="right" vertical="center"/>
      <protection hidden="1"/>
    </xf>
    <xf numFmtId="0" fontId="0" fillId="3" borderId="28" xfId="0" applyFill="1" applyBorder="1" applyAlignment="1" applyProtection="1">
      <alignment horizontal="distributed" vertical="center" justifyLastLine="1"/>
      <protection hidden="1"/>
    </xf>
    <xf numFmtId="0" fontId="0" fillId="3" borderId="3" xfId="0" applyFill="1" applyBorder="1" applyAlignment="1" applyProtection="1">
      <alignment vertical="center"/>
      <protection hidden="1"/>
    </xf>
    <xf numFmtId="0" fontId="0" fillId="3" borderId="107" xfId="0" applyFill="1" applyBorder="1" applyAlignment="1" applyProtection="1">
      <alignment vertical="center"/>
      <protection hidden="1"/>
    </xf>
    <xf numFmtId="0" fontId="0" fillId="3" borderId="22" xfId="0" applyFill="1" applyBorder="1" applyAlignment="1" applyProtection="1">
      <alignment horizontal="distributed" vertical="center" justifyLastLine="1"/>
      <protection hidden="1"/>
    </xf>
    <xf numFmtId="0" fontId="0" fillId="3" borderId="79" xfId="0" applyFill="1" applyBorder="1" applyAlignment="1" applyProtection="1">
      <alignment horizontal="distributed" vertical="center" justifyLastLine="1"/>
      <protection hidden="1"/>
    </xf>
    <xf numFmtId="176" fontId="53" fillId="0" borderId="0" xfId="0" applyNumberFormat="1" applyFont="1" applyAlignment="1" applyProtection="1">
      <alignment horizontal="right" vertical="center"/>
      <protection locked="0"/>
    </xf>
    <xf numFmtId="176" fontId="53" fillId="0" borderId="91" xfId="0" applyNumberFormat="1" applyFont="1" applyBorder="1" applyAlignment="1" applyProtection="1">
      <alignment horizontal="right" vertical="center"/>
      <protection locked="0"/>
    </xf>
    <xf numFmtId="176" fontId="52" fillId="0" borderId="0" xfId="0" applyNumberFormat="1" applyFont="1" applyAlignment="1" applyProtection="1">
      <alignment horizontal="right" vertical="center"/>
      <protection hidden="1"/>
    </xf>
    <xf numFmtId="176" fontId="52" fillId="3" borderId="90" xfId="0" applyNumberFormat="1" applyFont="1" applyFill="1" applyBorder="1" applyAlignment="1" applyProtection="1">
      <alignment horizontal="right" vertical="center"/>
      <protection hidden="1"/>
    </xf>
    <xf numFmtId="176" fontId="53" fillId="0" borderId="49" xfId="0" applyNumberFormat="1" applyFont="1" applyBorder="1" applyAlignment="1" applyProtection="1">
      <alignment horizontal="right" vertical="center"/>
      <protection hidden="1"/>
    </xf>
    <xf numFmtId="176" fontId="53" fillId="0" borderId="80" xfId="0" applyNumberFormat="1" applyFont="1" applyBorder="1" applyAlignment="1" applyProtection="1">
      <alignment horizontal="right" vertical="center"/>
      <protection hidden="1"/>
    </xf>
    <xf numFmtId="176" fontId="53" fillId="0" borderId="81" xfId="0" applyNumberFormat="1" applyFont="1" applyBorder="1" applyAlignment="1" applyProtection="1">
      <alignment horizontal="right" vertical="center"/>
      <protection hidden="1"/>
    </xf>
    <xf numFmtId="0" fontId="3" fillId="3" borderId="0" xfId="0" applyFont="1" applyFill="1" applyAlignment="1" applyProtection="1">
      <alignment horizontal="left" vertical="center"/>
      <protection hidden="1"/>
    </xf>
    <xf numFmtId="0" fontId="3" fillId="3" borderId="36" xfId="0" applyFont="1" applyFill="1" applyBorder="1" applyAlignment="1" applyProtection="1">
      <alignment horizontal="center" vertical="center"/>
      <protection hidden="1"/>
    </xf>
    <xf numFmtId="0" fontId="0" fillId="3" borderId="28" xfId="0" applyFill="1" applyBorder="1" applyAlignment="1" applyProtection="1">
      <alignment horizontal="center" vertical="center"/>
      <protection hidden="1"/>
    </xf>
    <xf numFmtId="0" fontId="0" fillId="3" borderId="79" xfId="0" applyFill="1" applyBorder="1" applyAlignment="1" applyProtection="1">
      <alignment horizontal="center" vertical="center"/>
      <protection hidden="1"/>
    </xf>
    <xf numFmtId="0" fontId="3" fillId="3" borderId="28" xfId="0" applyFont="1" applyFill="1" applyBorder="1" applyAlignment="1" applyProtection="1">
      <alignment horizontal="center" vertical="center"/>
      <protection hidden="1"/>
    </xf>
    <xf numFmtId="0" fontId="0" fillId="3" borderId="88" xfId="0" applyFill="1" applyBorder="1" applyAlignment="1" applyProtection="1">
      <alignment horizontal="left" vertical="center"/>
      <protection hidden="1"/>
    </xf>
    <xf numFmtId="0" fontId="0" fillId="3" borderId="30" xfId="0" applyFill="1" applyBorder="1" applyAlignment="1" applyProtection="1">
      <alignment horizontal="left" vertical="center"/>
      <protection hidden="1"/>
    </xf>
    <xf numFmtId="0" fontId="0" fillId="3" borderId="93" xfId="0" applyFill="1" applyBorder="1" applyAlignment="1" applyProtection="1">
      <alignment horizontal="left" vertical="center"/>
      <protection hidden="1"/>
    </xf>
    <xf numFmtId="0" fontId="0" fillId="3" borderId="22" xfId="0" applyFill="1" applyBorder="1" applyAlignment="1" applyProtection="1">
      <alignment horizontal="left" vertical="center"/>
      <protection hidden="1"/>
    </xf>
    <xf numFmtId="176" fontId="53" fillId="0" borderId="36" xfId="0" applyNumberFormat="1" applyFont="1" applyBorder="1" applyAlignment="1" applyProtection="1">
      <alignment horizontal="right" vertical="center"/>
      <protection locked="0"/>
    </xf>
    <xf numFmtId="176" fontId="53" fillId="0" borderId="87" xfId="0" applyNumberFormat="1" applyFont="1" applyBorder="1" applyAlignment="1" applyProtection="1">
      <alignment horizontal="right" vertical="center"/>
      <protection hidden="1"/>
    </xf>
    <xf numFmtId="176" fontId="53" fillId="0" borderId="6" xfId="0" applyNumberFormat="1" applyFont="1" applyBorder="1" applyAlignment="1" applyProtection="1">
      <alignment horizontal="right" vertical="center"/>
      <protection hidden="1"/>
    </xf>
    <xf numFmtId="176" fontId="53" fillId="0" borderId="99" xfId="0" applyNumberFormat="1" applyFont="1" applyBorder="1" applyAlignment="1" applyProtection="1">
      <alignment horizontal="right" vertical="center"/>
      <protection hidden="1"/>
    </xf>
    <xf numFmtId="0" fontId="0" fillId="3" borderId="87" xfId="0" applyFill="1" applyBorder="1" applyAlignment="1" applyProtection="1">
      <alignment horizontal="center" vertical="center"/>
      <protection hidden="1"/>
    </xf>
    <xf numFmtId="176" fontId="52" fillId="3" borderId="0" xfId="0" applyNumberFormat="1" applyFont="1" applyFill="1" applyAlignment="1" applyProtection="1">
      <alignment horizontal="right" vertical="center"/>
      <protection hidden="1"/>
    </xf>
    <xf numFmtId="176" fontId="52" fillId="3" borderId="9" xfId="0" applyNumberFormat="1" applyFont="1" applyFill="1" applyBorder="1" applyAlignment="1" applyProtection="1">
      <alignment horizontal="right" vertical="center"/>
      <protection hidden="1"/>
    </xf>
    <xf numFmtId="0" fontId="46" fillId="3" borderId="91" xfId="0" applyFont="1" applyFill="1" applyBorder="1" applyAlignment="1" applyProtection="1">
      <alignment horizontal="center" vertical="center"/>
      <protection hidden="1"/>
    </xf>
    <xf numFmtId="0" fontId="9" fillId="3" borderId="92" xfId="0" applyFont="1" applyFill="1" applyBorder="1" applyAlignment="1" applyProtection="1">
      <alignment horizontal="left" vertical="center"/>
      <protection hidden="1"/>
    </xf>
    <xf numFmtId="0" fontId="9" fillId="3" borderId="6" xfId="0" applyFont="1" applyFill="1" applyBorder="1" applyAlignment="1" applyProtection="1">
      <alignment horizontal="left" vertical="center"/>
      <protection hidden="1"/>
    </xf>
    <xf numFmtId="0" fontId="9" fillId="3" borderId="110" xfId="0" applyFont="1" applyFill="1" applyBorder="1" applyAlignment="1" applyProtection="1">
      <alignment horizontal="left" vertical="center"/>
      <protection hidden="1"/>
    </xf>
    <xf numFmtId="0" fontId="9" fillId="3" borderId="30" xfId="0" applyFont="1" applyFill="1" applyBorder="1" applyAlignment="1" applyProtection="1">
      <alignment horizontal="distributed" vertical="center"/>
      <protection hidden="1"/>
    </xf>
    <xf numFmtId="0" fontId="9" fillId="3" borderId="0" xfId="0" applyFont="1" applyFill="1" applyAlignment="1" applyProtection="1">
      <alignment horizontal="distributed" vertical="center"/>
      <protection hidden="1"/>
    </xf>
    <xf numFmtId="0" fontId="9" fillId="3" borderId="39" xfId="0" applyFont="1" applyFill="1" applyBorder="1" applyAlignment="1" applyProtection="1">
      <alignment horizontal="distributed" vertical="center"/>
      <protection hidden="1"/>
    </xf>
    <xf numFmtId="0" fontId="9" fillId="3" borderId="30" xfId="0" applyFont="1" applyFill="1" applyBorder="1" applyAlignment="1" applyProtection="1">
      <alignment horizontal="left" vertical="center"/>
      <protection hidden="1"/>
    </xf>
    <xf numFmtId="0" fontId="9" fillId="3" borderId="0" xfId="0" applyFont="1" applyFill="1" applyAlignment="1" applyProtection="1">
      <alignment horizontal="left" vertical="center"/>
      <protection hidden="1"/>
    </xf>
    <xf numFmtId="0" fontId="9" fillId="3" borderId="39" xfId="0" applyFont="1" applyFill="1" applyBorder="1" applyAlignment="1" applyProtection="1">
      <alignment horizontal="left" vertical="center"/>
      <protection hidden="1"/>
    </xf>
    <xf numFmtId="176" fontId="52" fillId="3" borderId="95" xfId="0" applyNumberFormat="1" applyFont="1" applyFill="1" applyBorder="1" applyAlignment="1" applyProtection="1">
      <alignment horizontal="right" vertical="center"/>
      <protection hidden="1"/>
    </xf>
    <xf numFmtId="176" fontId="52" fillId="3" borderId="96" xfId="0" applyNumberFormat="1" applyFont="1" applyFill="1" applyBorder="1" applyAlignment="1" applyProtection="1">
      <alignment horizontal="right" vertical="center"/>
      <protection hidden="1"/>
    </xf>
    <xf numFmtId="0" fontId="33" fillId="2" borderId="133" xfId="0" applyFont="1" applyFill="1" applyBorder="1" applyAlignment="1" applyProtection="1">
      <alignment horizontal="center" vertical="center"/>
      <protection hidden="1"/>
    </xf>
    <xf numFmtId="0" fontId="33" fillId="2" borderId="134" xfId="0" applyFont="1" applyFill="1" applyBorder="1" applyAlignment="1" applyProtection="1">
      <alignment horizontal="center" vertical="center"/>
      <protection hidden="1"/>
    </xf>
    <xf numFmtId="0" fontId="6" fillId="2" borderId="135" xfId="0" applyFont="1" applyFill="1" applyBorder="1" applyAlignment="1" applyProtection="1">
      <alignment horizontal="center" vertical="center"/>
      <protection hidden="1"/>
    </xf>
    <xf numFmtId="0" fontId="6" fillId="2" borderId="109" xfId="0" applyFont="1" applyFill="1" applyBorder="1" applyAlignment="1" applyProtection="1">
      <alignment horizontal="center" vertical="center"/>
      <protection hidden="1"/>
    </xf>
    <xf numFmtId="0" fontId="6" fillId="2" borderId="136" xfId="0" applyFont="1" applyFill="1" applyBorder="1" applyAlignment="1" applyProtection="1">
      <alignment horizontal="center" vertical="center"/>
      <protection hidden="1"/>
    </xf>
    <xf numFmtId="178" fontId="32" fillId="0" borderId="24" xfId="0" applyNumberFormat="1" applyFont="1" applyBorder="1" applyAlignment="1" applyProtection="1">
      <alignment horizontal="right" shrinkToFit="1"/>
      <protection hidden="1"/>
    </xf>
    <xf numFmtId="178" fontId="32" fillId="0" borderId="12" xfId="0" applyNumberFormat="1" applyFont="1" applyBorder="1" applyAlignment="1" applyProtection="1">
      <alignment horizontal="right" shrinkToFit="1"/>
      <protection hidden="1"/>
    </xf>
    <xf numFmtId="178" fontId="32" fillId="0" borderId="41" xfId="0" applyNumberFormat="1" applyFont="1" applyBorder="1" applyAlignment="1" applyProtection="1">
      <alignment horizontal="right" shrinkToFit="1"/>
      <protection hidden="1"/>
    </xf>
    <xf numFmtId="0" fontId="7" fillId="2" borderId="17" xfId="0" applyFont="1" applyFill="1" applyBorder="1" applyAlignment="1" applyProtection="1">
      <alignment horizontal="center" vertical="center"/>
      <protection hidden="1"/>
    </xf>
    <xf numFmtId="0" fontId="7" fillId="2" borderId="8" xfId="0" applyFont="1" applyFill="1" applyBorder="1" applyAlignment="1" applyProtection="1">
      <alignment horizontal="center" vertical="center"/>
      <protection hidden="1"/>
    </xf>
    <xf numFmtId="0" fontId="7" fillId="2" borderId="16" xfId="0" applyFont="1" applyFill="1" applyBorder="1" applyAlignment="1" applyProtection="1">
      <alignment horizontal="center" vertical="center"/>
      <protection hidden="1"/>
    </xf>
    <xf numFmtId="0" fontId="7" fillId="2" borderId="11" xfId="0" applyFont="1" applyFill="1" applyBorder="1" applyAlignment="1" applyProtection="1">
      <alignment horizontal="center" vertical="center"/>
      <protection hidden="1"/>
    </xf>
    <xf numFmtId="0" fontId="7" fillId="2" borderId="23" xfId="0" applyFont="1" applyFill="1" applyBorder="1" applyAlignment="1" applyProtection="1">
      <alignment horizontal="center" vertical="center"/>
      <protection hidden="1"/>
    </xf>
    <xf numFmtId="0" fontId="7" fillId="2" borderId="20" xfId="0" applyFont="1" applyFill="1" applyBorder="1" applyAlignment="1" applyProtection="1">
      <alignment horizontal="center" vertical="center"/>
      <protection hidden="1"/>
    </xf>
    <xf numFmtId="0" fontId="32" fillId="0" borderId="24" xfId="0" applyFont="1" applyBorder="1" applyAlignment="1" applyProtection="1">
      <alignment horizontal="left" vertical="center" shrinkToFit="1"/>
      <protection hidden="1"/>
    </xf>
    <xf numFmtId="0" fontId="32" fillId="0" borderId="12" xfId="0" applyFont="1" applyBorder="1" applyAlignment="1" applyProtection="1">
      <alignment horizontal="left" vertical="center" shrinkToFit="1"/>
      <protection hidden="1"/>
    </xf>
    <xf numFmtId="0" fontId="32" fillId="0" borderId="41" xfId="0" applyFont="1" applyBorder="1" applyAlignment="1" applyProtection="1">
      <alignment horizontal="left" vertical="center" shrinkToFit="1"/>
      <protection hidden="1"/>
    </xf>
    <xf numFmtId="0" fontId="7" fillId="2" borderId="17" xfId="0" applyFont="1" applyFill="1" applyBorder="1" applyAlignment="1" applyProtection="1">
      <alignment horizontal="distributed" indent="1"/>
      <protection hidden="1"/>
    </xf>
    <xf numFmtId="0" fontId="7" fillId="2" borderId="8" xfId="0" applyFont="1" applyFill="1" applyBorder="1" applyAlignment="1" applyProtection="1">
      <alignment horizontal="distributed" indent="1"/>
      <protection hidden="1"/>
    </xf>
    <xf numFmtId="0" fontId="7" fillId="2" borderId="16" xfId="0" applyFont="1" applyFill="1" applyBorder="1" applyAlignment="1" applyProtection="1">
      <alignment horizontal="distributed" indent="1"/>
      <protection hidden="1"/>
    </xf>
    <xf numFmtId="49" fontId="32" fillId="0" borderId="24" xfId="0" applyNumberFormat="1" applyFont="1" applyBorder="1" applyAlignment="1" applyProtection="1">
      <alignment horizontal="left" vertical="center" shrinkToFit="1"/>
      <protection hidden="1"/>
    </xf>
    <xf numFmtId="49" fontId="32" fillId="0" borderId="12" xfId="0" applyNumberFormat="1" applyFont="1" applyBorder="1" applyAlignment="1" applyProtection="1">
      <alignment horizontal="left" vertical="center" shrinkToFit="1"/>
      <protection hidden="1"/>
    </xf>
    <xf numFmtId="49" fontId="32" fillId="0" borderId="41" xfId="0" applyNumberFormat="1" applyFont="1" applyBorder="1" applyAlignment="1" applyProtection="1">
      <alignment horizontal="left" vertical="center" shrinkToFit="1"/>
      <protection hidden="1"/>
    </xf>
    <xf numFmtId="0" fontId="6" fillId="2" borderId="132" xfId="0" applyFont="1" applyFill="1" applyBorder="1" applyAlignment="1" applyProtection="1">
      <alignment horizontal="center" vertical="center"/>
      <protection hidden="1"/>
    </xf>
    <xf numFmtId="0" fontId="6" fillId="2" borderId="80" xfId="0" applyFont="1" applyFill="1" applyBorder="1" applyAlignment="1" applyProtection="1">
      <alignment horizontal="center" vertical="center"/>
      <protection hidden="1"/>
    </xf>
    <xf numFmtId="0" fontId="6" fillId="2" borderId="48" xfId="0" applyFont="1" applyFill="1" applyBorder="1" applyAlignment="1" applyProtection="1">
      <alignment horizontal="center" vertical="center"/>
      <protection hidden="1"/>
    </xf>
    <xf numFmtId="0" fontId="13" fillId="2" borderId="137" xfId="0" applyFont="1" applyFill="1" applyBorder="1" applyAlignment="1" applyProtection="1">
      <alignment horizontal="center" vertical="center" wrapText="1"/>
      <protection hidden="1"/>
    </xf>
    <xf numFmtId="0" fontId="13" fillId="2" borderId="138" xfId="0" applyFont="1" applyFill="1" applyBorder="1" applyAlignment="1" applyProtection="1">
      <alignment horizontal="center" vertical="center" wrapText="1"/>
      <protection hidden="1"/>
    </xf>
    <xf numFmtId="0" fontId="32" fillId="0" borderId="72" xfId="0" applyFont="1" applyBorder="1" applyAlignment="1" applyProtection="1">
      <alignment horizontal="left" vertical="center" shrinkToFit="1"/>
      <protection locked="0"/>
    </xf>
    <xf numFmtId="0" fontId="32" fillId="0" borderId="12" xfId="0" applyFont="1" applyBorder="1" applyAlignment="1" applyProtection="1">
      <alignment horizontal="left" vertical="center" shrinkToFit="1"/>
      <protection locked="0"/>
    </xf>
    <xf numFmtId="0" fontId="32" fillId="0" borderId="41" xfId="0" applyFont="1" applyBorder="1" applyAlignment="1" applyProtection="1">
      <alignment horizontal="left" vertical="center" shrinkToFit="1"/>
      <protection locked="0"/>
    </xf>
    <xf numFmtId="0" fontId="7" fillId="2" borderId="139" xfId="0" applyFont="1" applyFill="1" applyBorder="1" applyAlignment="1" applyProtection="1">
      <alignment horizontal="center" vertical="top"/>
      <protection hidden="1"/>
    </xf>
    <xf numFmtId="0" fontId="7" fillId="2" borderId="23" xfId="0" applyFont="1" applyFill="1" applyBorder="1" applyAlignment="1" applyProtection="1">
      <alignment horizontal="center" vertical="top"/>
      <protection hidden="1"/>
    </xf>
    <xf numFmtId="0" fontId="7" fillId="2" borderId="20" xfId="0" applyFont="1" applyFill="1" applyBorder="1" applyAlignment="1" applyProtection="1">
      <alignment horizontal="center" vertical="top"/>
      <protection hidden="1"/>
    </xf>
    <xf numFmtId="0" fontId="7" fillId="2" borderId="15" xfId="0" applyFont="1" applyFill="1" applyBorder="1" applyAlignment="1" applyProtection="1">
      <alignment horizontal="center"/>
      <protection hidden="1"/>
    </xf>
    <xf numFmtId="0" fontId="7" fillId="2" borderId="8" xfId="0" applyFont="1" applyFill="1" applyBorder="1" applyAlignment="1" applyProtection="1">
      <alignment horizontal="center"/>
      <protection hidden="1"/>
    </xf>
    <xf numFmtId="0" fontId="7" fillId="2" borderId="16" xfId="0" applyFont="1" applyFill="1" applyBorder="1" applyAlignment="1" applyProtection="1">
      <alignment horizontal="center"/>
      <protection hidden="1"/>
    </xf>
    <xf numFmtId="178" fontId="32" fillId="0" borderId="14" xfId="0" applyNumberFormat="1" applyFont="1" applyBorder="1" applyAlignment="1" applyProtection="1">
      <alignment horizontal="right" vertical="center" shrinkToFit="1"/>
      <protection hidden="1"/>
    </xf>
    <xf numFmtId="178" fontId="32" fillId="0" borderId="9" xfId="0" applyNumberFormat="1" applyFont="1" applyBorder="1" applyAlignment="1" applyProtection="1">
      <alignment horizontal="right" vertical="center" shrinkToFit="1"/>
      <protection hidden="1"/>
    </xf>
    <xf numFmtId="178" fontId="32" fillId="0" borderId="140" xfId="0" applyNumberFormat="1" applyFont="1" applyBorder="1" applyAlignment="1" applyProtection="1">
      <alignment horizontal="right" vertical="center" shrinkToFit="1"/>
      <protection hidden="1"/>
    </xf>
    <xf numFmtId="178" fontId="32" fillId="0" borderId="24" xfId="0" applyNumberFormat="1" applyFont="1" applyBorder="1" applyAlignment="1" applyProtection="1">
      <alignment horizontal="right" vertical="center" shrinkToFit="1"/>
      <protection hidden="1"/>
    </xf>
    <xf numFmtId="178" fontId="32" fillId="0" borderId="12" xfId="0" applyNumberFormat="1" applyFont="1" applyBorder="1" applyAlignment="1" applyProtection="1">
      <alignment horizontal="right" vertical="center" shrinkToFit="1"/>
      <protection hidden="1"/>
    </xf>
    <xf numFmtId="178" fontId="32" fillId="0" borderId="41" xfId="0" applyNumberFormat="1" applyFont="1" applyBorder="1" applyAlignment="1" applyProtection="1">
      <alignment horizontal="right" vertical="center" shrinkToFit="1"/>
      <protection hidden="1"/>
    </xf>
    <xf numFmtId="0" fontId="32" fillId="0" borderId="72" xfId="0" applyFont="1" applyBorder="1" applyAlignment="1" applyProtection="1">
      <alignment horizontal="left" vertical="center" shrinkToFit="1"/>
      <protection hidden="1"/>
    </xf>
    <xf numFmtId="0" fontId="32" fillId="0" borderId="95" xfId="0" applyFont="1" applyBorder="1" applyAlignment="1" applyProtection="1">
      <alignment horizontal="left" vertical="center" shrinkToFit="1"/>
      <protection hidden="1"/>
    </xf>
    <xf numFmtId="0" fontId="32" fillId="0" borderId="9" xfId="0" applyFont="1" applyBorder="1" applyAlignment="1" applyProtection="1">
      <alignment horizontal="left" vertical="center" shrinkToFit="1"/>
      <protection hidden="1"/>
    </xf>
    <xf numFmtId="0" fontId="32" fillId="0" borderId="140" xfId="0" applyFont="1" applyBorder="1" applyAlignment="1" applyProtection="1">
      <alignment horizontal="left" vertical="center" shrinkToFit="1"/>
      <protection hidden="1"/>
    </xf>
    <xf numFmtId="49" fontId="32" fillId="0" borderId="24" xfId="0" applyNumberFormat="1" applyFont="1" applyBorder="1" applyAlignment="1" applyProtection="1">
      <alignment horizontal="center" vertical="center" shrinkToFit="1"/>
      <protection locked="0"/>
    </xf>
    <xf numFmtId="49" fontId="32" fillId="0" borderId="12" xfId="0" applyNumberFormat="1" applyFont="1" applyBorder="1" applyAlignment="1" applyProtection="1">
      <alignment horizontal="center" vertical="center" shrinkToFit="1"/>
      <protection locked="0"/>
    </xf>
    <xf numFmtId="49" fontId="32" fillId="0" borderId="41" xfId="0" applyNumberFormat="1" applyFont="1" applyBorder="1" applyAlignment="1" applyProtection="1">
      <alignment horizontal="center" vertical="center" shrinkToFit="1"/>
      <protection locked="0"/>
    </xf>
    <xf numFmtId="0" fontId="31" fillId="2" borderId="0" xfId="0" applyFont="1" applyFill="1" applyAlignment="1" applyProtection="1">
      <alignment horizontal="left" vertical="center"/>
      <protection hidden="1"/>
    </xf>
    <xf numFmtId="0" fontId="26" fillId="2" borderId="9" xfId="0" applyFont="1" applyFill="1" applyBorder="1" applyAlignment="1" applyProtection="1">
      <alignment horizontal="left" vertical="center" shrinkToFit="1"/>
      <protection hidden="1"/>
    </xf>
    <xf numFmtId="0" fontId="7" fillId="2" borderId="11" xfId="0" applyFont="1" applyFill="1" applyBorder="1" applyAlignment="1" applyProtection="1">
      <alignment horizontal="distributed" vertical="top" indent="1"/>
      <protection hidden="1"/>
    </xf>
    <xf numFmtId="0" fontId="7" fillId="2" borderId="23" xfId="0" applyFont="1" applyFill="1" applyBorder="1" applyAlignment="1" applyProtection="1">
      <alignment horizontal="distributed" vertical="top" indent="1"/>
      <protection hidden="1"/>
    </xf>
    <xf numFmtId="0" fontId="7" fillId="2" borderId="20" xfId="0" applyFont="1" applyFill="1" applyBorder="1" applyAlignment="1" applyProtection="1">
      <alignment horizontal="distributed" vertical="top" indent="1"/>
      <protection hidden="1"/>
    </xf>
    <xf numFmtId="176" fontId="32" fillId="0" borderId="24" xfId="0" applyNumberFormat="1" applyFont="1" applyBorder="1" applyAlignment="1" applyProtection="1">
      <alignment horizontal="right" vertical="center" shrinkToFit="1"/>
      <protection locked="0"/>
    </xf>
    <xf numFmtId="176" fontId="32" fillId="0" borderId="41" xfId="0" applyNumberFormat="1" applyFont="1" applyBorder="1" applyAlignment="1" applyProtection="1">
      <alignment horizontal="right" vertical="center" shrinkToFit="1"/>
      <protection locked="0"/>
    </xf>
    <xf numFmtId="0" fontId="6" fillId="2" borderId="107" xfId="0" applyFont="1" applyFill="1" applyBorder="1" applyAlignment="1" applyProtection="1">
      <alignment horizontal="center" vertical="center"/>
      <protection hidden="1"/>
    </xf>
    <xf numFmtId="0" fontId="6" fillId="2" borderId="89" xfId="0" applyFont="1" applyFill="1" applyBorder="1" applyAlignment="1" applyProtection="1">
      <alignment horizontal="center" vertical="center"/>
      <protection hidden="1"/>
    </xf>
    <xf numFmtId="0" fontId="6" fillId="2" borderId="108" xfId="0" applyFont="1" applyFill="1" applyBorder="1" applyAlignment="1" applyProtection="1">
      <alignment horizontal="center" vertical="center"/>
      <protection hidden="1"/>
    </xf>
    <xf numFmtId="0" fontId="59" fillId="0" borderId="66" xfId="0" applyFont="1" applyBorder="1" applyAlignment="1" applyProtection="1">
      <alignment horizontal="center" vertical="center"/>
      <protection locked="0"/>
    </xf>
    <xf numFmtId="0" fontId="59" fillId="0" borderId="89" xfId="0" applyFont="1" applyBorder="1" applyAlignment="1" applyProtection="1">
      <alignment horizontal="center" vertical="center"/>
      <protection locked="0"/>
    </xf>
    <xf numFmtId="0" fontId="59" fillId="0" borderId="90" xfId="0" applyFont="1" applyBorder="1" applyAlignment="1" applyProtection="1">
      <alignment horizontal="center" vertical="center"/>
      <protection locked="0"/>
    </xf>
    <xf numFmtId="0" fontId="7" fillId="2" borderId="82" xfId="0" applyFont="1" applyFill="1" applyBorder="1" applyAlignment="1" applyProtection="1">
      <alignment horizontal="center" vertical="center"/>
      <protection hidden="1"/>
    </xf>
    <xf numFmtId="0" fontId="7" fillId="2" borderId="141" xfId="0" applyFont="1" applyFill="1" applyBorder="1" applyAlignment="1" applyProtection="1">
      <alignment horizontal="center" vertical="center"/>
      <protection hidden="1"/>
    </xf>
    <xf numFmtId="0" fontId="7" fillId="2" borderId="142" xfId="0" applyFont="1" applyFill="1" applyBorder="1" applyAlignment="1" applyProtection="1">
      <alignment horizontal="center" vertical="center"/>
      <protection hidden="1"/>
    </xf>
    <xf numFmtId="0" fontId="32" fillId="0" borderId="82" xfId="0" applyFont="1" applyBorder="1" applyAlignment="1" applyProtection="1">
      <alignment horizontal="center" vertical="center" shrinkToFit="1"/>
      <protection hidden="1"/>
    </xf>
    <xf numFmtId="0" fontId="32" fillId="0" borderId="141" xfId="0" applyFont="1" applyBorder="1" applyAlignment="1" applyProtection="1">
      <alignment horizontal="center" vertical="center" shrinkToFit="1"/>
      <protection hidden="1"/>
    </xf>
    <xf numFmtId="0" fontId="32" fillId="0" borderId="128" xfId="0" applyFont="1" applyBorder="1" applyAlignment="1" applyProtection="1">
      <alignment horizontal="center" vertical="center" shrinkToFit="1"/>
      <protection hidden="1"/>
    </xf>
    <xf numFmtId="178" fontId="32" fillId="0" borderId="10" xfId="0" applyNumberFormat="1" applyFont="1" applyBorder="1" applyAlignment="1" applyProtection="1">
      <alignment horizontal="right" vertical="center" shrinkToFit="1"/>
      <protection hidden="1"/>
    </xf>
    <xf numFmtId="178" fontId="32" fillId="0" borderId="0" xfId="0" applyNumberFormat="1" applyFont="1" applyAlignment="1" applyProtection="1">
      <alignment horizontal="right" vertical="center" shrinkToFit="1"/>
      <protection hidden="1"/>
    </xf>
    <xf numFmtId="178" fontId="32" fillId="0" borderId="39" xfId="0" applyNumberFormat="1" applyFont="1" applyBorder="1" applyAlignment="1" applyProtection="1">
      <alignment horizontal="right" vertical="center" shrinkToFit="1"/>
      <protection hidden="1"/>
    </xf>
    <xf numFmtId="0" fontId="7" fillId="2" borderId="24" xfId="0" applyFont="1" applyFill="1" applyBorder="1" applyAlignment="1" applyProtection="1">
      <alignment horizontal="center" vertical="center"/>
      <protection hidden="1"/>
    </xf>
    <xf numFmtId="0" fontId="7" fillId="2" borderId="12" xfId="0" applyFont="1" applyFill="1" applyBorder="1" applyAlignment="1" applyProtection="1">
      <alignment horizontal="center" vertical="center"/>
      <protection hidden="1"/>
    </xf>
    <xf numFmtId="0" fontId="7" fillId="2" borderId="41" xfId="0" applyFont="1" applyFill="1" applyBorder="1" applyAlignment="1" applyProtection="1">
      <alignment horizontal="center" vertical="center"/>
      <protection hidden="1"/>
    </xf>
    <xf numFmtId="0" fontId="7" fillId="2" borderId="17" xfId="0" applyFont="1" applyFill="1" applyBorder="1" applyAlignment="1" applyProtection="1">
      <alignment horizontal="distributed" vertical="center" indent="1"/>
      <protection hidden="1"/>
    </xf>
    <xf numFmtId="0" fontId="7" fillId="2" borderId="8" xfId="0" applyFont="1" applyFill="1" applyBorder="1" applyAlignment="1" applyProtection="1">
      <alignment horizontal="distributed" vertical="center" indent="1"/>
      <protection hidden="1"/>
    </xf>
    <xf numFmtId="0" fontId="7" fillId="2" borderId="18" xfId="0" applyFont="1" applyFill="1" applyBorder="1" applyAlignment="1" applyProtection="1">
      <alignment horizontal="distributed" vertical="center" indent="1"/>
      <protection hidden="1"/>
    </xf>
    <xf numFmtId="0" fontId="7" fillId="2" borderId="11" xfId="0" applyFont="1" applyFill="1" applyBorder="1" applyAlignment="1" applyProtection="1">
      <alignment horizontal="distributed" vertical="center" indent="1"/>
      <protection hidden="1"/>
    </xf>
    <xf numFmtId="0" fontId="7" fillId="2" borderId="23" xfId="0" applyFont="1" applyFill="1" applyBorder="1" applyAlignment="1" applyProtection="1">
      <alignment horizontal="distributed" vertical="center" indent="1"/>
      <protection hidden="1"/>
    </xf>
    <xf numFmtId="0" fontId="7" fillId="2" borderId="143" xfId="0" applyFont="1" applyFill="1" applyBorder="1" applyAlignment="1" applyProtection="1">
      <alignment horizontal="distributed" vertical="center" indent="1"/>
      <protection hidden="1"/>
    </xf>
    <xf numFmtId="0" fontId="32" fillId="0" borderId="11" xfId="0" applyFont="1" applyBorder="1" applyAlignment="1" applyProtection="1">
      <alignment horizontal="center" vertical="center" shrinkToFit="1"/>
      <protection hidden="1"/>
    </xf>
    <xf numFmtId="0" fontId="32" fillId="0" borderId="23" xfId="0" applyFont="1" applyBorder="1" applyAlignment="1" applyProtection="1">
      <alignment horizontal="center" vertical="center" shrinkToFit="1"/>
      <protection hidden="1"/>
    </xf>
    <xf numFmtId="0" fontId="32" fillId="0" borderId="82" xfId="0" applyFont="1" applyBorder="1" applyAlignment="1" applyProtection="1">
      <alignment horizontal="left" vertical="center" shrinkToFit="1"/>
      <protection hidden="1"/>
    </xf>
    <xf numFmtId="0" fontId="32" fillId="0" borderId="141" xfId="0" applyFont="1" applyBorder="1" applyAlignment="1" applyProtection="1">
      <alignment horizontal="left" vertical="center" shrinkToFit="1"/>
      <protection hidden="1"/>
    </xf>
    <xf numFmtId="0" fontId="32" fillId="0" borderId="128" xfId="0" applyFont="1" applyBorder="1" applyAlignment="1" applyProtection="1">
      <alignment horizontal="left" vertical="center" shrinkToFit="1"/>
      <protection hidden="1"/>
    </xf>
    <xf numFmtId="0" fontId="32" fillId="0" borderId="13" xfId="0" applyFont="1" applyBorder="1" applyAlignment="1" applyProtection="1">
      <alignment horizontal="left" vertical="center" shrinkToFit="1"/>
      <protection hidden="1"/>
    </xf>
    <xf numFmtId="0" fontId="32" fillId="0" borderId="22" xfId="0" applyFont="1" applyBorder="1" applyAlignment="1" applyProtection="1">
      <alignment horizontal="left" vertical="center" shrinkToFit="1"/>
      <protection hidden="1"/>
    </xf>
    <xf numFmtId="0" fontId="32" fillId="0" borderId="144" xfId="0" applyFont="1" applyBorder="1" applyAlignment="1" applyProtection="1">
      <alignment horizontal="left" vertical="center" shrinkToFit="1"/>
      <protection hidden="1"/>
    </xf>
    <xf numFmtId="0" fontId="32" fillId="0" borderId="142" xfId="0" applyFont="1" applyBorder="1" applyAlignment="1" applyProtection="1">
      <alignment horizontal="left" vertical="center" shrinkToFit="1"/>
      <protection hidden="1"/>
    </xf>
    <xf numFmtId="0" fontId="13" fillId="2" borderId="23" xfId="0" applyFont="1" applyFill="1" applyBorder="1" applyAlignment="1" applyProtection="1">
      <alignment horizontal="center" vertical="center" wrapText="1"/>
      <protection hidden="1"/>
    </xf>
    <xf numFmtId="0" fontId="13" fillId="2" borderId="143" xfId="0" applyFont="1" applyFill="1" applyBorder="1" applyAlignment="1" applyProtection="1">
      <alignment horizontal="center" vertical="center" wrapText="1"/>
      <protection hidden="1"/>
    </xf>
    <xf numFmtId="0" fontId="32" fillId="0" borderId="24" xfId="0" applyFont="1" applyBorder="1" applyAlignment="1" applyProtection="1">
      <alignment horizontal="center" vertical="center" shrinkToFit="1"/>
      <protection hidden="1"/>
    </xf>
    <xf numFmtId="0" fontId="32" fillId="0" borderId="12" xfId="0" applyFont="1" applyBorder="1" applyAlignment="1" applyProtection="1">
      <alignment horizontal="center" vertical="center" shrinkToFit="1"/>
      <protection hidden="1"/>
    </xf>
    <xf numFmtId="49" fontId="32" fillId="0" borderId="24" xfId="0" applyNumberFormat="1" applyFont="1" applyBorder="1" applyAlignment="1" applyProtection="1">
      <alignment horizontal="center" vertical="center" shrinkToFit="1"/>
      <protection hidden="1"/>
    </xf>
    <xf numFmtId="49" fontId="32" fillId="0" borderId="12" xfId="0" applyNumberFormat="1" applyFont="1" applyBorder="1" applyAlignment="1" applyProtection="1">
      <alignment horizontal="center" vertical="center" shrinkToFit="1"/>
      <protection hidden="1"/>
    </xf>
    <xf numFmtId="49" fontId="32" fillId="0" borderId="145" xfId="0" applyNumberFormat="1" applyFont="1" applyBorder="1" applyAlignment="1" applyProtection="1">
      <alignment horizontal="center" vertical="center" shrinkToFit="1"/>
      <protection hidden="1"/>
    </xf>
    <xf numFmtId="49" fontId="32" fillId="0" borderId="14" xfId="0" applyNumberFormat="1" applyFont="1" applyBorder="1" applyAlignment="1" applyProtection="1">
      <alignment horizontal="left" vertical="center" shrinkToFit="1"/>
      <protection hidden="1"/>
    </xf>
    <xf numFmtId="49" fontId="32" fillId="0" borderId="9" xfId="0" applyNumberFormat="1" applyFont="1" applyBorder="1" applyAlignment="1" applyProtection="1">
      <alignment horizontal="left" vertical="center" shrinkToFit="1"/>
      <protection hidden="1"/>
    </xf>
    <xf numFmtId="49" fontId="32" fillId="0" borderId="140" xfId="0" applyNumberFormat="1" applyFont="1" applyBorder="1" applyAlignment="1" applyProtection="1">
      <alignment horizontal="left" vertical="center" shrinkToFit="1"/>
      <protection hidden="1"/>
    </xf>
    <xf numFmtId="0" fontId="7" fillId="2" borderId="13" xfId="0" applyFont="1" applyFill="1" applyBorder="1" applyAlignment="1" applyProtection="1">
      <alignment horizontal="center" vertical="center"/>
      <protection hidden="1"/>
    </xf>
    <xf numFmtId="0" fontId="7" fillId="2" borderId="22" xfId="0" applyFont="1" applyFill="1" applyBorder="1" applyAlignment="1" applyProtection="1">
      <alignment horizontal="center" vertical="center"/>
      <protection hidden="1"/>
    </xf>
    <xf numFmtId="0" fontId="7" fillId="2" borderId="7" xfId="0" applyFont="1" applyFill="1" applyBorder="1" applyAlignment="1" applyProtection="1">
      <alignment horizontal="center" vertical="center"/>
      <protection hidden="1"/>
    </xf>
    <xf numFmtId="0" fontId="32" fillId="0" borderId="145" xfId="0" applyFont="1" applyBorder="1" applyAlignment="1" applyProtection="1">
      <alignment horizontal="center" vertical="center" shrinkToFit="1"/>
      <protection hidden="1"/>
    </xf>
    <xf numFmtId="0" fontId="32" fillId="0" borderId="24" xfId="0" applyFont="1" applyBorder="1" applyAlignment="1" applyProtection="1">
      <alignment horizontal="left" vertical="center" shrinkToFit="1"/>
      <protection locked="0"/>
    </xf>
    <xf numFmtId="0" fontId="32" fillId="0" borderId="145" xfId="0" applyFont="1" applyBorder="1" applyAlignment="1" applyProtection="1">
      <alignment horizontal="left" vertical="center" shrinkToFit="1"/>
      <protection locked="0"/>
    </xf>
    <xf numFmtId="49" fontId="32" fillId="0" borderId="10" xfId="0" applyNumberFormat="1" applyFont="1" applyBorder="1" applyAlignment="1" applyProtection="1">
      <alignment horizontal="left" vertical="center" shrinkToFit="1"/>
      <protection hidden="1"/>
    </xf>
    <xf numFmtId="49" fontId="32" fillId="0" borderId="0" xfId="0" applyNumberFormat="1" applyFont="1" applyAlignment="1" applyProtection="1">
      <alignment horizontal="left" vertical="center" shrinkToFit="1"/>
      <protection hidden="1"/>
    </xf>
    <xf numFmtId="49" fontId="32" fillId="0" borderId="39" xfId="0" applyNumberFormat="1" applyFont="1" applyBorder="1" applyAlignment="1" applyProtection="1">
      <alignment horizontal="left" vertical="center" shrinkToFit="1"/>
      <protection hidden="1"/>
    </xf>
    <xf numFmtId="0" fontId="32" fillId="0" borderId="145" xfId="0" applyFont="1" applyBorder="1" applyAlignment="1" applyProtection="1">
      <alignment horizontal="left" vertical="center" shrinkToFit="1"/>
      <protection hidden="1"/>
    </xf>
    <xf numFmtId="0" fontId="26" fillId="2" borderId="0" xfId="0" applyFont="1" applyFill="1" applyAlignment="1" applyProtection="1">
      <alignment horizontal="distributed" vertical="top" shrinkToFit="1"/>
      <protection hidden="1"/>
    </xf>
    <xf numFmtId="0" fontId="27" fillId="2" borderId="0" xfId="0" applyFont="1" applyFill="1" applyAlignment="1" applyProtection="1">
      <alignment horizontal="distributed" vertical="center" shrinkToFit="1"/>
      <protection hidden="1"/>
    </xf>
    <xf numFmtId="0" fontId="7" fillId="2" borderId="16" xfId="0" applyFont="1" applyFill="1" applyBorder="1" applyAlignment="1" applyProtection="1">
      <alignment horizontal="distributed" vertical="center" indent="1"/>
      <protection hidden="1"/>
    </xf>
    <xf numFmtId="0" fontId="7" fillId="2" borderId="20" xfId="0" applyFont="1" applyFill="1" applyBorder="1" applyAlignment="1" applyProtection="1">
      <alignment horizontal="distributed" vertical="center" indent="1"/>
      <protection hidden="1"/>
    </xf>
    <xf numFmtId="0" fontId="26" fillId="2" borderId="0" xfId="0" applyFont="1" applyFill="1" applyAlignment="1" applyProtection="1">
      <alignment horizontal="distributed" vertical="center" shrinkToFit="1"/>
      <protection hidden="1"/>
    </xf>
    <xf numFmtId="176" fontId="32" fillId="0" borderId="24" xfId="0" applyNumberFormat="1" applyFont="1" applyBorder="1" applyAlignment="1" applyProtection="1">
      <alignment horizontal="right" vertical="center" shrinkToFit="1"/>
      <protection hidden="1"/>
    </xf>
    <xf numFmtId="176" fontId="32" fillId="0" borderId="41" xfId="0" applyNumberFormat="1" applyFont="1" applyBorder="1" applyAlignment="1" applyProtection="1">
      <alignment horizontal="right" vertical="center" shrinkToFit="1"/>
      <protection hidden="1"/>
    </xf>
    <xf numFmtId="0" fontId="7" fillId="2" borderId="15" xfId="0" applyFont="1" applyFill="1" applyBorder="1" applyAlignment="1" applyProtection="1">
      <alignment horizontal="distributed" indent="1"/>
      <protection hidden="1"/>
    </xf>
    <xf numFmtId="0" fontId="32" fillId="0" borderId="82" xfId="0" applyFont="1" applyBorder="1" applyAlignment="1" applyProtection="1">
      <alignment horizontal="right" vertical="center" shrinkToFit="1"/>
      <protection hidden="1"/>
    </xf>
    <xf numFmtId="0" fontId="32" fillId="0" borderId="142" xfId="0" applyFont="1" applyBorder="1" applyAlignment="1" applyProtection="1">
      <alignment horizontal="right" vertical="center" shrinkToFit="1"/>
      <protection hidden="1"/>
    </xf>
    <xf numFmtId="0" fontId="32" fillId="0" borderId="121" xfId="0" applyFont="1" applyBorder="1" applyAlignment="1" applyProtection="1">
      <alignment horizontal="left" vertical="center" shrinkToFit="1"/>
      <protection hidden="1"/>
    </xf>
    <xf numFmtId="0" fontId="10" fillId="2" borderId="0" xfId="0" applyFont="1" applyFill="1" applyAlignment="1" applyProtection="1">
      <alignment horizontal="left" vertical="center"/>
      <protection hidden="1"/>
    </xf>
    <xf numFmtId="0" fontId="8" fillId="2" borderId="0" xfId="0" applyFont="1" applyFill="1" applyAlignment="1" applyProtection="1">
      <alignment horizontal="right" vertical="center"/>
      <protection hidden="1"/>
    </xf>
    <xf numFmtId="0" fontId="6" fillId="2" borderId="0" xfId="0" applyFont="1" applyFill="1" applyAlignment="1" applyProtection="1">
      <alignment horizontal="left" vertical="center"/>
      <protection hidden="1"/>
    </xf>
    <xf numFmtId="0" fontId="6" fillId="2" borderId="82" xfId="0" applyFont="1" applyFill="1" applyBorder="1" applyAlignment="1" applyProtection="1">
      <alignment horizontal="left" vertical="center"/>
      <protection hidden="1"/>
    </xf>
    <xf numFmtId="0" fontId="6" fillId="2" borderId="141" xfId="0" applyFont="1" applyFill="1" applyBorder="1" applyAlignment="1" applyProtection="1">
      <alignment horizontal="left" vertical="center"/>
      <protection hidden="1"/>
    </xf>
    <xf numFmtId="0" fontId="6" fillId="2" borderId="146" xfId="0" applyFont="1" applyFill="1" applyBorder="1" applyAlignment="1" applyProtection="1">
      <alignment horizontal="left" vertical="center"/>
      <protection hidden="1"/>
    </xf>
    <xf numFmtId="0" fontId="6" fillId="2" borderId="17" xfId="0" applyFont="1" applyFill="1" applyBorder="1" applyAlignment="1" applyProtection="1">
      <alignment horizontal="left" vertical="center"/>
      <protection hidden="1"/>
    </xf>
    <xf numFmtId="0" fontId="6" fillId="2" borderId="8" xfId="0" applyFont="1" applyFill="1" applyBorder="1" applyAlignment="1" applyProtection="1">
      <alignment horizontal="left" vertical="center"/>
      <protection hidden="1"/>
    </xf>
    <xf numFmtId="0" fontId="6" fillId="2" borderId="147" xfId="0" applyFont="1" applyFill="1" applyBorder="1" applyAlignment="1" applyProtection="1">
      <alignment horizontal="left" vertical="center"/>
      <protection hidden="1"/>
    </xf>
    <xf numFmtId="0" fontId="55" fillId="0" borderId="129" xfId="0" applyFont="1" applyBorder="1" applyAlignment="1" applyProtection="1">
      <alignment horizontal="left" vertical="center" shrinkToFit="1"/>
      <protection locked="0"/>
    </xf>
    <xf numFmtId="0" fontId="55" fillId="0" borderId="6" xfId="0" applyFont="1" applyBorder="1" applyAlignment="1" applyProtection="1">
      <alignment horizontal="left" vertical="center" shrinkToFit="1"/>
      <protection locked="0"/>
    </xf>
    <xf numFmtId="0" fontId="55" fillId="0" borderId="99" xfId="0" applyFont="1" applyBorder="1" applyAlignment="1" applyProtection="1">
      <alignment horizontal="left" vertical="center" shrinkToFit="1"/>
      <protection locked="0"/>
    </xf>
    <xf numFmtId="0" fontId="55" fillId="0" borderId="47" xfId="0" applyFont="1" applyBorder="1" applyAlignment="1" applyProtection="1">
      <alignment horizontal="left" vertical="center" shrinkToFit="1"/>
      <protection locked="0"/>
    </xf>
    <xf numFmtId="0" fontId="55" fillId="0" borderId="80" xfId="0" applyFont="1" applyBorder="1" applyAlignment="1" applyProtection="1">
      <alignment horizontal="left" vertical="center" shrinkToFit="1"/>
      <protection locked="0"/>
    </xf>
    <xf numFmtId="0" fontId="55" fillId="0" borderId="81" xfId="0" applyFont="1" applyBorder="1" applyAlignment="1" applyProtection="1">
      <alignment horizontal="left" vertical="center" shrinkToFit="1"/>
      <protection locked="0"/>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7" fillId="2" borderId="0" xfId="0" applyFont="1" applyFill="1" applyAlignment="1" applyProtection="1">
      <alignment horizontal="left" vertical="center"/>
      <protection hidden="1"/>
    </xf>
    <xf numFmtId="0" fontId="32" fillId="0" borderId="142" xfId="0" applyFont="1" applyBorder="1" applyAlignment="1" applyProtection="1">
      <alignment horizontal="center" vertical="center" shrinkToFit="1"/>
      <protection hidden="1"/>
    </xf>
    <xf numFmtId="49" fontId="32" fillId="0" borderId="41" xfId="0" applyNumberFormat="1" applyFont="1" applyBorder="1" applyAlignment="1" applyProtection="1">
      <alignment horizontal="center" vertical="center" shrinkToFit="1"/>
      <protection hidden="1"/>
    </xf>
    <xf numFmtId="0" fontId="32" fillId="0" borderId="8" xfId="0" applyFont="1" applyBorder="1" applyAlignment="1" applyProtection="1">
      <alignment horizontal="left" vertical="center"/>
      <protection locked="0"/>
    </xf>
    <xf numFmtId="0" fontId="32" fillId="0" borderId="9" xfId="0" applyFont="1" applyBorder="1" applyAlignment="1" applyProtection="1">
      <alignment horizontal="left" vertical="center"/>
      <protection locked="0"/>
    </xf>
    <xf numFmtId="0" fontId="6" fillId="2" borderId="18" xfId="0" applyFont="1" applyFill="1" applyBorder="1" applyAlignment="1" applyProtection="1">
      <alignment horizontal="center" vertical="center"/>
      <protection hidden="1"/>
    </xf>
    <xf numFmtId="0" fontId="6" fillId="2" borderId="96" xfId="0" applyFont="1" applyFill="1" applyBorder="1" applyAlignment="1" applyProtection="1">
      <alignment horizontal="center" vertical="center"/>
      <protection hidden="1"/>
    </xf>
    <xf numFmtId="0" fontId="7" fillId="2" borderId="11" xfId="0" applyFont="1" applyFill="1" applyBorder="1" applyAlignment="1" applyProtection="1">
      <alignment horizontal="center" vertical="top"/>
      <protection hidden="1"/>
    </xf>
    <xf numFmtId="0" fontId="7" fillId="2" borderId="17" xfId="0" applyFont="1" applyFill="1" applyBorder="1" applyAlignment="1" applyProtection="1">
      <alignment horizontal="center"/>
      <protection hidden="1"/>
    </xf>
    <xf numFmtId="0" fontId="7" fillId="2" borderId="22" xfId="0" applyFont="1" applyFill="1" applyBorder="1" applyAlignment="1" applyProtection="1">
      <alignment horizontal="left" vertical="center" wrapText="1"/>
      <protection hidden="1"/>
    </xf>
    <xf numFmtId="0" fontId="7" fillId="2" borderId="7" xfId="0" applyFont="1" applyFill="1" applyBorder="1" applyAlignment="1" applyProtection="1">
      <alignment horizontal="left" vertical="center" wrapText="1"/>
      <protection hidden="1"/>
    </xf>
    <xf numFmtId="0" fontId="7" fillId="2" borderId="9" xfId="0" applyFont="1" applyFill="1" applyBorder="1" applyAlignment="1" applyProtection="1">
      <alignment horizontal="left" vertical="center" wrapText="1"/>
      <protection hidden="1"/>
    </xf>
    <xf numFmtId="0" fontId="7" fillId="2" borderId="140" xfId="0" applyFont="1" applyFill="1" applyBorder="1" applyAlignment="1" applyProtection="1">
      <alignment horizontal="left" vertical="center" wrapText="1"/>
      <protection hidden="1"/>
    </xf>
    <xf numFmtId="0" fontId="7" fillId="2" borderId="0" xfId="0" applyFont="1" applyFill="1" applyAlignment="1" applyProtection="1">
      <alignment horizontal="left" vertical="center" wrapText="1"/>
      <protection hidden="1"/>
    </xf>
    <xf numFmtId="0" fontId="7" fillId="2" borderId="39" xfId="0" applyFont="1" applyFill="1" applyBorder="1" applyAlignment="1" applyProtection="1">
      <alignment horizontal="left" vertical="center" wrapText="1"/>
      <protection hidden="1"/>
    </xf>
    <xf numFmtId="0" fontId="7" fillId="2" borderId="23" xfId="0" applyFont="1" applyFill="1" applyBorder="1" applyAlignment="1" applyProtection="1">
      <alignment horizontal="left" vertical="center" wrapText="1"/>
      <protection hidden="1"/>
    </xf>
    <xf numFmtId="0" fontId="7" fillId="2" borderId="20" xfId="0" applyFont="1" applyFill="1" applyBorder="1" applyAlignment="1" applyProtection="1">
      <alignment horizontal="left" vertical="center" wrapText="1"/>
      <protection hidden="1"/>
    </xf>
    <xf numFmtId="0" fontId="7" fillId="2" borderId="19" xfId="0" applyFont="1" applyFill="1" applyBorder="1" applyAlignment="1" applyProtection="1">
      <alignment horizontal="center" vertical="top"/>
      <protection hidden="1"/>
    </xf>
    <xf numFmtId="0" fontId="7" fillId="2" borderId="0" xfId="0" applyFont="1" applyFill="1" applyAlignment="1" applyProtection="1">
      <alignment horizontal="center" vertical="top"/>
      <protection hidden="1"/>
    </xf>
    <xf numFmtId="0" fontId="7" fillId="2" borderId="39" xfId="0" applyFont="1" applyFill="1" applyBorder="1" applyAlignment="1" applyProtection="1">
      <alignment horizontal="center" vertical="top"/>
      <protection hidden="1"/>
    </xf>
    <xf numFmtId="0" fontId="32" fillId="0" borderId="19" xfId="0" applyFont="1" applyBorder="1" applyAlignment="1" applyProtection="1">
      <alignment horizontal="left" vertical="center" shrinkToFit="1"/>
      <protection hidden="1"/>
    </xf>
    <xf numFmtId="0" fontId="32" fillId="0" borderId="0" xfId="0" applyFont="1" applyAlignment="1" applyProtection="1">
      <alignment horizontal="left" vertical="center" shrinkToFit="1"/>
      <protection hidden="1"/>
    </xf>
    <xf numFmtId="0" fontId="32" fillId="0" borderId="39" xfId="0" applyFont="1" applyBorder="1" applyAlignment="1" applyProtection="1">
      <alignment horizontal="left" vertical="center" shrinkToFit="1"/>
      <protection hidden="1"/>
    </xf>
    <xf numFmtId="0" fontId="7" fillId="2" borderId="19" xfId="0" applyFont="1" applyFill="1" applyBorder="1" applyAlignment="1" applyProtection="1">
      <alignment horizontal="center" vertical="center" textRotation="255" wrapText="1"/>
      <protection hidden="1"/>
    </xf>
    <xf numFmtId="0" fontId="7" fillId="2" borderId="95" xfId="0" applyFont="1" applyFill="1" applyBorder="1" applyAlignment="1" applyProtection="1">
      <alignment horizontal="center" vertical="center" textRotation="255" wrapText="1"/>
      <protection hidden="1"/>
    </xf>
    <xf numFmtId="0" fontId="22" fillId="2" borderId="15" xfId="0" applyFont="1" applyFill="1" applyBorder="1" applyAlignment="1" applyProtection="1">
      <alignment horizontal="center"/>
      <protection hidden="1"/>
    </xf>
    <xf numFmtId="0" fontId="22" fillId="2" borderId="8" xfId="0" applyFont="1" applyFill="1" applyBorder="1" applyAlignment="1" applyProtection="1">
      <alignment horizontal="center"/>
      <protection hidden="1"/>
    </xf>
    <xf numFmtId="0" fontId="22" fillId="2" borderId="139" xfId="0" applyFont="1" applyFill="1" applyBorder="1" applyAlignment="1" applyProtection="1">
      <alignment horizontal="center" vertical="top"/>
      <protection hidden="1"/>
    </xf>
    <xf numFmtId="0" fontId="22" fillId="2" borderId="23" xfId="0" applyFont="1" applyFill="1" applyBorder="1" applyAlignment="1" applyProtection="1">
      <alignment horizontal="center" vertical="top"/>
      <protection hidden="1"/>
    </xf>
    <xf numFmtId="0" fontId="22" fillId="2" borderId="11" xfId="0" applyFont="1" applyFill="1" applyBorder="1" applyAlignment="1" applyProtection="1">
      <alignment horizontal="center" vertical="top"/>
      <protection hidden="1"/>
    </xf>
    <xf numFmtId="0" fontId="22" fillId="2" borderId="20" xfId="0" applyFont="1" applyFill="1" applyBorder="1" applyAlignment="1" applyProtection="1">
      <alignment horizontal="center" vertical="top"/>
      <protection hidden="1"/>
    </xf>
    <xf numFmtId="176" fontId="61" fillId="0" borderId="13" xfId="0" applyNumberFormat="1" applyFont="1" applyBorder="1" applyAlignment="1" applyProtection="1">
      <alignment horizontal="right"/>
      <protection locked="0"/>
    </xf>
    <xf numFmtId="0" fontId="62" fillId="0" borderId="144" xfId="0" applyFont="1" applyBorder="1" applyAlignment="1" applyProtection="1">
      <alignment horizontal="right"/>
      <protection locked="0"/>
    </xf>
    <xf numFmtId="176" fontId="61" fillId="0" borderId="11" xfId="0" applyNumberFormat="1" applyFont="1" applyBorder="1" applyAlignment="1" applyProtection="1">
      <alignment horizontal="right"/>
      <protection locked="0"/>
    </xf>
    <xf numFmtId="0" fontId="62" fillId="0" borderId="143" xfId="0" applyFont="1" applyBorder="1" applyAlignment="1" applyProtection="1">
      <alignment horizontal="right"/>
      <protection locked="0"/>
    </xf>
    <xf numFmtId="176" fontId="61" fillId="0" borderId="24" xfId="0" applyNumberFormat="1" applyFont="1" applyBorder="1" applyAlignment="1" applyProtection="1">
      <alignment horizontal="right" vertical="center"/>
      <protection locked="0"/>
    </xf>
    <xf numFmtId="0" fontId="62" fillId="0" borderId="145" xfId="0" applyFont="1" applyBorder="1" applyAlignment="1" applyProtection="1">
      <alignment horizontal="right" vertical="center"/>
      <protection locked="0"/>
    </xf>
    <xf numFmtId="176" fontId="63" fillId="2" borderId="13" xfId="0" applyNumberFormat="1" applyFont="1" applyFill="1" applyBorder="1" applyAlignment="1" applyProtection="1">
      <alignment horizontal="right" vertical="center"/>
      <protection hidden="1"/>
    </xf>
    <xf numFmtId="0" fontId="64" fillId="2" borderId="144" xfId="0" applyFont="1" applyFill="1" applyBorder="1" applyAlignment="1" applyProtection="1">
      <alignment horizontal="right" vertical="center"/>
      <protection hidden="1"/>
    </xf>
    <xf numFmtId="176" fontId="63" fillId="2" borderId="25" xfId="0" applyNumberFormat="1" applyFont="1" applyFill="1" applyBorder="1" applyAlignment="1" applyProtection="1">
      <alignment horizontal="right" vertical="center"/>
      <protection hidden="1"/>
    </xf>
    <xf numFmtId="0" fontId="64" fillId="2" borderId="148" xfId="0" applyFont="1" applyFill="1" applyBorder="1" applyAlignment="1" applyProtection="1">
      <alignment horizontal="right" vertical="center"/>
      <protection hidden="1"/>
    </xf>
    <xf numFmtId="176" fontId="63" fillId="2" borderId="22" xfId="0" applyNumberFormat="1" applyFont="1" applyFill="1" applyBorder="1" applyAlignment="1" applyProtection="1">
      <alignment horizontal="right" vertical="center"/>
      <protection hidden="1"/>
    </xf>
    <xf numFmtId="0" fontId="64" fillId="2" borderId="7" xfId="0" applyFont="1" applyFill="1" applyBorder="1" applyAlignment="1" applyProtection="1">
      <alignment horizontal="right" vertical="center"/>
      <protection hidden="1"/>
    </xf>
    <xf numFmtId="176" fontId="63" fillId="2" borderId="26" xfId="0" applyNumberFormat="1" applyFont="1" applyFill="1" applyBorder="1" applyAlignment="1" applyProtection="1">
      <alignment horizontal="right" vertical="center"/>
      <protection hidden="1"/>
    </xf>
    <xf numFmtId="0" fontId="64" fillId="2" borderId="149" xfId="0" applyFont="1" applyFill="1" applyBorder="1" applyAlignment="1" applyProtection="1">
      <alignment horizontal="right" vertical="center"/>
      <protection hidden="1"/>
    </xf>
    <xf numFmtId="0" fontId="6" fillId="2" borderId="150" xfId="0" applyFont="1" applyFill="1" applyBorder="1" applyAlignment="1" applyProtection="1">
      <alignment horizontal="center" vertical="center"/>
      <protection hidden="1"/>
    </xf>
    <xf numFmtId="0" fontId="6" fillId="2" borderId="151" xfId="0" applyFont="1" applyFill="1" applyBorder="1" applyAlignment="1" applyProtection="1">
      <alignment horizontal="center" vertical="center"/>
      <protection hidden="1"/>
    </xf>
    <xf numFmtId="176" fontId="61" fillId="0" borderId="7" xfId="0" applyNumberFormat="1" applyFont="1" applyBorder="1" applyAlignment="1" applyProtection="1">
      <alignment horizontal="right"/>
      <protection locked="0"/>
    </xf>
    <xf numFmtId="176" fontId="61" fillId="0" borderId="20" xfId="0" applyNumberFormat="1" applyFont="1" applyBorder="1" applyAlignment="1" applyProtection="1">
      <alignment horizontal="right"/>
      <protection locked="0"/>
    </xf>
    <xf numFmtId="0" fontId="62" fillId="0" borderId="41" xfId="0" applyFont="1" applyBorder="1" applyAlignment="1" applyProtection="1">
      <alignment horizontal="right" vertical="center"/>
      <protection locked="0"/>
    </xf>
    <xf numFmtId="176" fontId="61" fillId="0" borderId="150" xfId="0" applyNumberFormat="1" applyFont="1" applyBorder="1" applyAlignment="1" applyProtection="1">
      <alignment horizontal="right" vertical="center"/>
      <protection locked="0"/>
    </xf>
    <xf numFmtId="0" fontId="62" fillId="0" borderId="151" xfId="0" applyFont="1" applyBorder="1" applyAlignment="1" applyProtection="1">
      <alignment horizontal="right" vertical="center"/>
      <protection locked="0"/>
    </xf>
    <xf numFmtId="0" fontId="62" fillId="0" borderId="161" xfId="0" applyFont="1" applyBorder="1" applyAlignment="1" applyProtection="1">
      <alignment horizontal="right" vertical="center"/>
      <protection locked="0"/>
    </xf>
    <xf numFmtId="176" fontId="61" fillId="0" borderId="22" xfId="0" applyNumberFormat="1" applyFont="1" applyBorder="1" applyAlignment="1" applyProtection="1">
      <alignment horizontal="right"/>
      <protection locked="0"/>
    </xf>
    <xf numFmtId="0" fontId="62" fillId="0" borderId="7" xfId="0" applyFont="1" applyBorder="1" applyAlignment="1" applyProtection="1">
      <alignment horizontal="right"/>
      <protection locked="0"/>
    </xf>
    <xf numFmtId="176" fontId="61" fillId="0" borderId="23" xfId="0" applyNumberFormat="1" applyFont="1" applyBorder="1" applyAlignment="1" applyProtection="1">
      <alignment horizontal="right"/>
      <protection locked="0"/>
    </xf>
    <xf numFmtId="0" fontId="62" fillId="0" borderId="20" xfId="0" applyFont="1" applyBorder="1" applyAlignment="1" applyProtection="1">
      <alignment horizontal="right"/>
      <protection locked="0"/>
    </xf>
    <xf numFmtId="176" fontId="35" fillId="0" borderId="24" xfId="0" applyNumberFormat="1" applyFont="1" applyBorder="1" applyAlignment="1" applyProtection="1">
      <alignment horizontal="right" vertical="center"/>
      <protection locked="0"/>
    </xf>
    <xf numFmtId="0" fontId="37" fillId="0" borderId="41" xfId="0" applyFont="1" applyBorder="1" applyAlignment="1" applyProtection="1">
      <alignment horizontal="right" vertical="center"/>
      <protection locked="0"/>
    </xf>
    <xf numFmtId="176" fontId="11" fillId="3" borderId="13" xfId="0" applyNumberFormat="1" applyFont="1" applyFill="1" applyBorder="1" applyAlignment="1" applyProtection="1">
      <alignment horizontal="right" vertical="center"/>
      <protection hidden="1"/>
    </xf>
    <xf numFmtId="0" fontId="30" fillId="3" borderId="7" xfId="0" applyFont="1" applyFill="1" applyBorder="1" applyAlignment="1" applyProtection="1">
      <alignment horizontal="right" vertical="center"/>
      <protection hidden="1"/>
    </xf>
    <xf numFmtId="176" fontId="11" fillId="3" borderId="25" xfId="0" applyNumberFormat="1" applyFont="1" applyFill="1" applyBorder="1" applyAlignment="1" applyProtection="1">
      <alignment horizontal="right" vertical="center"/>
      <protection hidden="1"/>
    </xf>
    <xf numFmtId="0" fontId="30" fillId="3" borderId="149" xfId="0" applyFont="1" applyFill="1" applyBorder="1" applyAlignment="1" applyProtection="1">
      <alignment horizontal="right" vertical="center"/>
      <protection hidden="1"/>
    </xf>
    <xf numFmtId="176" fontId="17" fillId="2" borderId="162" xfId="0" applyNumberFormat="1" applyFont="1" applyFill="1" applyBorder="1" applyAlignment="1" applyProtection="1">
      <alignment horizontal="right" vertical="center"/>
      <protection hidden="1"/>
    </xf>
    <xf numFmtId="0" fontId="30" fillId="2" borderId="163" xfId="0" applyFont="1" applyFill="1" applyBorder="1" applyAlignment="1" applyProtection="1">
      <alignment horizontal="right" vertical="center"/>
      <protection hidden="1"/>
    </xf>
    <xf numFmtId="0" fontId="14" fillId="2" borderId="0" xfId="0" applyFont="1" applyFill="1" applyAlignment="1" applyProtection="1">
      <alignment horizontal="distributed" vertical="center"/>
      <protection hidden="1"/>
    </xf>
    <xf numFmtId="0" fontId="14" fillId="2" borderId="26" xfId="0" applyFont="1" applyFill="1" applyBorder="1" applyAlignment="1" applyProtection="1">
      <alignment horizontal="center" vertical="center"/>
      <protection hidden="1"/>
    </xf>
    <xf numFmtId="0" fontId="6" fillId="2" borderId="12" xfId="0" applyFont="1" applyFill="1" applyBorder="1" applyAlignment="1" applyProtection="1">
      <alignment horizontal="distributed" vertical="center" wrapText="1"/>
      <protection hidden="1"/>
    </xf>
    <xf numFmtId="0" fontId="6" fillId="2" borderId="12" xfId="0" applyFont="1" applyFill="1" applyBorder="1" applyAlignment="1" applyProtection="1">
      <alignment horizontal="distributed" vertical="center"/>
      <protection hidden="1"/>
    </xf>
    <xf numFmtId="176" fontId="11" fillId="2" borderId="152" xfId="0" applyNumberFormat="1" applyFont="1" applyFill="1" applyBorder="1" applyAlignment="1" applyProtection="1">
      <alignment horizontal="right" vertical="center"/>
      <protection hidden="1"/>
    </xf>
    <xf numFmtId="0" fontId="30" fillId="2" borderId="165" xfId="0" applyFont="1" applyFill="1" applyBorder="1" applyAlignment="1" applyProtection="1">
      <alignment horizontal="right" vertical="center"/>
      <protection hidden="1"/>
    </xf>
    <xf numFmtId="176" fontId="11" fillId="3" borderId="22" xfId="0" applyNumberFormat="1" applyFont="1" applyFill="1" applyBorder="1" applyAlignment="1" applyProtection="1">
      <alignment horizontal="right" vertical="center"/>
      <protection hidden="1"/>
    </xf>
    <xf numFmtId="176" fontId="11" fillId="3" borderId="26" xfId="0" applyNumberFormat="1" applyFont="1" applyFill="1" applyBorder="1" applyAlignment="1" applyProtection="1">
      <alignment horizontal="right" vertical="center"/>
      <protection hidden="1"/>
    </xf>
    <xf numFmtId="0" fontId="18" fillId="2" borderId="0" xfId="0" applyFont="1" applyFill="1" applyAlignment="1" applyProtection="1">
      <alignment horizontal="center" vertical="center"/>
      <protection hidden="1"/>
    </xf>
    <xf numFmtId="0" fontId="14" fillId="2" borderId="8" xfId="0" applyFont="1" applyFill="1" applyBorder="1" applyAlignment="1" applyProtection="1">
      <alignment horizontal="center" vertical="center"/>
      <protection hidden="1"/>
    </xf>
    <xf numFmtId="0" fontId="14" fillId="2" borderId="0" xfId="0" applyFont="1" applyFill="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25" xfId="0" applyFont="1" applyFill="1" applyBorder="1" applyAlignment="1" applyProtection="1">
      <alignment horizontal="center" vertical="center"/>
      <protection hidden="1"/>
    </xf>
    <xf numFmtId="0" fontId="6" fillId="2" borderId="149"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6" fillId="2" borderId="41" xfId="0" applyFont="1" applyFill="1" applyBorder="1" applyAlignment="1" applyProtection="1">
      <alignment horizontal="center" vertical="center"/>
      <protection hidden="1"/>
    </xf>
    <xf numFmtId="0" fontId="6" fillId="2" borderId="155" xfId="0" applyFont="1" applyFill="1" applyBorder="1" applyAlignment="1" applyProtection="1">
      <alignment horizontal="center" vertical="center" textRotation="255"/>
      <protection hidden="1"/>
    </xf>
    <xf numFmtId="0" fontId="6" fillId="2" borderId="46" xfId="0" applyFont="1" applyFill="1" applyBorder="1" applyAlignment="1" applyProtection="1">
      <alignment horizontal="center" vertical="center" textRotation="255"/>
      <protection hidden="1"/>
    </xf>
    <xf numFmtId="0" fontId="6" fillId="2" borderId="156" xfId="0" applyFont="1" applyFill="1" applyBorder="1" applyAlignment="1" applyProtection="1">
      <alignment horizontal="center" vertical="center" textRotation="255"/>
      <protection hidden="1"/>
    </xf>
    <xf numFmtId="0" fontId="14" fillId="2" borderId="27" xfId="0" applyFont="1" applyFill="1" applyBorder="1" applyAlignment="1" applyProtection="1">
      <alignment horizontal="distributed" vertical="center"/>
      <protection hidden="1"/>
    </xf>
    <xf numFmtId="0" fontId="14" fillId="2" borderId="22" xfId="0" applyFont="1" applyFill="1" applyBorder="1" applyAlignment="1" applyProtection="1">
      <alignment horizontal="distributed" vertical="center"/>
      <protection hidden="1"/>
    </xf>
    <xf numFmtId="0" fontId="15" fillId="0" borderId="155" xfId="0" applyFont="1" applyBorder="1" applyAlignment="1" applyProtection="1">
      <alignment horizontal="center" vertical="center" textRotation="255"/>
      <protection locked="0"/>
    </xf>
    <xf numFmtId="0" fontId="15" fillId="0" borderId="46" xfId="0" applyFont="1" applyBorder="1" applyAlignment="1" applyProtection="1">
      <alignment horizontal="center" vertical="center"/>
      <protection locked="0"/>
    </xf>
    <xf numFmtId="0" fontId="6" fillId="2" borderId="46" xfId="0" applyFont="1" applyFill="1" applyBorder="1" applyAlignment="1" applyProtection="1">
      <alignment horizontal="center" vertical="top" textRotation="255"/>
      <protection hidden="1"/>
    </xf>
    <xf numFmtId="0" fontId="6" fillId="2" borderId="156" xfId="0" applyFont="1" applyFill="1" applyBorder="1" applyAlignment="1" applyProtection="1">
      <alignment horizontal="center" vertical="top" textRotation="255"/>
      <protection hidden="1"/>
    </xf>
    <xf numFmtId="0" fontId="14" fillId="2" borderId="12" xfId="0" applyFont="1" applyFill="1" applyBorder="1" applyAlignment="1" applyProtection="1">
      <alignment horizontal="distributed" vertical="center"/>
      <protection hidden="1"/>
    </xf>
    <xf numFmtId="0" fontId="14" fillId="2" borderId="60" xfId="0" applyFont="1" applyFill="1" applyBorder="1" applyAlignment="1" applyProtection="1">
      <alignment horizontal="center" vertical="center" textRotation="255"/>
      <protection hidden="1"/>
    </xf>
    <xf numFmtId="0" fontId="14" fillId="2" borderId="46" xfId="0" applyFont="1" applyFill="1" applyBorder="1" applyAlignment="1" applyProtection="1">
      <alignment horizontal="center" vertical="center" textRotation="255"/>
      <protection hidden="1"/>
    </xf>
    <xf numFmtId="0" fontId="14" fillId="2" borderId="156" xfId="0" applyFont="1" applyFill="1" applyBorder="1" applyAlignment="1" applyProtection="1">
      <alignment horizontal="center" vertical="center" textRotation="255"/>
      <protection hidden="1"/>
    </xf>
    <xf numFmtId="0" fontId="6" fillId="2" borderId="23" xfId="0" applyFont="1" applyFill="1" applyBorder="1" applyAlignment="1" applyProtection="1">
      <alignment horizontal="distributed" vertical="center"/>
      <protection hidden="1"/>
    </xf>
    <xf numFmtId="0" fontId="6" fillId="2" borderId="11" xfId="0" applyFont="1" applyFill="1" applyBorder="1" applyAlignment="1" applyProtection="1">
      <alignment horizontal="center" vertical="center"/>
      <protection hidden="1"/>
    </xf>
    <xf numFmtId="0" fontId="6" fillId="2" borderId="20" xfId="0" applyFont="1" applyFill="1" applyBorder="1" applyAlignment="1" applyProtection="1">
      <alignment horizontal="center" vertical="center"/>
      <protection hidden="1"/>
    </xf>
    <xf numFmtId="0" fontId="6" fillId="2" borderId="0" xfId="0" applyFont="1" applyFill="1" applyAlignment="1" applyProtection="1">
      <alignment horizontal="distributed" vertical="center" wrapText="1"/>
      <protection hidden="1"/>
    </xf>
    <xf numFmtId="0" fontId="6" fillId="2" borderId="0" xfId="0" applyFont="1" applyFill="1" applyAlignment="1" applyProtection="1">
      <alignment horizontal="distributed" vertical="center"/>
      <protection hidden="1"/>
    </xf>
    <xf numFmtId="0" fontId="14" fillId="2" borderId="26" xfId="0" applyFont="1" applyFill="1" applyBorder="1" applyAlignment="1" applyProtection="1">
      <alignment horizontal="distributed" vertical="center"/>
      <protection hidden="1"/>
    </xf>
    <xf numFmtId="176" fontId="11" fillId="0" borderId="24" xfId="0" applyNumberFormat="1" applyFont="1" applyBorder="1" applyAlignment="1" applyProtection="1">
      <alignment horizontal="right" vertical="center"/>
      <protection locked="0"/>
    </xf>
    <xf numFmtId="0" fontId="30" fillId="0" borderId="145" xfId="0" applyFont="1" applyBorder="1" applyAlignment="1" applyProtection="1">
      <alignment horizontal="right" vertical="center"/>
      <protection locked="0"/>
    </xf>
    <xf numFmtId="0" fontId="30" fillId="3" borderId="144" xfId="0" applyFont="1" applyFill="1" applyBorder="1" applyAlignment="1" applyProtection="1">
      <alignment horizontal="right" vertical="center"/>
      <protection hidden="1"/>
    </xf>
    <xf numFmtId="0" fontId="30" fillId="3" borderId="148" xfId="0" applyFont="1" applyFill="1" applyBorder="1" applyAlignment="1" applyProtection="1">
      <alignment horizontal="right" vertical="center"/>
      <protection hidden="1"/>
    </xf>
    <xf numFmtId="0" fontId="6" fillId="2" borderId="152" xfId="0" applyFont="1" applyFill="1" applyBorder="1" applyAlignment="1" applyProtection="1">
      <alignment horizontal="center" vertical="center"/>
      <protection hidden="1"/>
    </xf>
    <xf numFmtId="0" fontId="6" fillId="2" borderId="153" xfId="0" applyFont="1" applyFill="1" applyBorder="1" applyAlignment="1" applyProtection="1">
      <alignment horizontal="center" vertical="center"/>
      <protection hidden="1"/>
    </xf>
    <xf numFmtId="0" fontId="6" fillId="2" borderId="152" xfId="0" applyFont="1" applyFill="1" applyBorder="1" applyAlignment="1" applyProtection="1">
      <alignment horizontal="left" vertical="center"/>
      <protection hidden="1"/>
    </xf>
    <xf numFmtId="0" fontId="6" fillId="2" borderId="154" xfId="0" applyFont="1" applyFill="1" applyBorder="1" applyAlignment="1" applyProtection="1">
      <alignment horizontal="left" vertical="center"/>
      <protection hidden="1"/>
    </xf>
    <xf numFmtId="0" fontId="6" fillId="2" borderId="153" xfId="0" applyFont="1" applyFill="1" applyBorder="1" applyAlignment="1" applyProtection="1">
      <alignment horizontal="left" vertical="center"/>
      <protection hidden="1"/>
    </xf>
    <xf numFmtId="176" fontId="35" fillId="0" borderId="12" xfId="0" applyNumberFormat="1" applyFont="1" applyBorder="1" applyAlignment="1" applyProtection="1">
      <alignment horizontal="right" vertical="center"/>
      <protection locked="0"/>
    </xf>
    <xf numFmtId="176" fontId="61" fillId="0" borderId="12" xfId="0" applyNumberFormat="1" applyFont="1" applyBorder="1" applyAlignment="1" applyProtection="1">
      <alignment horizontal="right" vertical="center"/>
      <protection locked="0"/>
    </xf>
    <xf numFmtId="176" fontId="61" fillId="0" borderId="164" xfId="0" applyNumberFormat="1" applyFont="1" applyBorder="1" applyAlignment="1" applyProtection="1">
      <alignment horizontal="right" vertical="center"/>
      <protection locked="0"/>
    </xf>
    <xf numFmtId="176" fontId="35" fillId="0" borderId="150" xfId="0" applyNumberFormat="1" applyFont="1" applyBorder="1" applyAlignment="1" applyProtection="1">
      <alignment horizontal="right" vertical="center"/>
      <protection locked="0"/>
    </xf>
    <xf numFmtId="0" fontId="37" fillId="0" borderId="151" xfId="0" applyFont="1" applyBorder="1" applyAlignment="1" applyProtection="1">
      <alignment horizontal="right" vertical="center"/>
      <protection locked="0"/>
    </xf>
    <xf numFmtId="176" fontId="35" fillId="0" borderId="164" xfId="0" applyNumberFormat="1" applyFont="1" applyBorder="1" applyAlignment="1" applyProtection="1">
      <alignment horizontal="right" vertical="center"/>
      <protection locked="0"/>
    </xf>
    <xf numFmtId="176" fontId="62" fillId="0" borderId="41" xfId="0" applyNumberFormat="1" applyFont="1" applyBorder="1" applyAlignment="1" applyProtection="1">
      <alignment horizontal="right" vertical="center"/>
      <protection locked="0"/>
    </xf>
    <xf numFmtId="176" fontId="11" fillId="0" borderId="150" xfId="0" applyNumberFormat="1" applyFont="1" applyBorder="1" applyAlignment="1" applyProtection="1">
      <alignment horizontal="right" vertical="center"/>
      <protection locked="0"/>
    </xf>
    <xf numFmtId="0" fontId="30" fillId="0" borderId="161" xfId="0" applyFont="1" applyBorder="1" applyAlignment="1" applyProtection="1">
      <alignment horizontal="right" vertical="center"/>
      <protection locked="0"/>
    </xf>
    <xf numFmtId="0" fontId="47" fillId="2" borderId="157" xfId="0" applyFont="1" applyFill="1" applyBorder="1" applyAlignment="1" applyProtection="1">
      <alignment horizontal="center" vertical="center"/>
      <protection hidden="1"/>
    </xf>
    <xf numFmtId="0" fontId="47" fillId="2" borderId="158" xfId="0" applyFont="1" applyFill="1" applyBorder="1" applyAlignment="1" applyProtection="1">
      <alignment horizontal="center" vertical="center"/>
      <protection hidden="1"/>
    </xf>
    <xf numFmtId="0" fontId="47" fillId="2" borderId="159" xfId="0" applyFont="1" applyFill="1" applyBorder="1" applyAlignment="1" applyProtection="1">
      <alignment horizontal="center" vertical="center"/>
      <protection hidden="1"/>
    </xf>
    <xf numFmtId="0" fontId="14" fillId="2" borderId="160" xfId="0" applyFont="1" applyFill="1" applyBorder="1" applyAlignment="1" applyProtection="1">
      <alignment horizontal="distributed" vertical="center" justifyLastLine="1"/>
      <protection hidden="1"/>
    </xf>
    <xf numFmtId="0" fontId="14" fillId="2" borderId="154" xfId="0" applyFont="1" applyFill="1" applyBorder="1" applyAlignment="1" applyProtection="1">
      <alignment horizontal="distributed" vertical="center" justifyLastLine="1"/>
      <protection hidden="1"/>
    </xf>
    <xf numFmtId="0" fontId="14" fillId="2" borderId="153" xfId="0" applyFont="1" applyFill="1" applyBorder="1" applyAlignment="1" applyProtection="1">
      <alignment horizontal="distributed" vertical="center" justifyLastLine="1"/>
      <protection hidden="1"/>
    </xf>
    <xf numFmtId="0" fontId="6" fillId="2" borderId="162" xfId="0" applyFont="1" applyFill="1" applyBorder="1" applyAlignment="1" applyProtection="1">
      <alignment horizontal="center" vertical="center"/>
      <protection hidden="1"/>
    </xf>
    <xf numFmtId="0" fontId="6" fillId="2" borderId="159" xfId="0" applyFont="1" applyFill="1" applyBorder="1" applyAlignment="1" applyProtection="1">
      <alignment horizontal="center" vertical="center"/>
      <protection hidden="1"/>
    </xf>
    <xf numFmtId="0" fontId="22" fillId="2" borderId="17" xfId="0" applyFont="1" applyFill="1" applyBorder="1" applyAlignment="1" applyProtection="1">
      <alignment horizontal="center"/>
      <protection hidden="1"/>
    </xf>
    <xf numFmtId="0" fontId="36" fillId="0" borderId="72" xfId="0" applyFont="1" applyBorder="1" applyAlignment="1" applyProtection="1">
      <alignment horizontal="left" vertical="center" shrinkToFit="1"/>
      <protection hidden="1"/>
    </xf>
    <xf numFmtId="0" fontId="36" fillId="0" borderId="12" xfId="0" applyFont="1" applyBorder="1" applyAlignment="1" applyProtection="1">
      <alignment horizontal="left" vertical="center" shrinkToFit="1"/>
      <protection hidden="1"/>
    </xf>
    <xf numFmtId="0" fontId="36" fillId="0" borderId="41" xfId="0" applyFont="1" applyBorder="1" applyAlignment="1" applyProtection="1">
      <alignment horizontal="left" vertical="center" shrinkToFit="1"/>
      <protection hidden="1"/>
    </xf>
    <xf numFmtId="0" fontId="36" fillId="0" borderId="74" xfId="0" applyFont="1" applyBorder="1" applyAlignment="1" applyProtection="1">
      <alignment horizontal="left" vertical="center" shrinkToFit="1"/>
      <protection hidden="1"/>
    </xf>
    <xf numFmtId="0" fontId="36" fillId="0" borderId="22" xfId="0" applyFont="1" applyBorder="1" applyAlignment="1" applyProtection="1">
      <alignment horizontal="left" vertical="center" shrinkToFit="1"/>
      <protection hidden="1"/>
    </xf>
    <xf numFmtId="0" fontId="36" fillId="0" borderId="7" xfId="0" applyFont="1" applyBorder="1" applyAlignment="1" applyProtection="1">
      <alignment horizontal="left" vertical="center" shrinkToFit="1"/>
      <protection hidden="1"/>
    </xf>
    <xf numFmtId="0" fontId="36" fillId="0" borderId="2" xfId="0" applyFont="1" applyBorder="1" applyAlignment="1" applyProtection="1">
      <alignment horizontal="left" vertical="center" shrinkToFit="1"/>
      <protection hidden="1"/>
    </xf>
    <xf numFmtId="0" fontId="36" fillId="0" borderId="83" xfId="0" applyFont="1" applyBorder="1" applyAlignment="1" applyProtection="1">
      <alignment horizontal="left" vertical="center" shrinkToFit="1"/>
      <protection hidden="1"/>
    </xf>
    <xf numFmtId="49" fontId="36" fillId="0" borderId="82" xfId="0" applyNumberFormat="1" applyFont="1" applyBorder="1" applyAlignment="1" applyProtection="1">
      <alignment horizontal="center" vertical="center" shrinkToFit="1"/>
      <protection hidden="1"/>
    </xf>
    <xf numFmtId="49" fontId="36" fillId="0" borderId="141" xfId="0" applyNumberFormat="1" applyFont="1" applyBorder="1" applyAlignment="1" applyProtection="1">
      <alignment horizontal="center" vertical="center" shrinkToFit="1"/>
      <protection hidden="1"/>
    </xf>
    <xf numFmtId="49" fontId="36" fillId="0" borderId="24" xfId="0" applyNumberFormat="1" applyFont="1" applyBorder="1" applyAlignment="1" applyProtection="1">
      <alignment horizontal="center" vertical="center" shrinkToFit="1"/>
      <protection hidden="1"/>
    </xf>
    <xf numFmtId="49" fontId="36" fillId="0" borderId="12" xfId="0" applyNumberFormat="1" applyFont="1" applyBorder="1" applyAlignment="1" applyProtection="1">
      <alignment horizontal="center" vertical="center" shrinkToFit="1"/>
      <protection hidden="1"/>
    </xf>
    <xf numFmtId="0" fontId="7" fillId="2" borderId="8" xfId="0" applyFont="1" applyFill="1" applyBorder="1" applyAlignment="1" applyProtection="1">
      <alignment horizontal="distributed" vertical="center" wrapText="1"/>
      <protection hidden="1"/>
    </xf>
    <xf numFmtId="49" fontId="36" fillId="0" borderId="82" xfId="0" applyNumberFormat="1" applyFont="1" applyBorder="1" applyAlignment="1" applyProtection="1">
      <alignment horizontal="left" vertical="center" shrinkToFit="1"/>
      <protection hidden="1"/>
    </xf>
    <xf numFmtId="49" fontId="36" fillId="0" borderId="141" xfId="0" applyNumberFormat="1" applyFont="1" applyBorder="1" applyAlignment="1" applyProtection="1">
      <alignment horizontal="left" vertical="center" shrinkToFit="1"/>
      <protection hidden="1"/>
    </xf>
    <xf numFmtId="49" fontId="36" fillId="0" borderId="142" xfId="0" applyNumberFormat="1" applyFont="1" applyBorder="1" applyAlignment="1" applyProtection="1">
      <alignment horizontal="left" vertical="center" shrinkToFit="1"/>
      <protection hidden="1"/>
    </xf>
    <xf numFmtId="49" fontId="36" fillId="0" borderId="24" xfId="0" applyNumberFormat="1" applyFont="1" applyBorder="1" applyAlignment="1" applyProtection="1">
      <alignment horizontal="left" vertical="center" shrinkToFit="1"/>
      <protection hidden="1"/>
    </xf>
    <xf numFmtId="49" fontId="36" fillId="0" borderId="12" xfId="0" applyNumberFormat="1" applyFont="1" applyBorder="1" applyAlignment="1" applyProtection="1">
      <alignment horizontal="left" vertical="center" shrinkToFit="1"/>
      <protection hidden="1"/>
    </xf>
    <xf numFmtId="49" fontId="36" fillId="0" borderId="41" xfId="0" applyNumberFormat="1" applyFont="1" applyBorder="1" applyAlignment="1" applyProtection="1">
      <alignment horizontal="left" vertical="center" shrinkToFit="1"/>
      <protection hidden="1"/>
    </xf>
    <xf numFmtId="0" fontId="22" fillId="2" borderId="16" xfId="0" applyFont="1" applyFill="1" applyBorder="1" applyAlignment="1" applyProtection="1">
      <alignment horizontal="center"/>
      <protection hidden="1"/>
    </xf>
    <xf numFmtId="0" fontId="29" fillId="2" borderId="0" xfId="0" applyFont="1" applyFill="1" applyAlignment="1" applyProtection="1">
      <alignment horizontal="distributed" vertical="center"/>
      <protection hidden="1"/>
    </xf>
    <xf numFmtId="176" fontId="36" fillId="0" borderId="24" xfId="0" applyNumberFormat="1" applyFont="1" applyBorder="1" applyAlignment="1" applyProtection="1">
      <alignment horizontal="right" vertical="center" shrinkToFit="1"/>
      <protection hidden="1"/>
    </xf>
    <xf numFmtId="176" fontId="36" fillId="0" borderId="41" xfId="0" applyNumberFormat="1" applyFont="1" applyBorder="1" applyAlignment="1" applyProtection="1">
      <alignment horizontal="right" vertical="center" shrinkToFit="1"/>
      <protection hidden="1"/>
    </xf>
    <xf numFmtId="0" fontId="36" fillId="0" borderId="24" xfId="0" applyFont="1" applyBorder="1" applyAlignment="1" applyProtection="1">
      <alignment horizontal="left" vertical="center" shrinkToFit="1"/>
      <protection hidden="1"/>
    </xf>
    <xf numFmtId="0" fontId="36" fillId="0" borderId="145" xfId="0" applyFont="1" applyBorder="1" applyAlignment="1" applyProtection="1">
      <alignment horizontal="left" vertical="center" shrinkToFit="1"/>
      <protection hidden="1"/>
    </xf>
    <xf numFmtId="176" fontId="36" fillId="0" borderId="24" xfId="0" applyNumberFormat="1" applyFont="1" applyBorder="1" applyAlignment="1" applyProtection="1">
      <alignment horizontal="right" shrinkToFit="1"/>
      <protection hidden="1"/>
    </xf>
    <xf numFmtId="176" fontId="36" fillId="0" borderId="41" xfId="0" applyNumberFormat="1" applyFont="1" applyBorder="1" applyAlignment="1" applyProtection="1">
      <alignment horizontal="right" shrinkToFit="1"/>
      <protection hidden="1"/>
    </xf>
    <xf numFmtId="0" fontId="22" fillId="2" borderId="17" xfId="0" applyFont="1" applyFill="1" applyBorder="1" applyAlignment="1" applyProtection="1">
      <alignment horizontal="center" vertical="center"/>
      <protection hidden="1"/>
    </xf>
    <xf numFmtId="0" fontId="22" fillId="2" borderId="8" xfId="0" applyFont="1" applyFill="1" applyBorder="1" applyAlignment="1" applyProtection="1">
      <alignment horizontal="center" vertical="center"/>
      <protection hidden="1"/>
    </xf>
    <xf numFmtId="0" fontId="22" fillId="2" borderId="18" xfId="0" applyFont="1" applyFill="1" applyBorder="1" applyAlignment="1" applyProtection="1">
      <alignment horizontal="center" vertical="center"/>
      <protection hidden="1"/>
    </xf>
    <xf numFmtId="0" fontId="22" fillId="2" borderId="11" xfId="0" applyFont="1" applyFill="1" applyBorder="1" applyAlignment="1" applyProtection="1">
      <alignment horizontal="center" vertical="center"/>
      <protection hidden="1"/>
    </xf>
    <xf numFmtId="0" fontId="22" fillId="2" borderId="23" xfId="0" applyFont="1" applyFill="1" applyBorder="1" applyAlignment="1" applyProtection="1">
      <alignment horizontal="center" vertical="center"/>
      <protection hidden="1"/>
    </xf>
    <xf numFmtId="0" fontId="22" fillId="2" borderId="143" xfId="0" applyFont="1" applyFill="1" applyBorder="1" applyAlignment="1" applyProtection="1">
      <alignment horizontal="center" vertical="center"/>
      <protection hidden="1"/>
    </xf>
    <xf numFmtId="0" fontId="36" fillId="0" borderId="0" xfId="0" applyFont="1" applyAlignment="1" applyProtection="1">
      <alignment horizontal="center" vertical="center"/>
      <protection hidden="1"/>
    </xf>
    <xf numFmtId="176" fontId="36" fillId="0" borderId="82" xfId="0" applyNumberFormat="1" applyFont="1" applyBorder="1" applyAlignment="1" applyProtection="1">
      <alignment horizontal="right" vertical="center" shrinkToFit="1"/>
      <protection hidden="1"/>
    </xf>
    <xf numFmtId="176" fontId="36" fillId="0" borderId="142" xfId="0" applyNumberFormat="1" applyFont="1" applyBorder="1" applyAlignment="1" applyProtection="1">
      <alignment horizontal="right" vertical="center" shrinkToFit="1"/>
      <protection hidden="1"/>
    </xf>
    <xf numFmtId="0" fontId="36" fillId="0" borderId="82" xfId="0" applyFont="1" applyBorder="1" applyAlignment="1" applyProtection="1">
      <alignment horizontal="left" vertical="center" shrinkToFit="1"/>
      <protection hidden="1"/>
    </xf>
    <xf numFmtId="0" fontId="36" fillId="0" borderId="141" xfId="0" applyFont="1" applyBorder="1" applyAlignment="1" applyProtection="1">
      <alignment horizontal="left" vertical="center" shrinkToFit="1"/>
      <protection hidden="1"/>
    </xf>
    <xf numFmtId="0" fontId="36" fillId="0" borderId="128" xfId="0" applyFont="1" applyBorder="1" applyAlignment="1" applyProtection="1">
      <alignment horizontal="left" vertical="center" shrinkToFit="1"/>
      <protection hidden="1"/>
    </xf>
    <xf numFmtId="0" fontId="6" fillId="2" borderId="0" xfId="0" applyFont="1" applyFill="1" applyAlignment="1" applyProtection="1">
      <alignment horizontal="center" vertical="center"/>
      <protection hidden="1"/>
    </xf>
    <xf numFmtId="0" fontId="16" fillId="2" borderId="0" xfId="0" applyFont="1" applyFill="1" applyAlignment="1" applyProtection="1">
      <alignment horizontal="distributed" vertical="center"/>
      <protection hidden="1"/>
    </xf>
    <xf numFmtId="0" fontId="6" fillId="2" borderId="23" xfId="0" applyFont="1" applyFill="1" applyBorder="1" applyAlignment="1" applyProtection="1">
      <alignment horizontal="center" vertical="center"/>
      <protection hidden="1"/>
    </xf>
    <xf numFmtId="0" fontId="6" fillId="2" borderId="17" xfId="0" applyFont="1" applyFill="1" applyBorder="1" applyAlignment="1" applyProtection="1">
      <alignment horizontal="center" vertical="center" wrapText="1"/>
      <protection hidden="1"/>
    </xf>
    <xf numFmtId="0" fontId="6" fillId="2" borderId="16"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0" fontId="6" fillId="2" borderId="20" xfId="0" applyFont="1" applyFill="1" applyBorder="1" applyAlignment="1" applyProtection="1">
      <alignment horizontal="center" vertical="center" wrapText="1"/>
      <protection hidden="1"/>
    </xf>
    <xf numFmtId="0" fontId="6" fillId="2" borderId="162" xfId="0" applyFont="1" applyFill="1" applyBorder="1" applyAlignment="1" applyProtection="1">
      <alignment horizontal="left" vertical="center"/>
      <protection hidden="1"/>
    </xf>
    <xf numFmtId="0" fontId="6" fillId="2" borderId="158" xfId="0" applyFont="1" applyFill="1" applyBorder="1" applyAlignment="1" applyProtection="1">
      <alignment horizontal="left" vertical="center"/>
      <protection hidden="1"/>
    </xf>
    <xf numFmtId="0" fontId="6" fillId="2" borderId="159" xfId="0" applyFont="1" applyFill="1" applyBorder="1" applyAlignment="1" applyProtection="1">
      <alignment horizontal="left" vertical="center"/>
      <protection hidden="1"/>
    </xf>
  </cellXfs>
  <cellStyles count="4">
    <cellStyle name="ハイパーリンク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D8E4BC"/>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619125</xdr:colOff>
      <xdr:row>7</xdr:row>
      <xdr:rowOff>85725</xdr:rowOff>
    </xdr:from>
    <xdr:to>
      <xdr:col>20</xdr:col>
      <xdr:colOff>95250</xdr:colOff>
      <xdr:row>8</xdr:row>
      <xdr:rowOff>342900</xdr:rowOff>
    </xdr:to>
    <xdr:sp macro="" textlink="">
      <xdr:nvSpPr>
        <xdr:cNvPr id="16000" name="大かっこ 1">
          <a:extLst>
            <a:ext uri="{FF2B5EF4-FFF2-40B4-BE49-F238E27FC236}">
              <a16:creationId xmlns:a16="http://schemas.microsoft.com/office/drawing/2014/main" id="{00000000-0008-0000-0500-0000803E0000}"/>
            </a:ext>
          </a:extLst>
        </xdr:cNvPr>
        <xdr:cNvSpPr>
          <a:spLocks noChangeArrowheads="1"/>
        </xdr:cNvSpPr>
      </xdr:nvSpPr>
      <xdr:spPr bwMode="auto">
        <a:xfrm>
          <a:off x="4914900" y="2124075"/>
          <a:ext cx="2752725" cy="676275"/>
        </a:xfrm>
        <a:prstGeom prst="bracketPair">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190500</xdr:colOff>
      <xdr:row>23</xdr:row>
      <xdr:rowOff>247650</xdr:rowOff>
    </xdr:from>
    <xdr:to>
      <xdr:col>15</xdr:col>
      <xdr:colOff>114300</xdr:colOff>
      <xdr:row>24</xdr:row>
      <xdr:rowOff>257175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4667250" y="7581900"/>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rPr>
            <a:t>円</a:t>
          </a:r>
        </a:p>
      </xdr:txBody>
    </xdr:sp>
    <xdr:clientData/>
  </xdr:twoCellAnchor>
  <xdr:twoCellAnchor editAs="oneCell">
    <xdr:from>
      <xdr:col>8</xdr:col>
      <xdr:colOff>200025</xdr:colOff>
      <xdr:row>12</xdr:row>
      <xdr:rowOff>285750</xdr:rowOff>
    </xdr:from>
    <xdr:to>
      <xdr:col>9</xdr:col>
      <xdr:colOff>66675</xdr:colOff>
      <xdr:row>13</xdr:row>
      <xdr:rowOff>200025</xdr:rowOff>
    </xdr:to>
    <xdr:sp macro="" textlink="">
      <xdr:nvSpPr>
        <xdr:cNvPr id="16002" name="円/楕円 5">
          <a:extLst>
            <a:ext uri="{FF2B5EF4-FFF2-40B4-BE49-F238E27FC236}">
              <a16:creationId xmlns:a16="http://schemas.microsoft.com/office/drawing/2014/main" id="{00000000-0008-0000-0500-0000823E0000}"/>
            </a:ext>
          </a:extLst>
        </xdr:cNvPr>
        <xdr:cNvSpPr>
          <a:spLocks noChangeArrowheads="1"/>
        </xdr:cNvSpPr>
      </xdr:nvSpPr>
      <xdr:spPr bwMode="auto">
        <a:xfrm>
          <a:off x="2552700" y="3943350"/>
          <a:ext cx="371475" cy="209550"/>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323850</xdr:colOff>
      <xdr:row>42</xdr:row>
      <xdr:rowOff>114300</xdr:rowOff>
    </xdr:from>
    <xdr:to>
      <xdr:col>16</xdr:col>
      <xdr:colOff>161925</xdr:colOff>
      <xdr:row>46</xdr:row>
      <xdr:rowOff>76200</xdr:rowOff>
    </xdr:to>
    <xdr:sp macro="" textlink="">
      <xdr:nvSpPr>
        <xdr:cNvPr id="63421" name="大かっこ 1">
          <a:extLst>
            <a:ext uri="{FF2B5EF4-FFF2-40B4-BE49-F238E27FC236}">
              <a16:creationId xmlns:a16="http://schemas.microsoft.com/office/drawing/2014/main" id="{00000000-0008-0000-0600-0000BDF70000}"/>
            </a:ext>
          </a:extLst>
        </xdr:cNvPr>
        <xdr:cNvSpPr>
          <a:spLocks noChangeArrowheads="1"/>
        </xdr:cNvSpPr>
      </xdr:nvSpPr>
      <xdr:spPr bwMode="auto">
        <a:xfrm>
          <a:off x="542925" y="13173075"/>
          <a:ext cx="7705725" cy="561975"/>
        </a:xfrm>
        <a:prstGeom prst="bracketPair">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57150</xdr:colOff>
      <xdr:row>3</xdr:row>
      <xdr:rowOff>9525</xdr:rowOff>
    </xdr:from>
    <xdr:to>
      <xdr:col>8</xdr:col>
      <xdr:colOff>419100</xdr:colOff>
      <xdr:row>4</xdr:row>
      <xdr:rowOff>47625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952750" y="857250"/>
          <a:ext cx="36195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10</xdr:col>
      <xdr:colOff>0</xdr:colOff>
      <xdr:row>3</xdr:row>
      <xdr:rowOff>0</xdr:rowOff>
    </xdr:from>
    <xdr:to>
      <xdr:col>11</xdr:col>
      <xdr:colOff>95250</xdr:colOff>
      <xdr:row>4</xdr:row>
      <xdr:rowOff>38100</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4733925" y="847725"/>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clientData/>
  </xdr:twoCellAnchor>
  <xdr:twoCellAnchor>
    <xdr:from>
      <xdr:col>14</xdr:col>
      <xdr:colOff>200024</xdr:colOff>
      <xdr:row>3</xdr:row>
      <xdr:rowOff>0</xdr:rowOff>
    </xdr:from>
    <xdr:to>
      <xdr:col>15</xdr:col>
      <xdr:colOff>1047750</xdr:colOff>
      <xdr:row>4</xdr:row>
      <xdr:rowOff>38100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6562724" y="847725"/>
          <a:ext cx="1047751"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  </a:t>
          </a:r>
          <a:r>
            <a:rPr kumimoji="1" lang="ja-JP" altLang="en-US" sz="1100"/>
            <a:t>㋑－㋺  </a:t>
          </a:r>
          <a:r>
            <a:rPr kumimoji="1" lang="en-US" altLang="ja-JP" sz="1100"/>
            <a:t>)</a:t>
          </a:r>
          <a:endParaRPr kumimoji="1" lang="ja-JP" altLang="en-US" sz="1100"/>
        </a:p>
      </xdr:txBody>
    </xdr:sp>
    <xdr:clientData/>
  </xdr:twoCellAnchor>
  <xdr:twoCellAnchor>
    <xdr:from>
      <xdr:col>9</xdr:col>
      <xdr:colOff>285750</xdr:colOff>
      <xdr:row>5</xdr:row>
      <xdr:rowOff>0</xdr:rowOff>
    </xdr:from>
    <xdr:to>
      <xdr:col>10</xdr:col>
      <xdr:colOff>57150</xdr:colOff>
      <xdr:row>6</xdr:row>
      <xdr:rowOff>85725</xdr:rowOff>
    </xdr:to>
    <xdr:sp macro="" textlink="">
      <xdr:nvSpPr>
        <xdr:cNvPr id="10" name="テキスト ボックス 9">
          <a:extLst>
            <a:ext uri="{FF2B5EF4-FFF2-40B4-BE49-F238E27FC236}">
              <a16:creationId xmlns:a16="http://schemas.microsoft.com/office/drawing/2014/main" id="{00000000-0008-0000-0600-00000A000000}"/>
            </a:ext>
          </a:extLst>
        </xdr:cNvPr>
        <xdr:cNvSpPr txBox="1"/>
      </xdr:nvSpPr>
      <xdr:spPr>
        <a:xfrm>
          <a:off x="4429125" y="1323975"/>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円</a:t>
          </a:r>
        </a:p>
      </xdr:txBody>
    </xdr:sp>
    <xdr:clientData/>
  </xdr:twoCellAnchor>
  <xdr:twoCellAnchor>
    <xdr:from>
      <xdr:col>13</xdr:col>
      <xdr:colOff>495300</xdr:colOff>
      <xdr:row>5</xdr:row>
      <xdr:rowOff>0</xdr:rowOff>
    </xdr:from>
    <xdr:to>
      <xdr:col>15</xdr:col>
      <xdr:colOff>57150</xdr:colOff>
      <xdr:row>6</xdr:row>
      <xdr:rowOff>85725</xdr:rowOff>
    </xdr:to>
    <xdr:sp macro="" textlink="">
      <xdr:nvSpPr>
        <xdr:cNvPr id="12" name="テキスト ボックス 11">
          <a:extLst>
            <a:ext uri="{FF2B5EF4-FFF2-40B4-BE49-F238E27FC236}">
              <a16:creationId xmlns:a16="http://schemas.microsoft.com/office/drawing/2014/main" id="{00000000-0008-0000-0600-00000C000000}"/>
            </a:ext>
          </a:extLst>
        </xdr:cNvPr>
        <xdr:cNvSpPr txBox="1"/>
      </xdr:nvSpPr>
      <xdr:spPr>
        <a:xfrm>
          <a:off x="6257925" y="1323975"/>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円</a:t>
          </a:r>
        </a:p>
      </xdr:txBody>
    </xdr:sp>
    <xdr:clientData/>
  </xdr:twoCellAnchor>
  <xdr:twoCellAnchor>
    <xdr:from>
      <xdr:col>15</xdr:col>
      <xdr:colOff>1400175</xdr:colOff>
      <xdr:row>5</xdr:row>
      <xdr:rowOff>0</xdr:rowOff>
    </xdr:from>
    <xdr:to>
      <xdr:col>17</xdr:col>
      <xdr:colOff>47625</xdr:colOff>
      <xdr:row>6</xdr:row>
      <xdr:rowOff>85725</xdr:rowOff>
    </xdr:to>
    <xdr:sp macro="" textlink="">
      <xdr:nvSpPr>
        <xdr:cNvPr id="13" name="テキスト ボックス 12">
          <a:extLst>
            <a:ext uri="{FF2B5EF4-FFF2-40B4-BE49-F238E27FC236}">
              <a16:creationId xmlns:a16="http://schemas.microsoft.com/office/drawing/2014/main" id="{00000000-0008-0000-0600-00000D000000}"/>
            </a:ext>
          </a:extLst>
        </xdr:cNvPr>
        <xdr:cNvSpPr txBox="1"/>
      </xdr:nvSpPr>
      <xdr:spPr>
        <a:xfrm>
          <a:off x="7962900" y="1323975"/>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円</a:t>
          </a:r>
        </a:p>
      </xdr:txBody>
    </xdr:sp>
    <xdr:clientData/>
  </xdr:twoCellAnchor>
  <xdr:twoCellAnchor>
    <xdr:from>
      <xdr:col>8</xdr:col>
      <xdr:colOff>933450</xdr:colOff>
      <xdr:row>25</xdr:row>
      <xdr:rowOff>0</xdr:rowOff>
    </xdr:from>
    <xdr:to>
      <xdr:col>9</xdr:col>
      <xdr:colOff>47625</xdr:colOff>
      <xdr:row>25</xdr:row>
      <xdr:rowOff>276225</xdr:rowOff>
    </xdr:to>
    <xdr:sp macro="" textlink="">
      <xdr:nvSpPr>
        <xdr:cNvPr id="15" name="テキスト ボックス 14">
          <a:extLst>
            <a:ext uri="{FF2B5EF4-FFF2-40B4-BE49-F238E27FC236}">
              <a16:creationId xmlns:a16="http://schemas.microsoft.com/office/drawing/2014/main" id="{00000000-0008-0000-0600-00000F000000}"/>
            </a:ext>
          </a:extLst>
        </xdr:cNvPr>
        <xdr:cNvSpPr txBox="1"/>
      </xdr:nvSpPr>
      <xdr:spPr>
        <a:xfrm>
          <a:off x="3829050" y="7848600"/>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円</a:t>
          </a:r>
        </a:p>
      </xdr:txBody>
    </xdr:sp>
    <xdr:clientData/>
  </xdr:twoCellAnchor>
  <xdr:twoCellAnchor>
    <xdr:from>
      <xdr:col>8</xdr:col>
      <xdr:colOff>923925</xdr:colOff>
      <xdr:row>35</xdr:row>
      <xdr:rowOff>0</xdr:rowOff>
    </xdr:from>
    <xdr:to>
      <xdr:col>9</xdr:col>
      <xdr:colOff>38100</xdr:colOff>
      <xdr:row>35</xdr:row>
      <xdr:rowOff>276225</xdr:rowOff>
    </xdr:to>
    <xdr:sp macro="" textlink="">
      <xdr:nvSpPr>
        <xdr:cNvPr id="17" name="テキスト ボックス 16">
          <a:extLst>
            <a:ext uri="{FF2B5EF4-FFF2-40B4-BE49-F238E27FC236}">
              <a16:creationId xmlns:a16="http://schemas.microsoft.com/office/drawing/2014/main" id="{00000000-0008-0000-0600-000011000000}"/>
            </a:ext>
          </a:extLst>
        </xdr:cNvPr>
        <xdr:cNvSpPr txBox="1"/>
      </xdr:nvSpPr>
      <xdr:spPr>
        <a:xfrm>
          <a:off x="3819525" y="11010900"/>
          <a:ext cx="361950" cy="276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円</a:t>
          </a:r>
        </a:p>
      </xdr:txBody>
    </xdr:sp>
    <xdr:clientData/>
  </xdr:twoCellAnchor>
  <xdr:twoCellAnchor editAs="oneCell">
    <xdr:from>
      <xdr:col>8</xdr:col>
      <xdr:colOff>485775</xdr:colOff>
      <xdr:row>3</xdr:row>
      <xdr:rowOff>219075</xdr:rowOff>
    </xdr:from>
    <xdr:to>
      <xdr:col>8</xdr:col>
      <xdr:colOff>857250</xdr:colOff>
      <xdr:row>4</xdr:row>
      <xdr:rowOff>190500</xdr:rowOff>
    </xdr:to>
    <xdr:sp macro="" textlink="">
      <xdr:nvSpPr>
        <xdr:cNvPr id="63430" name="円/楕円 17">
          <a:extLst>
            <a:ext uri="{FF2B5EF4-FFF2-40B4-BE49-F238E27FC236}">
              <a16:creationId xmlns:a16="http://schemas.microsoft.com/office/drawing/2014/main" id="{00000000-0008-0000-0600-0000C6F70000}"/>
            </a:ext>
          </a:extLst>
        </xdr:cNvPr>
        <xdr:cNvSpPr>
          <a:spLocks noChangeArrowheads="1"/>
        </xdr:cNvSpPr>
      </xdr:nvSpPr>
      <xdr:spPr bwMode="auto">
        <a:xfrm>
          <a:off x="3238500" y="962025"/>
          <a:ext cx="371475" cy="209550"/>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76200</xdr:colOff>
      <xdr:row>24</xdr:row>
      <xdr:rowOff>0</xdr:rowOff>
    </xdr:from>
    <xdr:to>
      <xdr:col>8</xdr:col>
      <xdr:colOff>447675</xdr:colOff>
      <xdr:row>25</xdr:row>
      <xdr:rowOff>9525</xdr:rowOff>
    </xdr:to>
    <xdr:sp macro="" textlink="">
      <xdr:nvSpPr>
        <xdr:cNvPr id="63431" name="円/楕円 18">
          <a:extLst>
            <a:ext uri="{FF2B5EF4-FFF2-40B4-BE49-F238E27FC236}">
              <a16:creationId xmlns:a16="http://schemas.microsoft.com/office/drawing/2014/main" id="{00000000-0008-0000-0600-0000C7F70000}"/>
            </a:ext>
          </a:extLst>
        </xdr:cNvPr>
        <xdr:cNvSpPr>
          <a:spLocks noChangeArrowheads="1"/>
        </xdr:cNvSpPr>
      </xdr:nvSpPr>
      <xdr:spPr bwMode="auto">
        <a:xfrm>
          <a:off x="2828925" y="7467600"/>
          <a:ext cx="371475" cy="209550"/>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76200</xdr:colOff>
      <xdr:row>34</xdr:row>
      <xdr:rowOff>0</xdr:rowOff>
    </xdr:from>
    <xdr:to>
      <xdr:col>8</xdr:col>
      <xdr:colOff>447675</xdr:colOff>
      <xdr:row>34</xdr:row>
      <xdr:rowOff>209550</xdr:rowOff>
    </xdr:to>
    <xdr:sp macro="" textlink="">
      <xdr:nvSpPr>
        <xdr:cNvPr id="63432" name="円/楕円 19">
          <a:extLst>
            <a:ext uri="{FF2B5EF4-FFF2-40B4-BE49-F238E27FC236}">
              <a16:creationId xmlns:a16="http://schemas.microsoft.com/office/drawing/2014/main" id="{00000000-0008-0000-0600-0000C8F70000}"/>
            </a:ext>
          </a:extLst>
        </xdr:cNvPr>
        <xdr:cNvSpPr>
          <a:spLocks noChangeArrowheads="1"/>
        </xdr:cNvSpPr>
      </xdr:nvSpPr>
      <xdr:spPr bwMode="auto">
        <a:xfrm>
          <a:off x="2828925" y="10563225"/>
          <a:ext cx="371475" cy="209550"/>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02"/>
  <sheetViews>
    <sheetView showZeros="0" tabSelected="1" zoomScale="90" zoomScaleNormal="90" workbookViewId="0">
      <selection activeCell="R67" sqref="R67"/>
    </sheetView>
  </sheetViews>
  <sheetFormatPr defaultRowHeight="13.5" x14ac:dyDescent="0.15"/>
  <cols>
    <col min="1" max="1" width="1.875" customWidth="1"/>
    <col min="2" max="2" width="3.75" customWidth="1"/>
    <col min="3" max="3" width="3.25" customWidth="1"/>
    <col min="4" max="5" width="2.625" customWidth="1"/>
    <col min="6" max="6" width="7.5" customWidth="1"/>
    <col min="7" max="7" width="3.5" customWidth="1"/>
    <col min="8" max="12" width="15.25" customWidth="1"/>
    <col min="13" max="13" width="3.25" customWidth="1"/>
    <col min="14" max="14" width="10.125" customWidth="1"/>
    <col min="15" max="15" width="9.625" customWidth="1"/>
    <col min="16" max="17" width="10" customWidth="1"/>
    <col min="18" max="18" width="2.5" customWidth="1"/>
    <col min="19" max="19" width="6.625" customWidth="1"/>
  </cols>
  <sheetData>
    <row r="1" spans="1:21" s="1" customFormat="1" ht="14.25" customHeight="1" x14ac:dyDescent="0.15">
      <c r="A1" s="4"/>
      <c r="B1" s="4"/>
      <c r="C1" s="5" t="s">
        <v>61</v>
      </c>
      <c r="D1" s="4"/>
      <c r="E1" s="4"/>
      <c r="F1" s="4"/>
      <c r="G1" s="4"/>
      <c r="H1" s="4"/>
      <c r="I1" s="6" t="s">
        <v>178</v>
      </c>
      <c r="J1" s="4"/>
      <c r="K1" s="4"/>
      <c r="L1" s="4"/>
      <c r="M1" s="4"/>
      <c r="N1" s="384"/>
      <c r="O1" s="383" t="s">
        <v>431</v>
      </c>
      <c r="P1" s="86"/>
      <c r="Q1" s="4"/>
      <c r="R1" s="4"/>
      <c r="S1" s="4"/>
      <c r="T1" s="4"/>
      <c r="U1" s="4"/>
    </row>
    <row r="2" spans="1:21" s="1" customFormat="1" ht="18.75" x14ac:dyDescent="0.2">
      <c r="A2" s="4"/>
      <c r="B2" s="7"/>
      <c r="C2" s="4"/>
      <c r="D2" s="4"/>
      <c r="E2" s="4"/>
      <c r="F2" s="4"/>
      <c r="G2" s="4"/>
      <c r="H2" s="4"/>
      <c r="I2" s="4"/>
      <c r="J2" s="4"/>
      <c r="K2" s="4"/>
      <c r="L2" s="222" t="s">
        <v>264</v>
      </c>
      <c r="M2" s="52"/>
      <c r="N2" s="384"/>
      <c r="O2" s="101">
        <v>1.08</v>
      </c>
      <c r="P2" s="101">
        <v>1.1000000000000001</v>
      </c>
      <c r="Q2" s="4"/>
      <c r="R2" s="4"/>
      <c r="S2" s="4"/>
      <c r="T2" s="4"/>
      <c r="U2" s="4"/>
    </row>
    <row r="3" spans="1:21" s="1" customFormat="1" ht="30" customHeight="1" x14ac:dyDescent="0.2">
      <c r="A3" s="4"/>
      <c r="B3" s="4"/>
      <c r="C3" s="4"/>
      <c r="D3" s="4"/>
      <c r="E3" s="4"/>
      <c r="F3" s="4"/>
      <c r="G3" s="64"/>
      <c r="H3" s="447" t="s">
        <v>308</v>
      </c>
      <c r="I3" s="447"/>
      <c r="J3" s="447"/>
      <c r="K3" s="4"/>
      <c r="L3" s="4"/>
      <c r="M3" s="4"/>
      <c r="N3" s="385"/>
      <c r="O3" s="4"/>
      <c r="P3" s="4"/>
      <c r="Q3" s="4"/>
      <c r="R3" s="4"/>
      <c r="S3" s="4"/>
      <c r="T3" s="4"/>
      <c r="U3" s="4"/>
    </row>
    <row r="4" spans="1:21" s="1" customFormat="1" ht="15" customHeight="1" x14ac:dyDescent="0.15">
      <c r="A4" s="4"/>
      <c r="B4" s="448" t="s">
        <v>192</v>
      </c>
      <c r="C4" s="448"/>
      <c r="D4" s="361" t="s">
        <v>430</v>
      </c>
      <c r="E4" s="102" t="s">
        <v>19</v>
      </c>
      <c r="F4" s="102"/>
      <c r="G4" s="4"/>
      <c r="H4" s="4"/>
      <c r="I4" s="4"/>
      <c r="J4" s="8"/>
      <c r="K4" s="449" t="s">
        <v>265</v>
      </c>
      <c r="L4" s="449"/>
      <c r="M4" s="4"/>
      <c r="N4" s="450" t="s">
        <v>309</v>
      </c>
      <c r="O4" s="451"/>
      <c r="P4" s="452"/>
      <c r="Q4" s="4"/>
      <c r="R4" s="4"/>
      <c r="S4" s="4"/>
      <c r="T4" s="4"/>
      <c r="U4" s="4"/>
    </row>
    <row r="5" spans="1:21" s="1" customFormat="1" ht="11.25" customHeight="1" x14ac:dyDescent="0.15">
      <c r="A5" s="4"/>
      <c r="B5" s="459" t="s">
        <v>46</v>
      </c>
      <c r="C5" s="460"/>
      <c r="D5" s="460"/>
      <c r="E5" s="460"/>
      <c r="F5" s="460"/>
      <c r="G5" s="461"/>
      <c r="H5" s="60"/>
      <c r="I5" s="464" t="s">
        <v>193</v>
      </c>
      <c r="J5" s="74"/>
      <c r="K5" s="202"/>
      <c r="L5" s="59"/>
      <c r="M5" s="4"/>
      <c r="N5" s="453"/>
      <c r="O5" s="454"/>
      <c r="P5" s="455"/>
      <c r="Q5" s="4"/>
      <c r="R5" s="4"/>
      <c r="S5" s="4"/>
      <c r="T5" s="4"/>
      <c r="U5" s="4"/>
    </row>
    <row r="6" spans="1:21" s="1" customFormat="1" ht="2.25" customHeight="1" x14ac:dyDescent="0.15">
      <c r="A6" s="4"/>
      <c r="B6" s="462"/>
      <c r="C6" s="393"/>
      <c r="D6" s="393"/>
      <c r="E6" s="393"/>
      <c r="F6" s="393"/>
      <c r="G6" s="463"/>
      <c r="H6" s="466" t="s">
        <v>47</v>
      </c>
      <c r="I6" s="465"/>
      <c r="J6" s="454" t="s">
        <v>266</v>
      </c>
      <c r="K6" s="223"/>
      <c r="L6" s="224"/>
      <c r="M6" s="4"/>
      <c r="N6" s="456"/>
      <c r="O6" s="457"/>
      <c r="P6" s="458"/>
      <c r="Q6" s="4"/>
      <c r="R6" s="4"/>
      <c r="S6" s="4"/>
      <c r="T6" s="4"/>
      <c r="U6" s="4"/>
    </row>
    <row r="7" spans="1:21" s="1" customFormat="1" ht="32.25" customHeight="1" x14ac:dyDescent="0.15">
      <c r="A7" s="4"/>
      <c r="B7" s="462"/>
      <c r="C7" s="393"/>
      <c r="D7" s="393"/>
      <c r="E7" s="393"/>
      <c r="F7" s="393"/>
      <c r="G7" s="463"/>
      <c r="H7" s="466"/>
      <c r="I7" s="465"/>
      <c r="J7" s="454"/>
      <c r="K7" s="225" t="s">
        <v>267</v>
      </c>
      <c r="L7" s="226" t="s">
        <v>268</v>
      </c>
      <c r="M7" s="4"/>
      <c r="N7" s="467" t="s">
        <v>310</v>
      </c>
      <c r="O7" s="467"/>
      <c r="P7" s="227"/>
      <c r="Q7" s="4"/>
      <c r="R7" s="4"/>
      <c r="S7" s="4"/>
      <c r="T7" s="4"/>
      <c r="U7" s="4"/>
    </row>
    <row r="8" spans="1:21" s="1" customFormat="1" ht="18" customHeight="1" thickBot="1" x14ac:dyDescent="0.2">
      <c r="A8" s="4"/>
      <c r="B8" s="462"/>
      <c r="C8" s="393"/>
      <c r="D8" s="393"/>
      <c r="E8" s="393"/>
      <c r="F8" s="393"/>
      <c r="G8" s="463"/>
      <c r="H8" s="214" t="s">
        <v>269</v>
      </c>
      <c r="I8" s="228" t="s">
        <v>270</v>
      </c>
      <c r="J8" s="75" t="s">
        <v>271</v>
      </c>
      <c r="K8" s="229" t="s">
        <v>272</v>
      </c>
      <c r="L8" s="230" t="s">
        <v>273</v>
      </c>
      <c r="M8" s="4"/>
      <c r="N8" s="467" t="s">
        <v>311</v>
      </c>
      <c r="O8" s="439"/>
      <c r="P8" s="227">
        <v>350000</v>
      </c>
      <c r="Q8" s="4"/>
      <c r="R8" s="4"/>
      <c r="S8" s="4"/>
      <c r="T8" s="4"/>
      <c r="U8" s="4"/>
    </row>
    <row r="9" spans="1:21" s="1" customFormat="1" ht="15" customHeight="1" x14ac:dyDescent="0.15">
      <c r="A9" s="4"/>
      <c r="B9" s="418" t="s">
        <v>65</v>
      </c>
      <c r="C9" s="419"/>
      <c r="D9" s="419"/>
      <c r="E9" s="419"/>
      <c r="F9" s="420"/>
      <c r="G9" s="423" t="s">
        <v>8</v>
      </c>
      <c r="H9" s="61" t="s">
        <v>180</v>
      </c>
      <c r="I9" s="231" t="s">
        <v>180</v>
      </c>
      <c r="J9" s="103" t="s">
        <v>180</v>
      </c>
      <c r="K9" s="57" t="s">
        <v>312</v>
      </c>
      <c r="L9" s="57" t="s">
        <v>312</v>
      </c>
      <c r="M9" s="426" t="s">
        <v>195</v>
      </c>
      <c r="N9" s="427" t="s">
        <v>313</v>
      </c>
      <c r="O9" s="428"/>
      <c r="P9" s="227"/>
      <c r="Q9" s="4"/>
      <c r="R9" s="4"/>
      <c r="S9" s="4"/>
      <c r="T9" s="4"/>
      <c r="U9" s="4"/>
    </row>
    <row r="10" spans="1:21" s="1" customFormat="1" ht="19.5" customHeight="1" x14ac:dyDescent="0.15">
      <c r="A10" s="4"/>
      <c r="B10" s="421"/>
      <c r="C10" s="394"/>
      <c r="D10" s="394"/>
      <c r="E10" s="394"/>
      <c r="F10" s="422"/>
      <c r="G10" s="424"/>
      <c r="H10" s="429">
        <f>I10+J10</f>
        <v>22730000</v>
      </c>
      <c r="I10" s="431">
        <f>SUM(P7:P10)</f>
        <v>350000</v>
      </c>
      <c r="J10" s="433">
        <f>SUM(K10:L11)</f>
        <v>22380000</v>
      </c>
      <c r="K10" s="435">
        <v>13110000</v>
      </c>
      <c r="L10" s="437">
        <v>9270000</v>
      </c>
      <c r="M10" s="426"/>
      <c r="N10" s="439" t="s">
        <v>314</v>
      </c>
      <c r="O10" s="440"/>
      <c r="P10" s="227"/>
      <c r="Q10" s="4"/>
      <c r="R10" s="4"/>
      <c r="S10" s="4"/>
      <c r="T10" s="4"/>
      <c r="U10" s="4"/>
    </row>
    <row r="11" spans="1:21" s="1" customFormat="1" ht="19.5" customHeight="1" thickBot="1" x14ac:dyDescent="0.2">
      <c r="A11" s="4"/>
      <c r="B11" s="441" t="s">
        <v>66</v>
      </c>
      <c r="C11" s="442"/>
      <c r="D11" s="442"/>
      <c r="E11" s="442"/>
      <c r="F11" s="443"/>
      <c r="G11" s="425"/>
      <c r="H11" s="430"/>
      <c r="I11" s="432"/>
      <c r="J11" s="434"/>
      <c r="K11" s="436"/>
      <c r="L11" s="438"/>
      <c r="M11" s="426"/>
      <c r="N11" s="232"/>
      <c r="O11" s="232"/>
      <c r="P11" s="233"/>
      <c r="Q11" s="4"/>
      <c r="R11" s="4"/>
      <c r="S11" s="4"/>
      <c r="T11" s="4"/>
      <c r="U11" s="4"/>
    </row>
    <row r="12" spans="1:21" s="1" customFormat="1" ht="20.25" customHeight="1" x14ac:dyDescent="0.15">
      <c r="A12" s="4"/>
      <c r="B12" s="444" t="s">
        <v>22</v>
      </c>
      <c r="C12" s="398" t="s">
        <v>23</v>
      </c>
      <c r="D12" s="398"/>
      <c r="E12" s="398"/>
      <c r="F12" s="398"/>
      <c r="G12" s="67" t="s">
        <v>0</v>
      </c>
      <c r="H12" s="234">
        <v>1741000</v>
      </c>
      <c r="I12" s="235"/>
      <c r="J12" s="236"/>
      <c r="K12" s="237"/>
      <c r="L12" s="238"/>
      <c r="M12" s="426"/>
      <c r="N12" s="395" t="s">
        <v>72</v>
      </c>
      <c r="O12" s="396"/>
      <c r="P12" s="397"/>
      <c r="Q12" s="4"/>
      <c r="R12" s="4"/>
      <c r="S12" s="4"/>
      <c r="T12" s="4"/>
      <c r="U12" s="4"/>
    </row>
    <row r="13" spans="1:21" s="1" customFormat="1" ht="20.25" customHeight="1" x14ac:dyDescent="0.15">
      <c r="A13" s="4"/>
      <c r="B13" s="445"/>
      <c r="C13" s="398" t="s">
        <v>24</v>
      </c>
      <c r="D13" s="398"/>
      <c r="E13" s="398"/>
      <c r="F13" s="398"/>
      <c r="G13" s="67" t="s">
        <v>1</v>
      </c>
      <c r="H13" s="234">
        <f>I13+J13</f>
        <v>14920000</v>
      </c>
      <c r="I13" s="239">
        <v>320000</v>
      </c>
      <c r="J13" s="240">
        <f>SUM(K13:L13)</f>
        <v>14600000</v>
      </c>
      <c r="K13" s="241">
        <v>8700000</v>
      </c>
      <c r="L13" s="242">
        <v>5900000</v>
      </c>
      <c r="M13" s="426"/>
      <c r="N13" s="408" t="s">
        <v>63</v>
      </c>
      <c r="O13" s="405" t="s">
        <v>315</v>
      </c>
      <c r="P13" s="407" t="s">
        <v>316</v>
      </c>
      <c r="Q13" s="4"/>
      <c r="R13" s="4"/>
      <c r="S13" s="4"/>
      <c r="T13" s="4"/>
      <c r="U13" s="4"/>
    </row>
    <row r="14" spans="1:21" s="1" customFormat="1" ht="20.25" customHeight="1" x14ac:dyDescent="0.15">
      <c r="A14" s="4"/>
      <c r="B14" s="445"/>
      <c r="C14" s="409" t="s">
        <v>25</v>
      </c>
      <c r="D14" s="410"/>
      <c r="E14" s="410"/>
      <c r="F14" s="411"/>
      <c r="G14" s="67" t="s">
        <v>317</v>
      </c>
      <c r="H14" s="243">
        <f>H12+H13</f>
        <v>16661000</v>
      </c>
      <c r="I14" s="244"/>
      <c r="J14" s="245"/>
      <c r="K14" s="246"/>
      <c r="L14" s="247"/>
      <c r="M14" s="426"/>
      <c r="N14" s="408"/>
      <c r="O14" s="406"/>
      <c r="P14" s="408"/>
      <c r="Q14" s="4"/>
      <c r="R14" s="4"/>
      <c r="S14" s="4"/>
      <c r="T14" s="4"/>
      <c r="U14" s="4"/>
    </row>
    <row r="15" spans="1:21" s="1" customFormat="1" ht="20.25" customHeight="1" x14ac:dyDescent="0.15">
      <c r="A15" s="4"/>
      <c r="B15" s="445"/>
      <c r="C15" s="398" t="s">
        <v>26</v>
      </c>
      <c r="D15" s="398"/>
      <c r="E15" s="398"/>
      <c r="F15" s="398"/>
      <c r="G15" s="67" t="s">
        <v>10</v>
      </c>
      <c r="H15" s="234">
        <v>1792000</v>
      </c>
      <c r="I15" s="244"/>
      <c r="J15" s="248"/>
      <c r="K15" s="249"/>
      <c r="L15" s="250"/>
      <c r="M15" s="426"/>
      <c r="N15" s="251" t="s">
        <v>75</v>
      </c>
      <c r="O15" s="252"/>
      <c r="P15" s="227">
        <v>280000</v>
      </c>
      <c r="Q15" s="4"/>
      <c r="R15" s="4"/>
      <c r="S15" s="4"/>
      <c r="T15" s="4"/>
      <c r="U15" s="4"/>
    </row>
    <row r="16" spans="1:21" s="1" customFormat="1" ht="20.25" customHeight="1" x14ac:dyDescent="0.15">
      <c r="A16" s="4"/>
      <c r="B16" s="446"/>
      <c r="C16" s="402" t="s">
        <v>27</v>
      </c>
      <c r="D16" s="402"/>
      <c r="E16" s="402"/>
      <c r="F16" s="402"/>
      <c r="G16" s="216" t="s">
        <v>2</v>
      </c>
      <c r="H16" s="253">
        <f>H14-H15</f>
        <v>14869000</v>
      </c>
      <c r="I16" s="254"/>
      <c r="J16" s="255"/>
      <c r="K16" s="256"/>
      <c r="L16" s="257"/>
      <c r="M16" s="426"/>
      <c r="N16" s="2"/>
      <c r="O16" s="211"/>
      <c r="P16" s="105"/>
      <c r="Q16" s="4"/>
      <c r="R16" s="4"/>
      <c r="S16" s="4"/>
      <c r="T16" s="4"/>
      <c r="U16" s="4"/>
    </row>
    <row r="17" spans="1:21" s="1" customFormat="1" ht="20.25" customHeight="1" x14ac:dyDescent="0.15">
      <c r="A17" s="4"/>
      <c r="B17" s="403" t="s">
        <v>28</v>
      </c>
      <c r="C17" s="404"/>
      <c r="D17" s="404"/>
      <c r="E17" s="404"/>
      <c r="F17" s="404"/>
      <c r="G17" s="68" t="s">
        <v>3</v>
      </c>
      <c r="H17" s="258">
        <f>H10-H16</f>
        <v>7861000</v>
      </c>
      <c r="I17" s="259"/>
      <c r="J17" s="260"/>
      <c r="K17" s="261"/>
      <c r="L17" s="262"/>
      <c r="M17" s="426"/>
      <c r="N17" s="203" t="s">
        <v>64</v>
      </c>
      <c r="O17" s="124">
        <f>SUM(O15:O16)</f>
        <v>0</v>
      </c>
      <c r="P17" s="124">
        <f>SUM(P15:P16)</f>
        <v>280000</v>
      </c>
      <c r="Q17" s="4"/>
      <c r="R17" s="4"/>
      <c r="S17" s="4"/>
      <c r="T17" s="4"/>
      <c r="U17" s="4"/>
    </row>
    <row r="18" spans="1:21" s="1" customFormat="1" ht="20.25" customHeight="1" x14ac:dyDescent="0.15">
      <c r="A18" s="4"/>
      <c r="B18" s="412" t="s">
        <v>44</v>
      </c>
      <c r="C18" s="415" t="s">
        <v>29</v>
      </c>
      <c r="D18" s="416"/>
      <c r="E18" s="416"/>
      <c r="F18" s="417"/>
      <c r="G18" s="210" t="s">
        <v>318</v>
      </c>
      <c r="H18" s="263">
        <f>I18+J18</f>
        <v>0</v>
      </c>
      <c r="I18" s="264"/>
      <c r="J18" s="265">
        <f t="shared" ref="J18:J24" si="0">SUM(K18:L18)</f>
        <v>0</v>
      </c>
      <c r="K18" s="266"/>
      <c r="L18" s="267"/>
      <c r="M18" s="426"/>
      <c r="N18" s="4"/>
      <c r="O18" s="4"/>
      <c r="P18" s="4"/>
      <c r="Q18" s="4"/>
      <c r="R18" s="4"/>
      <c r="S18" s="4"/>
      <c r="T18" s="4"/>
      <c r="U18" s="4"/>
    </row>
    <row r="19" spans="1:21" s="1" customFormat="1" ht="20.25" customHeight="1" x14ac:dyDescent="0.15">
      <c r="A19" s="4"/>
      <c r="B19" s="413"/>
      <c r="C19" s="398" t="s">
        <v>30</v>
      </c>
      <c r="D19" s="398"/>
      <c r="E19" s="398"/>
      <c r="F19" s="398"/>
      <c r="G19" s="67" t="s">
        <v>319</v>
      </c>
      <c r="H19" s="263">
        <f t="shared" ref="H19:H40" si="1">I19+J19</f>
        <v>0</v>
      </c>
      <c r="I19" s="268"/>
      <c r="J19" s="269">
        <f t="shared" si="0"/>
        <v>0</v>
      </c>
      <c r="K19" s="270"/>
      <c r="L19" s="271"/>
      <c r="M19" s="426"/>
      <c r="N19" s="395" t="s">
        <v>71</v>
      </c>
      <c r="O19" s="396"/>
      <c r="P19" s="397"/>
      <c r="Q19" s="4"/>
      <c r="R19" s="4"/>
      <c r="S19" s="4"/>
      <c r="T19" s="4"/>
      <c r="U19" s="4"/>
    </row>
    <row r="20" spans="1:21" s="1" customFormat="1" ht="20.25" customHeight="1" x14ac:dyDescent="0.15">
      <c r="A20" s="4"/>
      <c r="B20" s="413"/>
      <c r="C20" s="398" t="s">
        <v>31</v>
      </c>
      <c r="D20" s="398"/>
      <c r="E20" s="398"/>
      <c r="F20" s="398"/>
      <c r="G20" s="67" t="s">
        <v>16</v>
      </c>
      <c r="H20" s="263">
        <f>I20+J20</f>
        <v>0</v>
      </c>
      <c r="I20" s="244"/>
      <c r="J20" s="269">
        <f t="shared" si="0"/>
        <v>0</v>
      </c>
      <c r="K20" s="270"/>
      <c r="L20" s="271"/>
      <c r="M20" s="426"/>
      <c r="N20" s="203" t="s">
        <v>63</v>
      </c>
      <c r="O20" s="107" t="s">
        <v>315</v>
      </c>
      <c r="P20" s="206" t="s">
        <v>316</v>
      </c>
      <c r="Q20" s="4"/>
      <c r="R20" s="4"/>
      <c r="S20" s="4"/>
      <c r="T20" s="4"/>
      <c r="U20" s="4"/>
    </row>
    <row r="21" spans="1:21" s="1" customFormat="1" ht="20.25" customHeight="1" x14ac:dyDescent="0.15">
      <c r="A21" s="4"/>
      <c r="B21" s="413"/>
      <c r="C21" s="398" t="s">
        <v>32</v>
      </c>
      <c r="D21" s="398"/>
      <c r="E21" s="398"/>
      <c r="F21" s="398"/>
      <c r="G21" s="67" t="s">
        <v>320</v>
      </c>
      <c r="H21" s="263">
        <f>I21+J21</f>
        <v>0</v>
      </c>
      <c r="I21" s="268"/>
      <c r="J21" s="269">
        <f t="shared" si="0"/>
        <v>0</v>
      </c>
      <c r="K21" s="270"/>
      <c r="L21" s="271"/>
      <c r="M21" s="426"/>
      <c r="N21" s="2" t="s">
        <v>67</v>
      </c>
      <c r="O21" s="211"/>
      <c r="P21" s="123">
        <v>600000</v>
      </c>
      <c r="Q21" s="4"/>
      <c r="R21" s="4"/>
      <c r="S21" s="4"/>
      <c r="T21" s="4"/>
      <c r="U21" s="4"/>
    </row>
    <row r="22" spans="1:21" s="1" customFormat="1" ht="20.25" customHeight="1" x14ac:dyDescent="0.15">
      <c r="A22" s="4"/>
      <c r="B22" s="413"/>
      <c r="C22" s="398" t="s">
        <v>33</v>
      </c>
      <c r="D22" s="398"/>
      <c r="E22" s="398"/>
      <c r="F22" s="398"/>
      <c r="G22" s="67" t="s">
        <v>321</v>
      </c>
      <c r="H22" s="263">
        <f>I22+J22</f>
        <v>0</v>
      </c>
      <c r="I22" s="268"/>
      <c r="J22" s="269">
        <f t="shared" si="0"/>
        <v>0</v>
      </c>
      <c r="K22" s="270"/>
      <c r="L22" s="271"/>
      <c r="M22" s="426"/>
      <c r="N22" s="2"/>
      <c r="O22" s="211"/>
      <c r="P22" s="105">
        <v>310000</v>
      </c>
      <c r="Q22" s="4"/>
      <c r="R22" s="4"/>
      <c r="S22" s="4"/>
      <c r="T22" s="4"/>
      <c r="U22" s="4"/>
    </row>
    <row r="23" spans="1:21" s="1" customFormat="1" ht="20.25" customHeight="1" x14ac:dyDescent="0.15">
      <c r="A23" s="4"/>
      <c r="B23" s="413"/>
      <c r="C23" s="398" t="s">
        <v>34</v>
      </c>
      <c r="D23" s="398"/>
      <c r="E23" s="398"/>
      <c r="F23" s="398"/>
      <c r="G23" s="67" t="s">
        <v>322</v>
      </c>
      <c r="H23" s="263">
        <f t="shared" si="1"/>
        <v>0</v>
      </c>
      <c r="I23" s="268"/>
      <c r="J23" s="269">
        <f t="shared" si="0"/>
        <v>0</v>
      </c>
      <c r="K23" s="270"/>
      <c r="L23" s="271"/>
      <c r="M23" s="426"/>
      <c r="N23" s="63" t="s">
        <v>323</v>
      </c>
      <c r="O23" s="126">
        <f>SUM(O21:O22)</f>
        <v>0</v>
      </c>
      <c r="P23" s="127">
        <f>SUM(P21:P22)</f>
        <v>910000</v>
      </c>
      <c r="Q23" s="4"/>
      <c r="R23" s="4"/>
      <c r="S23" s="4"/>
      <c r="T23" s="4"/>
      <c r="U23" s="4"/>
    </row>
    <row r="24" spans="1:21" s="1" customFormat="1" ht="20.25" customHeight="1" x14ac:dyDescent="0.15">
      <c r="A24" s="4"/>
      <c r="B24" s="413"/>
      <c r="C24" s="398" t="s">
        <v>35</v>
      </c>
      <c r="D24" s="398"/>
      <c r="E24" s="398"/>
      <c r="F24" s="398"/>
      <c r="G24" s="67" t="s">
        <v>324</v>
      </c>
      <c r="H24" s="263">
        <f t="shared" si="1"/>
        <v>0</v>
      </c>
      <c r="I24" s="268"/>
      <c r="J24" s="269">
        <f t="shared" si="0"/>
        <v>0</v>
      </c>
      <c r="K24" s="270"/>
      <c r="L24" s="271"/>
      <c r="M24" s="426"/>
      <c r="N24" s="4"/>
      <c r="O24" s="4"/>
      <c r="P24" s="4"/>
      <c r="Q24" s="4"/>
      <c r="R24" s="4"/>
      <c r="S24" s="4"/>
      <c r="T24" s="4"/>
      <c r="U24" s="4"/>
    </row>
    <row r="25" spans="1:21" s="1" customFormat="1" ht="20.25" customHeight="1" x14ac:dyDescent="0.15">
      <c r="A25" s="4"/>
      <c r="B25" s="413"/>
      <c r="C25" s="398" t="s">
        <v>36</v>
      </c>
      <c r="D25" s="398"/>
      <c r="E25" s="398"/>
      <c r="F25" s="398"/>
      <c r="G25" s="67" t="s">
        <v>325</v>
      </c>
      <c r="H25" s="263">
        <f t="shared" si="1"/>
        <v>0</v>
      </c>
      <c r="I25" s="268"/>
      <c r="J25" s="248"/>
      <c r="K25" s="272"/>
      <c r="L25" s="273"/>
      <c r="M25" s="426"/>
      <c r="N25" s="395" t="s">
        <v>68</v>
      </c>
      <c r="O25" s="396"/>
      <c r="P25" s="397"/>
      <c r="Q25" s="4"/>
      <c r="R25" s="4"/>
      <c r="S25" s="4"/>
      <c r="T25" s="4"/>
      <c r="U25" s="4"/>
    </row>
    <row r="26" spans="1:21" s="1" customFormat="1" ht="20.25" customHeight="1" x14ac:dyDescent="0.15">
      <c r="A26" s="4"/>
      <c r="B26" s="413"/>
      <c r="C26" s="398" t="s">
        <v>37</v>
      </c>
      <c r="D26" s="398"/>
      <c r="E26" s="398"/>
      <c r="F26" s="398"/>
      <c r="G26" s="67" t="s">
        <v>326</v>
      </c>
      <c r="H26" s="263">
        <f t="shared" si="1"/>
        <v>0</v>
      </c>
      <c r="I26" s="244"/>
      <c r="J26" s="269">
        <f>SUM(K26:L26)</f>
        <v>0</v>
      </c>
      <c r="K26" s="270"/>
      <c r="L26" s="271"/>
      <c r="M26" s="426"/>
      <c r="N26" s="203" t="s">
        <v>63</v>
      </c>
      <c r="O26" s="107" t="s">
        <v>315</v>
      </c>
      <c r="P26" s="206" t="s">
        <v>316</v>
      </c>
      <c r="Q26" s="4"/>
      <c r="R26" s="4"/>
      <c r="S26" s="4"/>
      <c r="T26" s="4"/>
      <c r="U26" s="4"/>
    </row>
    <row r="27" spans="1:21" s="1" customFormat="1" ht="20.25" customHeight="1" x14ac:dyDescent="0.15">
      <c r="A27" s="4"/>
      <c r="B27" s="413"/>
      <c r="C27" s="398" t="s">
        <v>38</v>
      </c>
      <c r="D27" s="398"/>
      <c r="E27" s="398"/>
      <c r="F27" s="398"/>
      <c r="G27" s="67" t="s">
        <v>327</v>
      </c>
      <c r="H27" s="263">
        <f t="shared" si="1"/>
        <v>0</v>
      </c>
      <c r="I27" s="244"/>
      <c r="J27" s="269">
        <f>SUM(K27:L27)</f>
        <v>0</v>
      </c>
      <c r="K27" s="270"/>
      <c r="L27" s="271"/>
      <c r="M27" s="426"/>
      <c r="N27" s="2" t="s">
        <v>69</v>
      </c>
      <c r="O27" s="211"/>
      <c r="P27" s="105"/>
      <c r="Q27" s="4"/>
      <c r="R27" s="4"/>
      <c r="S27" s="4"/>
      <c r="T27" s="4"/>
      <c r="U27" s="4"/>
    </row>
    <row r="28" spans="1:21" s="1" customFormat="1" ht="20.25" customHeight="1" x14ac:dyDescent="0.15">
      <c r="A28" s="4"/>
      <c r="B28" s="413"/>
      <c r="C28" s="398" t="s">
        <v>45</v>
      </c>
      <c r="D28" s="398"/>
      <c r="E28" s="398"/>
      <c r="F28" s="398"/>
      <c r="G28" s="67" t="s">
        <v>328</v>
      </c>
      <c r="H28" s="263">
        <f t="shared" si="1"/>
        <v>0</v>
      </c>
      <c r="I28" s="268"/>
      <c r="J28" s="248"/>
      <c r="K28" s="272"/>
      <c r="L28" s="273"/>
      <c r="M28" s="426"/>
      <c r="N28" s="2"/>
      <c r="O28" s="211"/>
      <c r="P28" s="105"/>
      <c r="Q28" s="4"/>
      <c r="R28" s="4"/>
      <c r="S28" s="4"/>
      <c r="T28" s="4"/>
      <c r="U28" s="4"/>
    </row>
    <row r="29" spans="1:21" s="1" customFormat="1" ht="20.25" customHeight="1" x14ac:dyDescent="0.15">
      <c r="A29" s="4"/>
      <c r="B29" s="413"/>
      <c r="C29" s="398" t="s">
        <v>39</v>
      </c>
      <c r="D29" s="398"/>
      <c r="E29" s="398"/>
      <c r="F29" s="398"/>
      <c r="G29" s="67" t="s">
        <v>329</v>
      </c>
      <c r="H29" s="263">
        <f t="shared" si="1"/>
        <v>0</v>
      </c>
      <c r="I29" s="268"/>
      <c r="J29" s="269">
        <f>SUM(K29:L29)</f>
        <v>0</v>
      </c>
      <c r="K29" s="270"/>
      <c r="L29" s="271"/>
      <c r="M29" s="426"/>
      <c r="N29" s="203" t="s">
        <v>64</v>
      </c>
      <c r="O29" s="126">
        <f>SUM(O27:O28)</f>
        <v>0</v>
      </c>
      <c r="P29" s="127">
        <f>SUM(P27:P28)</f>
        <v>0</v>
      </c>
      <c r="Q29" s="4"/>
      <c r="R29" s="4"/>
      <c r="S29" s="4"/>
      <c r="T29" s="4"/>
      <c r="U29" s="4"/>
    </row>
    <row r="30" spans="1:21" s="1" customFormat="1" ht="20.25" customHeight="1" x14ac:dyDescent="0.15">
      <c r="A30" s="4"/>
      <c r="B30" s="413"/>
      <c r="C30" s="398" t="s">
        <v>40</v>
      </c>
      <c r="D30" s="398"/>
      <c r="E30" s="398"/>
      <c r="F30" s="398"/>
      <c r="G30" s="67" t="s">
        <v>330</v>
      </c>
      <c r="H30" s="263">
        <f t="shared" si="1"/>
        <v>0</v>
      </c>
      <c r="I30" s="268"/>
      <c r="J30" s="269">
        <f>SUM(K30:L30)</f>
        <v>0</v>
      </c>
      <c r="K30" s="270"/>
      <c r="L30" s="271"/>
      <c r="M30" s="426"/>
      <c r="N30" s="4"/>
      <c r="O30" s="4"/>
      <c r="P30" s="4"/>
      <c r="Q30" s="4"/>
      <c r="R30" s="4"/>
      <c r="S30" s="4"/>
      <c r="T30" s="4"/>
      <c r="U30" s="4"/>
    </row>
    <row r="31" spans="1:21" s="1" customFormat="1" ht="20.25" customHeight="1" x14ac:dyDescent="0.15">
      <c r="A31" s="4"/>
      <c r="B31" s="413"/>
      <c r="C31" s="398" t="s">
        <v>62</v>
      </c>
      <c r="D31" s="398"/>
      <c r="E31" s="398"/>
      <c r="F31" s="398"/>
      <c r="G31" s="69" t="s">
        <v>331</v>
      </c>
      <c r="H31" s="263">
        <f t="shared" si="1"/>
        <v>0</v>
      </c>
      <c r="I31" s="268"/>
      <c r="J31" s="269">
        <f>SUM(K31:L31)</f>
        <v>0</v>
      </c>
      <c r="K31" s="270"/>
      <c r="L31" s="271"/>
      <c r="M31" s="426"/>
      <c r="N31" s="395" t="s">
        <v>181</v>
      </c>
      <c r="O31" s="396"/>
      <c r="P31" s="397"/>
      <c r="Q31" s="4"/>
      <c r="R31" s="4"/>
      <c r="S31" s="4"/>
      <c r="T31" s="4"/>
      <c r="U31" s="4"/>
    </row>
    <row r="32" spans="1:21" s="1" customFormat="1" ht="20.25" customHeight="1" x14ac:dyDescent="0.15">
      <c r="A32" s="4"/>
      <c r="B32" s="413"/>
      <c r="C32" s="398" t="s">
        <v>41</v>
      </c>
      <c r="D32" s="398"/>
      <c r="E32" s="398"/>
      <c r="F32" s="398"/>
      <c r="G32" s="69" t="s">
        <v>332</v>
      </c>
      <c r="H32" s="263">
        <f t="shared" si="1"/>
        <v>0</v>
      </c>
      <c r="I32" s="268"/>
      <c r="J32" s="248"/>
      <c r="K32" s="272"/>
      <c r="L32" s="273"/>
      <c r="M32" s="4"/>
      <c r="N32" s="203" t="s">
        <v>63</v>
      </c>
      <c r="O32" s="107" t="s">
        <v>315</v>
      </c>
      <c r="P32" s="206" t="s">
        <v>316</v>
      </c>
      <c r="Q32" s="4"/>
      <c r="R32" s="4"/>
      <c r="S32" s="4"/>
      <c r="T32" s="4"/>
      <c r="U32" s="4"/>
    </row>
    <row r="33" spans="1:21" s="1" customFormat="1" ht="20.25" customHeight="1" x14ac:dyDescent="0.15">
      <c r="A33" s="4"/>
      <c r="B33" s="413"/>
      <c r="C33" s="398" t="s">
        <v>42</v>
      </c>
      <c r="D33" s="398"/>
      <c r="E33" s="398"/>
      <c r="F33" s="398"/>
      <c r="G33" s="69" t="s">
        <v>333</v>
      </c>
      <c r="H33" s="263">
        <f t="shared" si="1"/>
        <v>0</v>
      </c>
      <c r="I33" s="268"/>
      <c r="J33" s="269">
        <f>SUM(K33:L33)</f>
        <v>0</v>
      </c>
      <c r="K33" s="270"/>
      <c r="L33" s="271"/>
      <c r="M33" s="4"/>
      <c r="N33" s="2" t="s">
        <v>182</v>
      </c>
      <c r="O33" s="211"/>
      <c r="P33" s="105"/>
      <c r="Q33" s="4"/>
      <c r="R33" s="4"/>
      <c r="S33" s="4"/>
      <c r="T33" s="4"/>
      <c r="U33" s="4"/>
    </row>
    <row r="34" spans="1:21" s="1" customFormat="1" ht="20.25" customHeight="1" x14ac:dyDescent="0.15">
      <c r="A34" s="4"/>
      <c r="B34" s="413"/>
      <c r="C34" s="398" t="s">
        <v>70</v>
      </c>
      <c r="D34" s="398"/>
      <c r="E34" s="398"/>
      <c r="F34" s="398"/>
      <c r="G34" s="69" t="s">
        <v>334</v>
      </c>
      <c r="H34" s="263">
        <f t="shared" si="1"/>
        <v>0</v>
      </c>
      <c r="I34" s="268"/>
      <c r="J34" s="248"/>
      <c r="K34" s="272"/>
      <c r="L34" s="273"/>
      <c r="M34" s="4"/>
      <c r="N34" s="2"/>
      <c r="O34" s="211"/>
      <c r="P34" s="105"/>
      <c r="Q34" s="4"/>
      <c r="R34" s="4"/>
      <c r="S34" s="4"/>
      <c r="T34" s="4"/>
      <c r="U34" s="4"/>
    </row>
    <row r="35" spans="1:21" s="1" customFormat="1" ht="20.25" customHeight="1" x14ac:dyDescent="0.15">
      <c r="A35" s="4"/>
      <c r="B35" s="413"/>
      <c r="C35" s="398"/>
      <c r="D35" s="398"/>
      <c r="E35" s="398"/>
      <c r="F35" s="398"/>
      <c r="G35" s="69" t="s">
        <v>335</v>
      </c>
      <c r="H35" s="263">
        <f t="shared" si="1"/>
        <v>0</v>
      </c>
      <c r="I35" s="268"/>
      <c r="J35" s="269">
        <f t="shared" ref="J35:J41" si="2">SUM(K35:L35)</f>
        <v>0</v>
      </c>
      <c r="K35" s="270"/>
      <c r="L35" s="271"/>
      <c r="M35" s="4"/>
      <c r="N35" s="203" t="s">
        <v>64</v>
      </c>
      <c r="O35" s="126">
        <f>SUM(O33:O34)</f>
        <v>0</v>
      </c>
      <c r="P35" s="127">
        <f>SUM(P33:P34)</f>
        <v>0</v>
      </c>
      <c r="Q35" s="4"/>
      <c r="R35" s="4"/>
      <c r="S35" s="4"/>
      <c r="T35" s="4"/>
      <c r="U35" s="4"/>
    </row>
    <row r="36" spans="1:21" s="1" customFormat="1" ht="20.25" customHeight="1" x14ac:dyDescent="0.15">
      <c r="A36" s="4"/>
      <c r="B36" s="413"/>
      <c r="C36" s="398"/>
      <c r="D36" s="398"/>
      <c r="E36" s="398"/>
      <c r="F36" s="398"/>
      <c r="G36" s="69" t="s">
        <v>336</v>
      </c>
      <c r="H36" s="263">
        <f t="shared" si="1"/>
        <v>0</v>
      </c>
      <c r="I36" s="268"/>
      <c r="J36" s="269">
        <f t="shared" si="2"/>
        <v>0</v>
      </c>
      <c r="K36" s="270"/>
      <c r="L36" s="271"/>
      <c r="M36" s="4"/>
      <c r="N36" s="4"/>
      <c r="O36" s="4"/>
      <c r="P36" s="4"/>
      <c r="Q36" s="4"/>
      <c r="R36" s="4"/>
      <c r="S36" s="4"/>
      <c r="T36" s="4"/>
      <c r="U36" s="4"/>
    </row>
    <row r="37" spans="1:21" s="1" customFormat="1" ht="20.25" customHeight="1" x14ac:dyDescent="0.15">
      <c r="A37" s="4"/>
      <c r="B37" s="413"/>
      <c r="C37" s="398"/>
      <c r="D37" s="398"/>
      <c r="E37" s="398"/>
      <c r="F37" s="398"/>
      <c r="G37" s="69" t="s">
        <v>337</v>
      </c>
      <c r="H37" s="263">
        <f t="shared" si="1"/>
        <v>0</v>
      </c>
      <c r="I37" s="268"/>
      <c r="J37" s="269">
        <f t="shared" si="2"/>
        <v>0</v>
      </c>
      <c r="K37" s="270"/>
      <c r="L37" s="271"/>
      <c r="M37" s="4"/>
      <c r="N37" s="395" t="s">
        <v>74</v>
      </c>
      <c r="O37" s="396"/>
      <c r="P37" s="397"/>
      <c r="Q37" s="4"/>
      <c r="R37" s="4"/>
      <c r="S37" s="4"/>
      <c r="T37" s="4"/>
      <c r="U37" s="4"/>
    </row>
    <row r="38" spans="1:21" s="1" customFormat="1" ht="20.25" customHeight="1" x14ac:dyDescent="0.15">
      <c r="A38" s="4"/>
      <c r="B38" s="413"/>
      <c r="C38" s="398"/>
      <c r="D38" s="398"/>
      <c r="E38" s="398"/>
      <c r="F38" s="398"/>
      <c r="G38" s="69" t="s">
        <v>338</v>
      </c>
      <c r="H38" s="263">
        <f t="shared" si="1"/>
        <v>0</v>
      </c>
      <c r="I38" s="268"/>
      <c r="J38" s="269">
        <f t="shared" si="2"/>
        <v>0</v>
      </c>
      <c r="K38" s="270"/>
      <c r="L38" s="271"/>
      <c r="M38" s="4"/>
      <c r="N38" s="203" t="s">
        <v>63</v>
      </c>
      <c r="O38" s="107" t="s">
        <v>315</v>
      </c>
      <c r="P38" s="206" t="s">
        <v>316</v>
      </c>
      <c r="Q38" s="4"/>
      <c r="R38" s="4"/>
      <c r="S38" s="4"/>
      <c r="T38" s="4"/>
      <c r="U38" s="4"/>
    </row>
    <row r="39" spans="1:21" s="1" customFormat="1" ht="20.25" customHeight="1" x14ac:dyDescent="0.15">
      <c r="A39" s="4"/>
      <c r="B39" s="413"/>
      <c r="C39" s="398"/>
      <c r="D39" s="398"/>
      <c r="E39" s="398"/>
      <c r="F39" s="398"/>
      <c r="G39" s="69" t="s">
        <v>339</v>
      </c>
      <c r="H39" s="263">
        <f t="shared" si="1"/>
        <v>0</v>
      </c>
      <c r="I39" s="268"/>
      <c r="J39" s="269">
        <f t="shared" si="2"/>
        <v>0</v>
      </c>
      <c r="K39" s="270"/>
      <c r="L39" s="271"/>
      <c r="M39" s="4"/>
      <c r="N39" s="274" t="s">
        <v>73</v>
      </c>
      <c r="O39" s="211"/>
      <c r="P39" s="105">
        <v>1741000</v>
      </c>
      <c r="Q39" s="4"/>
      <c r="R39" s="4"/>
      <c r="S39" s="4"/>
      <c r="T39" s="4"/>
      <c r="U39" s="4"/>
    </row>
    <row r="40" spans="1:21" s="1" customFormat="1" ht="20.25" customHeight="1" x14ac:dyDescent="0.15">
      <c r="A40" s="4"/>
      <c r="B40" s="413"/>
      <c r="C40" s="398"/>
      <c r="D40" s="398"/>
      <c r="E40" s="398"/>
      <c r="F40" s="398"/>
      <c r="G40" s="69" t="s">
        <v>340</v>
      </c>
      <c r="H40" s="263">
        <f t="shared" si="1"/>
        <v>0</v>
      </c>
      <c r="I40" s="268"/>
      <c r="J40" s="269">
        <f t="shared" si="2"/>
        <v>0</v>
      </c>
      <c r="K40" s="270"/>
      <c r="L40" s="271"/>
      <c r="M40" s="4"/>
      <c r="N40" s="274"/>
      <c r="O40" s="211"/>
      <c r="P40" s="105"/>
      <c r="Q40" s="4"/>
      <c r="R40" s="4"/>
      <c r="S40" s="4"/>
      <c r="T40" s="4"/>
      <c r="U40" s="4"/>
    </row>
    <row r="41" spans="1:21" s="1" customFormat="1" ht="20.25" customHeight="1" x14ac:dyDescent="0.15">
      <c r="A41" s="4"/>
      <c r="B41" s="413"/>
      <c r="C41" s="398" t="s">
        <v>43</v>
      </c>
      <c r="D41" s="398"/>
      <c r="E41" s="398"/>
      <c r="F41" s="398"/>
      <c r="G41" s="69" t="s">
        <v>341</v>
      </c>
      <c r="H41" s="263">
        <v>3181064</v>
      </c>
      <c r="I41" s="268">
        <v>2265064</v>
      </c>
      <c r="J41" s="275">
        <f t="shared" si="2"/>
        <v>916000</v>
      </c>
      <c r="K41" s="276">
        <v>36000</v>
      </c>
      <c r="L41" s="277">
        <v>880000</v>
      </c>
      <c r="M41" s="4"/>
      <c r="N41" s="203" t="s">
        <v>64</v>
      </c>
      <c r="O41" s="126">
        <f>SUM(O39:O40)</f>
        <v>0</v>
      </c>
      <c r="P41" s="127">
        <f>SUM(P39:P40)</f>
        <v>1741000</v>
      </c>
      <c r="Q41" s="4"/>
      <c r="R41" s="4"/>
      <c r="S41" s="4"/>
      <c r="T41" s="4"/>
      <c r="U41" s="4"/>
    </row>
    <row r="42" spans="1:21" s="1" customFormat="1" ht="20.25" customHeight="1" x14ac:dyDescent="0.15">
      <c r="A42" s="4"/>
      <c r="B42" s="414"/>
      <c r="C42" s="402" t="s">
        <v>7</v>
      </c>
      <c r="D42" s="402"/>
      <c r="E42" s="402"/>
      <c r="F42" s="402"/>
      <c r="G42" s="72" t="s">
        <v>342</v>
      </c>
      <c r="H42" s="253">
        <f>SUM(H18:H41)</f>
        <v>3181064</v>
      </c>
      <c r="I42" s="278">
        <f>SUM(I18:I41)</f>
        <v>2265064</v>
      </c>
      <c r="J42" s="240">
        <f>SUM(J18:J24,J26:J27,J29:J31,J33,J35:J41)</f>
        <v>916000</v>
      </c>
      <c r="K42" s="279">
        <f>SUM(K18:K24,K26:K27,K29:K31,K33,K35:K41)</f>
        <v>36000</v>
      </c>
      <c r="L42" s="279">
        <f>SUM(L18:L24,L26:L27,L29:L31,L33,L35:L41)</f>
        <v>880000</v>
      </c>
      <c r="M42" s="4"/>
      <c r="N42" s="52"/>
      <c r="O42" s="111" t="s">
        <v>190</v>
      </c>
      <c r="P42" s="112"/>
      <c r="Q42" s="4"/>
      <c r="R42" s="4"/>
      <c r="S42" s="4"/>
      <c r="T42" s="4"/>
      <c r="U42" s="4"/>
    </row>
    <row r="43" spans="1:21" s="1" customFormat="1" ht="20.25" customHeight="1" thickBot="1" x14ac:dyDescent="0.2">
      <c r="A43" s="4"/>
      <c r="B43" s="403" t="s">
        <v>28</v>
      </c>
      <c r="C43" s="404"/>
      <c r="D43" s="404"/>
      <c r="E43" s="404"/>
      <c r="F43" s="404"/>
      <c r="G43" s="73" t="s">
        <v>343</v>
      </c>
      <c r="H43" s="258">
        <f>H17-H42</f>
        <v>4679936</v>
      </c>
      <c r="I43" s="259"/>
      <c r="J43" s="280"/>
      <c r="K43" s="281"/>
      <c r="L43" s="282"/>
      <c r="M43" s="58"/>
      <c r="N43" s="4"/>
      <c r="O43" s="4"/>
      <c r="P43" s="4"/>
      <c r="Q43" s="4"/>
      <c r="R43" s="4"/>
      <c r="S43" s="4"/>
      <c r="T43" s="4"/>
      <c r="U43" s="4"/>
    </row>
    <row r="44" spans="1:21" s="1" customFormat="1" ht="20.25" customHeight="1" thickBot="1" x14ac:dyDescent="0.2">
      <c r="A44" s="4"/>
      <c r="B44" s="399" t="s">
        <v>344</v>
      </c>
      <c r="C44" s="400"/>
      <c r="D44" s="400"/>
      <c r="E44" s="400"/>
      <c r="F44" s="401"/>
      <c r="G44" s="70" t="s">
        <v>345</v>
      </c>
      <c r="H44" s="283">
        <f>H13+H42</f>
        <v>18101064</v>
      </c>
      <c r="I44" s="284"/>
      <c r="J44" s="285">
        <f>J13+J42</f>
        <v>15516000</v>
      </c>
      <c r="K44" s="286">
        <f>K13+K42</f>
        <v>8736000</v>
      </c>
      <c r="L44" s="287">
        <f>L13+L42</f>
        <v>6780000</v>
      </c>
      <c r="M44" s="4"/>
      <c r="N44" s="4"/>
      <c r="O44" s="4"/>
      <c r="P44" s="52"/>
      <c r="Q44" s="4"/>
      <c r="R44" s="4"/>
      <c r="S44" s="4"/>
      <c r="T44" s="4"/>
      <c r="U44" s="4"/>
    </row>
    <row r="45" spans="1:21" s="1" customFormat="1" ht="16.5" customHeight="1" x14ac:dyDescent="0.15">
      <c r="A45" s="4"/>
      <c r="B45" s="391" t="s">
        <v>274</v>
      </c>
      <c r="C45" s="391"/>
      <c r="D45" s="392" t="s">
        <v>275</v>
      </c>
      <c r="E45" s="392"/>
      <c r="F45" s="392"/>
      <c r="G45" s="392"/>
      <c r="H45" s="392"/>
      <c r="I45" s="392"/>
      <c r="J45" s="392"/>
      <c r="K45" s="4"/>
      <c r="L45" s="4"/>
      <c r="M45" s="4"/>
      <c r="N45" s="4"/>
      <c r="O45" s="4"/>
      <c r="P45" s="4"/>
      <c r="Q45" s="4"/>
      <c r="R45" s="4"/>
      <c r="S45" s="4"/>
      <c r="T45" s="4"/>
      <c r="U45" s="4"/>
    </row>
    <row r="46" spans="1:21" s="1" customFormat="1" ht="16.5" customHeight="1" x14ac:dyDescent="0.15">
      <c r="A46" s="4"/>
      <c r="B46" s="4"/>
      <c r="C46" s="4"/>
      <c r="D46" s="392" t="s">
        <v>276</v>
      </c>
      <c r="E46" s="392"/>
      <c r="F46" s="392"/>
      <c r="G46" s="392"/>
      <c r="H46" s="392"/>
      <c r="I46" s="392"/>
      <c r="J46" s="392"/>
      <c r="K46" s="392"/>
      <c r="L46" s="392"/>
      <c r="M46" s="4"/>
      <c r="N46" s="4"/>
      <c r="O46" s="4"/>
      <c r="P46" s="4"/>
      <c r="Q46" s="4"/>
      <c r="R46" s="4"/>
      <c r="S46" s="4"/>
      <c r="T46" s="4"/>
      <c r="U46" s="4"/>
    </row>
    <row r="47" spans="1:21" s="1" customFormat="1" ht="16.5" customHeight="1" x14ac:dyDescent="0.15">
      <c r="A47" s="4"/>
      <c r="B47" s="4"/>
      <c r="C47" s="392" t="s">
        <v>277</v>
      </c>
      <c r="D47" s="392"/>
      <c r="E47" s="392"/>
      <c r="F47" s="392"/>
      <c r="G47" s="65"/>
      <c r="H47" s="65"/>
      <c r="I47" s="4"/>
      <c r="J47" s="4"/>
      <c r="K47" s="4"/>
      <c r="L47" s="4"/>
      <c r="M47" s="4"/>
      <c r="N47" s="4"/>
      <c r="O47" s="4"/>
      <c r="P47" s="4"/>
      <c r="Q47" s="4"/>
      <c r="R47" s="4"/>
      <c r="S47" s="4"/>
      <c r="T47" s="4"/>
      <c r="U47" s="4"/>
    </row>
    <row r="48" spans="1:21" s="1" customFormat="1" ht="16.5" customHeight="1" x14ac:dyDescent="0.15">
      <c r="A48" s="4"/>
      <c r="B48" s="393" t="s">
        <v>278</v>
      </c>
      <c r="C48" s="393"/>
      <c r="D48" s="394" t="s">
        <v>346</v>
      </c>
      <c r="E48" s="394"/>
      <c r="F48" s="394"/>
      <c r="G48" s="394"/>
      <c r="H48" s="394"/>
      <c r="I48" s="394"/>
      <c r="J48" s="394"/>
      <c r="K48" s="4"/>
      <c r="L48" s="4"/>
      <c r="M48" s="4"/>
      <c r="N48" s="4"/>
      <c r="O48" s="4"/>
      <c r="P48" s="4"/>
      <c r="Q48" s="4"/>
      <c r="R48" s="4"/>
      <c r="S48" s="4"/>
      <c r="T48" s="4"/>
      <c r="U48" s="4"/>
    </row>
    <row r="49" spans="1:21" s="1" customFormat="1" x14ac:dyDescent="0.15">
      <c r="A49" s="4"/>
      <c r="B49" s="4"/>
      <c r="C49" s="4"/>
      <c r="D49" s="66"/>
      <c r="E49" s="66"/>
      <c r="F49" s="66"/>
      <c r="G49" s="66"/>
      <c r="H49" s="66"/>
      <c r="I49" s="4"/>
      <c r="J49" s="4"/>
      <c r="K49" s="4"/>
      <c r="L49" s="4"/>
      <c r="M49" s="4"/>
      <c r="N49" s="4"/>
      <c r="O49" s="4"/>
      <c r="P49" s="4"/>
      <c r="Q49" s="4"/>
      <c r="R49" s="4"/>
      <c r="S49" s="4"/>
      <c r="T49" s="4"/>
      <c r="U49" s="4"/>
    </row>
    <row r="50" spans="1:21" s="1" customFormat="1" x14ac:dyDescent="0.15">
      <c r="A50" s="4"/>
      <c r="B50" s="4"/>
      <c r="C50" s="4"/>
      <c r="D50" s="4"/>
      <c r="E50" s="4"/>
      <c r="F50" s="4"/>
      <c r="G50" s="4"/>
      <c r="H50" s="4"/>
      <c r="I50" s="4"/>
      <c r="J50" s="4"/>
      <c r="K50" s="4"/>
      <c r="L50" s="4"/>
      <c r="M50" s="4"/>
      <c r="N50" s="4"/>
      <c r="O50" s="4"/>
      <c r="P50" s="4"/>
      <c r="Q50" s="4"/>
      <c r="R50" s="4"/>
      <c r="S50" s="4"/>
      <c r="T50" s="4"/>
      <c r="U50" s="4"/>
    </row>
    <row r="51" spans="1:21" s="1" customFormat="1" x14ac:dyDescent="0.15">
      <c r="A51" s="4"/>
      <c r="B51" s="4"/>
      <c r="C51" s="4"/>
      <c r="D51" s="4"/>
      <c r="E51" s="4"/>
      <c r="F51" s="4"/>
      <c r="G51" s="4"/>
      <c r="H51" s="4"/>
      <c r="I51" s="4"/>
      <c r="J51" s="4"/>
      <c r="K51" s="4"/>
      <c r="L51" s="4"/>
      <c r="M51" s="4"/>
      <c r="N51" s="4"/>
      <c r="O51" s="4"/>
      <c r="P51" s="4"/>
      <c r="Q51" s="4"/>
      <c r="R51" s="4"/>
      <c r="S51" s="4"/>
      <c r="T51" s="4"/>
      <c r="U51" s="4"/>
    </row>
    <row r="52" spans="1:21" s="1" customFormat="1" x14ac:dyDescent="0.15">
      <c r="A52" s="4"/>
      <c r="B52" s="4"/>
      <c r="C52" s="4"/>
      <c r="D52" s="4"/>
      <c r="E52" s="4"/>
      <c r="F52" s="4"/>
      <c r="G52" s="4"/>
      <c r="H52" s="4"/>
      <c r="I52" s="4"/>
      <c r="J52" s="4"/>
      <c r="K52" s="4"/>
      <c r="L52" s="4"/>
      <c r="M52" s="4"/>
      <c r="N52" s="4"/>
      <c r="O52" s="4"/>
      <c r="P52" s="4"/>
      <c r="Q52" s="4"/>
      <c r="R52" s="4"/>
      <c r="S52" s="4"/>
      <c r="T52" s="4"/>
      <c r="U52" s="4"/>
    </row>
    <row r="53" spans="1:21" s="1" customFormat="1" x14ac:dyDescent="0.15">
      <c r="A53" s="4"/>
      <c r="B53" s="4"/>
      <c r="C53" s="4"/>
      <c r="D53" s="4"/>
      <c r="E53" s="4"/>
      <c r="F53" s="4"/>
      <c r="G53" s="4"/>
      <c r="H53" s="4"/>
      <c r="I53" s="4"/>
      <c r="J53" s="4"/>
      <c r="K53" s="4"/>
      <c r="L53" s="4"/>
      <c r="M53" s="4"/>
      <c r="N53" s="4"/>
      <c r="O53" s="4"/>
      <c r="P53" s="4"/>
      <c r="Q53" s="4"/>
      <c r="R53" s="4"/>
      <c r="S53" s="4"/>
      <c r="T53" s="4"/>
      <c r="U53" s="4"/>
    </row>
    <row r="54" spans="1:21" s="1" customFormat="1" x14ac:dyDescent="0.15">
      <c r="A54" s="4"/>
      <c r="B54" s="4"/>
      <c r="C54" s="4"/>
      <c r="D54" s="4"/>
      <c r="E54" s="4"/>
      <c r="F54" s="4"/>
      <c r="G54" s="4"/>
      <c r="H54" s="4"/>
      <c r="I54" s="4"/>
      <c r="J54" s="4"/>
      <c r="K54" s="4"/>
      <c r="L54" s="4"/>
      <c r="M54" s="4"/>
      <c r="N54" s="4"/>
      <c r="O54" s="4"/>
      <c r="P54" s="4"/>
      <c r="Q54" s="4"/>
      <c r="R54" s="4"/>
      <c r="S54" s="4"/>
      <c r="T54" s="4"/>
      <c r="U54" s="4"/>
    </row>
    <row r="55" spans="1:21" s="1" customFormat="1" x14ac:dyDescent="0.15">
      <c r="A55" s="4"/>
      <c r="B55" s="4"/>
      <c r="C55" s="4"/>
      <c r="D55" s="4"/>
      <c r="E55" s="4"/>
      <c r="F55" s="4"/>
      <c r="G55" s="4"/>
      <c r="H55" s="4"/>
      <c r="I55" s="4"/>
      <c r="J55" s="4"/>
      <c r="K55" s="4"/>
      <c r="L55" s="4"/>
      <c r="M55" s="4"/>
      <c r="N55" s="4"/>
      <c r="O55" s="4"/>
      <c r="P55" s="4"/>
      <c r="Q55" s="4"/>
      <c r="R55" s="4"/>
      <c r="S55" s="4"/>
      <c r="T55" s="4"/>
      <c r="U55" s="4"/>
    </row>
    <row r="56" spans="1:21" s="1" customFormat="1" x14ac:dyDescent="0.15">
      <c r="A56" s="4"/>
      <c r="B56" s="4"/>
      <c r="C56" s="4"/>
      <c r="D56" s="4"/>
      <c r="E56" s="4"/>
      <c r="F56" s="4"/>
      <c r="G56" s="4"/>
      <c r="H56" s="4"/>
      <c r="I56" s="4"/>
      <c r="J56" s="4"/>
      <c r="K56" s="4"/>
      <c r="L56" s="4"/>
      <c r="M56" s="4"/>
      <c r="N56" s="4"/>
      <c r="O56" s="4"/>
      <c r="P56" s="4"/>
      <c r="Q56" s="4"/>
      <c r="R56" s="4"/>
      <c r="S56" s="4"/>
      <c r="T56" s="4"/>
      <c r="U56" s="4"/>
    </row>
    <row r="57" spans="1:21" s="1" customFormat="1" x14ac:dyDescent="0.15">
      <c r="A57" s="4"/>
      <c r="B57" s="4"/>
      <c r="C57" s="4"/>
      <c r="D57" s="4"/>
      <c r="E57" s="4"/>
      <c r="F57" s="4"/>
      <c r="G57" s="4"/>
      <c r="H57" s="4"/>
      <c r="I57" s="4"/>
      <c r="J57" s="4"/>
      <c r="K57" s="4"/>
      <c r="L57" s="4"/>
      <c r="M57" s="4"/>
      <c r="N57" s="4"/>
      <c r="O57" s="4"/>
      <c r="P57" s="4"/>
      <c r="Q57" s="4"/>
      <c r="R57" s="4"/>
      <c r="S57" s="4"/>
      <c r="T57" s="4"/>
      <c r="U57" s="4"/>
    </row>
    <row r="58" spans="1:21" s="1" customFormat="1" x14ac:dyDescent="0.15">
      <c r="A58" s="4"/>
      <c r="B58" s="4"/>
      <c r="C58" s="4"/>
      <c r="D58" s="4"/>
      <c r="E58" s="4"/>
      <c r="F58" s="4"/>
      <c r="G58" s="4"/>
      <c r="H58" s="4"/>
      <c r="I58" s="4"/>
      <c r="J58" s="4"/>
      <c r="K58" s="4"/>
      <c r="L58" s="4"/>
      <c r="M58" s="4"/>
      <c r="N58" s="4"/>
      <c r="O58" s="4"/>
      <c r="P58" s="4"/>
      <c r="Q58" s="4"/>
      <c r="R58" s="4"/>
      <c r="S58" s="4"/>
      <c r="T58" s="4"/>
      <c r="U58" s="4"/>
    </row>
    <row r="59" spans="1:21" s="1" customFormat="1" x14ac:dyDescent="0.15">
      <c r="A59" s="4"/>
      <c r="B59" s="4"/>
      <c r="C59" s="4"/>
      <c r="D59" s="4"/>
      <c r="E59" s="4"/>
      <c r="F59" s="4"/>
      <c r="G59" s="4"/>
      <c r="H59" s="4"/>
      <c r="I59" s="4"/>
      <c r="J59" s="4"/>
      <c r="K59" s="4"/>
      <c r="L59" s="4"/>
      <c r="M59" s="4"/>
      <c r="N59" s="4"/>
      <c r="O59" s="4"/>
      <c r="P59" s="4"/>
      <c r="Q59" s="4"/>
      <c r="R59" s="4"/>
      <c r="S59" s="4"/>
      <c r="T59" s="4"/>
      <c r="U59" s="4"/>
    </row>
    <row r="60" spans="1:21" s="1" customFormat="1" x14ac:dyDescent="0.15">
      <c r="A60" s="4"/>
      <c r="B60" s="4"/>
      <c r="C60" s="4"/>
      <c r="D60" s="4"/>
      <c r="E60" s="4"/>
      <c r="F60" s="4"/>
      <c r="G60" s="4"/>
      <c r="H60" s="4"/>
      <c r="I60" s="4"/>
      <c r="J60" s="4"/>
      <c r="K60" s="4"/>
      <c r="L60" s="4"/>
      <c r="M60" s="4"/>
      <c r="N60" s="4"/>
      <c r="O60" s="4"/>
      <c r="P60" s="4"/>
      <c r="Q60" s="4"/>
      <c r="R60" s="4"/>
      <c r="S60" s="4"/>
      <c r="T60" s="4"/>
      <c r="U60" s="4"/>
    </row>
    <row r="97" spans="19:23" x14ac:dyDescent="0.15">
      <c r="S97" s="1">
        <v>0</v>
      </c>
      <c r="T97" s="1"/>
      <c r="U97" s="1"/>
      <c r="V97" s="1"/>
      <c r="W97" s="1"/>
    </row>
    <row r="98" spans="19:23" x14ac:dyDescent="0.15">
      <c r="S98" s="1"/>
      <c r="T98" s="1"/>
      <c r="U98" s="1"/>
      <c r="V98" s="1"/>
      <c r="W98" s="1"/>
    </row>
    <row r="99" spans="19:23" x14ac:dyDescent="0.15">
      <c r="S99" s="1"/>
      <c r="T99" s="1"/>
      <c r="U99" s="1"/>
      <c r="V99" s="1"/>
      <c r="W99" s="1"/>
    </row>
    <row r="100" spans="19:23" x14ac:dyDescent="0.15">
      <c r="S100" s="1"/>
      <c r="T100" s="1"/>
      <c r="U100" s="1"/>
      <c r="V100" s="1"/>
      <c r="W100" s="1"/>
    </row>
    <row r="101" spans="19:23" x14ac:dyDescent="0.15">
      <c r="S101" s="1"/>
      <c r="T101" s="1"/>
      <c r="U101" s="1"/>
      <c r="V101" s="1"/>
      <c r="W101" s="1"/>
    </row>
    <row r="102" spans="19:23" x14ac:dyDescent="0.15">
      <c r="S102" s="1"/>
      <c r="T102" s="1"/>
      <c r="U102" s="1"/>
      <c r="V102" s="1"/>
      <c r="W102" s="1"/>
    </row>
  </sheetData>
  <mergeCells count="70">
    <mergeCell ref="H3:J3"/>
    <mergeCell ref="B4:C4"/>
    <mergeCell ref="K4:L4"/>
    <mergeCell ref="N4:P6"/>
    <mergeCell ref="B5:G8"/>
    <mergeCell ref="I5:I7"/>
    <mergeCell ref="H6:H7"/>
    <mergeCell ref="J6:J7"/>
    <mergeCell ref="N7:O7"/>
    <mergeCell ref="N8:O8"/>
    <mergeCell ref="B9:F10"/>
    <mergeCell ref="G9:G11"/>
    <mergeCell ref="M9:M31"/>
    <mergeCell ref="N9:O9"/>
    <mergeCell ref="H10:H11"/>
    <mergeCell ref="I10:I11"/>
    <mergeCell ref="J10:J11"/>
    <mergeCell ref="K10:K11"/>
    <mergeCell ref="L10:L11"/>
    <mergeCell ref="N10:O10"/>
    <mergeCell ref="B11:F11"/>
    <mergeCell ref="B12:B16"/>
    <mergeCell ref="C12:F12"/>
    <mergeCell ref="N12:P12"/>
    <mergeCell ref="C13:F13"/>
    <mergeCell ref="N13:N14"/>
    <mergeCell ref="O13:O14"/>
    <mergeCell ref="P13:P14"/>
    <mergeCell ref="C14:F14"/>
    <mergeCell ref="C15:F15"/>
    <mergeCell ref="N19:P19"/>
    <mergeCell ref="C16:F16"/>
    <mergeCell ref="B17:F17"/>
    <mergeCell ref="B18:B42"/>
    <mergeCell ref="C18:F18"/>
    <mergeCell ref="C19:F19"/>
    <mergeCell ref="N25:P25"/>
    <mergeCell ref="N37:P37"/>
    <mergeCell ref="C38:F38"/>
    <mergeCell ref="C29:F29"/>
    <mergeCell ref="C30:F30"/>
    <mergeCell ref="C31:F31"/>
    <mergeCell ref="C20:F20"/>
    <mergeCell ref="C21:F21"/>
    <mergeCell ref="C22:F22"/>
    <mergeCell ref="C23:F23"/>
    <mergeCell ref="C28:F28"/>
    <mergeCell ref="C24:F24"/>
    <mergeCell ref="C25:F25"/>
    <mergeCell ref="C26:F26"/>
    <mergeCell ref="C27:F27"/>
    <mergeCell ref="N31:P31"/>
    <mergeCell ref="C32:F32"/>
    <mergeCell ref="C33:F33"/>
    <mergeCell ref="B44:F44"/>
    <mergeCell ref="C34:F34"/>
    <mergeCell ref="C35:F35"/>
    <mergeCell ref="C36:F36"/>
    <mergeCell ref="C37:F37"/>
    <mergeCell ref="C39:F39"/>
    <mergeCell ref="C40:F40"/>
    <mergeCell ref="C41:F41"/>
    <mergeCell ref="C42:F42"/>
    <mergeCell ref="B43:F43"/>
    <mergeCell ref="B45:C45"/>
    <mergeCell ref="D45:J45"/>
    <mergeCell ref="D46:L46"/>
    <mergeCell ref="C47:F47"/>
    <mergeCell ref="B48:C48"/>
    <mergeCell ref="D48:J48"/>
  </mergeCells>
  <phoneticPr fontId="1"/>
  <printOptions horizontalCentered="1" verticalCentered="1"/>
  <pageMargins left="0" right="0" top="0" bottom="0" header="0" footer="0"/>
  <pageSetup paperSize="9" scale="80" orientation="portrait" blackAndWhite="1"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00"/>
  <sheetViews>
    <sheetView showZeros="0" zoomScaleNormal="100" workbookViewId="0">
      <selection activeCell="R71" sqref="R71"/>
    </sheetView>
  </sheetViews>
  <sheetFormatPr defaultRowHeight="13.5" x14ac:dyDescent="0.15"/>
  <cols>
    <col min="1" max="1" width="1.875" customWidth="1"/>
    <col min="2" max="2" width="3.75" customWidth="1"/>
    <col min="3" max="3" width="0.875" customWidth="1"/>
    <col min="4" max="4" width="9.5" customWidth="1"/>
    <col min="5" max="5" width="4.875" customWidth="1"/>
    <col min="6" max="6" width="0.875" customWidth="1"/>
    <col min="7" max="7" width="3.5" customWidth="1"/>
    <col min="8" max="12" width="15.25" customWidth="1"/>
    <col min="13" max="13" width="3.25" customWidth="1"/>
    <col min="14" max="14" width="10.125" customWidth="1"/>
    <col min="15" max="15" width="9.625" customWidth="1"/>
    <col min="16" max="17" width="10" customWidth="1"/>
    <col min="18" max="18" width="2.5" customWidth="1"/>
    <col min="19" max="19" width="6.625" customWidth="1"/>
  </cols>
  <sheetData>
    <row r="1" spans="1:21" s="1" customFormat="1" ht="14.25" customHeight="1" x14ac:dyDescent="0.15">
      <c r="A1" s="4"/>
      <c r="B1" s="4"/>
      <c r="C1" s="96" t="s">
        <v>279</v>
      </c>
      <c r="D1" s="4"/>
      <c r="E1" s="4"/>
      <c r="F1" s="4"/>
      <c r="G1" s="4"/>
      <c r="H1" s="4"/>
      <c r="I1" s="6"/>
      <c r="J1" s="4"/>
      <c r="K1" s="97" t="s">
        <v>280</v>
      </c>
      <c r="L1" s="4"/>
      <c r="M1" s="113"/>
      <c r="N1" s="386"/>
      <c r="O1" s="383" t="s">
        <v>432</v>
      </c>
      <c r="P1" s="86"/>
      <c r="Q1" s="4"/>
      <c r="R1" s="113"/>
      <c r="S1" s="113"/>
      <c r="T1" s="113"/>
      <c r="U1" s="4"/>
    </row>
    <row r="2" spans="1:21" s="1" customFormat="1" ht="15" customHeight="1" x14ac:dyDescent="0.15">
      <c r="A2" s="4"/>
      <c r="B2" s="7"/>
      <c r="C2" s="4"/>
      <c r="D2" s="4"/>
      <c r="E2" s="4"/>
      <c r="F2" s="4"/>
      <c r="G2" s="4"/>
      <c r="H2" s="4"/>
      <c r="I2" s="4"/>
      <c r="J2" s="4"/>
      <c r="K2" s="4"/>
      <c r="L2" s="502" t="s">
        <v>347</v>
      </c>
      <c r="M2" s="113"/>
      <c r="N2" s="386"/>
      <c r="O2" s="101">
        <v>1.08</v>
      </c>
      <c r="P2" s="101">
        <v>1.1000000000000001</v>
      </c>
      <c r="Q2" s="4"/>
      <c r="R2" s="4"/>
      <c r="S2" s="4"/>
      <c r="T2" s="4"/>
      <c r="U2" s="4"/>
    </row>
    <row r="3" spans="1:21" s="1" customFormat="1" ht="31.5" customHeight="1" x14ac:dyDescent="0.2">
      <c r="A3" s="4"/>
      <c r="B3" s="4"/>
      <c r="C3" s="4"/>
      <c r="D3" s="4"/>
      <c r="E3" s="4"/>
      <c r="F3" s="4"/>
      <c r="G3" s="64"/>
      <c r="H3" s="447" t="s">
        <v>308</v>
      </c>
      <c r="I3" s="447"/>
      <c r="J3" s="447"/>
      <c r="K3" s="4"/>
      <c r="L3" s="502"/>
      <c r="M3" s="113"/>
      <c r="N3" s="387"/>
      <c r="O3" s="4"/>
      <c r="P3" s="4"/>
      <c r="Q3" s="4"/>
      <c r="R3" s="4"/>
      <c r="S3" s="4"/>
      <c r="T3" s="4"/>
      <c r="U3" s="4"/>
    </row>
    <row r="4" spans="1:21" s="1" customFormat="1" ht="18.75" customHeight="1" x14ac:dyDescent="0.15">
      <c r="A4" s="4"/>
      <c r="B4" s="9"/>
      <c r="C4" s="449" t="s">
        <v>281</v>
      </c>
      <c r="D4" s="449"/>
      <c r="E4" s="362" t="s">
        <v>429</v>
      </c>
      <c r="F4" s="95" t="s">
        <v>19</v>
      </c>
      <c r="G4" s="95"/>
      <c r="H4" s="95"/>
      <c r="I4" s="4"/>
      <c r="J4" s="8"/>
      <c r="K4" s="449" t="s">
        <v>257</v>
      </c>
      <c r="L4" s="449"/>
      <c r="M4" s="113"/>
      <c r="N4" s="503" t="s">
        <v>72</v>
      </c>
      <c r="O4" s="504"/>
      <c r="P4" s="505"/>
      <c r="Q4" s="4"/>
      <c r="R4" s="4"/>
      <c r="S4" s="4"/>
      <c r="T4" s="4"/>
      <c r="U4" s="4"/>
    </row>
    <row r="5" spans="1:21" s="1" customFormat="1" ht="11.25" customHeight="1" x14ac:dyDescent="0.15">
      <c r="A5" s="4"/>
      <c r="B5" s="459" t="s">
        <v>46</v>
      </c>
      <c r="C5" s="460"/>
      <c r="D5" s="460"/>
      <c r="E5" s="460"/>
      <c r="F5" s="460"/>
      <c r="G5" s="461"/>
      <c r="H5" s="288"/>
      <c r="I5" s="289"/>
      <c r="J5" s="74"/>
      <c r="K5" s="202"/>
      <c r="L5" s="59"/>
      <c r="M5" s="113"/>
      <c r="N5" s="506"/>
      <c r="O5" s="507"/>
      <c r="P5" s="508"/>
      <c r="Q5" s="4"/>
      <c r="R5" s="4"/>
      <c r="S5" s="4"/>
      <c r="T5" s="4"/>
      <c r="U5" s="4"/>
    </row>
    <row r="6" spans="1:21" s="1" customFormat="1" ht="3" customHeight="1" x14ac:dyDescent="0.15">
      <c r="A6" s="4"/>
      <c r="B6" s="462"/>
      <c r="C6" s="393"/>
      <c r="D6" s="393"/>
      <c r="E6" s="393"/>
      <c r="F6" s="393"/>
      <c r="G6" s="463"/>
      <c r="H6" s="511" t="s">
        <v>47</v>
      </c>
      <c r="I6" s="512" t="s">
        <v>193</v>
      </c>
      <c r="J6" s="454" t="s">
        <v>348</v>
      </c>
      <c r="K6" s="513"/>
      <c r="L6" s="514"/>
      <c r="M6" s="113"/>
      <c r="N6" s="62"/>
      <c r="O6" s="62"/>
      <c r="P6" s="62"/>
      <c r="Q6" s="4"/>
      <c r="R6" s="4"/>
      <c r="S6" s="4"/>
      <c r="T6" s="4"/>
      <c r="U6" s="4"/>
    </row>
    <row r="7" spans="1:21" s="1" customFormat="1" ht="32.25" customHeight="1" x14ac:dyDescent="0.15">
      <c r="A7" s="4"/>
      <c r="B7" s="462"/>
      <c r="C7" s="393"/>
      <c r="D7" s="393"/>
      <c r="E7" s="393"/>
      <c r="F7" s="393"/>
      <c r="G7" s="463"/>
      <c r="H7" s="511"/>
      <c r="I7" s="512"/>
      <c r="J7" s="454"/>
      <c r="K7" s="290" t="s">
        <v>349</v>
      </c>
      <c r="L7" s="226" t="s">
        <v>316</v>
      </c>
      <c r="M7" s="113"/>
      <c r="N7" s="515" t="s">
        <v>63</v>
      </c>
      <c r="O7" s="516" t="s">
        <v>315</v>
      </c>
      <c r="P7" s="517" t="s">
        <v>316</v>
      </c>
      <c r="Q7" s="4"/>
      <c r="R7" s="4"/>
      <c r="S7" s="4"/>
      <c r="T7" s="4"/>
      <c r="U7" s="4"/>
    </row>
    <row r="8" spans="1:21" s="1" customFormat="1" ht="18" customHeight="1" x14ac:dyDescent="0.15">
      <c r="A8" s="4"/>
      <c r="B8" s="509"/>
      <c r="C8" s="487"/>
      <c r="D8" s="487"/>
      <c r="E8" s="487"/>
      <c r="F8" s="487"/>
      <c r="G8" s="510"/>
      <c r="H8" s="210" t="s">
        <v>350</v>
      </c>
      <c r="I8" s="205" t="s">
        <v>351</v>
      </c>
      <c r="J8" s="204" t="s">
        <v>352</v>
      </c>
      <c r="K8" s="210" t="s">
        <v>353</v>
      </c>
      <c r="L8" s="291" t="s">
        <v>354</v>
      </c>
      <c r="M8" s="113"/>
      <c r="N8" s="408"/>
      <c r="O8" s="406"/>
      <c r="P8" s="408"/>
      <c r="Q8" s="4"/>
      <c r="R8" s="4"/>
      <c r="S8" s="4"/>
      <c r="T8" s="4"/>
      <c r="U8" s="4"/>
    </row>
    <row r="9" spans="1:21" s="1" customFormat="1" ht="10.5" customHeight="1" x14ac:dyDescent="0.15">
      <c r="A9" s="4"/>
      <c r="B9" s="488" t="s">
        <v>355</v>
      </c>
      <c r="C9" s="4"/>
      <c r="D9" s="394" t="s">
        <v>356</v>
      </c>
      <c r="E9" s="394"/>
      <c r="F9" s="364"/>
      <c r="G9" s="424" t="s">
        <v>357</v>
      </c>
      <c r="H9" s="292" t="s">
        <v>180</v>
      </c>
      <c r="I9" s="293" t="s">
        <v>180</v>
      </c>
      <c r="J9" s="293" t="s">
        <v>180</v>
      </c>
      <c r="K9" s="292" t="s">
        <v>312</v>
      </c>
      <c r="L9" s="294" t="s">
        <v>312</v>
      </c>
      <c r="M9" s="426" t="s">
        <v>195</v>
      </c>
      <c r="N9" s="62"/>
      <c r="O9" s="100" t="s">
        <v>312</v>
      </c>
      <c r="P9" s="104" t="s">
        <v>312</v>
      </c>
      <c r="Q9" s="4"/>
      <c r="R9" s="4"/>
      <c r="S9" s="4"/>
      <c r="T9" s="4"/>
      <c r="U9" s="4"/>
    </row>
    <row r="10" spans="1:21" s="1" customFormat="1" ht="14.25" customHeight="1" x14ac:dyDescent="0.15">
      <c r="A10" s="4"/>
      <c r="B10" s="488"/>
      <c r="C10" s="4"/>
      <c r="D10" s="394"/>
      <c r="E10" s="394"/>
      <c r="F10" s="364"/>
      <c r="G10" s="424"/>
      <c r="H10" s="491">
        <f>I10+J10</f>
        <v>0</v>
      </c>
      <c r="I10" s="493"/>
      <c r="J10" s="495">
        <f>SUM(K10:L11)</f>
        <v>0</v>
      </c>
      <c r="K10" s="498"/>
      <c r="L10" s="500"/>
      <c r="M10" s="426"/>
      <c r="N10" s="478" t="s">
        <v>75</v>
      </c>
      <c r="O10" s="480"/>
      <c r="P10" s="482"/>
      <c r="Q10" s="4"/>
      <c r="R10" s="4"/>
      <c r="S10" s="4"/>
      <c r="T10" s="4"/>
      <c r="U10" s="4"/>
    </row>
    <row r="11" spans="1:21" s="1" customFormat="1" ht="15" customHeight="1" x14ac:dyDescent="0.15">
      <c r="A11" s="4"/>
      <c r="B11" s="488"/>
      <c r="C11" s="233"/>
      <c r="D11" s="490"/>
      <c r="E11" s="490"/>
      <c r="F11" s="365"/>
      <c r="G11" s="425"/>
      <c r="H11" s="492"/>
      <c r="I11" s="494"/>
      <c r="J11" s="496"/>
      <c r="K11" s="499"/>
      <c r="L11" s="501"/>
      <c r="M11" s="426"/>
      <c r="N11" s="479"/>
      <c r="O11" s="481"/>
      <c r="P11" s="481"/>
      <c r="Q11" s="4"/>
      <c r="R11" s="4"/>
      <c r="S11" s="4"/>
      <c r="T11" s="4"/>
      <c r="U11" s="4"/>
    </row>
    <row r="12" spans="1:21" s="1" customFormat="1" ht="18" customHeight="1" x14ac:dyDescent="0.15">
      <c r="A12" s="4"/>
      <c r="B12" s="488"/>
      <c r="C12" s="366"/>
      <c r="D12" s="367" t="s">
        <v>183</v>
      </c>
      <c r="E12" s="472" t="s">
        <v>282</v>
      </c>
      <c r="F12" s="473"/>
      <c r="G12" s="497" t="s">
        <v>0</v>
      </c>
      <c r="H12" s="295">
        <f>J12</f>
        <v>0</v>
      </c>
      <c r="I12" s="296"/>
      <c r="J12" s="297">
        <f>SUM(K12:L12)</f>
        <v>0</v>
      </c>
      <c r="K12" s="298"/>
      <c r="L12" s="299"/>
      <c r="M12" s="426"/>
      <c r="N12" s="122"/>
      <c r="O12" s="300"/>
      <c r="P12" s="123"/>
      <c r="Q12" s="4"/>
      <c r="R12" s="4"/>
      <c r="S12" s="4"/>
      <c r="T12" s="4"/>
      <c r="U12" s="4"/>
    </row>
    <row r="13" spans="1:21" s="1" customFormat="1" ht="18" customHeight="1" x14ac:dyDescent="0.15">
      <c r="A13" s="4"/>
      <c r="B13" s="488"/>
      <c r="C13" s="366"/>
      <c r="D13" s="367" t="s">
        <v>283</v>
      </c>
      <c r="E13" s="472"/>
      <c r="F13" s="473"/>
      <c r="G13" s="425"/>
      <c r="H13" s="295">
        <f>I13+J13</f>
        <v>0</v>
      </c>
      <c r="I13" s="301"/>
      <c r="J13" s="297">
        <f>SUM(K13:L13)</f>
        <v>0</v>
      </c>
      <c r="K13" s="298"/>
      <c r="L13" s="299"/>
      <c r="M13" s="426"/>
      <c r="N13" s="203" t="s">
        <v>64</v>
      </c>
      <c r="O13" s="124">
        <f>SUM(O10:O12)</f>
        <v>0</v>
      </c>
      <c r="P13" s="124">
        <f>SUM(P10:P12)</f>
        <v>0</v>
      </c>
      <c r="Q13" s="4"/>
      <c r="R13" s="4"/>
      <c r="S13" s="4"/>
      <c r="T13" s="4"/>
      <c r="U13" s="4"/>
    </row>
    <row r="14" spans="1:21" s="1" customFormat="1" ht="18" customHeight="1" x14ac:dyDescent="0.15">
      <c r="A14" s="4"/>
      <c r="B14" s="488"/>
      <c r="C14" s="366"/>
      <c r="D14" s="483" t="s">
        <v>284</v>
      </c>
      <c r="E14" s="483"/>
      <c r="F14" s="368"/>
      <c r="G14" s="67" t="s">
        <v>1</v>
      </c>
      <c r="H14" s="295">
        <f>I14+J14</f>
        <v>0</v>
      </c>
      <c r="I14" s="301"/>
      <c r="J14" s="297">
        <f>SUM(K14:L14)</f>
        <v>0</v>
      </c>
      <c r="K14" s="298"/>
      <c r="L14" s="299"/>
      <c r="M14" s="426"/>
      <c r="N14" s="52"/>
      <c r="O14" s="106"/>
      <c r="P14" s="106"/>
      <c r="Q14" s="4"/>
      <c r="R14" s="4"/>
      <c r="S14" s="4"/>
      <c r="T14" s="4"/>
      <c r="U14" s="4"/>
    </row>
    <row r="15" spans="1:21" s="1" customFormat="1" ht="18" customHeight="1" thickBot="1" x14ac:dyDescent="0.2">
      <c r="A15" s="4"/>
      <c r="B15" s="488"/>
      <c r="C15" s="366"/>
      <c r="D15" s="484" t="s">
        <v>285</v>
      </c>
      <c r="E15" s="484"/>
      <c r="F15" s="368"/>
      <c r="G15" s="67"/>
      <c r="H15" s="302"/>
      <c r="I15" s="296"/>
      <c r="J15" s="303">
        <f>SUM(K15:L15)</f>
        <v>0</v>
      </c>
      <c r="K15" s="304"/>
      <c r="L15" s="305"/>
      <c r="M15" s="426"/>
      <c r="N15" s="52"/>
      <c r="O15" s="52"/>
      <c r="P15" s="52"/>
      <c r="Q15" s="4"/>
      <c r="R15" s="4"/>
      <c r="S15" s="4"/>
      <c r="T15" s="4"/>
      <c r="U15" s="4"/>
    </row>
    <row r="16" spans="1:21" s="1" customFormat="1" ht="18" customHeight="1" thickBot="1" x14ac:dyDescent="0.2">
      <c r="A16" s="4"/>
      <c r="B16" s="488"/>
      <c r="C16" s="366"/>
      <c r="D16" s="483" t="s">
        <v>286</v>
      </c>
      <c r="E16" s="483"/>
      <c r="F16" s="368"/>
      <c r="G16" s="67" t="s">
        <v>9</v>
      </c>
      <c r="H16" s="306">
        <f>H10+H12+H13+H14</f>
        <v>0</v>
      </c>
      <c r="I16" s="269">
        <f>I10+I13+I14</f>
        <v>0</v>
      </c>
      <c r="J16" s="307">
        <f>SUM(J10:J15)</f>
        <v>0</v>
      </c>
      <c r="K16" s="307">
        <f>SUM(K10:K15)</f>
        <v>0</v>
      </c>
      <c r="L16" s="307">
        <f>SUM(L10:L15)</f>
        <v>0</v>
      </c>
      <c r="M16" s="426"/>
      <c r="N16" s="395" t="s">
        <v>71</v>
      </c>
      <c r="O16" s="396"/>
      <c r="P16" s="397"/>
      <c r="Q16" s="4"/>
      <c r="R16" s="4"/>
      <c r="S16" s="4"/>
      <c r="T16" s="4"/>
      <c r="U16" s="52"/>
    </row>
    <row r="17" spans="1:21" s="1" customFormat="1" ht="18" customHeight="1" x14ac:dyDescent="0.15">
      <c r="A17" s="4"/>
      <c r="B17" s="488"/>
      <c r="C17" s="369"/>
      <c r="D17" s="485" t="s">
        <v>287</v>
      </c>
      <c r="E17" s="472" t="s">
        <v>184</v>
      </c>
      <c r="F17" s="473"/>
      <c r="G17" s="67" t="s">
        <v>358</v>
      </c>
      <c r="H17" s="298"/>
      <c r="I17" s="296"/>
      <c r="J17" s="245"/>
      <c r="K17" s="308"/>
      <c r="L17" s="309"/>
      <c r="M17" s="426"/>
      <c r="N17" s="203" t="s">
        <v>63</v>
      </c>
      <c r="O17" s="107" t="s">
        <v>315</v>
      </c>
      <c r="P17" s="206" t="s">
        <v>316</v>
      </c>
      <c r="Q17" s="4"/>
      <c r="R17" s="4"/>
      <c r="S17" s="4"/>
      <c r="T17" s="4"/>
      <c r="U17" s="52"/>
    </row>
    <row r="18" spans="1:21" s="1" customFormat="1" ht="18" customHeight="1" x14ac:dyDescent="0.15">
      <c r="A18" s="4"/>
      <c r="B18" s="488"/>
      <c r="C18" s="370"/>
      <c r="D18" s="486"/>
      <c r="E18" s="472" t="s">
        <v>185</v>
      </c>
      <c r="F18" s="473"/>
      <c r="G18" s="67" t="s">
        <v>359</v>
      </c>
      <c r="H18" s="298"/>
      <c r="I18" s="310"/>
      <c r="J18" s="248"/>
      <c r="K18" s="272"/>
      <c r="L18" s="273"/>
      <c r="M18" s="426"/>
      <c r="N18" s="122" t="s">
        <v>67</v>
      </c>
      <c r="O18" s="115"/>
      <c r="P18" s="123"/>
      <c r="Q18" s="4"/>
      <c r="R18" s="4"/>
      <c r="S18" s="4"/>
      <c r="T18" s="4"/>
      <c r="U18" s="52"/>
    </row>
    <row r="19" spans="1:21" s="1" customFormat="1" ht="18" customHeight="1" x14ac:dyDescent="0.15">
      <c r="A19" s="4"/>
      <c r="B19" s="489"/>
      <c r="C19" s="371"/>
      <c r="D19" s="487" t="s">
        <v>360</v>
      </c>
      <c r="E19" s="487"/>
      <c r="F19" s="365"/>
      <c r="G19" s="67" t="s">
        <v>361</v>
      </c>
      <c r="H19" s="311">
        <f>H16+H17-H18</f>
        <v>0</v>
      </c>
      <c r="I19" s="312"/>
      <c r="J19" s="245"/>
      <c r="K19" s="308"/>
      <c r="L19" s="309"/>
      <c r="M19" s="426"/>
      <c r="N19" s="122"/>
      <c r="O19" s="115"/>
      <c r="P19" s="123"/>
      <c r="Q19" s="4"/>
      <c r="R19" s="4"/>
      <c r="S19" s="4"/>
      <c r="T19" s="4"/>
      <c r="U19" s="52"/>
    </row>
    <row r="20" spans="1:21" s="1" customFormat="1" ht="18" customHeight="1" x14ac:dyDescent="0.15">
      <c r="A20" s="4"/>
      <c r="B20" s="84"/>
      <c r="C20" s="77"/>
      <c r="D20" s="416" t="s">
        <v>362</v>
      </c>
      <c r="E20" s="416"/>
      <c r="F20" s="78"/>
      <c r="G20" s="210" t="s">
        <v>363</v>
      </c>
      <c r="H20" s="313">
        <f t="shared" ref="H20:H31" si="0">I20+J20</f>
        <v>0</v>
      </c>
      <c r="I20" s="314"/>
      <c r="J20" s="315">
        <f t="shared" ref="J20:J30" si="1">SUM(K20:L20)</f>
        <v>0</v>
      </c>
      <c r="K20" s="316"/>
      <c r="L20" s="317"/>
      <c r="M20" s="426"/>
      <c r="N20" s="63" t="s">
        <v>364</v>
      </c>
      <c r="O20" s="126">
        <f>SUM(O18:O19)</f>
        <v>0</v>
      </c>
      <c r="P20" s="127">
        <f>SUM(P18:P19)</f>
        <v>0</v>
      </c>
      <c r="Q20" s="4"/>
      <c r="R20" s="4"/>
      <c r="S20" s="4"/>
      <c r="T20" s="4"/>
      <c r="U20" s="52"/>
    </row>
    <row r="21" spans="1:21" s="1" customFormat="1" ht="18" customHeight="1" x14ac:dyDescent="0.15">
      <c r="A21" s="4"/>
      <c r="B21" s="84"/>
      <c r="C21" s="79"/>
      <c r="D21" s="468" t="s">
        <v>365</v>
      </c>
      <c r="E21" s="468"/>
      <c r="F21" s="80"/>
      <c r="G21" s="209" t="s">
        <v>366</v>
      </c>
      <c r="H21" s="295">
        <f t="shared" si="0"/>
        <v>0</v>
      </c>
      <c r="I21" s="301"/>
      <c r="J21" s="297">
        <f t="shared" si="1"/>
        <v>0</v>
      </c>
      <c r="K21" s="298"/>
      <c r="L21" s="299"/>
      <c r="M21" s="426"/>
      <c r="N21" s="52"/>
      <c r="O21" s="108"/>
      <c r="P21" s="108"/>
      <c r="Q21" s="4"/>
      <c r="R21" s="4"/>
      <c r="S21" s="4"/>
      <c r="T21" s="4"/>
      <c r="U21" s="52"/>
    </row>
    <row r="22" spans="1:21" s="1" customFormat="1" ht="18" customHeight="1" x14ac:dyDescent="0.15">
      <c r="A22" s="4"/>
      <c r="B22" s="84"/>
      <c r="C22" s="79"/>
      <c r="D22" s="468" t="s">
        <v>367</v>
      </c>
      <c r="E22" s="468"/>
      <c r="F22" s="80"/>
      <c r="G22" s="67" t="s">
        <v>368</v>
      </c>
      <c r="H22" s="295">
        <f t="shared" si="0"/>
        <v>0</v>
      </c>
      <c r="I22" s="301"/>
      <c r="J22" s="297">
        <f t="shared" si="1"/>
        <v>0</v>
      </c>
      <c r="K22" s="298"/>
      <c r="L22" s="299"/>
      <c r="M22" s="426"/>
      <c r="N22" s="52"/>
      <c r="O22" s="52"/>
      <c r="P22" s="52"/>
      <c r="Q22" s="4"/>
      <c r="R22" s="4"/>
      <c r="S22" s="4"/>
      <c r="T22" s="4"/>
      <c r="U22" s="4"/>
    </row>
    <row r="23" spans="1:21" s="1" customFormat="1" ht="18" customHeight="1" x14ac:dyDescent="0.15">
      <c r="A23" s="4"/>
      <c r="B23" s="84"/>
      <c r="C23" s="79"/>
      <c r="D23" s="468" t="s">
        <v>369</v>
      </c>
      <c r="E23" s="468"/>
      <c r="F23" s="80"/>
      <c r="G23" s="67" t="s">
        <v>370</v>
      </c>
      <c r="H23" s="295">
        <f t="shared" si="0"/>
        <v>0</v>
      </c>
      <c r="I23" s="301"/>
      <c r="J23" s="297">
        <f t="shared" si="1"/>
        <v>0</v>
      </c>
      <c r="K23" s="298"/>
      <c r="L23" s="299"/>
      <c r="M23" s="426"/>
      <c r="N23" s="395" t="s">
        <v>68</v>
      </c>
      <c r="O23" s="396"/>
      <c r="P23" s="397"/>
      <c r="Q23" s="4"/>
      <c r="R23" s="4"/>
      <c r="S23" s="4"/>
      <c r="T23" s="4"/>
      <c r="U23" s="4"/>
    </row>
    <row r="24" spans="1:21" s="1" customFormat="1" ht="18" customHeight="1" x14ac:dyDescent="0.15">
      <c r="A24" s="4"/>
      <c r="B24" s="84"/>
      <c r="C24" s="215"/>
      <c r="D24" s="468" t="s">
        <v>371</v>
      </c>
      <c r="E24" s="468"/>
      <c r="F24" s="83"/>
      <c r="G24" s="67" t="s">
        <v>372</v>
      </c>
      <c r="H24" s="295">
        <f t="shared" si="0"/>
        <v>0</v>
      </c>
      <c r="I24" s="301"/>
      <c r="J24" s="297">
        <f t="shared" si="1"/>
        <v>0</v>
      </c>
      <c r="K24" s="298"/>
      <c r="L24" s="299"/>
      <c r="M24" s="426"/>
      <c r="N24" s="203" t="s">
        <v>63</v>
      </c>
      <c r="O24" s="107" t="s">
        <v>315</v>
      </c>
      <c r="P24" s="206" t="s">
        <v>316</v>
      </c>
      <c r="Q24" s="4"/>
      <c r="R24" s="4"/>
      <c r="S24" s="4"/>
      <c r="T24" s="4"/>
      <c r="U24" s="4"/>
    </row>
    <row r="25" spans="1:21" s="1" customFormat="1" ht="18" customHeight="1" x14ac:dyDescent="0.15">
      <c r="A25" s="4"/>
      <c r="B25" s="84"/>
      <c r="C25" s="215"/>
      <c r="D25" s="468" t="s">
        <v>373</v>
      </c>
      <c r="E25" s="468"/>
      <c r="F25" s="83"/>
      <c r="G25" s="67" t="s">
        <v>322</v>
      </c>
      <c r="H25" s="295">
        <f t="shared" si="0"/>
        <v>0</v>
      </c>
      <c r="I25" s="310"/>
      <c r="J25" s="269">
        <f t="shared" si="1"/>
        <v>0</v>
      </c>
      <c r="K25" s="298"/>
      <c r="L25" s="299"/>
      <c r="M25" s="426"/>
      <c r="N25" s="122" t="s">
        <v>69</v>
      </c>
      <c r="O25" s="115"/>
      <c r="P25" s="123"/>
      <c r="Q25" s="4"/>
      <c r="R25" s="4"/>
      <c r="S25" s="4"/>
      <c r="T25" s="4"/>
      <c r="U25" s="4"/>
    </row>
    <row r="26" spans="1:21" s="1" customFormat="1" ht="18" customHeight="1" x14ac:dyDescent="0.15">
      <c r="A26" s="4"/>
      <c r="B26" s="84"/>
      <c r="C26" s="215"/>
      <c r="D26" s="468" t="s">
        <v>374</v>
      </c>
      <c r="E26" s="468"/>
      <c r="F26" s="83"/>
      <c r="G26" s="67" t="s">
        <v>324</v>
      </c>
      <c r="H26" s="295">
        <f t="shared" si="0"/>
        <v>0</v>
      </c>
      <c r="I26" s="310"/>
      <c r="J26" s="269">
        <f t="shared" si="1"/>
        <v>0</v>
      </c>
      <c r="K26" s="298"/>
      <c r="L26" s="299"/>
      <c r="M26" s="426"/>
      <c r="N26" s="122"/>
      <c r="O26" s="115"/>
      <c r="P26" s="123"/>
      <c r="Q26" s="4"/>
      <c r="R26" s="4"/>
      <c r="S26" s="4"/>
      <c r="T26" s="4"/>
      <c r="U26" s="4"/>
    </row>
    <row r="27" spans="1:21" s="1" customFormat="1" ht="18" customHeight="1" x14ac:dyDescent="0.15">
      <c r="A27" s="4"/>
      <c r="B27" s="84"/>
      <c r="C27" s="79"/>
      <c r="D27" s="468" t="s">
        <v>375</v>
      </c>
      <c r="E27" s="468"/>
      <c r="F27" s="80"/>
      <c r="G27" s="67" t="s">
        <v>325</v>
      </c>
      <c r="H27" s="295">
        <f t="shared" si="0"/>
        <v>0</v>
      </c>
      <c r="I27" s="310"/>
      <c r="J27" s="269">
        <f t="shared" si="1"/>
        <v>0</v>
      </c>
      <c r="K27" s="298"/>
      <c r="L27" s="299"/>
      <c r="M27" s="426"/>
      <c r="N27" s="122"/>
      <c r="O27" s="126">
        <f>SUM(O25:O26)</f>
        <v>0</v>
      </c>
      <c r="P27" s="127">
        <f>SUM(P25:P26)</f>
        <v>0</v>
      </c>
      <c r="Q27" s="4"/>
      <c r="R27" s="4"/>
      <c r="S27" s="4"/>
      <c r="T27" s="4"/>
      <c r="U27" s="4"/>
    </row>
    <row r="28" spans="1:21" s="1" customFormat="1" ht="18" customHeight="1" x14ac:dyDescent="0.15">
      <c r="A28" s="4"/>
      <c r="B28" s="476" t="s">
        <v>196</v>
      </c>
      <c r="C28" s="79"/>
      <c r="D28" s="468" t="s">
        <v>376</v>
      </c>
      <c r="E28" s="468"/>
      <c r="F28" s="80"/>
      <c r="G28" s="67" t="s">
        <v>377</v>
      </c>
      <c r="H28" s="295">
        <f t="shared" si="0"/>
        <v>0</v>
      </c>
      <c r="I28" s="310"/>
      <c r="J28" s="269">
        <f t="shared" si="1"/>
        <v>0</v>
      </c>
      <c r="K28" s="298"/>
      <c r="L28" s="299"/>
      <c r="M28" s="426"/>
      <c r="N28" s="114" t="s">
        <v>64</v>
      </c>
      <c r="O28" s="108"/>
      <c r="P28" s="108"/>
      <c r="Q28" s="4"/>
      <c r="R28" s="4"/>
      <c r="S28" s="4"/>
      <c r="T28" s="4"/>
      <c r="U28" s="4"/>
    </row>
    <row r="29" spans="1:21" s="1" customFormat="1" ht="18" customHeight="1" x14ac:dyDescent="0.15">
      <c r="A29" s="4"/>
      <c r="B29" s="476"/>
      <c r="C29" s="79"/>
      <c r="D29" s="468" t="s">
        <v>378</v>
      </c>
      <c r="E29" s="468"/>
      <c r="F29" s="80"/>
      <c r="G29" s="67" t="s">
        <v>379</v>
      </c>
      <c r="H29" s="295">
        <f t="shared" si="0"/>
        <v>0</v>
      </c>
      <c r="I29" s="301"/>
      <c r="J29" s="269">
        <f t="shared" si="1"/>
        <v>0</v>
      </c>
      <c r="K29" s="298"/>
      <c r="L29" s="299"/>
      <c r="M29" s="426"/>
      <c r="N29" s="52"/>
      <c r="O29" s="52"/>
      <c r="P29" s="52"/>
      <c r="Q29" s="4"/>
      <c r="R29" s="4"/>
      <c r="S29" s="4"/>
      <c r="T29" s="4"/>
      <c r="U29" s="4"/>
    </row>
    <row r="30" spans="1:21" s="1" customFormat="1" ht="18" customHeight="1" x14ac:dyDescent="0.15">
      <c r="A30" s="4"/>
      <c r="B30" s="84"/>
      <c r="C30" s="79"/>
      <c r="D30" s="468" t="s">
        <v>380</v>
      </c>
      <c r="E30" s="468"/>
      <c r="F30" s="80"/>
      <c r="G30" s="67" t="s">
        <v>381</v>
      </c>
      <c r="H30" s="295">
        <f t="shared" si="0"/>
        <v>0</v>
      </c>
      <c r="I30" s="310"/>
      <c r="J30" s="269">
        <f t="shared" si="1"/>
        <v>0</v>
      </c>
      <c r="K30" s="298"/>
      <c r="L30" s="299"/>
      <c r="M30" s="426"/>
      <c r="N30" s="395" t="s">
        <v>181</v>
      </c>
      <c r="O30" s="396"/>
      <c r="P30" s="397"/>
      <c r="Q30" s="4"/>
      <c r="R30" s="4"/>
      <c r="S30" s="4"/>
      <c r="T30" s="4"/>
      <c r="U30" s="4"/>
    </row>
    <row r="31" spans="1:21" s="1" customFormat="1" ht="18" customHeight="1" x14ac:dyDescent="0.15">
      <c r="A31" s="4"/>
      <c r="B31" s="84"/>
      <c r="C31" s="79"/>
      <c r="D31" s="468" t="s">
        <v>382</v>
      </c>
      <c r="E31" s="468"/>
      <c r="F31" s="80"/>
      <c r="G31" s="67" t="s">
        <v>383</v>
      </c>
      <c r="H31" s="295">
        <f t="shared" si="0"/>
        <v>0</v>
      </c>
      <c r="I31" s="301"/>
      <c r="J31" s="318"/>
      <c r="K31" s="319"/>
      <c r="L31" s="320"/>
      <c r="M31" s="426"/>
      <c r="N31" s="203" t="s">
        <v>63</v>
      </c>
      <c r="O31" s="107" t="s">
        <v>315</v>
      </c>
      <c r="P31" s="206" t="s">
        <v>316</v>
      </c>
      <c r="Q31" s="4"/>
      <c r="R31" s="4"/>
      <c r="S31" s="4"/>
      <c r="T31" s="4"/>
      <c r="U31" s="4"/>
    </row>
    <row r="32" spans="1:21" s="1" customFormat="1" ht="18" customHeight="1" x14ac:dyDescent="0.15">
      <c r="A32" s="4"/>
      <c r="B32" s="84"/>
      <c r="C32" s="79"/>
      <c r="D32" s="468" t="s">
        <v>384</v>
      </c>
      <c r="E32" s="468"/>
      <c r="F32" s="80"/>
      <c r="G32" s="67" t="s">
        <v>330</v>
      </c>
      <c r="H32" s="295">
        <f>I32</f>
        <v>0</v>
      </c>
      <c r="I32" s="301"/>
      <c r="J32" s="318"/>
      <c r="K32" s="319"/>
      <c r="L32" s="320"/>
      <c r="M32" s="113"/>
      <c r="N32" s="122" t="s">
        <v>182</v>
      </c>
      <c r="O32" s="115"/>
      <c r="P32" s="123"/>
      <c r="Q32" s="4"/>
      <c r="R32" s="4"/>
      <c r="S32" s="4"/>
      <c r="T32" s="4"/>
      <c r="U32" s="4"/>
    </row>
    <row r="33" spans="1:21" s="1" customFormat="1" ht="18" customHeight="1" x14ac:dyDescent="0.15">
      <c r="A33" s="4"/>
      <c r="B33" s="84"/>
      <c r="C33" s="79"/>
      <c r="D33" s="372" t="s">
        <v>385</v>
      </c>
      <c r="E33" s="372"/>
      <c r="F33" s="80"/>
      <c r="G33" s="69" t="s">
        <v>386</v>
      </c>
      <c r="H33" s="295">
        <f t="shared" ref="H33:H42" si="2">I33+J33</f>
        <v>0</v>
      </c>
      <c r="I33" s="301"/>
      <c r="J33" s="269">
        <f>SUM(K33:L33)</f>
        <v>0</v>
      </c>
      <c r="K33" s="298"/>
      <c r="L33" s="299"/>
      <c r="M33" s="113"/>
      <c r="N33" s="122"/>
      <c r="O33" s="115"/>
      <c r="P33" s="123"/>
      <c r="Q33" s="4"/>
      <c r="R33" s="4"/>
      <c r="S33" s="4"/>
      <c r="T33" s="4"/>
      <c r="U33" s="4"/>
    </row>
    <row r="34" spans="1:21" s="1" customFormat="1" ht="18" customHeight="1" x14ac:dyDescent="0.15">
      <c r="A34" s="4"/>
      <c r="B34" s="84"/>
      <c r="C34" s="79"/>
      <c r="D34" s="468" t="s">
        <v>387</v>
      </c>
      <c r="E34" s="468"/>
      <c r="F34" s="80"/>
      <c r="G34" s="69" t="s">
        <v>388</v>
      </c>
      <c r="H34" s="295">
        <f t="shared" si="2"/>
        <v>0</v>
      </c>
      <c r="I34" s="301"/>
      <c r="J34" s="269">
        <f>SUM(K34:L34)</f>
        <v>0</v>
      </c>
      <c r="K34" s="298"/>
      <c r="L34" s="299"/>
      <c r="M34" s="113"/>
      <c r="N34" s="203" t="s">
        <v>64</v>
      </c>
      <c r="O34" s="126">
        <f>SUM(O32:O33)</f>
        <v>0</v>
      </c>
      <c r="P34" s="127">
        <f>SUM(P32:P33)</f>
        <v>0</v>
      </c>
      <c r="Q34" s="4"/>
      <c r="R34" s="4"/>
      <c r="S34" s="4"/>
      <c r="T34" s="4"/>
      <c r="U34" s="4"/>
    </row>
    <row r="35" spans="1:21" s="1" customFormat="1" ht="18" customHeight="1" x14ac:dyDescent="0.15">
      <c r="A35" s="4"/>
      <c r="B35" s="84"/>
      <c r="C35" s="79"/>
      <c r="D35" s="468" t="s">
        <v>389</v>
      </c>
      <c r="E35" s="468"/>
      <c r="F35" s="80"/>
      <c r="G35" s="69" t="s">
        <v>390</v>
      </c>
      <c r="H35" s="295">
        <f t="shared" si="2"/>
        <v>0</v>
      </c>
      <c r="I35" s="301"/>
      <c r="J35" s="318"/>
      <c r="K35" s="319"/>
      <c r="L35" s="320"/>
      <c r="M35" s="113"/>
      <c r="N35" s="52"/>
      <c r="O35" s="109"/>
      <c r="P35" s="109"/>
      <c r="Q35" s="4"/>
      <c r="R35" s="4"/>
      <c r="S35" s="4"/>
      <c r="T35" s="4"/>
      <c r="U35" s="4"/>
    </row>
    <row r="36" spans="1:21" s="1" customFormat="1" ht="18" customHeight="1" x14ac:dyDescent="0.15">
      <c r="A36" s="4"/>
      <c r="B36" s="84"/>
      <c r="C36" s="79"/>
      <c r="D36" s="468" t="s">
        <v>391</v>
      </c>
      <c r="E36" s="468"/>
      <c r="F36" s="80"/>
      <c r="G36" s="69" t="s">
        <v>392</v>
      </c>
      <c r="H36" s="295">
        <f t="shared" si="2"/>
        <v>0</v>
      </c>
      <c r="I36" s="301"/>
      <c r="J36" s="269">
        <f>SUM(K36:L36)</f>
        <v>0</v>
      </c>
      <c r="K36" s="298"/>
      <c r="L36" s="299"/>
      <c r="M36" s="113"/>
      <c r="N36" s="4"/>
      <c r="O36" s="4"/>
      <c r="P36" s="4"/>
      <c r="Q36" s="4"/>
      <c r="R36" s="4"/>
      <c r="S36" s="4"/>
      <c r="T36" s="4"/>
      <c r="U36" s="4"/>
    </row>
    <row r="37" spans="1:21" s="1" customFormat="1" ht="18" customHeight="1" x14ac:dyDescent="0.15">
      <c r="A37" s="4"/>
      <c r="B37" s="84"/>
      <c r="C37" s="79"/>
      <c r="D37" s="468" t="s">
        <v>393</v>
      </c>
      <c r="E37" s="468"/>
      <c r="F37" s="80"/>
      <c r="G37" s="69" t="s">
        <v>394</v>
      </c>
      <c r="H37" s="295">
        <f t="shared" si="2"/>
        <v>0</v>
      </c>
      <c r="I37" s="301"/>
      <c r="J37" s="269">
        <f>SUM(K37:L37)</f>
        <v>0</v>
      </c>
      <c r="K37" s="298"/>
      <c r="L37" s="299"/>
      <c r="M37" s="113"/>
      <c r="N37" s="395" t="s">
        <v>74</v>
      </c>
      <c r="O37" s="396"/>
      <c r="P37" s="397"/>
      <c r="Q37" s="4"/>
      <c r="R37" s="4"/>
      <c r="S37" s="4"/>
      <c r="T37" s="4"/>
      <c r="U37" s="4"/>
    </row>
    <row r="38" spans="1:21" s="1" customFormat="1" ht="18" customHeight="1" x14ac:dyDescent="0.15">
      <c r="A38" s="4"/>
      <c r="B38" s="84"/>
      <c r="C38" s="79"/>
      <c r="D38" s="468" t="s">
        <v>395</v>
      </c>
      <c r="E38" s="468"/>
      <c r="F38" s="80"/>
      <c r="G38" s="69" t="s">
        <v>396</v>
      </c>
      <c r="H38" s="295">
        <f t="shared" si="2"/>
        <v>0</v>
      </c>
      <c r="I38" s="301"/>
      <c r="J38" s="318"/>
      <c r="K38" s="319"/>
      <c r="L38" s="320"/>
      <c r="M38" s="113"/>
      <c r="N38" s="203" t="s">
        <v>63</v>
      </c>
      <c r="O38" s="107" t="s">
        <v>315</v>
      </c>
      <c r="P38" s="206" t="s">
        <v>316</v>
      </c>
      <c r="Q38" s="4"/>
      <c r="R38" s="4"/>
      <c r="S38" s="4"/>
      <c r="T38" s="4"/>
      <c r="U38" s="4"/>
    </row>
    <row r="39" spans="1:21" s="1" customFormat="1" ht="18" customHeight="1" x14ac:dyDescent="0.15">
      <c r="A39" s="4"/>
      <c r="B39" s="84"/>
      <c r="C39" s="79"/>
      <c r="D39" s="468"/>
      <c r="E39" s="468"/>
      <c r="F39" s="80"/>
      <c r="G39" s="69" t="s">
        <v>337</v>
      </c>
      <c r="H39" s="295">
        <f t="shared" si="2"/>
        <v>0</v>
      </c>
      <c r="I39" s="301"/>
      <c r="J39" s="269">
        <f>SUM(K39:L39)</f>
        <v>0</v>
      </c>
      <c r="K39" s="298"/>
      <c r="L39" s="299"/>
      <c r="M39" s="113"/>
      <c r="N39" s="110" t="s">
        <v>73</v>
      </c>
      <c r="O39" s="115"/>
      <c r="P39" s="123"/>
      <c r="Q39" s="4"/>
      <c r="R39" s="4"/>
      <c r="S39" s="4"/>
      <c r="T39" s="4"/>
      <c r="U39" s="4"/>
    </row>
    <row r="40" spans="1:21" s="1" customFormat="1" ht="18" customHeight="1" x14ac:dyDescent="0.15">
      <c r="A40" s="4"/>
      <c r="B40" s="476" t="s">
        <v>397</v>
      </c>
      <c r="C40" s="79"/>
      <c r="D40" s="468"/>
      <c r="E40" s="468"/>
      <c r="F40" s="80"/>
      <c r="G40" s="69" t="s">
        <v>338</v>
      </c>
      <c r="H40" s="295">
        <f t="shared" si="2"/>
        <v>0</v>
      </c>
      <c r="I40" s="301"/>
      <c r="J40" s="269">
        <f>SUM(K40:L40)</f>
        <v>0</v>
      </c>
      <c r="K40" s="298"/>
      <c r="L40" s="299"/>
      <c r="M40" s="113"/>
      <c r="N40" s="110"/>
      <c r="O40" s="115"/>
      <c r="P40" s="123"/>
      <c r="Q40" s="4"/>
      <c r="R40" s="4"/>
      <c r="S40" s="4"/>
      <c r="T40" s="4"/>
      <c r="U40" s="4"/>
    </row>
    <row r="41" spans="1:21" s="1" customFormat="1" ht="18" customHeight="1" x14ac:dyDescent="0.15">
      <c r="A41" s="4"/>
      <c r="B41" s="476"/>
      <c r="C41" s="79"/>
      <c r="D41" s="477"/>
      <c r="E41" s="477"/>
      <c r="F41" s="82"/>
      <c r="G41" s="72" t="s">
        <v>339</v>
      </c>
      <c r="H41" s="295">
        <f t="shared" si="2"/>
        <v>0</v>
      </c>
      <c r="I41" s="321"/>
      <c r="J41" s="275">
        <f>SUM(K41:L41)</f>
        <v>0</v>
      </c>
      <c r="K41" s="322"/>
      <c r="L41" s="323"/>
      <c r="M41" s="113"/>
      <c r="N41" s="203" t="s">
        <v>64</v>
      </c>
      <c r="O41" s="126">
        <f>SUM(O39:O40)</f>
        <v>0</v>
      </c>
      <c r="P41" s="127">
        <f>SUM(P39:P40)</f>
        <v>0</v>
      </c>
      <c r="Q41" s="4"/>
      <c r="R41" s="4"/>
      <c r="S41" s="4"/>
      <c r="T41" s="4"/>
      <c r="U41" s="4"/>
    </row>
    <row r="42" spans="1:21" s="1" customFormat="1" ht="18" customHeight="1" thickBot="1" x14ac:dyDescent="0.2">
      <c r="A42" s="4"/>
      <c r="B42" s="84"/>
      <c r="C42" s="89"/>
      <c r="D42" s="468" t="s">
        <v>398</v>
      </c>
      <c r="E42" s="468"/>
      <c r="F42" s="80"/>
      <c r="G42" s="69" t="s">
        <v>340</v>
      </c>
      <c r="H42" s="295">
        <f t="shared" si="2"/>
        <v>0</v>
      </c>
      <c r="I42" s="301"/>
      <c r="J42" s="275">
        <f>SUM(K42:L42)</f>
        <v>0</v>
      </c>
      <c r="K42" s="322"/>
      <c r="L42" s="323"/>
      <c r="M42" s="113"/>
      <c r="N42" s="52"/>
      <c r="O42" s="111" t="s">
        <v>190</v>
      </c>
      <c r="P42" s="112"/>
      <c r="Q42" s="4"/>
      <c r="R42" s="4"/>
      <c r="S42" s="4"/>
      <c r="T42" s="4"/>
      <c r="U42" s="4"/>
    </row>
    <row r="43" spans="1:21" s="1" customFormat="1" ht="18" customHeight="1" thickBot="1" x14ac:dyDescent="0.2">
      <c r="A43" s="4"/>
      <c r="B43" s="84"/>
      <c r="C43" s="89"/>
      <c r="D43" s="392" t="s">
        <v>399</v>
      </c>
      <c r="E43" s="392"/>
      <c r="F43" s="76"/>
      <c r="G43" s="88" t="s">
        <v>400</v>
      </c>
      <c r="H43" s="324">
        <f>SUM(H20:H42)</f>
        <v>0</v>
      </c>
      <c r="I43" s="315">
        <f>SUM(I20:I42)</f>
        <v>0</v>
      </c>
      <c r="J43" s="307">
        <f>SUM(J20:J30,J33:J34,J36:J37,J39:J42)</f>
        <v>0</v>
      </c>
      <c r="K43" s="307">
        <f>SUM(K20:K30,K33:K34,K36:K37,K39:K42)</f>
        <v>0</v>
      </c>
      <c r="L43" s="307">
        <f>SUM(L20:L30,L33:L34,L36:L37,L39:L42)</f>
        <v>0</v>
      </c>
      <c r="M43" s="113"/>
      <c r="N43" s="4"/>
      <c r="O43" s="4"/>
      <c r="P43" s="4"/>
      <c r="Q43" s="4"/>
      <c r="R43" s="4"/>
      <c r="S43" s="4"/>
      <c r="T43" s="4"/>
      <c r="U43" s="4"/>
    </row>
    <row r="44" spans="1:21" s="1" customFormat="1" ht="18" customHeight="1" x14ac:dyDescent="0.15">
      <c r="A44" s="4"/>
      <c r="B44" s="84"/>
      <c r="C44" s="81"/>
      <c r="D44" s="10" t="s">
        <v>401</v>
      </c>
      <c r="E44" s="472" t="s">
        <v>184</v>
      </c>
      <c r="F44" s="473"/>
      <c r="G44" s="69" t="s">
        <v>402</v>
      </c>
      <c r="H44" s="298"/>
      <c r="I44" s="325"/>
      <c r="J44" s="326"/>
      <c r="K44" s="246"/>
      <c r="L44" s="247"/>
      <c r="M44" s="113"/>
      <c r="N44" s="113"/>
      <c r="O44" s="113"/>
      <c r="P44" s="113"/>
      <c r="Q44" s="113"/>
      <c r="R44" s="113"/>
      <c r="S44" s="113"/>
      <c r="T44" s="113"/>
      <c r="U44" s="4"/>
    </row>
    <row r="45" spans="1:21" s="1" customFormat="1" ht="18" customHeight="1" x14ac:dyDescent="0.15">
      <c r="A45" s="4"/>
      <c r="B45" s="84"/>
      <c r="C45" s="77"/>
      <c r="D45" s="91" t="s">
        <v>403</v>
      </c>
      <c r="E45" s="472" t="s">
        <v>185</v>
      </c>
      <c r="F45" s="473"/>
      <c r="G45" s="69" t="s">
        <v>404</v>
      </c>
      <c r="H45" s="298"/>
      <c r="I45" s="325"/>
      <c r="J45" s="327"/>
      <c r="K45" s="249"/>
      <c r="L45" s="250"/>
      <c r="M45" s="113"/>
      <c r="N45" s="113"/>
      <c r="O45" s="113"/>
      <c r="P45" s="113"/>
      <c r="Q45" s="113"/>
      <c r="R45" s="113"/>
      <c r="S45" s="113"/>
      <c r="T45" s="113"/>
      <c r="U45" s="4"/>
    </row>
    <row r="46" spans="1:21" s="1" customFormat="1" ht="26.25" customHeight="1" x14ac:dyDescent="0.15">
      <c r="A46" s="4"/>
      <c r="B46" s="84"/>
      <c r="C46" s="207"/>
      <c r="D46" s="474" t="s">
        <v>405</v>
      </c>
      <c r="E46" s="474"/>
      <c r="F46" s="208"/>
      <c r="G46" s="88" t="s">
        <v>406</v>
      </c>
      <c r="H46" s="328"/>
      <c r="I46" s="329"/>
      <c r="J46" s="272"/>
      <c r="K46" s="249"/>
      <c r="L46" s="250"/>
      <c r="M46" s="113"/>
      <c r="N46" s="113"/>
      <c r="O46" s="113"/>
      <c r="P46" s="113"/>
      <c r="Q46" s="113"/>
      <c r="R46" s="113"/>
      <c r="S46" s="113"/>
      <c r="T46" s="113"/>
      <c r="U46" s="4"/>
    </row>
    <row r="47" spans="1:21" s="1" customFormat="1" ht="18" customHeight="1" x14ac:dyDescent="0.15">
      <c r="A47" s="4"/>
      <c r="B47" s="84"/>
      <c r="C47" s="93"/>
      <c r="D47" s="475" t="s">
        <v>360</v>
      </c>
      <c r="E47" s="475"/>
      <c r="F47" s="94"/>
      <c r="G47" s="72" t="s">
        <v>407</v>
      </c>
      <c r="H47" s="330">
        <f>H43+H44-H45-H46</f>
        <v>0</v>
      </c>
      <c r="I47" s="331"/>
      <c r="J47" s="332"/>
      <c r="K47" s="333"/>
      <c r="L47" s="334"/>
      <c r="M47" s="113"/>
      <c r="N47" s="113"/>
      <c r="O47" s="113"/>
      <c r="P47" s="113"/>
      <c r="Q47" s="113"/>
      <c r="R47" s="113"/>
      <c r="S47" s="113"/>
      <c r="T47" s="113"/>
      <c r="U47" s="4"/>
    </row>
    <row r="48" spans="1:21" s="1" customFormat="1" ht="18" customHeight="1" x14ac:dyDescent="0.15">
      <c r="A48" s="4"/>
      <c r="B48" s="469" t="s">
        <v>408</v>
      </c>
      <c r="C48" s="470"/>
      <c r="D48" s="470"/>
      <c r="E48" s="470"/>
      <c r="F48" s="471"/>
      <c r="G48" s="70" t="s">
        <v>409</v>
      </c>
      <c r="H48" s="335">
        <f>H19-H47</f>
        <v>0</v>
      </c>
      <c r="I48" s="336"/>
      <c r="J48" s="337"/>
      <c r="K48" s="338"/>
      <c r="L48" s="339"/>
      <c r="M48" s="113"/>
      <c r="N48" s="113"/>
      <c r="O48" s="113"/>
      <c r="P48" s="113"/>
      <c r="Q48" s="113"/>
      <c r="R48" s="113"/>
      <c r="S48" s="113"/>
      <c r="T48" s="113"/>
      <c r="U48" s="4"/>
    </row>
    <row r="49" spans="1:21" s="1" customFormat="1" ht="6.75" customHeight="1" x14ac:dyDescent="0.15">
      <c r="A49" s="52"/>
      <c r="B49" s="52"/>
      <c r="C49" s="52"/>
      <c r="D49" s="52"/>
      <c r="E49" s="52"/>
      <c r="F49" s="52"/>
      <c r="G49" s="52"/>
      <c r="H49" s="52"/>
      <c r="I49" s="52"/>
      <c r="J49" s="52"/>
      <c r="K49" s="4"/>
      <c r="L49" s="4"/>
      <c r="M49" s="4"/>
      <c r="N49" s="4"/>
      <c r="O49" s="4"/>
      <c r="P49" s="4"/>
      <c r="Q49" s="4"/>
      <c r="R49" s="4"/>
      <c r="S49" s="4"/>
      <c r="T49" s="4"/>
      <c r="U49" s="4"/>
    </row>
    <row r="50" spans="1:21" s="1" customFormat="1" ht="13.5" customHeight="1" x14ac:dyDescent="0.15">
      <c r="A50" s="4"/>
      <c r="B50" s="340" t="s">
        <v>410</v>
      </c>
      <c r="C50" s="340"/>
      <c r="D50" s="341" t="s">
        <v>411</v>
      </c>
      <c r="E50" s="341"/>
      <c r="F50" s="66"/>
      <c r="G50" s="66"/>
      <c r="H50" s="66"/>
      <c r="I50" s="66"/>
      <c r="J50" s="66"/>
      <c r="K50" s="4"/>
      <c r="L50" s="4"/>
      <c r="M50" s="4"/>
      <c r="N50" s="4"/>
      <c r="O50" s="4"/>
      <c r="P50" s="4"/>
      <c r="Q50" s="4"/>
      <c r="R50" s="4"/>
      <c r="S50" s="4"/>
      <c r="T50" s="4"/>
      <c r="U50" s="4"/>
    </row>
    <row r="51" spans="1:21" s="1" customFormat="1" ht="13.5" customHeight="1" x14ac:dyDescent="0.15">
      <c r="A51" s="4"/>
      <c r="B51" s="66"/>
      <c r="C51" s="66"/>
      <c r="D51" s="341" t="s">
        <v>412</v>
      </c>
      <c r="E51" s="341"/>
      <c r="F51" s="66"/>
      <c r="G51" s="66"/>
      <c r="H51" s="66"/>
      <c r="I51" s="66"/>
      <c r="J51" s="66"/>
      <c r="K51" s="4"/>
      <c r="L51" s="4"/>
      <c r="M51" s="4"/>
      <c r="N51" s="4"/>
      <c r="O51" s="4"/>
      <c r="P51" s="4"/>
      <c r="Q51" s="4"/>
      <c r="R51" s="4"/>
      <c r="S51" s="4"/>
      <c r="T51" s="4"/>
      <c r="U51" s="4"/>
    </row>
    <row r="52" spans="1:21" s="1" customFormat="1" ht="13.5" customHeight="1" x14ac:dyDescent="0.15">
      <c r="A52" s="4"/>
      <c r="B52" s="340" t="s">
        <v>413</v>
      </c>
      <c r="C52" s="340"/>
      <c r="D52" s="341" t="s">
        <v>414</v>
      </c>
      <c r="E52" s="341"/>
      <c r="F52" s="342"/>
      <c r="G52" s="342"/>
      <c r="H52" s="342"/>
      <c r="I52" s="342"/>
      <c r="J52" s="342"/>
      <c r="K52" s="342"/>
      <c r="L52" s="4"/>
      <c r="M52" s="4"/>
      <c r="N52" s="4"/>
      <c r="O52" s="4"/>
      <c r="P52" s="4"/>
      <c r="Q52" s="4"/>
      <c r="R52" s="4"/>
      <c r="S52" s="4"/>
      <c r="T52" s="4"/>
      <c r="U52" s="4"/>
    </row>
    <row r="53" spans="1:21" s="1" customFormat="1" ht="13.5" customHeight="1" x14ac:dyDescent="0.15">
      <c r="A53" s="4"/>
      <c r="B53" s="66"/>
      <c r="C53" s="66"/>
      <c r="D53" s="87"/>
      <c r="E53" s="66"/>
      <c r="F53" s="66"/>
      <c r="G53" s="66"/>
      <c r="H53" s="66"/>
      <c r="I53" s="66"/>
      <c r="J53" s="66"/>
      <c r="K53" s="4"/>
      <c r="L53" s="4"/>
      <c r="M53" s="4"/>
      <c r="N53" s="4"/>
      <c r="O53" s="4"/>
      <c r="P53" s="4"/>
      <c r="Q53" s="4"/>
      <c r="R53" s="4"/>
      <c r="S53" s="4"/>
      <c r="T53" s="4"/>
      <c r="U53" s="4"/>
    </row>
    <row r="54" spans="1:21" s="1" customFormat="1" ht="13.5" customHeight="1" x14ac:dyDescent="0.15">
      <c r="A54" s="4"/>
      <c r="B54" s="66"/>
      <c r="C54" s="66"/>
      <c r="D54" s="66"/>
      <c r="E54" s="92"/>
      <c r="F54" s="92"/>
      <c r="G54" s="92"/>
      <c r="H54" s="66"/>
      <c r="I54" s="66"/>
      <c r="J54" s="66"/>
      <c r="K54" s="4"/>
      <c r="L54" s="4"/>
      <c r="M54" s="4"/>
      <c r="N54" s="4"/>
      <c r="O54" s="4"/>
      <c r="P54" s="4"/>
      <c r="Q54" s="4"/>
      <c r="R54" s="4"/>
      <c r="S54" s="4"/>
      <c r="T54" s="4"/>
      <c r="U54" s="4"/>
    </row>
    <row r="55" spans="1:21" s="1" customFormat="1" x14ac:dyDescent="0.15">
      <c r="A55" s="4"/>
      <c r="B55" s="4"/>
      <c r="C55" s="4"/>
      <c r="D55" s="4"/>
      <c r="E55" s="4"/>
      <c r="F55" s="52"/>
      <c r="G55" s="52"/>
      <c r="H55" s="4"/>
      <c r="I55" s="4"/>
      <c r="J55" s="4"/>
      <c r="K55" s="4"/>
      <c r="L55" s="4"/>
      <c r="M55" s="4"/>
      <c r="N55" s="4"/>
      <c r="O55" s="4"/>
      <c r="P55" s="4"/>
      <c r="Q55" s="4"/>
      <c r="R55" s="4"/>
      <c r="S55" s="4"/>
      <c r="T55" s="4"/>
      <c r="U55" s="4"/>
    </row>
    <row r="56" spans="1:21" s="1" customFormat="1" x14ac:dyDescent="0.15">
      <c r="A56" s="4"/>
      <c r="B56" s="4"/>
      <c r="C56" s="4"/>
      <c r="D56" s="4"/>
      <c r="E56" s="4"/>
      <c r="F56" s="52"/>
      <c r="G56" s="52"/>
      <c r="H56" s="4"/>
      <c r="I56" s="4"/>
      <c r="J56" s="4"/>
      <c r="K56" s="4"/>
      <c r="L56" s="4"/>
      <c r="M56" s="4"/>
      <c r="N56" s="4"/>
      <c r="O56" s="4"/>
      <c r="P56" s="4"/>
      <c r="Q56" s="4"/>
      <c r="R56" s="4"/>
      <c r="S56" s="4"/>
      <c r="T56" s="4"/>
      <c r="U56" s="4"/>
    </row>
    <row r="57" spans="1:21" s="1" customFormat="1" x14ac:dyDescent="0.15">
      <c r="A57" s="4"/>
      <c r="B57" s="4"/>
      <c r="C57" s="4"/>
      <c r="D57" s="4"/>
      <c r="E57" s="4"/>
      <c r="F57" s="52"/>
      <c r="G57" s="52"/>
      <c r="H57" s="4"/>
      <c r="I57" s="4"/>
      <c r="J57" s="4"/>
      <c r="K57" s="4"/>
      <c r="L57" s="4"/>
      <c r="M57" s="4"/>
      <c r="N57" s="4"/>
      <c r="O57" s="4"/>
      <c r="P57" s="4"/>
      <c r="Q57" s="4"/>
      <c r="R57" s="4"/>
      <c r="S57" s="4"/>
      <c r="T57" s="4"/>
      <c r="U57" s="4"/>
    </row>
    <row r="58" spans="1:21" s="1" customFormat="1" x14ac:dyDescent="0.15">
      <c r="A58" s="4"/>
      <c r="B58" s="4"/>
      <c r="C58" s="4"/>
      <c r="D58" s="4"/>
      <c r="E58" s="4"/>
      <c r="F58" s="52"/>
      <c r="G58" s="52"/>
      <c r="H58" s="4"/>
      <c r="I58" s="4"/>
      <c r="J58" s="4"/>
      <c r="K58" s="4"/>
      <c r="L58" s="4"/>
      <c r="M58" s="4"/>
      <c r="N58" s="4"/>
      <c r="O58" s="4"/>
      <c r="P58" s="4"/>
      <c r="Q58" s="4"/>
      <c r="R58" s="4"/>
      <c r="S58" s="4"/>
      <c r="T58" s="4"/>
      <c r="U58" s="4"/>
    </row>
    <row r="59" spans="1:21" s="1" customFormat="1" x14ac:dyDescent="0.15">
      <c r="A59" s="4"/>
      <c r="B59" s="4"/>
      <c r="C59" s="4"/>
      <c r="D59" s="4"/>
      <c r="E59" s="4"/>
      <c r="F59" s="52"/>
      <c r="G59" s="52"/>
      <c r="H59" s="4"/>
      <c r="I59" s="4"/>
      <c r="J59" s="4"/>
      <c r="K59" s="4"/>
      <c r="L59" s="4"/>
      <c r="M59" s="4"/>
      <c r="N59" s="4"/>
      <c r="O59" s="4"/>
      <c r="P59" s="4"/>
      <c r="Q59" s="4"/>
      <c r="R59" s="4"/>
      <c r="S59" s="4"/>
      <c r="T59" s="4"/>
      <c r="U59" s="4"/>
    </row>
    <row r="60" spans="1:21" s="1" customFormat="1" x14ac:dyDescent="0.15">
      <c r="A60" s="4"/>
      <c r="B60" s="4"/>
      <c r="C60" s="4"/>
      <c r="D60" s="4"/>
      <c r="E60" s="4"/>
      <c r="F60" s="52"/>
      <c r="G60" s="52"/>
      <c r="H60" s="4"/>
      <c r="I60" s="4"/>
      <c r="J60" s="4"/>
      <c r="K60" s="4"/>
      <c r="L60" s="4"/>
      <c r="M60" s="4"/>
      <c r="N60" s="4"/>
      <c r="O60" s="4"/>
      <c r="P60" s="4"/>
      <c r="Q60" s="4"/>
      <c r="R60" s="4"/>
      <c r="S60" s="4"/>
      <c r="T60" s="4"/>
      <c r="U60" s="4"/>
    </row>
    <row r="61" spans="1:21" s="1" customFormat="1" x14ac:dyDescent="0.15">
      <c r="A61" s="4"/>
      <c r="B61" s="4"/>
      <c r="C61" s="4"/>
      <c r="D61" s="4"/>
      <c r="E61" s="4"/>
      <c r="F61" s="52"/>
      <c r="G61" s="52"/>
      <c r="H61" s="4"/>
      <c r="I61" s="4"/>
      <c r="J61" s="4"/>
      <c r="K61" s="4"/>
      <c r="L61" s="4"/>
      <c r="M61" s="4"/>
      <c r="N61" s="4"/>
      <c r="O61" s="4"/>
      <c r="P61" s="4"/>
      <c r="Q61" s="4"/>
      <c r="R61" s="4"/>
      <c r="S61" s="4"/>
      <c r="T61" s="4"/>
      <c r="U61" s="4"/>
    </row>
    <row r="62" spans="1:21" s="1" customFormat="1" x14ac:dyDescent="0.15">
      <c r="A62" s="4"/>
      <c r="B62" s="4"/>
      <c r="C62" s="4"/>
      <c r="D62" s="4"/>
      <c r="E62" s="4"/>
      <c r="F62" s="52"/>
      <c r="G62" s="52"/>
      <c r="H62" s="4"/>
      <c r="I62" s="4"/>
      <c r="J62" s="4"/>
      <c r="K62" s="4"/>
      <c r="L62" s="4"/>
      <c r="M62" s="4"/>
      <c r="N62" s="4"/>
      <c r="O62" s="4"/>
      <c r="P62" s="4"/>
      <c r="Q62" s="4"/>
      <c r="R62" s="4"/>
      <c r="S62" s="4"/>
      <c r="T62" s="4"/>
      <c r="U62" s="4"/>
    </row>
    <row r="63" spans="1:21" s="1" customFormat="1" x14ac:dyDescent="0.15">
      <c r="A63" s="4"/>
      <c r="B63" s="4"/>
      <c r="C63" s="4"/>
      <c r="D63" s="4"/>
      <c r="E63" s="4"/>
      <c r="F63" s="52"/>
      <c r="G63" s="52"/>
      <c r="H63" s="4"/>
      <c r="I63" s="4"/>
      <c r="J63" s="4"/>
      <c r="K63" s="4"/>
      <c r="L63" s="4"/>
      <c r="M63" s="4"/>
      <c r="N63" s="4"/>
      <c r="O63" s="4"/>
      <c r="P63" s="4"/>
      <c r="Q63" s="4"/>
      <c r="R63" s="4"/>
      <c r="S63" s="4"/>
      <c r="T63" s="4"/>
      <c r="U63" s="4"/>
    </row>
    <row r="64" spans="1:21" s="1" customFormat="1" x14ac:dyDescent="0.15">
      <c r="A64" s="4"/>
      <c r="B64" s="4"/>
      <c r="C64" s="4"/>
      <c r="D64" s="4"/>
      <c r="E64" s="4"/>
      <c r="F64" s="52"/>
      <c r="G64" s="52"/>
      <c r="H64" s="4"/>
      <c r="I64" s="4"/>
      <c r="J64" s="4"/>
      <c r="K64" s="4"/>
      <c r="L64" s="4"/>
      <c r="M64" s="4"/>
      <c r="N64" s="4"/>
      <c r="O64" s="4"/>
      <c r="P64" s="4"/>
      <c r="Q64" s="4"/>
      <c r="R64" s="4"/>
      <c r="S64" s="4"/>
      <c r="T64" s="4"/>
      <c r="U64" s="4"/>
    </row>
    <row r="97" spans="20:22" ht="14.25" thickBot="1" x14ac:dyDescent="0.2"/>
    <row r="98" spans="20:22" x14ac:dyDescent="0.15">
      <c r="T98" s="343"/>
      <c r="U98" s="344"/>
      <c r="V98" s="345"/>
    </row>
    <row r="99" spans="20:22" x14ac:dyDescent="0.15">
      <c r="T99" s="346"/>
      <c r="U99" s="1">
        <v>0</v>
      </c>
      <c r="V99" s="347"/>
    </row>
    <row r="100" spans="20:22" ht="14.25" thickBot="1" x14ac:dyDescent="0.2">
      <c r="T100" s="348"/>
      <c r="U100" s="349"/>
      <c r="V100" s="350"/>
    </row>
  </sheetData>
  <mergeCells count="68">
    <mergeCell ref="L2:L3"/>
    <mergeCell ref="H3:J3"/>
    <mergeCell ref="C4:D4"/>
    <mergeCell ref="K4:L4"/>
    <mergeCell ref="N4:P5"/>
    <mergeCell ref="B5:G8"/>
    <mergeCell ref="H6:H7"/>
    <mergeCell ref="I6:I7"/>
    <mergeCell ref="J6:J7"/>
    <mergeCell ref="K6:L6"/>
    <mergeCell ref="N7:N8"/>
    <mergeCell ref="O7:O8"/>
    <mergeCell ref="P7:P8"/>
    <mergeCell ref="B9:B19"/>
    <mergeCell ref="D9:E11"/>
    <mergeCell ref="G9:G11"/>
    <mergeCell ref="M9:M31"/>
    <mergeCell ref="H10:H11"/>
    <mergeCell ref="I10:I11"/>
    <mergeCell ref="J10:J11"/>
    <mergeCell ref="E12:F13"/>
    <mergeCell ref="G12:G13"/>
    <mergeCell ref="K10:K11"/>
    <mergeCell ref="L10:L11"/>
    <mergeCell ref="D24:E24"/>
    <mergeCell ref="D25:E25"/>
    <mergeCell ref="D26:E26"/>
    <mergeCell ref="D27:E27"/>
    <mergeCell ref="B28:B29"/>
    <mergeCell ref="N10:N11"/>
    <mergeCell ref="O10:O11"/>
    <mergeCell ref="P10:P11"/>
    <mergeCell ref="N23:P23"/>
    <mergeCell ref="D14:E14"/>
    <mergeCell ref="D15:E15"/>
    <mergeCell ref="D16:E16"/>
    <mergeCell ref="N16:P16"/>
    <mergeCell ref="D17:D18"/>
    <mergeCell ref="E17:F17"/>
    <mergeCell ref="E18:F18"/>
    <mergeCell ref="D19:E19"/>
    <mergeCell ref="D20:E20"/>
    <mergeCell ref="D21:E21"/>
    <mergeCell ref="D22:E22"/>
    <mergeCell ref="D23:E23"/>
    <mergeCell ref="D28:E28"/>
    <mergeCell ref="D29:E29"/>
    <mergeCell ref="B40:B41"/>
    <mergeCell ref="D40:E40"/>
    <mergeCell ref="D41:E41"/>
    <mergeCell ref="D30:E30"/>
    <mergeCell ref="D36:E36"/>
    <mergeCell ref="D37:E37"/>
    <mergeCell ref="N30:P30"/>
    <mergeCell ref="D31:E31"/>
    <mergeCell ref="D32:E32"/>
    <mergeCell ref="D34:E34"/>
    <mergeCell ref="D35:E35"/>
    <mergeCell ref="N37:P37"/>
    <mergeCell ref="D38:E38"/>
    <mergeCell ref="D39:E39"/>
    <mergeCell ref="B48:F48"/>
    <mergeCell ref="D42:E42"/>
    <mergeCell ref="D43:E43"/>
    <mergeCell ref="E44:F44"/>
    <mergeCell ref="E45:F45"/>
    <mergeCell ref="D46:E46"/>
    <mergeCell ref="D47:E47"/>
  </mergeCells>
  <phoneticPr fontId="1"/>
  <printOptions horizontalCentered="1" verticalCentered="1"/>
  <pageMargins left="0" right="0" top="0" bottom="0" header="0" footer="0"/>
  <pageSetup paperSize="9" scale="81" orientation="portrait" blackAndWhite="1" verticalDpi="36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99"/>
  <sheetViews>
    <sheetView showZeros="0" zoomScale="90" zoomScaleNormal="90" workbookViewId="0">
      <selection activeCell="R72" sqref="R72"/>
    </sheetView>
  </sheetViews>
  <sheetFormatPr defaultRowHeight="13.5" x14ac:dyDescent="0.15"/>
  <cols>
    <col min="1" max="1" width="1.875" customWidth="1"/>
    <col min="2" max="2" width="3.75" customWidth="1"/>
    <col min="3" max="3" width="3.25" customWidth="1"/>
    <col min="4" max="5" width="2.625" customWidth="1"/>
    <col min="6" max="6" width="6.875" customWidth="1"/>
    <col min="7" max="7" width="3.5" customWidth="1"/>
    <col min="8" max="8" width="15.75" customWidth="1"/>
    <col min="9" max="12" width="15.25" customWidth="1"/>
    <col min="13" max="13" width="3.25" customWidth="1"/>
    <col min="14" max="14" width="10.125" customWidth="1"/>
    <col min="15" max="15" width="9.625" customWidth="1"/>
    <col min="16" max="17" width="10" customWidth="1"/>
    <col min="18" max="18" width="2.5" customWidth="1"/>
    <col min="19" max="19" width="6.625" customWidth="1"/>
  </cols>
  <sheetData>
    <row r="1" spans="1:21" s="1" customFormat="1" ht="14.25" customHeight="1" x14ac:dyDescent="0.15">
      <c r="A1" s="4"/>
      <c r="B1" s="4"/>
      <c r="C1" s="5" t="s">
        <v>61</v>
      </c>
      <c r="D1" s="4"/>
      <c r="E1" s="4"/>
      <c r="F1" s="4"/>
      <c r="G1" s="4"/>
      <c r="H1" s="4"/>
      <c r="I1" s="6" t="s">
        <v>179</v>
      </c>
      <c r="J1" s="4"/>
      <c r="K1" s="4"/>
      <c r="L1" s="4"/>
      <c r="M1" s="4"/>
      <c r="N1" s="113"/>
      <c r="O1" s="388" t="s">
        <v>432</v>
      </c>
      <c r="P1" s="86"/>
      <c r="Q1" s="4"/>
      <c r="R1" s="4"/>
      <c r="S1" s="4"/>
      <c r="T1" s="4"/>
      <c r="U1" s="4"/>
    </row>
    <row r="2" spans="1:21" s="1" customFormat="1" ht="18.75" x14ac:dyDescent="0.2">
      <c r="A2" s="4"/>
      <c r="B2" s="7"/>
      <c r="C2" s="4"/>
      <c r="D2" s="4"/>
      <c r="E2" s="4"/>
      <c r="F2" s="4"/>
      <c r="G2" s="4"/>
      <c r="H2" s="4"/>
      <c r="I2" s="4"/>
      <c r="J2" s="4"/>
      <c r="K2" s="4"/>
      <c r="L2" s="222" t="s">
        <v>415</v>
      </c>
      <c r="M2" s="4"/>
      <c r="N2" s="113"/>
      <c r="O2" s="101">
        <v>1.08</v>
      </c>
      <c r="P2" s="101">
        <v>1.1000000000000001</v>
      </c>
      <c r="Q2" s="4"/>
      <c r="R2" s="4"/>
      <c r="S2" s="4"/>
      <c r="T2" s="4"/>
      <c r="U2" s="4"/>
    </row>
    <row r="3" spans="1:21" s="1" customFormat="1" ht="33" customHeight="1" x14ac:dyDescent="0.2">
      <c r="A3" s="4"/>
      <c r="B3" s="4"/>
      <c r="C3" s="4"/>
      <c r="D3" s="4"/>
      <c r="E3" s="4"/>
      <c r="F3" s="4"/>
      <c r="G3" s="64"/>
      <c r="H3" s="601" t="s">
        <v>308</v>
      </c>
      <c r="I3" s="601"/>
      <c r="J3" s="601"/>
      <c r="K3" s="4"/>
      <c r="L3" s="4"/>
      <c r="M3" s="4"/>
      <c r="N3" s="389"/>
      <c r="O3" s="4"/>
      <c r="P3" s="4"/>
      <c r="Q3" s="4"/>
      <c r="R3" s="4"/>
      <c r="S3" s="4"/>
      <c r="T3" s="4"/>
      <c r="U3" s="4"/>
    </row>
    <row r="4" spans="1:21" s="1" customFormat="1" ht="15" customHeight="1" x14ac:dyDescent="0.15">
      <c r="A4" s="4"/>
      <c r="B4" s="448" t="s">
        <v>192</v>
      </c>
      <c r="C4" s="448"/>
      <c r="D4" s="363" t="s">
        <v>429</v>
      </c>
      <c r="E4" s="102" t="s">
        <v>19</v>
      </c>
      <c r="F4" s="102"/>
      <c r="G4" s="4"/>
      <c r="H4" s="4"/>
      <c r="I4" s="4"/>
      <c r="J4" s="8"/>
      <c r="K4" s="602" t="s">
        <v>288</v>
      </c>
      <c r="L4" s="602"/>
      <c r="M4" s="4"/>
      <c r="N4" s="503" t="s">
        <v>72</v>
      </c>
      <c r="O4" s="504"/>
      <c r="P4" s="505"/>
      <c r="Q4" s="4"/>
      <c r="R4" s="4"/>
      <c r="S4" s="4"/>
      <c r="T4" s="4"/>
      <c r="U4" s="4"/>
    </row>
    <row r="5" spans="1:21" s="1" customFormat="1" ht="11.25" customHeight="1" x14ac:dyDescent="0.15">
      <c r="A5" s="4"/>
      <c r="B5" s="459" t="s">
        <v>46</v>
      </c>
      <c r="C5" s="460"/>
      <c r="D5" s="460"/>
      <c r="E5" s="460"/>
      <c r="F5" s="460"/>
      <c r="G5" s="461"/>
      <c r="H5" s="351"/>
      <c r="I5" s="603" t="s">
        <v>193</v>
      </c>
      <c r="J5" s="74"/>
      <c r="K5" s="202"/>
      <c r="L5" s="59"/>
      <c r="M5" s="4"/>
      <c r="N5" s="506"/>
      <c r="O5" s="507"/>
      <c r="P5" s="508"/>
      <c r="Q5" s="4"/>
      <c r="R5" s="4"/>
      <c r="S5" s="4"/>
      <c r="T5" s="4"/>
      <c r="U5" s="4"/>
    </row>
    <row r="6" spans="1:21" s="1" customFormat="1" ht="3" customHeight="1" x14ac:dyDescent="0.15">
      <c r="A6" s="4"/>
      <c r="B6" s="462"/>
      <c r="C6" s="393"/>
      <c r="D6" s="393"/>
      <c r="E6" s="393"/>
      <c r="F6" s="393"/>
      <c r="G6" s="463"/>
      <c r="H6" s="605" t="s">
        <v>47</v>
      </c>
      <c r="I6" s="604"/>
      <c r="J6" s="454" t="s">
        <v>348</v>
      </c>
      <c r="K6" s="513"/>
      <c r="L6" s="514"/>
      <c r="M6" s="4"/>
      <c r="N6" s="62"/>
      <c r="O6" s="62"/>
      <c r="P6" s="62"/>
      <c r="Q6" s="4"/>
      <c r="R6" s="4"/>
      <c r="S6" s="4"/>
      <c r="T6" s="4"/>
      <c r="U6" s="4"/>
    </row>
    <row r="7" spans="1:21" s="1" customFormat="1" ht="32.25" customHeight="1" x14ac:dyDescent="0.15">
      <c r="A7" s="4"/>
      <c r="B7" s="462"/>
      <c r="C7" s="393"/>
      <c r="D7" s="393"/>
      <c r="E7" s="393"/>
      <c r="F7" s="393"/>
      <c r="G7" s="463"/>
      <c r="H7" s="605"/>
      <c r="I7" s="604"/>
      <c r="J7" s="454"/>
      <c r="K7" s="290" t="s">
        <v>349</v>
      </c>
      <c r="L7" s="226" t="s">
        <v>316</v>
      </c>
      <c r="M7" s="4"/>
      <c r="N7" s="515" t="s">
        <v>63</v>
      </c>
      <c r="O7" s="516" t="s">
        <v>315</v>
      </c>
      <c r="P7" s="517" t="s">
        <v>316</v>
      </c>
      <c r="Q7" s="4"/>
      <c r="R7" s="4"/>
      <c r="S7" s="4"/>
      <c r="T7" s="4"/>
      <c r="U7" s="4"/>
    </row>
    <row r="8" spans="1:21" s="1" customFormat="1" ht="18" customHeight="1" x14ac:dyDescent="0.15">
      <c r="A8" s="4"/>
      <c r="B8" s="462"/>
      <c r="C8" s="393"/>
      <c r="D8" s="393"/>
      <c r="E8" s="393"/>
      <c r="F8" s="393"/>
      <c r="G8" s="463"/>
      <c r="H8" s="71" t="s">
        <v>350</v>
      </c>
      <c r="I8" s="213" t="s">
        <v>351</v>
      </c>
      <c r="J8" s="212" t="s">
        <v>352</v>
      </c>
      <c r="K8" s="352" t="s">
        <v>353</v>
      </c>
      <c r="L8" s="71" t="s">
        <v>354</v>
      </c>
      <c r="M8" s="4"/>
      <c r="N8" s="408"/>
      <c r="O8" s="406"/>
      <c r="P8" s="408"/>
      <c r="Q8" s="4"/>
      <c r="R8" s="4"/>
      <c r="S8" s="4"/>
      <c r="T8" s="4"/>
      <c r="U8" s="4"/>
    </row>
    <row r="9" spans="1:21" s="1" customFormat="1" ht="10.5" customHeight="1" x14ac:dyDescent="0.15">
      <c r="A9" s="4"/>
      <c r="B9" s="594" t="s">
        <v>355</v>
      </c>
      <c r="C9" s="419" t="s">
        <v>416</v>
      </c>
      <c r="D9" s="419"/>
      <c r="E9" s="419"/>
      <c r="F9" s="420"/>
      <c r="G9" s="597" t="s">
        <v>357</v>
      </c>
      <c r="H9" s="61" t="s">
        <v>180</v>
      </c>
      <c r="I9" s="353" t="s">
        <v>180</v>
      </c>
      <c r="J9" s="90" t="s">
        <v>180</v>
      </c>
      <c r="K9" s="85" t="s">
        <v>312</v>
      </c>
      <c r="L9" s="99" t="s">
        <v>312</v>
      </c>
      <c r="M9" s="426" t="s">
        <v>195</v>
      </c>
      <c r="N9" s="62"/>
      <c r="O9" s="100" t="s">
        <v>312</v>
      </c>
      <c r="P9" s="104" t="s">
        <v>312</v>
      </c>
      <c r="Q9" s="4"/>
      <c r="R9" s="4"/>
      <c r="S9" s="4"/>
      <c r="T9" s="4"/>
      <c r="U9" s="4"/>
    </row>
    <row r="10" spans="1:21" s="1" customFormat="1" ht="30" customHeight="1" x14ac:dyDescent="0.15">
      <c r="A10" s="4"/>
      <c r="B10" s="595"/>
      <c r="C10" s="394"/>
      <c r="D10" s="394"/>
      <c r="E10" s="394"/>
      <c r="F10" s="422"/>
      <c r="G10" s="570"/>
      <c r="H10" s="593">
        <f>I10+J10</f>
        <v>0</v>
      </c>
      <c r="I10" s="572"/>
      <c r="J10" s="495">
        <f>SUM(K10:L11)</f>
        <v>0</v>
      </c>
      <c r="K10" s="498"/>
      <c r="L10" s="580"/>
      <c r="M10" s="426"/>
      <c r="N10" s="354" t="s">
        <v>75</v>
      </c>
      <c r="O10" s="355"/>
      <c r="P10" s="356"/>
      <c r="Q10" s="4"/>
      <c r="R10" s="4"/>
      <c r="S10" s="4"/>
      <c r="T10" s="4"/>
      <c r="U10" s="4"/>
    </row>
    <row r="11" spans="1:21" s="1" customFormat="1" ht="9" customHeight="1" x14ac:dyDescent="0.15">
      <c r="A11" s="4"/>
      <c r="B11" s="595"/>
      <c r="C11" s="490"/>
      <c r="D11" s="490"/>
      <c r="E11" s="490"/>
      <c r="F11" s="575"/>
      <c r="G11" s="576"/>
      <c r="H11" s="598"/>
      <c r="I11" s="577"/>
      <c r="J11" s="496"/>
      <c r="K11" s="499"/>
      <c r="L11" s="581"/>
      <c r="M11" s="426"/>
      <c r="N11" s="589"/>
      <c r="O11" s="590"/>
      <c r="P11" s="590"/>
      <c r="Q11" s="4"/>
      <c r="R11" s="4"/>
      <c r="S11" s="4"/>
      <c r="T11" s="4"/>
      <c r="U11" s="4"/>
    </row>
    <row r="12" spans="1:21" s="1" customFormat="1" ht="18" customHeight="1" x14ac:dyDescent="0.15">
      <c r="A12" s="4"/>
      <c r="B12" s="595"/>
      <c r="C12" s="568" t="s">
        <v>289</v>
      </c>
      <c r="D12" s="568"/>
      <c r="E12" s="568"/>
      <c r="F12" s="569"/>
      <c r="G12" s="525" t="s">
        <v>0</v>
      </c>
      <c r="H12" s="592">
        <f>I12+J12</f>
        <v>0</v>
      </c>
      <c r="I12" s="571"/>
      <c r="J12" s="578">
        <f>SUM(K12:L13)</f>
        <v>0</v>
      </c>
      <c r="K12" s="556"/>
      <c r="L12" s="580"/>
      <c r="M12" s="426"/>
      <c r="N12" s="478"/>
      <c r="O12" s="591"/>
      <c r="P12" s="591"/>
      <c r="Q12" s="4"/>
      <c r="R12" s="4"/>
      <c r="S12" s="4"/>
      <c r="T12" s="4"/>
      <c r="U12" s="4"/>
    </row>
    <row r="13" spans="1:21" s="1" customFormat="1" ht="19.5" customHeight="1" x14ac:dyDescent="0.15">
      <c r="A13" s="4"/>
      <c r="B13" s="595"/>
      <c r="C13" s="490" t="s">
        <v>290</v>
      </c>
      <c r="D13" s="490"/>
      <c r="E13" s="490"/>
      <c r="F13" s="575"/>
      <c r="G13" s="576"/>
      <c r="H13" s="593"/>
      <c r="I13" s="572"/>
      <c r="J13" s="578"/>
      <c r="K13" s="556"/>
      <c r="L13" s="580"/>
      <c r="M13" s="426"/>
      <c r="N13" s="203" t="s">
        <v>64</v>
      </c>
      <c r="O13" s="124">
        <f>SUM(O10:O12)</f>
        <v>0</v>
      </c>
      <c r="P13" s="124">
        <f>SUM(P10:P12)</f>
        <v>0</v>
      </c>
      <c r="Q13" s="4"/>
      <c r="R13" s="4"/>
      <c r="S13" s="4"/>
      <c r="T13" s="4"/>
      <c r="U13" s="4"/>
    </row>
    <row r="14" spans="1:21" s="1" customFormat="1" ht="19.5" customHeight="1" x14ac:dyDescent="0.15">
      <c r="A14" s="4"/>
      <c r="B14" s="595"/>
      <c r="C14" s="568"/>
      <c r="D14" s="568"/>
      <c r="E14" s="568"/>
      <c r="F14" s="569"/>
      <c r="G14" s="525" t="s">
        <v>1</v>
      </c>
      <c r="H14" s="592">
        <f>I14+J14</f>
        <v>0</v>
      </c>
      <c r="I14" s="571"/>
      <c r="J14" s="563">
        <f>SUM(K14:L15)</f>
        <v>0</v>
      </c>
      <c r="K14" s="564"/>
      <c r="L14" s="553"/>
      <c r="M14" s="426"/>
      <c r="N14" s="52"/>
      <c r="O14" s="125"/>
      <c r="P14" s="106"/>
      <c r="Q14" s="4"/>
      <c r="R14" s="4"/>
      <c r="S14" s="4"/>
      <c r="T14" s="4"/>
      <c r="U14" s="4"/>
    </row>
    <row r="15" spans="1:21" s="1" customFormat="1" ht="19.5" customHeight="1" thickBot="1" x14ac:dyDescent="0.2">
      <c r="A15" s="4"/>
      <c r="B15" s="595"/>
      <c r="C15" s="490"/>
      <c r="D15" s="490"/>
      <c r="E15" s="490"/>
      <c r="F15" s="575"/>
      <c r="G15" s="576"/>
      <c r="H15" s="593"/>
      <c r="I15" s="577"/>
      <c r="J15" s="578"/>
      <c r="K15" s="556"/>
      <c r="L15" s="580"/>
      <c r="M15" s="426"/>
      <c r="N15" s="52"/>
      <c r="O15" s="52"/>
      <c r="P15" s="52"/>
      <c r="Q15" s="4"/>
      <c r="R15" s="4"/>
      <c r="S15" s="4"/>
      <c r="T15" s="4"/>
      <c r="U15" s="4"/>
    </row>
    <row r="16" spans="1:21" s="1" customFormat="1" ht="19.5" customHeight="1" x14ac:dyDescent="0.15">
      <c r="A16" s="4"/>
      <c r="B16" s="595"/>
      <c r="C16" s="475" t="s">
        <v>7</v>
      </c>
      <c r="D16" s="475"/>
      <c r="E16" s="475"/>
      <c r="F16" s="582"/>
      <c r="G16" s="525" t="s">
        <v>417</v>
      </c>
      <c r="H16" s="527">
        <f>SUM(H10:H15)</f>
        <v>0</v>
      </c>
      <c r="I16" s="529">
        <f>SUM(I10:I15)</f>
        <v>0</v>
      </c>
      <c r="J16" s="586">
        <f>SUM(J10:J15)</f>
        <v>0</v>
      </c>
      <c r="K16" s="588">
        <f t="shared" ref="K16:L16" si="0">SUM(K10:K15)</f>
        <v>0</v>
      </c>
      <c r="L16" s="599">
        <f t="shared" si="0"/>
        <v>0</v>
      </c>
      <c r="M16" s="426"/>
      <c r="N16" s="395" t="s">
        <v>71</v>
      </c>
      <c r="O16" s="396"/>
      <c r="P16" s="397"/>
      <c r="Q16" s="4"/>
      <c r="R16" s="4"/>
      <c r="S16" s="4"/>
      <c r="T16" s="4"/>
      <c r="U16" s="52"/>
    </row>
    <row r="17" spans="1:21" s="1" customFormat="1" ht="19.5" customHeight="1" thickBot="1" x14ac:dyDescent="0.2">
      <c r="A17" s="4"/>
      <c r="B17" s="596"/>
      <c r="C17" s="538"/>
      <c r="D17" s="538"/>
      <c r="E17" s="538"/>
      <c r="F17" s="539"/>
      <c r="G17" s="583"/>
      <c r="H17" s="584">
        <f>H10-H16</f>
        <v>0</v>
      </c>
      <c r="I17" s="585"/>
      <c r="J17" s="587"/>
      <c r="K17" s="434"/>
      <c r="L17" s="600"/>
      <c r="M17" s="426"/>
      <c r="N17" s="203" t="s">
        <v>63</v>
      </c>
      <c r="O17" s="107" t="s">
        <v>315</v>
      </c>
      <c r="P17" s="206" t="s">
        <v>316</v>
      </c>
      <c r="Q17" s="4"/>
      <c r="R17" s="4"/>
      <c r="S17" s="4"/>
      <c r="T17" s="4"/>
      <c r="U17" s="52"/>
    </row>
    <row r="18" spans="1:21" s="1" customFormat="1" ht="19.5" customHeight="1" x14ac:dyDescent="0.15">
      <c r="A18" s="4"/>
      <c r="B18" s="382"/>
      <c r="C18" s="394" t="s">
        <v>418</v>
      </c>
      <c r="D18" s="394"/>
      <c r="E18" s="394"/>
      <c r="F18" s="422"/>
      <c r="G18" s="570" t="s">
        <v>419</v>
      </c>
      <c r="H18" s="556">
        <f>I18+J18</f>
        <v>0</v>
      </c>
      <c r="I18" s="572"/>
      <c r="J18" s="578">
        <f>SUM(K18:L19)</f>
        <v>0</v>
      </c>
      <c r="K18" s="556"/>
      <c r="L18" s="580"/>
      <c r="M18" s="426"/>
      <c r="N18" s="122" t="s">
        <v>67</v>
      </c>
      <c r="O18" s="115"/>
      <c r="P18" s="123"/>
      <c r="Q18" s="4"/>
      <c r="R18" s="4"/>
      <c r="S18" s="4"/>
      <c r="T18" s="4"/>
      <c r="U18" s="52"/>
    </row>
    <row r="19" spans="1:21" s="1" customFormat="1" ht="19.5" customHeight="1" x14ac:dyDescent="0.15">
      <c r="A19" s="4"/>
      <c r="B19" s="382"/>
      <c r="C19" s="490"/>
      <c r="D19" s="490"/>
      <c r="E19" s="490"/>
      <c r="F19" s="575"/>
      <c r="G19" s="576"/>
      <c r="H19" s="557"/>
      <c r="I19" s="577"/>
      <c r="J19" s="579"/>
      <c r="K19" s="557"/>
      <c r="L19" s="581"/>
      <c r="M19" s="426"/>
      <c r="N19" s="122"/>
      <c r="O19" s="115"/>
      <c r="P19" s="123"/>
      <c r="Q19" s="4"/>
      <c r="R19" s="4"/>
      <c r="S19" s="4"/>
      <c r="T19" s="4"/>
      <c r="U19" s="52"/>
    </row>
    <row r="20" spans="1:21" s="1" customFormat="1" ht="19.5" customHeight="1" x14ac:dyDescent="0.15">
      <c r="A20" s="4"/>
      <c r="B20" s="382"/>
      <c r="C20" s="568" t="s">
        <v>420</v>
      </c>
      <c r="D20" s="568"/>
      <c r="E20" s="568"/>
      <c r="F20" s="569"/>
      <c r="G20" s="525" t="s">
        <v>421</v>
      </c>
      <c r="H20" s="556">
        <f>I20+J20</f>
        <v>0</v>
      </c>
      <c r="I20" s="571"/>
      <c r="J20" s="573"/>
      <c r="K20" s="574"/>
      <c r="L20" s="566"/>
      <c r="M20" s="426"/>
      <c r="N20" s="63" t="s">
        <v>323</v>
      </c>
      <c r="O20" s="126">
        <f>SUM(O18:O19)</f>
        <v>0</v>
      </c>
      <c r="P20" s="127">
        <f>SUM(P18:P19)</f>
        <v>0</v>
      </c>
      <c r="Q20" s="4"/>
      <c r="R20" s="4"/>
      <c r="S20" s="4"/>
      <c r="T20" s="4"/>
      <c r="U20" s="52"/>
    </row>
    <row r="21" spans="1:21" s="1" customFormat="1" ht="19.5" customHeight="1" x14ac:dyDescent="0.15">
      <c r="A21" s="4"/>
      <c r="B21" s="382"/>
      <c r="C21" s="394"/>
      <c r="D21" s="394"/>
      <c r="E21" s="394"/>
      <c r="F21" s="422"/>
      <c r="G21" s="570"/>
      <c r="H21" s="557"/>
      <c r="I21" s="572"/>
      <c r="J21" s="546"/>
      <c r="K21" s="548"/>
      <c r="L21" s="550"/>
      <c r="M21" s="426"/>
      <c r="N21" s="52"/>
      <c r="O21" s="108"/>
      <c r="P21" s="108"/>
      <c r="Q21" s="4"/>
      <c r="R21" s="4"/>
      <c r="S21" s="4"/>
      <c r="T21" s="4"/>
      <c r="U21" s="52"/>
    </row>
    <row r="22" spans="1:21" s="1" customFormat="1" ht="19.5" customHeight="1" x14ac:dyDescent="0.15">
      <c r="A22" s="4"/>
      <c r="B22" s="373" t="s">
        <v>196</v>
      </c>
      <c r="C22" s="554" t="s">
        <v>422</v>
      </c>
      <c r="D22" s="483"/>
      <c r="E22" s="483"/>
      <c r="F22" s="555"/>
      <c r="G22" s="524" t="s">
        <v>361</v>
      </c>
      <c r="H22" s="556">
        <f>I22+J22</f>
        <v>0</v>
      </c>
      <c r="I22" s="567"/>
      <c r="J22" s="559">
        <f>SUM(K22:L23)</f>
        <v>0</v>
      </c>
      <c r="K22" s="560"/>
      <c r="L22" s="552"/>
      <c r="M22" s="426"/>
      <c r="N22" s="52"/>
      <c r="O22" s="52"/>
      <c r="P22" s="52"/>
      <c r="Q22" s="4"/>
      <c r="R22" s="4"/>
      <c r="S22" s="4"/>
      <c r="T22" s="4"/>
      <c r="U22" s="4"/>
    </row>
    <row r="23" spans="1:21" s="1" customFormat="1" ht="19.5" customHeight="1" x14ac:dyDescent="0.15">
      <c r="A23" s="4"/>
      <c r="B23" s="382"/>
      <c r="C23" s="554"/>
      <c r="D23" s="483"/>
      <c r="E23" s="483"/>
      <c r="F23" s="555"/>
      <c r="G23" s="524"/>
      <c r="H23" s="557"/>
      <c r="I23" s="567"/>
      <c r="J23" s="559"/>
      <c r="K23" s="560"/>
      <c r="L23" s="552"/>
      <c r="M23" s="426"/>
      <c r="N23" s="395" t="s">
        <v>68</v>
      </c>
      <c r="O23" s="396"/>
      <c r="P23" s="397"/>
      <c r="Q23" s="4"/>
      <c r="R23" s="4"/>
      <c r="S23" s="4"/>
      <c r="T23" s="4"/>
      <c r="U23" s="4"/>
    </row>
    <row r="24" spans="1:21" s="1" customFormat="1" ht="19.5" customHeight="1" x14ac:dyDescent="0.15">
      <c r="A24" s="4"/>
      <c r="B24" s="382"/>
      <c r="C24" s="554" t="s">
        <v>423</v>
      </c>
      <c r="D24" s="483"/>
      <c r="E24" s="483"/>
      <c r="F24" s="555"/>
      <c r="G24" s="524" t="s">
        <v>424</v>
      </c>
      <c r="H24" s="556">
        <f>I24+J24</f>
        <v>0</v>
      </c>
      <c r="I24" s="558"/>
      <c r="J24" s="561"/>
      <c r="K24" s="562"/>
      <c r="L24" s="565"/>
      <c r="M24" s="426"/>
      <c r="N24" s="203" t="s">
        <v>63</v>
      </c>
      <c r="O24" s="107" t="s">
        <v>315</v>
      </c>
      <c r="P24" s="206" t="s">
        <v>316</v>
      </c>
      <c r="Q24" s="4"/>
      <c r="R24" s="4"/>
      <c r="S24" s="4"/>
      <c r="T24" s="4"/>
      <c r="U24" s="4"/>
    </row>
    <row r="25" spans="1:21" s="1" customFormat="1" ht="19.5" customHeight="1" x14ac:dyDescent="0.15">
      <c r="A25" s="4"/>
      <c r="B25" s="382"/>
      <c r="C25" s="554"/>
      <c r="D25" s="483"/>
      <c r="E25" s="483"/>
      <c r="F25" s="555"/>
      <c r="G25" s="524"/>
      <c r="H25" s="557"/>
      <c r="I25" s="558">
        <f>H25</f>
        <v>0</v>
      </c>
      <c r="J25" s="561"/>
      <c r="K25" s="562"/>
      <c r="L25" s="565"/>
      <c r="M25" s="426"/>
      <c r="N25" s="122" t="s">
        <v>69</v>
      </c>
      <c r="O25" s="115"/>
      <c r="P25" s="123"/>
      <c r="Q25" s="4"/>
      <c r="R25" s="4"/>
      <c r="S25" s="4"/>
      <c r="T25" s="4"/>
      <c r="U25" s="4"/>
    </row>
    <row r="26" spans="1:21" s="1" customFormat="1" ht="19.5" customHeight="1" x14ac:dyDescent="0.15">
      <c r="A26" s="4"/>
      <c r="B26" s="382"/>
      <c r="C26" s="554" t="s">
        <v>291</v>
      </c>
      <c r="D26" s="483"/>
      <c r="E26" s="483"/>
      <c r="F26" s="555"/>
      <c r="G26" s="524" t="s">
        <v>5</v>
      </c>
      <c r="H26" s="556">
        <f>I26+J26</f>
        <v>0</v>
      </c>
      <c r="I26" s="558"/>
      <c r="J26" s="561"/>
      <c r="K26" s="562"/>
      <c r="L26" s="565"/>
      <c r="M26" s="426"/>
      <c r="N26" s="122"/>
      <c r="O26" s="115"/>
      <c r="P26" s="123"/>
      <c r="Q26" s="4"/>
      <c r="R26" s="4"/>
      <c r="S26" s="4"/>
      <c r="T26" s="4"/>
      <c r="U26" s="4"/>
    </row>
    <row r="27" spans="1:21" s="1" customFormat="1" ht="19.5" customHeight="1" x14ac:dyDescent="0.15">
      <c r="A27" s="4"/>
      <c r="B27" s="382"/>
      <c r="C27" s="554"/>
      <c r="D27" s="483"/>
      <c r="E27" s="483"/>
      <c r="F27" s="555"/>
      <c r="G27" s="524"/>
      <c r="H27" s="557"/>
      <c r="I27" s="558"/>
      <c r="J27" s="561"/>
      <c r="K27" s="562"/>
      <c r="L27" s="565"/>
      <c r="M27" s="426"/>
      <c r="N27" s="203" t="s">
        <v>64</v>
      </c>
      <c r="O27" s="126">
        <f>SUM(O25:O26)</f>
        <v>0</v>
      </c>
      <c r="P27" s="127">
        <f>SUM(P25:P26)</f>
        <v>0</v>
      </c>
      <c r="Q27" s="4"/>
      <c r="R27" s="4"/>
      <c r="S27" s="4"/>
      <c r="T27" s="4"/>
      <c r="U27" s="4"/>
    </row>
    <row r="28" spans="1:21" s="1" customFormat="1" ht="19.5" customHeight="1" x14ac:dyDescent="0.15">
      <c r="A28" s="4"/>
      <c r="B28" s="382"/>
      <c r="C28" s="554" t="s">
        <v>292</v>
      </c>
      <c r="D28" s="483"/>
      <c r="E28" s="483"/>
      <c r="F28" s="555"/>
      <c r="G28" s="524" t="s">
        <v>16</v>
      </c>
      <c r="H28" s="556">
        <f>I28+J28</f>
        <v>0</v>
      </c>
      <c r="I28" s="558"/>
      <c r="J28" s="559">
        <f>SUM(K28:L29)</f>
        <v>0</v>
      </c>
      <c r="K28" s="560"/>
      <c r="L28" s="552"/>
      <c r="M28" s="426"/>
      <c r="N28" s="52"/>
      <c r="O28" s="108"/>
      <c r="P28" s="108"/>
      <c r="Q28" s="4"/>
      <c r="R28" s="4"/>
      <c r="S28" s="4"/>
      <c r="T28" s="4"/>
      <c r="U28" s="4"/>
    </row>
    <row r="29" spans="1:21" s="1" customFormat="1" ht="19.5" customHeight="1" x14ac:dyDescent="0.15">
      <c r="A29" s="4"/>
      <c r="B29" s="382"/>
      <c r="C29" s="554"/>
      <c r="D29" s="483"/>
      <c r="E29" s="483"/>
      <c r="F29" s="555"/>
      <c r="G29" s="524"/>
      <c r="H29" s="557"/>
      <c r="I29" s="558"/>
      <c r="J29" s="559"/>
      <c r="K29" s="560"/>
      <c r="L29" s="552"/>
      <c r="M29" s="426"/>
      <c r="N29" s="52"/>
      <c r="O29" s="52"/>
      <c r="P29" s="52"/>
      <c r="Q29" s="4"/>
      <c r="R29" s="4"/>
      <c r="S29" s="4"/>
      <c r="T29" s="4"/>
      <c r="U29" s="4"/>
    </row>
    <row r="30" spans="1:21" s="1" customFormat="1" ht="19.5" customHeight="1" x14ac:dyDescent="0.15">
      <c r="A30" s="4"/>
      <c r="B30" s="382"/>
      <c r="C30" s="554" t="s">
        <v>293</v>
      </c>
      <c r="D30" s="483"/>
      <c r="E30" s="483"/>
      <c r="F30" s="555"/>
      <c r="G30" s="524" t="s">
        <v>20</v>
      </c>
      <c r="H30" s="556">
        <f>I30+J30</f>
        <v>0</v>
      </c>
      <c r="I30" s="558"/>
      <c r="J30" s="559">
        <f>SUM(K30:L31)</f>
        <v>0</v>
      </c>
      <c r="K30" s="560"/>
      <c r="L30" s="552"/>
      <c r="M30" s="426"/>
      <c r="N30" s="395" t="s">
        <v>181</v>
      </c>
      <c r="O30" s="396"/>
      <c r="P30" s="397"/>
      <c r="Q30" s="4"/>
      <c r="R30" s="4"/>
      <c r="S30" s="4"/>
      <c r="T30" s="4"/>
      <c r="U30" s="4"/>
    </row>
    <row r="31" spans="1:21" s="1" customFormat="1" ht="19.5" customHeight="1" x14ac:dyDescent="0.15">
      <c r="A31" s="4"/>
      <c r="B31" s="382"/>
      <c r="C31" s="554"/>
      <c r="D31" s="483"/>
      <c r="E31" s="483"/>
      <c r="F31" s="555"/>
      <c r="G31" s="524"/>
      <c r="H31" s="557"/>
      <c r="I31" s="558"/>
      <c r="J31" s="559"/>
      <c r="K31" s="560"/>
      <c r="L31" s="552"/>
      <c r="M31" s="426"/>
      <c r="N31" s="203" t="s">
        <v>63</v>
      </c>
      <c r="O31" s="107" t="s">
        <v>315</v>
      </c>
      <c r="P31" s="206" t="s">
        <v>316</v>
      </c>
      <c r="Q31" s="4"/>
      <c r="R31" s="4"/>
      <c r="S31" s="4"/>
      <c r="T31" s="4"/>
      <c r="U31" s="4"/>
    </row>
    <row r="32" spans="1:21" s="1" customFormat="1" ht="19.5" customHeight="1" x14ac:dyDescent="0.15">
      <c r="A32" s="4"/>
      <c r="B32" s="382"/>
      <c r="C32" s="554"/>
      <c r="D32" s="483"/>
      <c r="E32" s="483"/>
      <c r="F32" s="555"/>
      <c r="G32" s="524" t="s">
        <v>321</v>
      </c>
      <c r="H32" s="556">
        <f>I32+J32</f>
        <v>0</v>
      </c>
      <c r="I32" s="558"/>
      <c r="J32" s="559">
        <f>SUM(K32:L33)</f>
        <v>0</v>
      </c>
      <c r="K32" s="560"/>
      <c r="L32" s="552"/>
      <c r="M32" s="4"/>
      <c r="N32" s="122" t="s">
        <v>182</v>
      </c>
      <c r="O32" s="115"/>
      <c r="P32" s="123"/>
      <c r="Q32" s="4"/>
      <c r="R32" s="4"/>
      <c r="S32" s="4"/>
      <c r="T32" s="4"/>
      <c r="U32" s="4"/>
    </row>
    <row r="33" spans="1:21" s="1" customFormat="1" ht="19.5" customHeight="1" x14ac:dyDescent="0.15">
      <c r="A33" s="4"/>
      <c r="B33" s="476" t="s">
        <v>397</v>
      </c>
      <c r="C33" s="554"/>
      <c r="D33" s="483"/>
      <c r="E33" s="483"/>
      <c r="F33" s="555"/>
      <c r="G33" s="524"/>
      <c r="H33" s="557"/>
      <c r="I33" s="558"/>
      <c r="J33" s="559"/>
      <c r="K33" s="560"/>
      <c r="L33" s="552"/>
      <c r="M33" s="4"/>
      <c r="N33" s="122"/>
      <c r="O33" s="115"/>
      <c r="P33" s="123"/>
      <c r="Q33" s="4"/>
      <c r="R33" s="4"/>
      <c r="S33" s="4"/>
      <c r="T33" s="4"/>
      <c r="U33" s="4"/>
    </row>
    <row r="34" spans="1:21" s="1" customFormat="1" ht="19.5" customHeight="1" x14ac:dyDescent="0.15">
      <c r="A34" s="4"/>
      <c r="B34" s="476"/>
      <c r="C34" s="554" t="s">
        <v>425</v>
      </c>
      <c r="D34" s="483"/>
      <c r="E34" s="483"/>
      <c r="F34" s="555"/>
      <c r="G34" s="524" t="s">
        <v>322</v>
      </c>
      <c r="H34" s="556">
        <f>I34+J34</f>
        <v>0</v>
      </c>
      <c r="I34" s="558"/>
      <c r="J34" s="559">
        <f>SUM(K34:L35)</f>
        <v>0</v>
      </c>
      <c r="K34" s="560"/>
      <c r="L34" s="552"/>
      <c r="M34" s="4"/>
      <c r="N34" s="203" t="s">
        <v>64</v>
      </c>
      <c r="O34" s="126">
        <f>SUM(O32:O33)</f>
        <v>0</v>
      </c>
      <c r="P34" s="127">
        <f>SUM(P32:P33)</f>
        <v>0</v>
      </c>
      <c r="Q34" s="4"/>
      <c r="R34" s="4"/>
      <c r="S34" s="4"/>
      <c r="T34" s="4"/>
      <c r="U34" s="4"/>
    </row>
    <row r="35" spans="1:21" s="1" customFormat="1" ht="19.5" customHeight="1" thickBot="1" x14ac:dyDescent="0.2">
      <c r="A35" s="4"/>
      <c r="B35" s="382"/>
      <c r="C35" s="554"/>
      <c r="D35" s="483"/>
      <c r="E35" s="483"/>
      <c r="F35" s="555"/>
      <c r="G35" s="524"/>
      <c r="H35" s="557"/>
      <c r="I35" s="558"/>
      <c r="J35" s="563"/>
      <c r="K35" s="564"/>
      <c r="L35" s="553"/>
      <c r="M35" s="4"/>
      <c r="N35" s="52"/>
      <c r="O35" s="109"/>
      <c r="P35" s="109"/>
      <c r="Q35" s="4"/>
      <c r="R35" s="4"/>
      <c r="S35" s="4"/>
      <c r="T35" s="4"/>
      <c r="U35" s="4"/>
    </row>
    <row r="36" spans="1:21" s="1" customFormat="1" ht="19.5" customHeight="1" x14ac:dyDescent="0.15">
      <c r="A36" s="4"/>
      <c r="B36" s="382"/>
      <c r="C36" s="518" t="s">
        <v>426</v>
      </c>
      <c r="D36" s="519"/>
      <c r="E36" s="519"/>
      <c r="F36" s="520"/>
      <c r="G36" s="524" t="s">
        <v>324</v>
      </c>
      <c r="H36" s="526">
        <f>SUM(H18:H35)</f>
        <v>0</v>
      </c>
      <c r="I36" s="528">
        <f>SUM(I18:I35)</f>
        <v>0</v>
      </c>
      <c r="J36" s="530">
        <f>J18+J22+J28+J30+J32+J34</f>
        <v>0</v>
      </c>
      <c r="K36" s="532">
        <f>SUM(K18:K35)</f>
        <v>0</v>
      </c>
      <c r="L36" s="534">
        <f>SUM(L18:L35)</f>
        <v>0</v>
      </c>
      <c r="M36" s="4"/>
      <c r="N36" s="4"/>
      <c r="O36" s="4"/>
      <c r="P36" s="4"/>
      <c r="Q36" s="4"/>
      <c r="R36" s="4"/>
      <c r="S36" s="4"/>
      <c r="T36" s="4"/>
      <c r="U36" s="4"/>
    </row>
    <row r="37" spans="1:21" s="1" customFormat="1" ht="19.5" customHeight="1" thickBot="1" x14ac:dyDescent="0.2">
      <c r="A37" s="4"/>
      <c r="B37" s="382"/>
      <c r="C37" s="521"/>
      <c r="D37" s="522"/>
      <c r="E37" s="522"/>
      <c r="F37" s="523"/>
      <c r="G37" s="525"/>
      <c r="H37" s="527"/>
      <c r="I37" s="529"/>
      <c r="J37" s="531"/>
      <c r="K37" s="533"/>
      <c r="L37" s="535"/>
      <c r="M37" s="4"/>
      <c r="N37" s="395" t="s">
        <v>74</v>
      </c>
      <c r="O37" s="396"/>
      <c r="P37" s="397"/>
      <c r="Q37" s="4"/>
      <c r="R37" s="4"/>
      <c r="S37" s="4"/>
      <c r="T37" s="4"/>
      <c r="U37" s="4"/>
    </row>
    <row r="38" spans="1:21" s="1" customFormat="1" ht="19.5" customHeight="1" x14ac:dyDescent="0.15">
      <c r="A38" s="4"/>
      <c r="B38" s="459" t="s">
        <v>427</v>
      </c>
      <c r="C38" s="460"/>
      <c r="D38" s="460"/>
      <c r="E38" s="460"/>
      <c r="F38" s="461"/>
      <c r="G38" s="540" t="s">
        <v>325</v>
      </c>
      <c r="H38" s="542">
        <f>H16-H36</f>
        <v>0</v>
      </c>
      <c r="I38" s="544"/>
      <c r="J38" s="546"/>
      <c r="K38" s="548"/>
      <c r="L38" s="550"/>
      <c r="M38" s="4"/>
      <c r="N38" s="203" t="s">
        <v>63</v>
      </c>
      <c r="O38" s="107" t="s">
        <v>315</v>
      </c>
      <c r="P38" s="206" t="s">
        <v>316</v>
      </c>
      <c r="Q38" s="4"/>
      <c r="R38" s="4"/>
      <c r="S38" s="4"/>
      <c r="T38" s="4"/>
      <c r="U38" s="4"/>
    </row>
    <row r="39" spans="1:21" s="1" customFormat="1" ht="19.5" customHeight="1" x14ac:dyDescent="0.15">
      <c r="A39" s="4"/>
      <c r="B39" s="537"/>
      <c r="C39" s="538"/>
      <c r="D39" s="538"/>
      <c r="E39" s="538"/>
      <c r="F39" s="539"/>
      <c r="G39" s="541"/>
      <c r="H39" s="543"/>
      <c r="I39" s="545"/>
      <c r="J39" s="547"/>
      <c r="K39" s="549"/>
      <c r="L39" s="551"/>
      <c r="M39" s="4"/>
      <c r="N39" s="110" t="s">
        <v>73</v>
      </c>
      <c r="O39" s="115"/>
      <c r="P39" s="123"/>
      <c r="Q39" s="4"/>
      <c r="R39" s="4"/>
      <c r="S39" s="4"/>
      <c r="T39" s="4"/>
      <c r="U39" s="4"/>
    </row>
    <row r="40" spans="1:21" s="1" customFormat="1" ht="18" customHeight="1" x14ac:dyDescent="0.15">
      <c r="A40" s="4"/>
      <c r="B40" s="536" t="s">
        <v>274</v>
      </c>
      <c r="C40" s="536"/>
      <c r="D40" s="357" t="s">
        <v>275</v>
      </c>
      <c r="E40" s="357"/>
      <c r="F40" s="357"/>
      <c r="G40" s="357"/>
      <c r="H40" s="357"/>
      <c r="I40" s="357"/>
      <c r="J40" s="357"/>
      <c r="K40" s="4"/>
      <c r="L40" s="4"/>
      <c r="M40" s="4"/>
      <c r="N40" s="110"/>
      <c r="O40" s="115"/>
      <c r="P40" s="123"/>
      <c r="Q40" s="4"/>
      <c r="R40" s="4"/>
      <c r="S40" s="4"/>
      <c r="T40" s="4"/>
      <c r="U40" s="4"/>
    </row>
    <row r="41" spans="1:21" s="1" customFormat="1" ht="18" customHeight="1" x14ac:dyDescent="0.15">
      <c r="A41" s="4"/>
      <c r="B41" s="4"/>
      <c r="C41" s="4"/>
      <c r="D41" s="4" t="s">
        <v>428</v>
      </c>
      <c r="E41" s="4"/>
      <c r="F41" s="4"/>
      <c r="G41" s="4"/>
      <c r="H41" s="4"/>
      <c r="I41" s="4"/>
      <c r="J41" s="4"/>
      <c r="K41" s="4"/>
      <c r="L41" s="4"/>
      <c r="M41" s="4"/>
      <c r="N41" s="203" t="s">
        <v>64</v>
      </c>
      <c r="O41" s="126">
        <f>SUM(O39:O40)</f>
        <v>0</v>
      </c>
      <c r="P41" s="127">
        <f>SUM(P39:P40)</f>
        <v>0</v>
      </c>
      <c r="Q41" s="4"/>
      <c r="R41" s="4"/>
      <c r="S41" s="4"/>
      <c r="T41" s="4"/>
      <c r="U41" s="4"/>
    </row>
    <row r="42" spans="1:21" s="1" customFormat="1" ht="18" customHeight="1" x14ac:dyDescent="0.15">
      <c r="A42" s="4"/>
      <c r="B42" s="393" t="s">
        <v>278</v>
      </c>
      <c r="C42" s="393"/>
      <c r="D42" s="342" t="s">
        <v>346</v>
      </c>
      <c r="E42" s="4"/>
      <c r="F42" s="4"/>
      <c r="G42" s="4"/>
      <c r="H42" s="4"/>
      <c r="I42" s="4"/>
      <c r="J42" s="4"/>
      <c r="K42" s="4"/>
      <c r="L42" s="4"/>
      <c r="M42" s="4"/>
      <c r="N42" s="52"/>
      <c r="O42" s="111" t="s">
        <v>190</v>
      </c>
      <c r="P42" s="112"/>
      <c r="Q42" s="4"/>
      <c r="R42" s="4"/>
      <c r="S42" s="4"/>
      <c r="T42" s="4"/>
      <c r="U42" s="4"/>
    </row>
    <row r="43" spans="1:21" s="1" customFormat="1" ht="18" customHeight="1" x14ac:dyDescent="0.15">
      <c r="A43" s="4"/>
      <c r="B43" s="52"/>
      <c r="C43" s="52"/>
      <c r="D43" s="52"/>
      <c r="E43" s="181"/>
      <c r="F43" s="342"/>
      <c r="G43" s="342"/>
      <c r="H43" s="342"/>
      <c r="I43" s="342"/>
      <c r="J43" s="342"/>
      <c r="K43" s="358"/>
      <c r="L43" s="358"/>
      <c r="M43" s="4"/>
      <c r="N43" s="4"/>
      <c r="O43" s="4"/>
      <c r="P43" s="4"/>
      <c r="Q43" s="4"/>
      <c r="R43" s="4"/>
      <c r="S43" s="4"/>
      <c r="T43" s="4"/>
      <c r="U43" s="4"/>
    </row>
    <row r="44" spans="1:21" s="1" customFormat="1" ht="19.5" customHeight="1" x14ac:dyDescent="0.15">
      <c r="A44" s="4"/>
      <c r="B44" s="98"/>
      <c r="C44" s="98"/>
      <c r="D44" s="98"/>
      <c r="E44" s="359"/>
      <c r="F44" s="98"/>
      <c r="G44" s="98"/>
      <c r="H44" s="98"/>
      <c r="I44" s="98"/>
      <c r="J44" s="98"/>
      <c r="K44" s="98"/>
      <c r="L44" s="98"/>
      <c r="M44" s="4"/>
      <c r="N44" s="4"/>
      <c r="O44" s="4"/>
      <c r="P44" s="4"/>
      <c r="Q44" s="4"/>
      <c r="R44" s="4"/>
      <c r="S44" s="4"/>
      <c r="T44" s="4"/>
      <c r="U44" s="4"/>
    </row>
    <row r="45" spans="1:21" s="1" customFormat="1" ht="19.5" customHeight="1" x14ac:dyDescent="0.15">
      <c r="A45" s="4"/>
      <c r="B45" s="98"/>
      <c r="C45" s="98"/>
      <c r="D45" s="98"/>
      <c r="E45" s="98"/>
      <c r="F45" s="98"/>
      <c r="G45" s="98"/>
      <c r="H45" s="98"/>
      <c r="I45" s="98"/>
      <c r="J45" s="98"/>
      <c r="K45" s="98"/>
      <c r="L45" s="98"/>
      <c r="M45" s="4"/>
      <c r="N45" s="4"/>
      <c r="O45" s="4"/>
      <c r="P45" s="4"/>
      <c r="Q45" s="4"/>
      <c r="R45" s="4"/>
      <c r="S45" s="4"/>
      <c r="T45" s="4"/>
      <c r="U45" s="4"/>
    </row>
    <row r="46" spans="1:21" s="1" customFormat="1" ht="19.5" customHeight="1" x14ac:dyDescent="0.15">
      <c r="A46" s="4"/>
      <c r="B46" s="98"/>
      <c r="C46" s="98"/>
      <c r="D46" s="98"/>
      <c r="E46" s="98"/>
      <c r="F46" s="98"/>
      <c r="G46" s="98"/>
      <c r="H46" s="98"/>
      <c r="I46" s="98"/>
      <c r="J46" s="98"/>
      <c r="K46" s="98"/>
      <c r="L46" s="98"/>
      <c r="M46" s="4"/>
      <c r="N46" s="4"/>
      <c r="O46" s="4"/>
      <c r="P46" s="4"/>
      <c r="Q46" s="4"/>
      <c r="R46" s="4"/>
      <c r="S46" s="4"/>
      <c r="T46" s="4"/>
      <c r="U46" s="4"/>
    </row>
    <row r="47" spans="1:21" s="1" customFormat="1" ht="19.5" customHeight="1" x14ac:dyDescent="0.15">
      <c r="A47" s="4"/>
      <c r="B47" s="98"/>
      <c r="C47" s="98"/>
      <c r="D47" s="98"/>
      <c r="E47" s="98"/>
      <c r="F47" s="98"/>
      <c r="G47" s="98"/>
      <c r="H47" s="98"/>
      <c r="I47" s="98"/>
      <c r="J47" s="98"/>
      <c r="K47" s="98"/>
      <c r="L47" s="98"/>
      <c r="M47" s="4"/>
      <c r="N47" s="4"/>
      <c r="O47" s="4"/>
      <c r="P47" s="4"/>
      <c r="Q47" s="4"/>
      <c r="R47" s="4"/>
      <c r="S47" s="4"/>
      <c r="T47" s="4"/>
      <c r="U47" s="4"/>
    </row>
    <row r="48" spans="1:21" s="1" customFormat="1" x14ac:dyDescent="0.15">
      <c r="A48" s="4"/>
      <c r="B48" s="4"/>
      <c r="C48" s="4"/>
      <c r="D48" s="66"/>
      <c r="E48" s="66"/>
      <c r="F48" s="66"/>
      <c r="G48" s="66"/>
      <c r="H48" s="66"/>
      <c r="I48" s="4"/>
      <c r="J48" s="4"/>
      <c r="K48" s="4"/>
      <c r="L48" s="4"/>
      <c r="M48" s="4"/>
      <c r="N48" s="4"/>
      <c r="O48" s="4"/>
      <c r="P48" s="4"/>
      <c r="Q48" s="4"/>
      <c r="R48" s="4"/>
      <c r="S48" s="4"/>
      <c r="T48" s="4"/>
      <c r="U48" s="4"/>
    </row>
    <row r="49" spans="1:21" s="1" customFormat="1" x14ac:dyDescent="0.15">
      <c r="A49" s="4"/>
      <c r="B49" s="4"/>
      <c r="C49" s="4"/>
      <c r="D49" s="4"/>
      <c r="E49" s="4"/>
      <c r="F49" s="4"/>
      <c r="G49" s="4"/>
      <c r="H49" s="4"/>
      <c r="I49" s="4"/>
      <c r="J49" s="4"/>
      <c r="K49" s="4"/>
      <c r="L49" s="4"/>
      <c r="M49" s="4"/>
      <c r="N49" s="4"/>
      <c r="O49" s="4"/>
      <c r="P49" s="4"/>
      <c r="Q49" s="4"/>
      <c r="R49" s="4"/>
      <c r="S49" s="4"/>
      <c r="T49" s="4"/>
      <c r="U49" s="4"/>
    </row>
    <row r="50" spans="1:21" s="1" customFormat="1" x14ac:dyDescent="0.15">
      <c r="A50" s="4"/>
      <c r="B50" s="4"/>
      <c r="C50" s="4"/>
      <c r="D50" s="4"/>
      <c r="E50" s="4"/>
      <c r="F50" s="4"/>
      <c r="G50" s="4"/>
      <c r="H50" s="4"/>
      <c r="I50" s="4"/>
      <c r="J50" s="4"/>
      <c r="K50" s="4"/>
      <c r="L50" s="4"/>
      <c r="M50" s="4"/>
      <c r="N50" s="4"/>
      <c r="O50" s="4"/>
      <c r="P50" s="4"/>
      <c r="Q50" s="4"/>
      <c r="R50" s="4"/>
      <c r="S50" s="4"/>
      <c r="T50" s="4"/>
      <c r="U50" s="4"/>
    </row>
    <row r="51" spans="1:21" s="1" customFormat="1" x14ac:dyDescent="0.15">
      <c r="A51" s="4"/>
      <c r="B51" s="4"/>
      <c r="C51" s="4"/>
      <c r="D51" s="4"/>
      <c r="E51" s="4"/>
      <c r="F51" s="4"/>
      <c r="G51" s="4"/>
      <c r="H51" s="4"/>
      <c r="I51" s="4"/>
      <c r="J51" s="4"/>
      <c r="K51" s="4"/>
      <c r="L51" s="4"/>
      <c r="M51" s="4"/>
      <c r="N51" s="4"/>
      <c r="O51" s="4"/>
      <c r="P51" s="4"/>
      <c r="Q51" s="4"/>
      <c r="R51" s="4"/>
      <c r="S51" s="4"/>
      <c r="T51" s="4"/>
      <c r="U51" s="4"/>
    </row>
    <row r="52" spans="1:21" s="1" customFormat="1" x14ac:dyDescent="0.15">
      <c r="A52" s="4"/>
      <c r="B52" s="4"/>
      <c r="C52" s="4"/>
      <c r="D52" s="4"/>
      <c r="E52" s="4"/>
      <c r="F52" s="4"/>
      <c r="G52" s="4"/>
      <c r="H52" s="4"/>
      <c r="I52" s="4"/>
      <c r="J52" s="4"/>
      <c r="K52" s="4"/>
      <c r="L52" s="4"/>
      <c r="M52" s="4"/>
      <c r="N52" s="4"/>
      <c r="O52" s="4"/>
      <c r="P52" s="4"/>
      <c r="Q52" s="4"/>
      <c r="R52" s="4"/>
      <c r="S52" s="4"/>
      <c r="T52" s="4"/>
      <c r="U52" s="4"/>
    </row>
    <row r="53" spans="1:21" s="1" customFormat="1" x14ac:dyDescent="0.15">
      <c r="A53" s="4"/>
      <c r="B53" s="4"/>
      <c r="C53" s="4"/>
      <c r="D53" s="4"/>
      <c r="E53" s="4"/>
      <c r="F53" s="4"/>
      <c r="G53" s="4"/>
      <c r="H53" s="4"/>
      <c r="I53" s="4"/>
      <c r="J53" s="4"/>
      <c r="K53" s="4"/>
      <c r="L53" s="4"/>
      <c r="M53" s="4"/>
      <c r="N53" s="4"/>
      <c r="O53" s="4"/>
      <c r="P53" s="4"/>
      <c r="Q53" s="4"/>
      <c r="R53" s="4"/>
      <c r="S53" s="4"/>
      <c r="T53" s="4"/>
      <c r="U53" s="4"/>
    </row>
    <row r="54" spans="1:21" s="1" customFormat="1" x14ac:dyDescent="0.15">
      <c r="A54" s="4"/>
      <c r="B54" s="4"/>
      <c r="C54" s="4"/>
      <c r="D54" s="4"/>
      <c r="E54" s="4"/>
      <c r="F54" s="4"/>
      <c r="G54" s="4"/>
      <c r="H54" s="4"/>
      <c r="I54" s="4"/>
      <c r="J54" s="4"/>
      <c r="K54" s="4"/>
      <c r="L54" s="4"/>
      <c r="M54" s="4"/>
      <c r="N54" s="4"/>
      <c r="O54" s="4"/>
      <c r="P54" s="4"/>
      <c r="Q54" s="4"/>
      <c r="R54" s="4"/>
      <c r="S54" s="4"/>
      <c r="T54" s="4"/>
      <c r="U54" s="4"/>
    </row>
    <row r="55" spans="1:21" s="1" customFormat="1" x14ac:dyDescent="0.15">
      <c r="A55" s="4"/>
      <c r="B55" s="4"/>
      <c r="C55" s="4"/>
      <c r="D55" s="4"/>
      <c r="E55" s="4"/>
      <c r="F55" s="4"/>
      <c r="G55" s="4"/>
      <c r="H55" s="4"/>
      <c r="I55" s="4"/>
      <c r="J55" s="4"/>
      <c r="K55" s="4"/>
      <c r="L55" s="4"/>
      <c r="M55" s="4"/>
      <c r="N55" s="4"/>
      <c r="O55" s="4"/>
      <c r="P55" s="4"/>
      <c r="Q55" s="4"/>
      <c r="R55" s="4"/>
      <c r="S55" s="4"/>
      <c r="T55" s="4"/>
      <c r="U55" s="4"/>
    </row>
    <row r="56" spans="1:21" s="1" customFormat="1" x14ac:dyDescent="0.15">
      <c r="A56" s="4"/>
      <c r="B56" s="4"/>
      <c r="C56" s="4"/>
      <c r="D56" s="4"/>
      <c r="E56" s="4"/>
      <c r="F56" s="4"/>
      <c r="G56" s="4"/>
      <c r="H56" s="4"/>
      <c r="I56" s="4"/>
      <c r="J56" s="4"/>
      <c r="K56" s="4"/>
      <c r="L56" s="4"/>
      <c r="M56" s="4"/>
      <c r="N56" s="4"/>
      <c r="O56" s="4"/>
      <c r="P56" s="4"/>
      <c r="Q56" s="4"/>
      <c r="R56" s="4"/>
      <c r="S56" s="4"/>
      <c r="T56" s="4"/>
      <c r="U56" s="4"/>
    </row>
    <row r="57" spans="1:21" s="1" customFormat="1" x14ac:dyDescent="0.15">
      <c r="A57" s="4"/>
      <c r="B57" s="4"/>
      <c r="C57" s="4"/>
      <c r="D57" s="4"/>
      <c r="E57" s="4"/>
      <c r="F57" s="4"/>
      <c r="G57" s="4"/>
      <c r="H57" s="4"/>
      <c r="I57" s="4"/>
      <c r="J57" s="4"/>
      <c r="K57" s="4"/>
      <c r="L57" s="4"/>
      <c r="M57" s="4"/>
      <c r="N57" s="4"/>
      <c r="O57" s="4"/>
      <c r="P57" s="4"/>
      <c r="Q57" s="4"/>
      <c r="R57" s="4"/>
      <c r="S57" s="4"/>
      <c r="T57" s="4"/>
      <c r="U57" s="4"/>
    </row>
    <row r="58" spans="1:21" s="1" customFormat="1" x14ac:dyDescent="0.15">
      <c r="A58" s="4"/>
      <c r="B58" s="4"/>
      <c r="C58" s="4"/>
      <c r="D58" s="4"/>
      <c r="E58" s="4"/>
      <c r="F58" s="4"/>
      <c r="G58" s="4"/>
      <c r="H58" s="4"/>
      <c r="I58" s="4"/>
      <c r="J58" s="4"/>
      <c r="K58" s="4"/>
      <c r="L58" s="4"/>
      <c r="M58" s="4"/>
      <c r="N58" s="4"/>
      <c r="O58" s="4"/>
      <c r="P58" s="4"/>
      <c r="Q58" s="4"/>
      <c r="R58" s="4"/>
      <c r="S58" s="4"/>
      <c r="T58" s="4"/>
      <c r="U58" s="4"/>
    </row>
    <row r="59" spans="1:21" s="1" customFormat="1" x14ac:dyDescent="0.15">
      <c r="A59" s="4"/>
      <c r="B59" s="4"/>
      <c r="C59" s="4"/>
      <c r="D59" s="4"/>
      <c r="E59" s="4"/>
      <c r="F59" s="4"/>
      <c r="G59" s="4"/>
      <c r="H59" s="4"/>
      <c r="I59" s="4"/>
      <c r="J59" s="4"/>
      <c r="K59" s="4"/>
      <c r="L59" s="4"/>
      <c r="M59" s="4"/>
      <c r="N59" s="4"/>
      <c r="O59" s="4"/>
      <c r="P59" s="4"/>
      <c r="Q59" s="4"/>
      <c r="R59" s="4"/>
      <c r="S59" s="4"/>
      <c r="T59" s="4"/>
      <c r="U59" s="4"/>
    </row>
    <row r="96" ht="14.25" thickBot="1" x14ac:dyDescent="0.2"/>
    <row r="97" spans="20:22" x14ac:dyDescent="0.15">
      <c r="T97" s="343"/>
      <c r="U97" s="344"/>
      <c r="V97" s="345"/>
    </row>
    <row r="98" spans="20:22" x14ac:dyDescent="0.15">
      <c r="T98" s="346"/>
      <c r="U98" s="1">
        <v>0</v>
      </c>
      <c r="V98" s="347"/>
    </row>
    <row r="99" spans="20:22" ht="14.25" thickBot="1" x14ac:dyDescent="0.2">
      <c r="T99" s="348"/>
      <c r="U99" s="349"/>
      <c r="V99" s="350"/>
    </row>
  </sheetData>
  <mergeCells count="130">
    <mergeCell ref="H3:J3"/>
    <mergeCell ref="B4:C4"/>
    <mergeCell ref="K4:L4"/>
    <mergeCell ref="N4:P5"/>
    <mergeCell ref="B5:G8"/>
    <mergeCell ref="I5:I7"/>
    <mergeCell ref="H6:H7"/>
    <mergeCell ref="J6:J7"/>
    <mergeCell ref="K6:L6"/>
    <mergeCell ref="N7:N8"/>
    <mergeCell ref="O7:O8"/>
    <mergeCell ref="P7:P8"/>
    <mergeCell ref="B9:B17"/>
    <mergeCell ref="C9:F11"/>
    <mergeCell ref="G9:G11"/>
    <mergeCell ref="M9:M31"/>
    <mergeCell ref="H10:H11"/>
    <mergeCell ref="I10:I11"/>
    <mergeCell ref="J10:J11"/>
    <mergeCell ref="K10:K11"/>
    <mergeCell ref="L10:L11"/>
    <mergeCell ref="C14:F15"/>
    <mergeCell ref="G14:G15"/>
    <mergeCell ref="H14:H15"/>
    <mergeCell ref="I14:I15"/>
    <mergeCell ref="J14:J15"/>
    <mergeCell ref="K14:K15"/>
    <mergeCell ref="L14:L15"/>
    <mergeCell ref="L16:L17"/>
    <mergeCell ref="L26:L27"/>
    <mergeCell ref="C28:F29"/>
    <mergeCell ref="G28:G29"/>
    <mergeCell ref="H28:H29"/>
    <mergeCell ref="I28:I29"/>
    <mergeCell ref="J28:J29"/>
    <mergeCell ref="K28:K29"/>
    <mergeCell ref="N11:N12"/>
    <mergeCell ref="O11:O12"/>
    <mergeCell ref="P11:P12"/>
    <mergeCell ref="C12:F12"/>
    <mergeCell ref="G12:G13"/>
    <mergeCell ref="H12:H13"/>
    <mergeCell ref="I12:I13"/>
    <mergeCell ref="J12:J13"/>
    <mergeCell ref="K12:K13"/>
    <mergeCell ref="L12:L13"/>
    <mergeCell ref="C13:F13"/>
    <mergeCell ref="N16:P16"/>
    <mergeCell ref="C18:F19"/>
    <mergeCell ref="G18:G19"/>
    <mergeCell ref="H18:H19"/>
    <mergeCell ref="I18:I19"/>
    <mergeCell ref="J18:J19"/>
    <mergeCell ref="K18:K19"/>
    <mergeCell ref="L18:L19"/>
    <mergeCell ref="C16:F17"/>
    <mergeCell ref="G16:G17"/>
    <mergeCell ref="H16:H17"/>
    <mergeCell ref="I16:I17"/>
    <mergeCell ref="J16:J17"/>
    <mergeCell ref="K16:K17"/>
    <mergeCell ref="N23:P23"/>
    <mergeCell ref="C24:F25"/>
    <mergeCell ref="G24:G25"/>
    <mergeCell ref="H24:H25"/>
    <mergeCell ref="I24:I25"/>
    <mergeCell ref="J24:J25"/>
    <mergeCell ref="K24:K25"/>
    <mergeCell ref="L24:L25"/>
    <mergeCell ref="L20:L21"/>
    <mergeCell ref="C22:F23"/>
    <mergeCell ref="G22:G23"/>
    <mergeCell ref="H22:H23"/>
    <mergeCell ref="I22:I23"/>
    <mergeCell ref="J22:J23"/>
    <mergeCell ref="K22:K23"/>
    <mergeCell ref="L22:L23"/>
    <mergeCell ref="C20:F21"/>
    <mergeCell ref="G20:G21"/>
    <mergeCell ref="H20:H21"/>
    <mergeCell ref="I20:I21"/>
    <mergeCell ref="J20:J21"/>
    <mergeCell ref="K20:K21"/>
    <mergeCell ref="C26:F27"/>
    <mergeCell ref="G26:G27"/>
    <mergeCell ref="H26:H27"/>
    <mergeCell ref="I26:I27"/>
    <mergeCell ref="J26:J27"/>
    <mergeCell ref="K26:K27"/>
    <mergeCell ref="B33:B34"/>
    <mergeCell ref="C34:F35"/>
    <mergeCell ref="G34:G35"/>
    <mergeCell ref="H34:H35"/>
    <mergeCell ref="I34:I35"/>
    <mergeCell ref="J34:J35"/>
    <mergeCell ref="K34:K35"/>
    <mergeCell ref="K30:K31"/>
    <mergeCell ref="N37:P37"/>
    <mergeCell ref="B38:F39"/>
    <mergeCell ref="G38:G39"/>
    <mergeCell ref="H38:H39"/>
    <mergeCell ref="I38:I39"/>
    <mergeCell ref="J38:J39"/>
    <mergeCell ref="K38:K39"/>
    <mergeCell ref="L38:L39"/>
    <mergeCell ref="L28:L29"/>
    <mergeCell ref="L30:L31"/>
    <mergeCell ref="L34:L35"/>
    <mergeCell ref="N30:P30"/>
    <mergeCell ref="C32:F33"/>
    <mergeCell ref="G32:G33"/>
    <mergeCell ref="H32:H33"/>
    <mergeCell ref="I32:I33"/>
    <mergeCell ref="J32:J33"/>
    <mergeCell ref="K32:K33"/>
    <mergeCell ref="L32:L33"/>
    <mergeCell ref="C30:F31"/>
    <mergeCell ref="G30:G31"/>
    <mergeCell ref="H30:H31"/>
    <mergeCell ref="I30:I31"/>
    <mergeCell ref="J30:J31"/>
    <mergeCell ref="C36:F37"/>
    <mergeCell ref="G36:G37"/>
    <mergeCell ref="H36:H37"/>
    <mergeCell ref="I36:I37"/>
    <mergeCell ref="J36:J37"/>
    <mergeCell ref="K36:K37"/>
    <mergeCell ref="L36:L37"/>
    <mergeCell ref="B40:C40"/>
    <mergeCell ref="B42:C42"/>
  </mergeCells>
  <phoneticPr fontId="1"/>
  <printOptions horizontalCentered="1" verticalCentered="1"/>
  <pageMargins left="0" right="0" top="0" bottom="0" header="0" footer="0"/>
  <pageSetup paperSize="9" scale="80" orientation="portrait" blackAndWhite="1"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A160"/>
  <sheetViews>
    <sheetView zoomScale="110" zoomScaleNormal="110" workbookViewId="0">
      <selection activeCell="V67" sqref="V67"/>
    </sheetView>
  </sheetViews>
  <sheetFormatPr defaultRowHeight="13.5" x14ac:dyDescent="0.15"/>
  <cols>
    <col min="1" max="1" width="2" style="1" customWidth="1"/>
    <col min="2" max="4" width="1.125" style="1" customWidth="1"/>
    <col min="5" max="6" width="0.875" style="1" customWidth="1"/>
    <col min="7" max="7" width="3.125" style="1" customWidth="1"/>
    <col min="8" max="8" width="2.25" style="1" customWidth="1"/>
    <col min="9" max="9" width="4.625" style="1" customWidth="1"/>
    <col min="10" max="10" width="9" style="1"/>
    <col min="11" max="11" width="12.25" style="1" customWidth="1"/>
    <col min="12" max="12" width="13" style="1" customWidth="1"/>
    <col min="13" max="13" width="3.375" style="1" customWidth="1"/>
    <col min="14" max="15" width="7.25" style="1" customWidth="1"/>
    <col min="16" max="16" width="2.875" style="1" customWidth="1"/>
    <col min="17" max="18" width="7.25" style="1" customWidth="1"/>
    <col min="19" max="19" width="2.875" style="1" customWidth="1"/>
    <col min="20" max="21" width="7.25" style="1" customWidth="1"/>
    <col min="22" max="22" width="2.875" style="1" customWidth="1"/>
    <col min="23" max="16384" width="9" style="1"/>
  </cols>
  <sheetData>
    <row r="1" spans="1:27" x14ac:dyDescent="0.15">
      <c r="A1" s="52"/>
      <c r="B1" s="52"/>
      <c r="C1" s="52"/>
      <c r="D1" s="52"/>
      <c r="E1" s="52"/>
      <c r="F1" s="52"/>
      <c r="G1" s="52"/>
      <c r="H1" s="52"/>
      <c r="I1" s="52"/>
      <c r="J1" s="52"/>
      <c r="K1" s="52"/>
      <c r="L1" s="52"/>
      <c r="M1" s="52"/>
      <c r="N1" s="52"/>
      <c r="O1" s="52"/>
      <c r="P1" s="52"/>
      <c r="Q1" s="52"/>
      <c r="R1" s="52"/>
      <c r="S1" s="52"/>
      <c r="T1" s="52"/>
      <c r="U1" s="52"/>
      <c r="V1" s="52"/>
      <c r="W1" s="52"/>
      <c r="X1" s="52"/>
      <c r="Y1" s="52"/>
      <c r="Z1" s="52"/>
      <c r="AA1" s="52"/>
    </row>
    <row r="2" spans="1:27" ht="21" x14ac:dyDescent="0.2">
      <c r="A2" s="52"/>
      <c r="B2" s="52">
        <v>111</v>
      </c>
      <c r="C2" s="52"/>
      <c r="D2" s="52"/>
      <c r="E2" s="52"/>
      <c r="F2" s="52"/>
      <c r="G2" s="52"/>
      <c r="H2" s="52"/>
      <c r="I2" s="52"/>
      <c r="J2" s="52"/>
      <c r="K2" s="52"/>
      <c r="L2" s="52"/>
      <c r="M2" s="52"/>
      <c r="N2" s="52"/>
      <c r="O2" s="52"/>
      <c r="P2" s="52"/>
      <c r="Q2" s="52"/>
      <c r="R2" s="52"/>
      <c r="S2" s="52"/>
      <c r="T2" s="52"/>
      <c r="U2" s="134" t="s">
        <v>230</v>
      </c>
      <c r="V2" s="52"/>
      <c r="W2" s="52"/>
      <c r="X2" s="52"/>
      <c r="Y2" s="52"/>
      <c r="Z2" s="52"/>
      <c r="AA2" s="52"/>
    </row>
    <row r="3" spans="1:27" ht="32.25" customHeight="1" x14ac:dyDescent="0.2">
      <c r="A3" s="52"/>
      <c r="B3" s="52"/>
      <c r="C3" s="52"/>
      <c r="D3" s="52"/>
      <c r="E3" s="52"/>
      <c r="F3" s="52"/>
      <c r="G3" s="52"/>
      <c r="H3" s="52"/>
      <c r="I3" s="52"/>
      <c r="J3" s="52"/>
      <c r="K3" s="135"/>
      <c r="L3" s="606" t="s">
        <v>232</v>
      </c>
      <c r="M3" s="606"/>
      <c r="N3" s="606"/>
      <c r="O3" s="606"/>
      <c r="P3" s="606"/>
      <c r="Q3" s="52"/>
      <c r="R3" s="52"/>
      <c r="S3" s="52"/>
      <c r="T3" s="52"/>
      <c r="U3" s="52"/>
      <c r="V3" s="52"/>
      <c r="W3" s="52"/>
      <c r="X3" s="52"/>
      <c r="Y3" s="52"/>
      <c r="Z3" s="52"/>
      <c r="AA3" s="52"/>
    </row>
    <row r="4" spans="1:27" ht="15" customHeight="1" x14ac:dyDescent="0.15">
      <c r="A4" s="52"/>
      <c r="B4" s="52"/>
      <c r="C4" s="52"/>
      <c r="D4" s="52"/>
      <c r="E4" s="52"/>
      <c r="F4" s="52"/>
      <c r="G4" s="681" t="s">
        <v>197</v>
      </c>
      <c r="H4" s="681"/>
      <c r="I4" s="360" t="str">
        <f>'表イ-1'!D4</f>
        <v>04</v>
      </c>
      <c r="J4" s="136" t="s">
        <v>198</v>
      </c>
      <c r="K4" s="92"/>
      <c r="L4" s="92"/>
      <c r="M4" s="92"/>
      <c r="N4" s="92"/>
      <c r="O4" s="92"/>
      <c r="P4" s="92"/>
      <c r="Q4" s="92"/>
      <c r="R4" s="92"/>
      <c r="S4" s="92"/>
      <c r="T4" s="92"/>
      <c r="U4" s="92"/>
      <c r="V4" s="92"/>
      <c r="W4" s="92"/>
      <c r="X4" s="92"/>
      <c r="Y4" s="92"/>
      <c r="Z4" s="52"/>
      <c r="AA4" s="52"/>
    </row>
    <row r="5" spans="1:27" ht="7.5" customHeight="1" x14ac:dyDescent="0.15">
      <c r="A5" s="137"/>
      <c r="B5" s="137"/>
      <c r="C5" s="137"/>
      <c r="D5" s="137"/>
      <c r="E5" s="137"/>
      <c r="F5" s="137"/>
      <c r="G5" s="686" t="s">
        <v>211</v>
      </c>
      <c r="H5" s="648"/>
      <c r="I5" s="648"/>
      <c r="J5" s="648"/>
      <c r="K5" s="648"/>
      <c r="L5" s="648"/>
      <c r="M5" s="630" t="s">
        <v>199</v>
      </c>
      <c r="N5" s="631"/>
      <c r="O5" s="631"/>
      <c r="P5" s="631"/>
      <c r="Q5" s="138"/>
      <c r="R5" s="155"/>
      <c r="S5" s="155"/>
      <c r="T5" s="155"/>
      <c r="U5" s="138"/>
      <c r="V5" s="139"/>
      <c r="W5" s="92"/>
      <c r="X5" s="92"/>
      <c r="Y5" s="92"/>
      <c r="Z5" s="52"/>
      <c r="AA5" s="52"/>
    </row>
    <row r="6" spans="1:27" ht="13.5" customHeight="1" x14ac:dyDescent="0.15">
      <c r="A6" s="137"/>
      <c r="B6" s="137"/>
      <c r="C6" s="137"/>
      <c r="D6" s="137"/>
      <c r="E6" s="137"/>
      <c r="F6" s="137"/>
      <c r="G6" s="687"/>
      <c r="H6" s="650"/>
      <c r="I6" s="650"/>
      <c r="J6" s="650"/>
      <c r="K6" s="650"/>
      <c r="L6" s="650"/>
      <c r="M6" s="632"/>
      <c r="N6" s="633"/>
      <c r="O6" s="633"/>
      <c r="P6" s="633"/>
      <c r="Q6" s="669" t="s">
        <v>200</v>
      </c>
      <c r="R6" s="669"/>
      <c r="S6" s="669"/>
      <c r="T6" s="672" t="s">
        <v>202</v>
      </c>
      <c r="U6" s="672"/>
      <c r="V6" s="673"/>
      <c r="W6" s="92"/>
      <c r="X6" s="92"/>
      <c r="Y6" s="92"/>
      <c r="Z6" s="52"/>
      <c r="AA6" s="52"/>
    </row>
    <row r="7" spans="1:27" ht="13.5" customHeight="1" x14ac:dyDescent="0.15">
      <c r="A7" s="137"/>
      <c r="B7" s="137"/>
      <c r="C7" s="137"/>
      <c r="D7" s="137"/>
      <c r="E7" s="137"/>
      <c r="F7" s="137"/>
      <c r="G7" s="642"/>
      <c r="H7" s="652"/>
      <c r="I7" s="652"/>
      <c r="J7" s="652"/>
      <c r="K7" s="652"/>
      <c r="L7" s="652"/>
      <c r="M7" s="634"/>
      <c r="N7" s="635"/>
      <c r="O7" s="635"/>
      <c r="P7" s="635"/>
      <c r="Q7" s="623" t="s">
        <v>201</v>
      </c>
      <c r="R7" s="623"/>
      <c r="S7" s="623"/>
      <c r="T7" s="663" t="s">
        <v>203</v>
      </c>
      <c r="U7" s="663"/>
      <c r="V7" s="664"/>
      <c r="W7" s="92"/>
      <c r="X7" s="92"/>
      <c r="Y7" s="92"/>
      <c r="Z7" s="52"/>
      <c r="AA7" s="52"/>
    </row>
    <row r="8" spans="1:27" ht="15.75" customHeight="1" x14ac:dyDescent="0.15">
      <c r="A8" s="137"/>
      <c r="B8" s="137"/>
      <c r="C8" s="137"/>
      <c r="D8" s="137"/>
      <c r="E8" s="137"/>
      <c r="F8" s="137"/>
      <c r="G8" s="686" t="s">
        <v>212</v>
      </c>
      <c r="H8" s="648"/>
      <c r="I8" s="648"/>
      <c r="J8" s="648"/>
      <c r="K8" s="648"/>
      <c r="L8" s="648"/>
      <c r="M8" s="624" t="s">
        <v>210</v>
      </c>
      <c r="N8" s="140" t="s">
        <v>207</v>
      </c>
      <c r="O8" s="141"/>
      <c r="P8" s="142" t="s">
        <v>204</v>
      </c>
      <c r="Q8" s="143" t="s">
        <v>433</v>
      </c>
      <c r="R8" s="144"/>
      <c r="S8" s="145" t="s">
        <v>205</v>
      </c>
      <c r="T8" s="146" t="s">
        <v>436</v>
      </c>
      <c r="U8" s="147"/>
      <c r="V8" s="148" t="s">
        <v>206</v>
      </c>
      <c r="W8" s="92"/>
      <c r="X8" s="92"/>
      <c r="Y8" s="92"/>
      <c r="Z8" s="52"/>
      <c r="AA8" s="52"/>
    </row>
    <row r="9" spans="1:27" ht="21" customHeight="1" x14ac:dyDescent="0.15">
      <c r="A9" s="137"/>
      <c r="B9" s="137"/>
      <c r="C9" s="137"/>
      <c r="D9" s="137"/>
      <c r="E9" s="137"/>
      <c r="F9" s="137"/>
      <c r="G9" s="687"/>
      <c r="H9" s="650"/>
      <c r="I9" s="650"/>
      <c r="J9" s="650"/>
      <c r="K9" s="650"/>
      <c r="L9" s="650"/>
      <c r="M9" s="682"/>
      <c r="N9" s="676">
        <f>SUM(Q9:V9)</f>
        <v>8000000</v>
      </c>
      <c r="O9" s="676"/>
      <c r="P9" s="676"/>
      <c r="Q9" s="690">
        <v>5000000</v>
      </c>
      <c r="R9" s="690"/>
      <c r="S9" s="690"/>
      <c r="T9" s="674">
        <v>3000000</v>
      </c>
      <c r="U9" s="674"/>
      <c r="V9" s="675"/>
      <c r="W9" s="92"/>
      <c r="X9" s="92"/>
      <c r="Y9" s="92"/>
      <c r="Z9" s="52"/>
      <c r="AA9" s="52"/>
    </row>
    <row r="10" spans="1:27" ht="14.25" x14ac:dyDescent="0.15">
      <c r="A10" s="137"/>
      <c r="B10" s="137"/>
      <c r="C10" s="137"/>
      <c r="D10" s="137"/>
      <c r="E10" s="137"/>
      <c r="F10" s="137"/>
      <c r="G10" s="688" t="s">
        <v>213</v>
      </c>
      <c r="H10" s="689"/>
      <c r="I10" s="689"/>
      <c r="J10" s="689"/>
      <c r="K10" s="689"/>
      <c r="L10" s="689"/>
      <c r="M10" s="685" t="s">
        <v>209</v>
      </c>
      <c r="N10" s="149" t="s">
        <v>208</v>
      </c>
      <c r="O10" s="150"/>
      <c r="P10" s="150"/>
      <c r="Q10" s="151" t="s">
        <v>434</v>
      </c>
      <c r="R10" s="152"/>
      <c r="S10" s="153"/>
      <c r="T10" s="149" t="s">
        <v>437</v>
      </c>
      <c r="U10" s="150"/>
      <c r="V10" s="154"/>
      <c r="W10" s="92"/>
      <c r="X10" s="92"/>
      <c r="Y10" s="92"/>
      <c r="Z10" s="52"/>
      <c r="AA10" s="52"/>
    </row>
    <row r="11" spans="1:27" ht="21" customHeight="1" x14ac:dyDescent="0.15">
      <c r="A11" s="137"/>
      <c r="B11" s="137"/>
      <c r="C11" s="137"/>
      <c r="D11" s="137"/>
      <c r="E11" s="137"/>
      <c r="F11" s="137"/>
      <c r="G11" s="642"/>
      <c r="H11" s="652"/>
      <c r="I11" s="652"/>
      <c r="J11" s="652"/>
      <c r="K11" s="652"/>
      <c r="L11" s="652"/>
      <c r="M11" s="625"/>
      <c r="N11" s="626">
        <f>SUM(Q11:V11)</f>
        <v>0</v>
      </c>
      <c r="O11" s="626"/>
      <c r="P11" s="626"/>
      <c r="Q11" s="627"/>
      <c r="R11" s="627"/>
      <c r="S11" s="627"/>
      <c r="T11" s="619"/>
      <c r="U11" s="619"/>
      <c r="V11" s="620"/>
      <c r="W11" s="92"/>
      <c r="X11" s="92"/>
      <c r="Y11" s="92"/>
      <c r="Z11" s="52"/>
      <c r="AA11" s="52"/>
    </row>
    <row r="12" spans="1:27" ht="7.5" customHeight="1" x14ac:dyDescent="0.15">
      <c r="A12" s="137"/>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52"/>
      <c r="AA12" s="52"/>
    </row>
    <row r="13" spans="1:27" ht="7.5" customHeight="1" x14ac:dyDescent="0.15">
      <c r="A13" s="137"/>
      <c r="B13" s="137"/>
      <c r="C13" s="137"/>
      <c r="D13" s="137"/>
      <c r="E13" s="137"/>
      <c r="F13" s="137"/>
      <c r="G13" s="657" t="s">
        <v>214</v>
      </c>
      <c r="H13" s="658"/>
      <c r="I13" s="658"/>
      <c r="J13" s="658"/>
      <c r="K13" s="658"/>
      <c r="L13" s="658"/>
      <c r="M13" s="630" t="s">
        <v>199</v>
      </c>
      <c r="N13" s="631"/>
      <c r="O13" s="631"/>
      <c r="P13" s="631"/>
      <c r="Q13" s="138"/>
      <c r="R13" s="138"/>
      <c r="S13" s="155"/>
      <c r="T13" s="155"/>
      <c r="U13" s="138"/>
      <c r="V13" s="139"/>
      <c r="W13" s="92"/>
      <c r="X13" s="92"/>
      <c r="Y13" s="92"/>
      <c r="Z13" s="52"/>
      <c r="AA13" s="52"/>
    </row>
    <row r="14" spans="1:27" ht="13.5" customHeight="1" x14ac:dyDescent="0.15">
      <c r="A14" s="137"/>
      <c r="B14" s="137"/>
      <c r="C14" s="137"/>
      <c r="D14" s="137"/>
      <c r="E14" s="137"/>
      <c r="F14" s="137"/>
      <c r="G14" s="659"/>
      <c r="H14" s="660"/>
      <c r="I14" s="660"/>
      <c r="J14" s="660"/>
      <c r="K14" s="660"/>
      <c r="L14" s="660"/>
      <c r="M14" s="632"/>
      <c r="N14" s="633"/>
      <c r="O14" s="633"/>
      <c r="P14" s="633"/>
      <c r="Q14" s="669" t="s">
        <v>200</v>
      </c>
      <c r="R14" s="669"/>
      <c r="S14" s="669"/>
      <c r="T14" s="672" t="s">
        <v>202</v>
      </c>
      <c r="U14" s="672"/>
      <c r="V14" s="673"/>
      <c r="W14" s="92"/>
      <c r="X14" s="92"/>
      <c r="Y14" s="92"/>
      <c r="Z14" s="52"/>
      <c r="AA14" s="52"/>
    </row>
    <row r="15" spans="1:27" ht="13.5" customHeight="1" x14ac:dyDescent="0.15">
      <c r="A15" s="137"/>
      <c r="B15" s="137"/>
      <c r="C15" s="137"/>
      <c r="D15" s="137"/>
      <c r="E15" s="137"/>
      <c r="F15" s="137"/>
      <c r="G15" s="661"/>
      <c r="H15" s="662"/>
      <c r="I15" s="662"/>
      <c r="J15" s="662"/>
      <c r="K15" s="662"/>
      <c r="L15" s="662"/>
      <c r="M15" s="634"/>
      <c r="N15" s="635"/>
      <c r="O15" s="635"/>
      <c r="P15" s="635"/>
      <c r="Q15" s="623" t="s">
        <v>201</v>
      </c>
      <c r="R15" s="623"/>
      <c r="S15" s="623"/>
      <c r="T15" s="663" t="s">
        <v>203</v>
      </c>
      <c r="U15" s="663"/>
      <c r="V15" s="664"/>
      <c r="W15" s="92"/>
      <c r="X15" s="92"/>
      <c r="Y15" s="92"/>
      <c r="Z15" s="52"/>
      <c r="AA15" s="52"/>
    </row>
    <row r="16" spans="1:27" ht="14.25" x14ac:dyDescent="0.15">
      <c r="A16" s="137"/>
      <c r="B16" s="137"/>
      <c r="C16" s="137"/>
      <c r="D16" s="137"/>
      <c r="E16" s="137"/>
      <c r="F16" s="137"/>
      <c r="G16" s="670" t="s">
        <v>218</v>
      </c>
      <c r="H16" s="670"/>
      <c r="I16" s="670"/>
      <c r="J16" s="670"/>
      <c r="K16" s="670"/>
      <c r="L16" s="671"/>
      <c r="M16" s="624" t="s">
        <v>215</v>
      </c>
      <c r="N16" s="146" t="s">
        <v>216</v>
      </c>
      <c r="O16" s="147"/>
      <c r="P16" s="147"/>
      <c r="Q16" s="156" t="s">
        <v>435</v>
      </c>
      <c r="R16" s="157"/>
      <c r="S16" s="158"/>
      <c r="T16" s="146" t="s">
        <v>438</v>
      </c>
      <c r="U16" s="147"/>
      <c r="V16" s="159"/>
      <c r="W16" s="92"/>
      <c r="X16" s="92"/>
      <c r="Y16" s="92"/>
      <c r="Z16" s="52"/>
      <c r="AA16" s="52"/>
    </row>
    <row r="17" spans="1:27" ht="22.5" customHeight="1" x14ac:dyDescent="0.15">
      <c r="A17" s="137"/>
      <c r="B17" s="137"/>
      <c r="C17" s="137"/>
      <c r="D17" s="137"/>
      <c r="E17" s="137"/>
      <c r="F17" s="137"/>
      <c r="G17" s="670"/>
      <c r="H17" s="670"/>
      <c r="I17" s="670"/>
      <c r="J17" s="670"/>
      <c r="K17" s="670"/>
      <c r="L17" s="671"/>
      <c r="M17" s="625"/>
      <c r="N17" s="626">
        <f>SUM(Q17:V17)</f>
        <v>0</v>
      </c>
      <c r="O17" s="626"/>
      <c r="P17" s="626"/>
      <c r="Q17" s="627"/>
      <c r="R17" s="627"/>
      <c r="S17" s="627"/>
      <c r="T17" s="619"/>
      <c r="U17" s="619"/>
      <c r="V17" s="620"/>
      <c r="W17" s="92"/>
      <c r="X17" s="92"/>
      <c r="Y17" s="92"/>
      <c r="Z17" s="52"/>
      <c r="AA17" s="52"/>
    </row>
    <row r="18" spans="1:27" ht="7.5" customHeight="1" x14ac:dyDescent="0.15">
      <c r="A18" s="137"/>
      <c r="B18" s="137"/>
      <c r="C18" s="137"/>
      <c r="D18" s="137"/>
      <c r="E18" s="137"/>
      <c r="F18" s="137"/>
      <c r="G18" s="137"/>
      <c r="H18" s="137"/>
      <c r="I18" s="137"/>
      <c r="J18" s="137"/>
      <c r="K18" s="137"/>
      <c r="L18" s="137"/>
      <c r="M18" s="137"/>
      <c r="N18" s="137"/>
      <c r="O18" s="137"/>
      <c r="P18" s="137"/>
      <c r="Q18" s="137"/>
      <c r="R18" s="137"/>
      <c r="S18" s="137"/>
      <c r="T18" s="137"/>
      <c r="U18" s="137"/>
      <c r="V18" s="137"/>
      <c r="W18" s="137"/>
      <c r="X18" s="92"/>
      <c r="Y18" s="92"/>
      <c r="Z18" s="52"/>
      <c r="AA18" s="52"/>
    </row>
    <row r="19" spans="1:27" ht="7.5" customHeight="1" x14ac:dyDescent="0.15">
      <c r="A19" s="137"/>
      <c r="B19" s="137"/>
      <c r="C19" s="137"/>
      <c r="D19" s="137"/>
      <c r="E19" s="137"/>
      <c r="F19" s="137"/>
      <c r="G19" s="645" t="s">
        <v>251</v>
      </c>
      <c r="H19" s="654"/>
      <c r="I19" s="654"/>
      <c r="J19" s="648" t="s">
        <v>253</v>
      </c>
      <c r="K19" s="648"/>
      <c r="L19" s="649"/>
      <c r="M19" s="630" t="s">
        <v>199</v>
      </c>
      <c r="N19" s="631"/>
      <c r="O19" s="631"/>
      <c r="P19" s="631"/>
      <c r="Q19" s="138"/>
      <c r="R19" s="138"/>
      <c r="S19" s="155"/>
      <c r="T19" s="155"/>
      <c r="U19" s="138"/>
      <c r="V19" s="139"/>
      <c r="W19" s="92"/>
      <c r="X19" s="92"/>
      <c r="Y19" s="92"/>
      <c r="Z19" s="52"/>
      <c r="AA19" s="52"/>
    </row>
    <row r="20" spans="1:27" ht="13.5" customHeight="1" x14ac:dyDescent="0.15">
      <c r="A20" s="137"/>
      <c r="B20" s="137"/>
      <c r="C20" s="137"/>
      <c r="D20" s="137"/>
      <c r="E20" s="137"/>
      <c r="F20" s="137"/>
      <c r="G20" s="646"/>
      <c r="H20" s="655"/>
      <c r="I20" s="655"/>
      <c r="J20" s="650"/>
      <c r="K20" s="650"/>
      <c r="L20" s="651"/>
      <c r="M20" s="632"/>
      <c r="N20" s="633"/>
      <c r="O20" s="633"/>
      <c r="P20" s="633"/>
      <c r="Q20" s="669" t="s">
        <v>200</v>
      </c>
      <c r="R20" s="669"/>
      <c r="S20" s="669"/>
      <c r="T20" s="672" t="s">
        <v>202</v>
      </c>
      <c r="U20" s="672"/>
      <c r="V20" s="673"/>
      <c r="W20" s="92"/>
      <c r="X20" s="92"/>
      <c r="Y20" s="92"/>
      <c r="Z20" s="52"/>
      <c r="AA20" s="52"/>
    </row>
    <row r="21" spans="1:27" ht="13.5" customHeight="1" x14ac:dyDescent="0.15">
      <c r="A21" s="137"/>
      <c r="B21" s="137"/>
      <c r="C21" s="137"/>
      <c r="D21" s="137"/>
      <c r="E21" s="137"/>
      <c r="F21" s="137"/>
      <c r="G21" s="647"/>
      <c r="H21" s="656"/>
      <c r="I21" s="656"/>
      <c r="J21" s="652"/>
      <c r="K21" s="652"/>
      <c r="L21" s="653"/>
      <c r="M21" s="634"/>
      <c r="N21" s="635"/>
      <c r="O21" s="635"/>
      <c r="P21" s="635"/>
      <c r="Q21" s="623" t="s">
        <v>201</v>
      </c>
      <c r="R21" s="623"/>
      <c r="S21" s="623"/>
      <c r="T21" s="663" t="s">
        <v>203</v>
      </c>
      <c r="U21" s="663"/>
      <c r="V21" s="664"/>
      <c r="W21" s="92"/>
      <c r="X21" s="92"/>
      <c r="Y21" s="92"/>
      <c r="Z21" s="52"/>
      <c r="AA21" s="52"/>
    </row>
    <row r="22" spans="1:27" ht="33.75" customHeight="1" x14ac:dyDescent="0.15">
      <c r="A22" s="137"/>
      <c r="B22" s="137"/>
      <c r="C22" s="137"/>
      <c r="D22" s="137"/>
      <c r="E22" s="137"/>
      <c r="F22" s="137"/>
      <c r="G22" s="643" t="s">
        <v>219</v>
      </c>
      <c r="H22" s="643"/>
      <c r="I22" s="643"/>
      <c r="J22" s="643"/>
      <c r="K22" s="643"/>
      <c r="L22" s="644"/>
      <c r="M22" s="160" t="s">
        <v>9</v>
      </c>
      <c r="N22" s="668">
        <f>SUM(Q22:V22)</f>
        <v>0</v>
      </c>
      <c r="O22" s="668"/>
      <c r="P22" s="668"/>
      <c r="Q22" s="667"/>
      <c r="R22" s="667"/>
      <c r="S22" s="667"/>
      <c r="T22" s="665"/>
      <c r="U22" s="665"/>
      <c r="V22" s="666"/>
      <c r="W22" s="92"/>
      <c r="X22" s="92"/>
      <c r="Y22" s="92"/>
      <c r="Z22" s="52"/>
      <c r="AA22" s="52"/>
    </row>
    <row r="23" spans="1:27" ht="33.75" customHeight="1" x14ac:dyDescent="0.15">
      <c r="A23" s="137"/>
      <c r="B23" s="137"/>
      <c r="C23" s="137"/>
      <c r="D23" s="137"/>
      <c r="E23" s="137"/>
      <c r="F23" s="137"/>
      <c r="G23" s="641" t="s">
        <v>220</v>
      </c>
      <c r="H23" s="641"/>
      <c r="I23" s="641"/>
      <c r="J23" s="641"/>
      <c r="K23" s="641"/>
      <c r="L23" s="642"/>
      <c r="M23" s="161" t="s">
        <v>10</v>
      </c>
      <c r="N23" s="626">
        <f>SUM(Q23:V23)</f>
        <v>0</v>
      </c>
      <c r="O23" s="626"/>
      <c r="P23" s="626"/>
      <c r="Q23" s="627"/>
      <c r="R23" s="627"/>
      <c r="S23" s="627"/>
      <c r="T23" s="619"/>
      <c r="U23" s="619"/>
      <c r="V23" s="620"/>
      <c r="W23" s="92"/>
      <c r="X23" s="92"/>
      <c r="Y23" s="92"/>
      <c r="Z23" s="52"/>
      <c r="AA23" s="52"/>
    </row>
    <row r="24" spans="1:27" ht="34.5" customHeight="1" x14ac:dyDescent="0.15">
      <c r="A24" s="137"/>
      <c r="B24" s="137"/>
      <c r="C24" s="137"/>
      <c r="D24" s="137"/>
      <c r="E24" s="137"/>
      <c r="F24" s="137"/>
      <c r="G24" s="639" t="s">
        <v>221</v>
      </c>
      <c r="H24" s="639"/>
      <c r="I24" s="639"/>
      <c r="J24" s="639"/>
      <c r="K24" s="639"/>
      <c r="L24" s="640"/>
      <c r="M24" s="161" t="s">
        <v>217</v>
      </c>
      <c r="N24" s="621">
        <f>N22-N23</f>
        <v>0</v>
      </c>
      <c r="O24" s="621"/>
      <c r="P24" s="621"/>
      <c r="Q24" s="622">
        <f>Q22-Q23</f>
        <v>0</v>
      </c>
      <c r="R24" s="622"/>
      <c r="S24" s="622"/>
      <c r="T24" s="621">
        <f>T22-T23</f>
        <v>0</v>
      </c>
      <c r="U24" s="621"/>
      <c r="V24" s="677"/>
      <c r="W24" s="92"/>
      <c r="X24" s="92"/>
      <c r="Y24" s="92"/>
      <c r="Z24" s="52"/>
      <c r="AA24" s="52"/>
    </row>
    <row r="25" spans="1:27" ht="7.5" customHeight="1" x14ac:dyDescent="0.15">
      <c r="A25" s="137"/>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92"/>
      <c r="Z25" s="52"/>
      <c r="AA25" s="52"/>
    </row>
    <row r="26" spans="1:27" ht="7.5" customHeight="1" x14ac:dyDescent="0.15">
      <c r="A26" s="137"/>
      <c r="B26" s="137"/>
      <c r="C26" s="137"/>
      <c r="D26" s="137"/>
      <c r="E26" s="137"/>
      <c r="F26" s="137"/>
      <c r="G26" s="639" t="s">
        <v>222</v>
      </c>
      <c r="H26" s="639"/>
      <c r="I26" s="639"/>
      <c r="J26" s="639"/>
      <c r="K26" s="639"/>
      <c r="L26" s="640"/>
      <c r="M26" s="630" t="s">
        <v>199</v>
      </c>
      <c r="N26" s="631"/>
      <c r="O26" s="631"/>
      <c r="P26" s="631"/>
      <c r="Q26" s="138"/>
      <c r="R26" s="155"/>
      <c r="S26" s="155"/>
      <c r="T26" s="155"/>
      <c r="U26" s="138"/>
      <c r="V26" s="139"/>
      <c r="W26" s="92"/>
      <c r="X26" s="92"/>
      <c r="Y26" s="92"/>
      <c r="Z26" s="52"/>
      <c r="AA26" s="52"/>
    </row>
    <row r="27" spans="1:27" ht="13.5" customHeight="1" x14ac:dyDescent="0.15">
      <c r="A27" s="137"/>
      <c r="B27" s="137"/>
      <c r="C27" s="137"/>
      <c r="D27" s="137"/>
      <c r="E27" s="137"/>
      <c r="F27" s="137"/>
      <c r="G27" s="639"/>
      <c r="H27" s="639"/>
      <c r="I27" s="639"/>
      <c r="J27" s="639"/>
      <c r="K27" s="639"/>
      <c r="L27" s="640"/>
      <c r="M27" s="632"/>
      <c r="N27" s="633"/>
      <c r="O27" s="633"/>
      <c r="P27" s="633"/>
      <c r="Q27" s="683" t="s">
        <v>200</v>
      </c>
      <c r="R27" s="683"/>
      <c r="S27" s="683"/>
      <c r="T27" s="522" t="s">
        <v>202</v>
      </c>
      <c r="U27" s="522"/>
      <c r="V27" s="684"/>
      <c r="W27" s="92"/>
      <c r="X27" s="92"/>
      <c r="Y27" s="92"/>
      <c r="Z27" s="52"/>
      <c r="AA27" s="52"/>
    </row>
    <row r="28" spans="1:27" ht="13.5" customHeight="1" x14ac:dyDescent="0.15">
      <c r="A28" s="137"/>
      <c r="B28" s="137"/>
      <c r="C28" s="137"/>
      <c r="D28" s="137"/>
      <c r="E28" s="137"/>
      <c r="F28" s="137"/>
      <c r="G28" s="639"/>
      <c r="H28" s="639"/>
      <c r="I28" s="639"/>
      <c r="J28" s="639"/>
      <c r="K28" s="639"/>
      <c r="L28" s="640"/>
      <c r="M28" s="634"/>
      <c r="N28" s="635"/>
      <c r="O28" s="635"/>
      <c r="P28" s="635"/>
      <c r="Q28" s="694" t="s">
        <v>201</v>
      </c>
      <c r="R28" s="694"/>
      <c r="S28" s="694"/>
      <c r="T28" s="628" t="s">
        <v>203</v>
      </c>
      <c r="U28" s="628"/>
      <c r="V28" s="629"/>
      <c r="W28" s="92"/>
      <c r="X28" s="92"/>
      <c r="Y28" s="92"/>
      <c r="Z28" s="52"/>
      <c r="AA28" s="52"/>
    </row>
    <row r="29" spans="1:27" ht="33.75" customHeight="1" x14ac:dyDescent="0.15">
      <c r="A29" s="137"/>
      <c r="B29" s="137"/>
      <c r="C29" s="137"/>
      <c r="D29" s="137"/>
      <c r="E29" s="137"/>
      <c r="F29" s="137"/>
      <c r="G29" s="643" t="s">
        <v>223</v>
      </c>
      <c r="H29" s="643"/>
      <c r="I29" s="643"/>
      <c r="J29" s="643"/>
      <c r="K29" s="643"/>
      <c r="L29" s="644"/>
      <c r="M29" s="160" t="s">
        <v>3</v>
      </c>
      <c r="N29" s="668">
        <f>SUM(Q29:V29)</f>
        <v>0</v>
      </c>
      <c r="O29" s="668"/>
      <c r="P29" s="668"/>
      <c r="Q29" s="678"/>
      <c r="R29" s="678"/>
      <c r="S29" s="678"/>
      <c r="T29" s="679"/>
      <c r="U29" s="679"/>
      <c r="V29" s="680"/>
      <c r="W29" s="92"/>
      <c r="X29" s="92"/>
      <c r="Y29" s="92"/>
      <c r="Z29" s="52"/>
      <c r="AA29" s="52"/>
    </row>
    <row r="30" spans="1:27" ht="33.75" customHeight="1" x14ac:dyDescent="0.15">
      <c r="A30" s="137"/>
      <c r="B30" s="137"/>
      <c r="C30" s="137"/>
      <c r="D30" s="137"/>
      <c r="E30" s="137"/>
      <c r="F30" s="137"/>
      <c r="G30" s="641" t="s">
        <v>224</v>
      </c>
      <c r="H30" s="641"/>
      <c r="I30" s="641"/>
      <c r="J30" s="641"/>
      <c r="K30" s="641"/>
      <c r="L30" s="642"/>
      <c r="M30" s="161" t="s">
        <v>4</v>
      </c>
      <c r="N30" s="626">
        <f>SUM(Q30:V30)</f>
        <v>0</v>
      </c>
      <c r="O30" s="626"/>
      <c r="P30" s="626"/>
      <c r="Q30" s="691"/>
      <c r="R30" s="691"/>
      <c r="S30" s="691"/>
      <c r="T30" s="692"/>
      <c r="U30" s="692"/>
      <c r="V30" s="693"/>
      <c r="W30" s="92"/>
      <c r="X30" s="92"/>
      <c r="Y30" s="92"/>
      <c r="Z30" s="52"/>
      <c r="AA30" s="52"/>
    </row>
    <row r="31" spans="1:27" ht="33.75" customHeight="1" x14ac:dyDescent="0.15">
      <c r="A31" s="137"/>
      <c r="B31" s="137"/>
      <c r="C31" s="137"/>
      <c r="D31" s="137"/>
      <c r="E31" s="137"/>
      <c r="F31" s="137"/>
      <c r="G31" s="639" t="s">
        <v>225</v>
      </c>
      <c r="H31" s="639"/>
      <c r="I31" s="639"/>
      <c r="J31" s="639"/>
      <c r="K31" s="639"/>
      <c r="L31" s="640"/>
      <c r="M31" s="161" t="s">
        <v>5</v>
      </c>
      <c r="N31" s="621">
        <f>N29-N30</f>
        <v>0</v>
      </c>
      <c r="O31" s="621"/>
      <c r="P31" s="621"/>
      <c r="Q31" s="622">
        <f>Q29-Q30</f>
        <v>0</v>
      </c>
      <c r="R31" s="622"/>
      <c r="S31" s="622"/>
      <c r="T31" s="621">
        <f>T29-T30</f>
        <v>0</v>
      </c>
      <c r="U31" s="621"/>
      <c r="V31" s="677"/>
      <c r="W31" s="92"/>
      <c r="X31" s="92"/>
      <c r="Y31" s="92"/>
      <c r="Z31" s="52"/>
      <c r="AA31" s="52"/>
    </row>
    <row r="32" spans="1:27" ht="20.25" customHeight="1" x14ac:dyDescent="0.15">
      <c r="A32" s="137"/>
      <c r="B32" s="137"/>
      <c r="C32" s="137"/>
      <c r="D32" s="137"/>
      <c r="E32" s="137"/>
      <c r="F32" s="137"/>
      <c r="G32" s="137"/>
      <c r="H32" s="137"/>
      <c r="I32" s="137"/>
      <c r="J32" s="137"/>
      <c r="K32" s="137"/>
      <c r="L32" s="137"/>
      <c r="M32" s="137"/>
      <c r="N32" s="137"/>
      <c r="O32" s="137"/>
      <c r="P32" s="137"/>
      <c r="Q32" s="137"/>
      <c r="R32" s="137"/>
      <c r="S32" s="137"/>
      <c r="T32" s="137"/>
      <c r="U32" s="137"/>
      <c r="V32" s="137"/>
      <c r="W32" s="137"/>
      <c r="X32" s="92"/>
      <c r="Y32" s="92"/>
      <c r="Z32" s="52"/>
      <c r="AA32" s="52"/>
    </row>
    <row r="33" spans="1:27" ht="15" customHeight="1" x14ac:dyDescent="0.15">
      <c r="A33" s="137"/>
      <c r="B33" s="137"/>
      <c r="C33" s="162"/>
      <c r="D33" s="163"/>
      <c r="E33" s="163"/>
      <c r="F33" s="163"/>
      <c r="G33" s="163"/>
      <c r="H33" s="163"/>
      <c r="I33" s="163"/>
      <c r="J33" s="163"/>
      <c r="K33" s="163"/>
      <c r="L33" s="163"/>
      <c r="M33" s="163"/>
      <c r="N33" s="163"/>
      <c r="O33" s="163"/>
      <c r="P33" s="163"/>
      <c r="Q33" s="163"/>
      <c r="R33" s="163"/>
      <c r="S33" s="163"/>
      <c r="T33" s="164"/>
      <c r="U33" s="137"/>
      <c r="V33" s="137"/>
      <c r="W33" s="137"/>
      <c r="X33" s="92"/>
      <c r="Y33" s="92"/>
      <c r="Z33" s="52"/>
      <c r="AA33" s="52"/>
    </row>
    <row r="34" spans="1:27" ht="20.25" customHeight="1" x14ac:dyDescent="0.15">
      <c r="A34" s="137"/>
      <c r="B34" s="137"/>
      <c r="C34" s="165"/>
      <c r="D34" s="137"/>
      <c r="E34" s="137"/>
      <c r="F34" s="137"/>
      <c r="G34" s="636" t="s">
        <v>226</v>
      </c>
      <c r="H34" s="637"/>
      <c r="I34" s="637"/>
      <c r="J34" s="637"/>
      <c r="K34" s="637"/>
      <c r="L34" s="638"/>
      <c r="M34" s="624" t="s">
        <v>16</v>
      </c>
      <c r="N34" s="608">
        <f>N9+N11+N17+N24+N31</f>
        <v>8000000</v>
      </c>
      <c r="O34" s="608"/>
      <c r="P34" s="608"/>
      <c r="Q34" s="607">
        <f>Q9+Q11+Q17+Q24+Q31</f>
        <v>5000000</v>
      </c>
      <c r="R34" s="608"/>
      <c r="S34" s="609"/>
      <c r="T34" s="608">
        <f>T9+T11+T17+T24+T31</f>
        <v>3000000</v>
      </c>
      <c r="U34" s="608"/>
      <c r="V34" s="613"/>
      <c r="W34" s="92"/>
      <c r="X34" s="92"/>
      <c r="Y34" s="92"/>
      <c r="Z34" s="52"/>
      <c r="AA34" s="52"/>
    </row>
    <row r="35" spans="1:27" ht="20.25" customHeight="1" x14ac:dyDescent="0.15">
      <c r="A35" s="137"/>
      <c r="B35" s="137"/>
      <c r="C35" s="165"/>
      <c r="D35" s="137"/>
      <c r="E35" s="137"/>
      <c r="F35" s="137"/>
      <c r="G35" s="171"/>
      <c r="H35" s="390" t="s">
        <v>233</v>
      </c>
      <c r="I35" s="172"/>
      <c r="J35" s="172"/>
      <c r="K35" s="172"/>
      <c r="L35" s="172"/>
      <c r="M35" s="625"/>
      <c r="N35" s="611"/>
      <c r="O35" s="611"/>
      <c r="P35" s="611"/>
      <c r="Q35" s="610"/>
      <c r="R35" s="611"/>
      <c r="S35" s="612"/>
      <c r="T35" s="611"/>
      <c r="U35" s="611"/>
      <c r="V35" s="614"/>
      <c r="W35" s="92"/>
      <c r="X35" s="92"/>
      <c r="Y35" s="92"/>
      <c r="Z35" s="52"/>
      <c r="AA35" s="52"/>
    </row>
    <row r="36" spans="1:27" ht="14.25" customHeight="1" x14ac:dyDescent="0.15">
      <c r="A36" s="137"/>
      <c r="B36" s="137"/>
      <c r="C36" s="165"/>
      <c r="D36" s="137"/>
      <c r="E36" s="137"/>
      <c r="F36" s="173"/>
      <c r="G36" s="173"/>
      <c r="H36" s="173"/>
      <c r="I36" s="173"/>
      <c r="J36" s="173"/>
      <c r="K36" s="173"/>
      <c r="L36" s="173"/>
      <c r="M36" s="173"/>
      <c r="N36" s="173"/>
      <c r="O36" s="174"/>
      <c r="P36" s="174"/>
      <c r="Q36" s="196"/>
      <c r="R36" s="137"/>
      <c r="S36" s="137"/>
      <c r="T36" s="137"/>
      <c r="U36" s="137"/>
      <c r="V36" s="137"/>
      <c r="W36" s="137"/>
      <c r="X36" s="92"/>
      <c r="Y36" s="92"/>
      <c r="Z36" s="52"/>
      <c r="AA36" s="52"/>
    </row>
    <row r="37" spans="1:27" ht="14.25" customHeight="1" x14ac:dyDescent="0.15">
      <c r="A37" s="137"/>
      <c r="B37" s="137"/>
      <c r="C37" s="165"/>
      <c r="D37" s="162"/>
      <c r="E37" s="163"/>
      <c r="F37" s="163"/>
      <c r="G37" s="137"/>
      <c r="H37" s="137"/>
      <c r="I37" s="137"/>
      <c r="J37" s="137"/>
      <c r="K37" s="137"/>
      <c r="L37" s="137"/>
      <c r="M37" s="137"/>
      <c r="N37" s="137"/>
      <c r="O37" s="137"/>
      <c r="P37" s="137"/>
      <c r="Q37" s="137"/>
      <c r="R37" s="137"/>
      <c r="S37" s="137"/>
      <c r="T37" s="137"/>
      <c r="U37" s="137"/>
      <c r="V37" s="137"/>
      <c r="W37" s="137"/>
      <c r="X37" s="92"/>
      <c r="Y37" s="92"/>
      <c r="Z37" s="52"/>
      <c r="AA37" s="52"/>
    </row>
    <row r="38" spans="1:27" ht="28.5" customHeight="1" thickBot="1" x14ac:dyDescent="0.2">
      <c r="A38" s="137"/>
      <c r="B38" s="137"/>
      <c r="C38" s="165"/>
      <c r="D38" s="165"/>
      <c r="E38" s="137"/>
      <c r="F38" s="137"/>
      <c r="G38" s="375" t="s">
        <v>227</v>
      </c>
      <c r="H38" s="374"/>
      <c r="I38" s="374"/>
      <c r="J38" s="374"/>
      <c r="K38" s="155"/>
      <c r="L38" s="155"/>
      <c r="M38" s="155"/>
      <c r="N38" s="155"/>
      <c r="O38" s="155"/>
      <c r="P38" s="155"/>
      <c r="Q38" s="155"/>
      <c r="R38" s="155"/>
      <c r="S38" s="155"/>
      <c r="T38" s="155"/>
      <c r="U38" s="155"/>
      <c r="V38" s="175"/>
      <c r="W38" s="92"/>
      <c r="X38" s="92"/>
      <c r="Y38" s="92"/>
      <c r="Z38" s="52"/>
      <c r="AA38" s="52"/>
    </row>
    <row r="39" spans="1:27" ht="12.75" customHeight="1" x14ac:dyDescent="0.15">
      <c r="A39" s="137"/>
      <c r="B39" s="137"/>
      <c r="C39" s="165"/>
      <c r="D39" s="165"/>
      <c r="E39" s="137"/>
      <c r="F39" s="184"/>
      <c r="G39" s="185"/>
      <c r="H39" s="186"/>
      <c r="I39" s="186"/>
      <c r="J39" s="186"/>
      <c r="K39" s="186"/>
      <c r="L39" s="186"/>
      <c r="M39" s="615" t="s">
        <v>20</v>
      </c>
      <c r="N39" s="376" t="s">
        <v>228</v>
      </c>
      <c r="O39" s="176"/>
      <c r="P39" s="177"/>
      <c r="Q39" s="177"/>
      <c r="R39" s="177"/>
      <c r="S39" s="177"/>
      <c r="T39" s="177"/>
      <c r="U39" s="177"/>
      <c r="V39" s="178" t="s">
        <v>180</v>
      </c>
      <c r="W39" s="92"/>
      <c r="X39" s="92"/>
      <c r="Y39" s="92"/>
      <c r="Z39" s="52"/>
      <c r="AA39" s="52"/>
    </row>
    <row r="40" spans="1:27" ht="6" customHeight="1" x14ac:dyDescent="0.15">
      <c r="A40" s="137"/>
      <c r="B40" s="137"/>
      <c r="C40" s="165"/>
      <c r="D40" s="165"/>
      <c r="E40" s="137"/>
      <c r="F40" s="52"/>
      <c r="G40" s="179"/>
      <c r="H40" s="180"/>
      <c r="I40" s="180"/>
      <c r="J40" s="180"/>
      <c r="K40" s="180"/>
      <c r="L40" s="180"/>
      <c r="M40" s="616"/>
      <c r="N40" s="377"/>
      <c r="O40" s="181"/>
      <c r="P40" s="180"/>
      <c r="Q40" s="52"/>
      <c r="R40" s="199"/>
      <c r="S40" s="695">
        <f>INT(H41*100/108)</f>
        <v>4629629</v>
      </c>
      <c r="T40" s="695"/>
      <c r="U40" s="695"/>
      <c r="V40" s="182"/>
      <c r="W40" s="92"/>
      <c r="X40" s="92"/>
      <c r="Y40" s="92"/>
      <c r="Z40" s="52"/>
      <c r="AA40" s="52"/>
    </row>
    <row r="41" spans="1:27" ht="12.75" customHeight="1" x14ac:dyDescent="0.15">
      <c r="A41" s="137"/>
      <c r="B41" s="137"/>
      <c r="C41" s="165"/>
      <c r="D41" s="165"/>
      <c r="E41" s="137"/>
      <c r="F41" s="52"/>
      <c r="G41" s="179"/>
      <c r="H41" s="695">
        <f>Q34</f>
        <v>5000000</v>
      </c>
      <c r="I41" s="695"/>
      <c r="J41" s="695"/>
      <c r="K41" s="695"/>
      <c r="L41" s="180"/>
      <c r="M41" s="616"/>
      <c r="N41" s="377" t="s">
        <v>449</v>
      </c>
      <c r="O41" s="181"/>
      <c r="P41" s="180"/>
      <c r="Q41" s="199"/>
      <c r="R41" s="199"/>
      <c r="S41" s="695"/>
      <c r="T41" s="695"/>
      <c r="U41" s="695"/>
      <c r="V41" s="182"/>
      <c r="W41" s="92"/>
      <c r="X41" s="92"/>
      <c r="Y41" s="92"/>
      <c r="Z41" s="52"/>
      <c r="AA41" s="52"/>
    </row>
    <row r="42" spans="1:27" ht="12.75" customHeight="1" x14ac:dyDescent="0.15">
      <c r="A42" s="137"/>
      <c r="B42" s="137"/>
      <c r="C42" s="165"/>
      <c r="D42" s="183"/>
      <c r="E42" s="173"/>
      <c r="F42" s="697" t="s">
        <v>231</v>
      </c>
      <c r="G42" s="179"/>
      <c r="H42" s="611"/>
      <c r="I42" s="611"/>
      <c r="J42" s="611"/>
      <c r="K42" s="611"/>
      <c r="L42" s="92" t="s">
        <v>229</v>
      </c>
      <c r="M42" s="616"/>
      <c r="N42" s="377" t="s">
        <v>450</v>
      </c>
      <c r="O42" s="181"/>
      <c r="P42" s="180"/>
      <c r="Q42" s="199"/>
      <c r="R42" s="199"/>
      <c r="S42" s="695"/>
      <c r="T42" s="695"/>
      <c r="U42" s="695"/>
      <c r="V42" s="182"/>
      <c r="W42" s="92"/>
      <c r="X42" s="92"/>
      <c r="Y42" s="92"/>
      <c r="Z42" s="52"/>
      <c r="AA42" s="52"/>
    </row>
    <row r="43" spans="1:27" ht="12.75" customHeight="1" x14ac:dyDescent="0.15">
      <c r="A43" s="137"/>
      <c r="B43" s="137"/>
      <c r="C43" s="165"/>
      <c r="D43" s="137"/>
      <c r="E43" s="137"/>
      <c r="F43" s="697"/>
      <c r="G43" s="179"/>
      <c r="H43" s="180"/>
      <c r="I43" s="180"/>
      <c r="J43" s="180"/>
      <c r="K43" s="180"/>
      <c r="L43" s="180"/>
      <c r="M43" s="616"/>
      <c r="N43" s="377"/>
      <c r="O43" s="181"/>
      <c r="P43" s="180"/>
      <c r="Q43" s="199"/>
      <c r="R43" s="199"/>
      <c r="S43" s="695"/>
      <c r="T43" s="695"/>
      <c r="U43" s="695"/>
      <c r="V43" s="182"/>
      <c r="W43" s="92"/>
      <c r="X43" s="92"/>
      <c r="Y43" s="92"/>
      <c r="Z43" s="52"/>
      <c r="AA43" s="52"/>
    </row>
    <row r="44" spans="1:27" ht="10.5" customHeight="1" x14ac:dyDescent="0.15">
      <c r="A44" s="137"/>
      <c r="B44" s="137"/>
      <c r="C44" s="165"/>
      <c r="D44" s="137"/>
      <c r="E44" s="137"/>
      <c r="F44" s="184"/>
      <c r="G44" s="701" t="s">
        <v>301</v>
      </c>
      <c r="H44" s="702"/>
      <c r="I44" s="702"/>
      <c r="J44" s="702"/>
      <c r="K44" s="702"/>
      <c r="L44" s="703"/>
      <c r="M44" s="616"/>
      <c r="N44" s="377"/>
      <c r="O44" s="181"/>
      <c r="P44" s="180"/>
      <c r="Q44" s="199"/>
      <c r="R44" s="199"/>
      <c r="S44" s="695"/>
      <c r="T44" s="695"/>
      <c r="U44" s="695"/>
      <c r="V44" s="182"/>
      <c r="W44" s="92"/>
      <c r="X44" s="92"/>
      <c r="Y44" s="92"/>
      <c r="Z44" s="52"/>
      <c r="AA44" s="52"/>
    </row>
    <row r="45" spans="1:27" ht="10.5" customHeight="1" thickBot="1" x14ac:dyDescent="0.2">
      <c r="A45" s="137"/>
      <c r="B45" s="137"/>
      <c r="C45" s="165"/>
      <c r="D45" s="137"/>
      <c r="E45" s="137"/>
      <c r="F45" s="184"/>
      <c r="G45" s="704" t="s">
        <v>302</v>
      </c>
      <c r="H45" s="705"/>
      <c r="I45" s="705"/>
      <c r="J45" s="705"/>
      <c r="K45" s="705"/>
      <c r="L45" s="706"/>
      <c r="M45" s="616"/>
      <c r="N45" s="377"/>
      <c r="O45" s="181"/>
      <c r="P45" s="180"/>
      <c r="Q45" s="199"/>
      <c r="R45" s="199"/>
      <c r="S45" s="695"/>
      <c r="T45" s="695"/>
      <c r="U45" s="695"/>
      <c r="V45" s="182"/>
      <c r="W45" s="92"/>
      <c r="X45" s="92"/>
      <c r="Y45" s="92"/>
      <c r="Z45" s="52"/>
      <c r="AA45" s="52"/>
    </row>
    <row r="46" spans="1:27" ht="12.75" customHeight="1" x14ac:dyDescent="0.15">
      <c r="A46" s="137"/>
      <c r="B46" s="137"/>
      <c r="C46" s="165"/>
      <c r="D46" s="137"/>
      <c r="E46" s="137"/>
      <c r="F46" s="52"/>
      <c r="G46" s="200"/>
      <c r="H46" s="155"/>
      <c r="I46" s="155"/>
      <c r="J46" s="155"/>
      <c r="K46" s="155"/>
      <c r="L46" s="155"/>
      <c r="M46" s="617" t="s">
        <v>21</v>
      </c>
      <c r="N46" s="378" t="s">
        <v>228</v>
      </c>
      <c r="O46" s="219"/>
      <c r="P46" s="220"/>
      <c r="Q46" s="220"/>
      <c r="R46" s="220"/>
      <c r="S46" s="220"/>
      <c r="T46" s="220"/>
      <c r="U46" s="220"/>
      <c r="V46" s="221"/>
      <c r="W46" s="92"/>
      <c r="X46" s="92"/>
      <c r="Y46" s="92"/>
      <c r="Z46" s="52"/>
      <c r="AA46" s="52"/>
    </row>
    <row r="47" spans="1:27" ht="6" customHeight="1" x14ac:dyDescent="0.15">
      <c r="A47" s="137"/>
      <c r="B47" s="137"/>
      <c r="C47" s="165"/>
      <c r="D47" s="137"/>
      <c r="E47" s="137"/>
      <c r="F47" s="52"/>
      <c r="G47" s="179"/>
      <c r="H47" s="180"/>
      <c r="I47" s="180"/>
      <c r="J47" s="180"/>
      <c r="K47" s="180"/>
      <c r="L47" s="180"/>
      <c r="M47" s="616"/>
      <c r="N47" s="379"/>
      <c r="O47" s="92"/>
      <c r="P47" s="136"/>
      <c r="Q47" s="52"/>
      <c r="R47" s="199"/>
      <c r="S47" s="695">
        <f>INT(H48*100/110)</f>
        <v>2727272</v>
      </c>
      <c r="T47" s="695"/>
      <c r="U47" s="695"/>
      <c r="V47" s="191"/>
      <c r="W47" s="92"/>
      <c r="X47" s="92"/>
      <c r="Y47" s="92"/>
      <c r="Z47" s="52"/>
      <c r="AA47" s="52"/>
    </row>
    <row r="48" spans="1:27" ht="12.75" customHeight="1" x14ac:dyDescent="0.15">
      <c r="A48" s="137"/>
      <c r="B48" s="137"/>
      <c r="C48" s="165"/>
      <c r="D48" s="137"/>
      <c r="E48" s="137"/>
      <c r="F48" s="52"/>
      <c r="G48" s="179"/>
      <c r="H48" s="695">
        <f>T34</f>
        <v>3000000</v>
      </c>
      <c r="I48" s="695"/>
      <c r="J48" s="695"/>
      <c r="K48" s="695"/>
      <c r="L48" s="180"/>
      <c r="M48" s="616"/>
      <c r="N48" s="379" t="s">
        <v>451</v>
      </c>
      <c r="O48" s="92"/>
      <c r="P48" s="136"/>
      <c r="Q48" s="199"/>
      <c r="R48" s="199"/>
      <c r="S48" s="695"/>
      <c r="T48" s="695"/>
      <c r="U48" s="695"/>
      <c r="V48" s="191"/>
      <c r="W48" s="92"/>
      <c r="X48" s="92"/>
      <c r="Y48" s="92"/>
      <c r="Z48" s="52"/>
      <c r="AA48" s="52"/>
    </row>
    <row r="49" spans="1:27" ht="12.75" customHeight="1" x14ac:dyDescent="0.15">
      <c r="A49" s="137"/>
      <c r="B49" s="137"/>
      <c r="C49" s="183"/>
      <c r="D49" s="173"/>
      <c r="E49" s="173"/>
      <c r="F49" s="697" t="s">
        <v>231</v>
      </c>
      <c r="G49" s="179"/>
      <c r="H49" s="611"/>
      <c r="I49" s="611"/>
      <c r="J49" s="611"/>
      <c r="K49" s="611"/>
      <c r="L49" s="92" t="s">
        <v>258</v>
      </c>
      <c r="M49" s="616"/>
      <c r="N49" s="379" t="s">
        <v>452</v>
      </c>
      <c r="O49" s="92"/>
      <c r="P49" s="136"/>
      <c r="Q49" s="199"/>
      <c r="R49" s="199"/>
      <c r="S49" s="695"/>
      <c r="T49" s="695"/>
      <c r="U49" s="695"/>
      <c r="V49" s="191"/>
      <c r="W49" s="92"/>
      <c r="X49" s="92"/>
      <c r="Y49" s="92"/>
      <c r="Z49" s="52"/>
      <c r="AA49" s="52"/>
    </row>
    <row r="50" spans="1:27" ht="12.75" customHeight="1" x14ac:dyDescent="0.15">
      <c r="A50" s="137"/>
      <c r="B50" s="137"/>
      <c r="C50" s="137"/>
      <c r="D50" s="137"/>
      <c r="E50" s="137"/>
      <c r="F50" s="697"/>
      <c r="G50" s="179"/>
      <c r="H50" s="180"/>
      <c r="I50" s="180"/>
      <c r="J50" s="180"/>
      <c r="K50" s="180"/>
      <c r="L50" s="180"/>
      <c r="M50" s="616"/>
      <c r="N50" s="379"/>
      <c r="O50" s="92"/>
      <c r="P50" s="136"/>
      <c r="Q50" s="199"/>
      <c r="R50" s="199"/>
      <c r="S50" s="695"/>
      <c r="T50" s="695"/>
      <c r="U50" s="695"/>
      <c r="V50" s="191"/>
      <c r="W50" s="92"/>
      <c r="X50" s="92"/>
      <c r="Y50" s="92"/>
      <c r="Z50" s="52"/>
      <c r="AA50" s="52"/>
    </row>
    <row r="51" spans="1:27" ht="10.5" customHeight="1" x14ac:dyDescent="0.15">
      <c r="A51" s="137"/>
      <c r="B51" s="137"/>
      <c r="C51" s="137"/>
      <c r="D51" s="137"/>
      <c r="E51" s="137"/>
      <c r="F51" s="137"/>
      <c r="G51" s="701" t="s">
        <v>303</v>
      </c>
      <c r="H51" s="702"/>
      <c r="I51" s="702"/>
      <c r="J51" s="702"/>
      <c r="K51" s="702"/>
      <c r="L51" s="703"/>
      <c r="M51" s="616"/>
      <c r="N51" s="379"/>
      <c r="O51" s="92"/>
      <c r="P51" s="136"/>
      <c r="Q51" s="199"/>
      <c r="R51" s="199"/>
      <c r="S51" s="695"/>
      <c r="T51" s="695"/>
      <c r="U51" s="695"/>
      <c r="V51" s="191"/>
      <c r="W51" s="92"/>
      <c r="X51" s="92"/>
      <c r="Y51" s="92"/>
      <c r="Z51" s="52"/>
      <c r="AA51" s="52"/>
    </row>
    <row r="52" spans="1:27" ht="10.5" customHeight="1" thickBot="1" x14ac:dyDescent="0.2">
      <c r="A52" s="137"/>
      <c r="B52" s="137"/>
      <c r="C52" s="137"/>
      <c r="D52" s="137"/>
      <c r="E52" s="137"/>
      <c r="F52" s="137"/>
      <c r="G52" s="698" t="s">
        <v>302</v>
      </c>
      <c r="H52" s="699"/>
      <c r="I52" s="699"/>
      <c r="J52" s="699"/>
      <c r="K52" s="699"/>
      <c r="L52" s="700"/>
      <c r="M52" s="618"/>
      <c r="N52" s="380"/>
      <c r="O52" s="188"/>
      <c r="P52" s="189"/>
      <c r="Q52" s="218"/>
      <c r="R52" s="218"/>
      <c r="S52" s="696"/>
      <c r="T52" s="696"/>
      <c r="U52" s="696"/>
      <c r="V52" s="190"/>
      <c r="W52" s="92"/>
      <c r="X52" s="92"/>
      <c r="Y52" s="92"/>
      <c r="Z52" s="52"/>
      <c r="AA52" s="52"/>
    </row>
    <row r="53" spans="1:27" ht="15" customHeight="1" x14ac:dyDescent="0.15">
      <c r="A53" s="137"/>
      <c r="B53" s="137"/>
      <c r="C53" s="137"/>
      <c r="D53" s="137"/>
      <c r="E53" s="137"/>
      <c r="F53" s="137"/>
      <c r="G53" s="192"/>
      <c r="H53" s="136"/>
      <c r="I53" s="136"/>
      <c r="J53" s="136"/>
      <c r="K53" s="136"/>
      <c r="L53" s="136"/>
      <c r="M53" s="136"/>
      <c r="N53" s="136"/>
      <c r="O53" s="136"/>
      <c r="P53" s="136"/>
      <c r="Q53" s="136"/>
      <c r="R53" s="136"/>
      <c r="S53" s="136"/>
      <c r="T53" s="136"/>
      <c r="U53" s="136"/>
      <c r="V53" s="136"/>
      <c r="W53" s="92"/>
      <c r="X53" s="92"/>
      <c r="Y53" s="92"/>
      <c r="Z53" s="52"/>
      <c r="AA53" s="52"/>
    </row>
    <row r="54" spans="1:27" ht="14.25" x14ac:dyDescent="0.15">
      <c r="A54" s="137"/>
      <c r="B54" s="137"/>
      <c r="C54" s="137"/>
      <c r="D54" s="137"/>
      <c r="E54" s="137"/>
      <c r="F54" s="137"/>
      <c r="G54" s="136"/>
      <c r="H54" s="136"/>
      <c r="I54" s="136"/>
      <c r="J54" s="136"/>
      <c r="K54" s="136"/>
      <c r="L54" s="136"/>
      <c r="M54" s="136"/>
      <c r="N54" s="136"/>
      <c r="O54" s="136"/>
      <c r="P54" s="136"/>
      <c r="Q54" s="136"/>
      <c r="R54" s="136"/>
      <c r="S54" s="136"/>
      <c r="T54" s="136"/>
      <c r="U54" s="136"/>
      <c r="V54" s="136"/>
      <c r="W54" s="92"/>
      <c r="X54" s="92"/>
      <c r="Y54" s="92"/>
      <c r="Z54" s="52"/>
      <c r="AA54" s="52"/>
    </row>
    <row r="55" spans="1:27" ht="14.25" x14ac:dyDescent="0.15">
      <c r="A55" s="137"/>
      <c r="B55" s="137"/>
      <c r="C55" s="137"/>
      <c r="D55" s="137"/>
      <c r="E55" s="137"/>
      <c r="F55" s="137"/>
      <c r="G55" s="136"/>
      <c r="H55" s="136"/>
      <c r="I55" s="136"/>
      <c r="J55" s="136"/>
      <c r="K55" s="136"/>
      <c r="L55" s="136"/>
      <c r="M55" s="136"/>
      <c r="N55" s="136"/>
      <c r="O55" s="136"/>
      <c r="P55" s="136"/>
      <c r="Q55" s="136"/>
      <c r="R55" s="136"/>
      <c r="S55" s="136"/>
      <c r="T55" s="136"/>
      <c r="U55" s="136"/>
      <c r="V55" s="136"/>
      <c r="W55" s="92"/>
      <c r="X55" s="92"/>
      <c r="Y55" s="92"/>
      <c r="Z55" s="52"/>
      <c r="AA55" s="52"/>
    </row>
    <row r="56" spans="1:27" ht="14.25" x14ac:dyDescent="0.15">
      <c r="A56" s="137"/>
      <c r="B56" s="137"/>
      <c r="C56" s="137"/>
      <c r="D56" s="137"/>
      <c r="E56" s="137"/>
      <c r="F56" s="137"/>
      <c r="G56" s="136"/>
      <c r="H56" s="136"/>
      <c r="I56" s="136"/>
      <c r="J56" s="136"/>
      <c r="K56" s="136"/>
      <c r="L56" s="136"/>
      <c r="M56" s="136"/>
      <c r="N56" s="136"/>
      <c r="O56" s="136"/>
      <c r="P56" s="136"/>
      <c r="Q56" s="136"/>
      <c r="R56" s="136"/>
      <c r="S56" s="136"/>
      <c r="T56" s="136"/>
      <c r="U56" s="136"/>
      <c r="V56" s="136"/>
      <c r="W56" s="92"/>
      <c r="X56" s="92"/>
      <c r="Y56" s="92"/>
      <c r="Z56" s="52"/>
      <c r="AA56" s="52"/>
    </row>
    <row r="57" spans="1:27" ht="14.25" x14ac:dyDescent="0.15">
      <c r="A57" s="137"/>
      <c r="B57" s="137"/>
      <c r="C57" s="137"/>
      <c r="D57" s="137"/>
      <c r="E57" s="137"/>
      <c r="F57" s="137"/>
      <c r="G57" s="136"/>
      <c r="H57" s="136"/>
      <c r="I57" s="136"/>
      <c r="J57" s="136"/>
      <c r="K57" s="136"/>
      <c r="L57" s="136"/>
      <c r="M57" s="136"/>
      <c r="N57" s="136"/>
      <c r="O57" s="136"/>
      <c r="P57" s="136"/>
      <c r="Q57" s="136"/>
      <c r="R57" s="136"/>
      <c r="S57" s="136"/>
      <c r="T57" s="136"/>
      <c r="U57" s="136"/>
      <c r="V57" s="136"/>
      <c r="W57" s="92"/>
      <c r="X57" s="92"/>
      <c r="Y57" s="92"/>
      <c r="Z57" s="52"/>
      <c r="AA57" s="52"/>
    </row>
    <row r="58" spans="1:27" ht="14.25" x14ac:dyDescent="0.15">
      <c r="A58" s="137"/>
      <c r="B58" s="137"/>
      <c r="C58" s="137"/>
      <c r="D58" s="137"/>
      <c r="E58" s="137"/>
      <c r="F58" s="137"/>
      <c r="G58" s="136"/>
      <c r="H58" s="136"/>
      <c r="I58" s="136"/>
      <c r="J58" s="136"/>
      <c r="K58" s="136"/>
      <c r="L58" s="136"/>
      <c r="M58" s="136"/>
      <c r="N58" s="136"/>
      <c r="O58" s="136"/>
      <c r="P58" s="136"/>
      <c r="Q58" s="136"/>
      <c r="R58" s="136"/>
      <c r="S58" s="136"/>
      <c r="T58" s="136"/>
      <c r="U58" s="136"/>
      <c r="V58" s="136"/>
      <c r="W58" s="92"/>
      <c r="X58" s="92"/>
      <c r="Y58" s="92"/>
      <c r="Z58" s="52"/>
      <c r="AA58" s="52"/>
    </row>
    <row r="59" spans="1:27" ht="14.25" x14ac:dyDescent="0.15">
      <c r="A59" s="137"/>
      <c r="B59" s="137"/>
      <c r="C59" s="137"/>
      <c r="D59" s="137"/>
      <c r="E59" s="137"/>
      <c r="F59" s="137"/>
      <c r="G59" s="136"/>
      <c r="H59" s="136"/>
      <c r="I59" s="136"/>
      <c r="J59" s="136"/>
      <c r="K59" s="136"/>
      <c r="L59" s="136"/>
      <c r="M59" s="136"/>
      <c r="N59" s="136"/>
      <c r="O59" s="136"/>
      <c r="P59" s="136"/>
      <c r="Q59" s="136"/>
      <c r="R59" s="136"/>
      <c r="S59" s="136"/>
      <c r="T59" s="136"/>
      <c r="U59" s="136"/>
      <c r="V59" s="136"/>
      <c r="W59" s="92"/>
      <c r="X59" s="92"/>
      <c r="Y59" s="92"/>
      <c r="Z59" s="52"/>
      <c r="AA59" s="52"/>
    </row>
    <row r="60" spans="1:27" ht="14.25" x14ac:dyDescent="0.15">
      <c r="A60" s="137"/>
      <c r="B60" s="137"/>
      <c r="C60" s="137"/>
      <c r="D60" s="137"/>
      <c r="E60" s="137"/>
      <c r="F60" s="137"/>
      <c r="G60" s="136"/>
      <c r="H60" s="136"/>
      <c r="I60" s="136"/>
      <c r="J60" s="136"/>
      <c r="K60" s="136"/>
      <c r="L60" s="136"/>
      <c r="M60" s="136"/>
      <c r="N60" s="136"/>
      <c r="O60" s="136"/>
      <c r="P60" s="136"/>
      <c r="Q60" s="136"/>
      <c r="R60" s="136"/>
      <c r="S60" s="136"/>
      <c r="T60" s="136"/>
      <c r="U60" s="136"/>
      <c r="V60" s="136"/>
      <c r="W60" s="92"/>
      <c r="X60" s="92"/>
      <c r="Y60" s="92"/>
      <c r="Z60" s="52"/>
      <c r="AA60" s="52"/>
    </row>
    <row r="61" spans="1:27" ht="14.25" x14ac:dyDescent="0.15">
      <c r="A61" s="137"/>
      <c r="B61" s="137"/>
      <c r="C61" s="137"/>
      <c r="D61" s="137"/>
      <c r="E61" s="137"/>
      <c r="F61" s="137"/>
      <c r="G61" s="136"/>
      <c r="H61" s="136"/>
      <c r="I61" s="136"/>
      <c r="J61" s="136"/>
      <c r="K61" s="136"/>
      <c r="L61" s="136"/>
      <c r="M61" s="136"/>
      <c r="N61" s="136"/>
      <c r="O61" s="136"/>
      <c r="P61" s="136"/>
      <c r="Q61" s="136"/>
      <c r="R61" s="136"/>
      <c r="S61" s="136"/>
      <c r="T61" s="136"/>
      <c r="U61" s="136"/>
      <c r="V61" s="136"/>
      <c r="W61" s="92"/>
      <c r="X61" s="92"/>
      <c r="Y61" s="92"/>
      <c r="Z61" s="52"/>
      <c r="AA61" s="52"/>
    </row>
    <row r="62" spans="1:27" ht="14.25" x14ac:dyDescent="0.15">
      <c r="A62" s="137"/>
      <c r="B62" s="137"/>
      <c r="C62" s="137"/>
      <c r="D62" s="137"/>
      <c r="E62" s="137"/>
      <c r="F62" s="137"/>
      <c r="G62" s="136"/>
      <c r="H62" s="136"/>
      <c r="I62" s="136"/>
      <c r="J62" s="136"/>
      <c r="K62" s="136"/>
      <c r="L62" s="136"/>
      <c r="M62" s="136"/>
      <c r="N62" s="136"/>
      <c r="O62" s="136"/>
      <c r="P62" s="136"/>
      <c r="Q62" s="136"/>
      <c r="R62" s="136"/>
      <c r="S62" s="136"/>
      <c r="T62" s="136"/>
      <c r="U62" s="136"/>
      <c r="V62" s="136"/>
      <c r="W62" s="92"/>
      <c r="X62" s="92"/>
      <c r="Y62" s="92"/>
      <c r="Z62" s="52"/>
      <c r="AA62" s="52"/>
    </row>
    <row r="63" spans="1:27" ht="14.25" x14ac:dyDescent="0.15">
      <c r="A63" s="137"/>
      <c r="B63" s="137"/>
      <c r="C63" s="137"/>
      <c r="D63" s="137"/>
      <c r="E63" s="137"/>
      <c r="F63" s="137"/>
      <c r="G63" s="136"/>
      <c r="H63" s="136"/>
      <c r="I63" s="136"/>
      <c r="J63" s="136"/>
      <c r="K63" s="136"/>
      <c r="L63" s="136"/>
      <c r="M63" s="136"/>
      <c r="N63" s="136"/>
      <c r="O63" s="136"/>
      <c r="P63" s="136"/>
      <c r="Q63" s="136"/>
      <c r="R63" s="136"/>
      <c r="S63" s="136"/>
      <c r="T63" s="136"/>
      <c r="U63" s="136"/>
      <c r="V63" s="136"/>
      <c r="W63" s="92"/>
      <c r="X63" s="92"/>
      <c r="Y63" s="92"/>
      <c r="Z63" s="52"/>
      <c r="AA63" s="52"/>
    </row>
    <row r="64" spans="1:27" ht="14.25" x14ac:dyDescent="0.15">
      <c r="A64" s="137"/>
      <c r="B64" s="137"/>
      <c r="C64" s="137"/>
      <c r="D64" s="137"/>
      <c r="E64" s="137"/>
      <c r="F64" s="137"/>
      <c r="G64" s="136"/>
      <c r="H64" s="136"/>
      <c r="I64" s="136"/>
      <c r="J64" s="136"/>
      <c r="K64" s="136"/>
      <c r="L64" s="136"/>
      <c r="M64" s="136"/>
      <c r="N64" s="136"/>
      <c r="O64" s="136"/>
      <c r="P64" s="136"/>
      <c r="Q64" s="136"/>
      <c r="R64" s="136"/>
      <c r="S64" s="136"/>
      <c r="T64" s="136"/>
      <c r="U64" s="136"/>
      <c r="V64" s="136"/>
      <c r="W64" s="92"/>
      <c r="X64" s="92"/>
      <c r="Y64" s="92"/>
      <c r="Z64" s="52"/>
      <c r="AA64" s="52"/>
    </row>
    <row r="65" spans="1:27" ht="14.25" x14ac:dyDescent="0.15">
      <c r="A65" s="137"/>
      <c r="B65" s="137"/>
      <c r="C65" s="137"/>
      <c r="D65" s="137"/>
      <c r="E65" s="137"/>
      <c r="F65" s="137"/>
      <c r="G65" s="136"/>
      <c r="H65" s="136"/>
      <c r="I65" s="136"/>
      <c r="J65" s="136"/>
      <c r="K65" s="136"/>
      <c r="L65" s="136"/>
      <c r="M65" s="136"/>
      <c r="N65" s="136"/>
      <c r="O65" s="136"/>
      <c r="P65" s="136"/>
      <c r="Q65" s="136"/>
      <c r="R65" s="136"/>
      <c r="S65" s="136"/>
      <c r="T65" s="136"/>
      <c r="U65" s="136"/>
      <c r="V65" s="136"/>
      <c r="W65" s="92"/>
      <c r="X65" s="92"/>
      <c r="Y65" s="92"/>
      <c r="Z65" s="52"/>
      <c r="AA65" s="52"/>
    </row>
    <row r="66" spans="1:27" ht="14.25" x14ac:dyDescent="0.15">
      <c r="A66" s="193"/>
      <c r="B66" s="193"/>
      <c r="C66" s="193"/>
      <c r="D66" s="193"/>
      <c r="E66" s="193"/>
      <c r="F66" s="193"/>
      <c r="G66" s="194"/>
      <c r="H66" s="194"/>
      <c r="I66" s="194"/>
      <c r="J66" s="194"/>
      <c r="K66" s="194"/>
      <c r="L66" s="194"/>
      <c r="M66" s="194"/>
      <c r="N66" s="194"/>
      <c r="O66" s="194"/>
      <c r="P66" s="194"/>
      <c r="Q66" s="194"/>
      <c r="R66" s="194"/>
      <c r="S66" s="194"/>
      <c r="T66" s="194"/>
      <c r="U66" s="194"/>
      <c r="V66" s="194"/>
      <c r="W66" s="195"/>
      <c r="X66" s="195"/>
      <c r="Y66" s="195"/>
    </row>
    <row r="67" spans="1:27" ht="14.25" x14ac:dyDescent="0.15">
      <c r="A67" s="193"/>
      <c r="B67" s="193"/>
      <c r="C67" s="193"/>
      <c r="D67" s="193"/>
      <c r="E67" s="193"/>
      <c r="F67" s="193"/>
      <c r="G67" s="194"/>
      <c r="H67" s="194"/>
      <c r="I67" s="194"/>
      <c r="J67" s="194"/>
      <c r="K67" s="194"/>
      <c r="L67" s="194"/>
      <c r="M67" s="194"/>
      <c r="N67" s="194"/>
      <c r="O67" s="194"/>
      <c r="P67" s="194"/>
      <c r="Q67" s="194"/>
      <c r="R67" s="194"/>
      <c r="S67" s="194"/>
      <c r="T67" s="194"/>
      <c r="U67" s="194"/>
      <c r="V67" s="194"/>
      <c r="W67" s="195"/>
      <c r="X67" s="195"/>
      <c r="Y67" s="195"/>
    </row>
    <row r="68" spans="1:27" ht="14.25" x14ac:dyDescent="0.15">
      <c r="A68" s="193"/>
      <c r="B68" s="193"/>
      <c r="C68" s="193"/>
      <c r="D68" s="193"/>
      <c r="E68" s="193"/>
      <c r="F68" s="193"/>
      <c r="G68" s="194"/>
      <c r="H68" s="194"/>
      <c r="I68" s="194"/>
      <c r="J68" s="194"/>
      <c r="K68" s="194"/>
      <c r="L68" s="194"/>
      <c r="M68" s="194"/>
      <c r="N68" s="194"/>
      <c r="O68" s="194"/>
      <c r="P68" s="194"/>
      <c r="Q68" s="194"/>
      <c r="R68" s="194"/>
      <c r="S68" s="194"/>
      <c r="T68" s="194"/>
      <c r="U68" s="194"/>
      <c r="V68" s="194"/>
      <c r="W68" s="195"/>
      <c r="X68" s="195"/>
      <c r="Y68" s="195"/>
    </row>
    <row r="69" spans="1:27" ht="14.25" x14ac:dyDescent="0.15">
      <c r="A69" s="193"/>
      <c r="B69" s="193"/>
      <c r="C69" s="193"/>
      <c r="D69" s="193"/>
      <c r="E69" s="193"/>
      <c r="F69" s="193"/>
      <c r="G69" s="194"/>
      <c r="H69" s="194"/>
      <c r="I69" s="194"/>
      <c r="J69" s="194"/>
      <c r="K69" s="194"/>
      <c r="L69" s="194"/>
      <c r="M69" s="194"/>
      <c r="N69" s="194"/>
      <c r="O69" s="194"/>
      <c r="P69" s="194"/>
      <c r="Q69" s="194"/>
      <c r="R69" s="194"/>
      <c r="S69" s="194"/>
      <c r="T69" s="194"/>
      <c r="U69" s="194"/>
      <c r="V69" s="194"/>
      <c r="W69" s="195"/>
      <c r="X69" s="195"/>
      <c r="Y69" s="195"/>
    </row>
    <row r="70" spans="1:27" ht="14.25" x14ac:dyDescent="0.15">
      <c r="A70" s="193"/>
      <c r="B70" s="193"/>
      <c r="C70" s="193"/>
      <c r="D70" s="193"/>
      <c r="E70" s="193"/>
      <c r="F70" s="193"/>
      <c r="G70" s="194"/>
      <c r="H70" s="194"/>
      <c r="I70" s="194"/>
      <c r="J70" s="194"/>
      <c r="K70" s="194"/>
      <c r="L70" s="194"/>
      <c r="M70" s="194"/>
      <c r="N70" s="194"/>
      <c r="O70" s="194"/>
      <c r="P70" s="194"/>
      <c r="Q70" s="194"/>
      <c r="R70" s="194"/>
      <c r="S70" s="194"/>
      <c r="T70" s="194"/>
      <c r="U70" s="194"/>
      <c r="V70" s="194"/>
      <c r="W70" s="195"/>
      <c r="X70" s="195"/>
      <c r="Y70" s="195"/>
    </row>
    <row r="71" spans="1:27" ht="14.25" x14ac:dyDescent="0.15">
      <c r="A71" s="193"/>
      <c r="B71" s="193"/>
      <c r="C71" s="193"/>
      <c r="D71" s="193"/>
      <c r="E71" s="193"/>
      <c r="F71" s="193"/>
      <c r="G71" s="194"/>
      <c r="H71" s="194"/>
      <c r="I71" s="194"/>
      <c r="J71" s="194"/>
      <c r="K71" s="194"/>
      <c r="L71" s="194"/>
      <c r="M71" s="194"/>
      <c r="N71" s="194"/>
      <c r="O71" s="194"/>
      <c r="P71" s="194"/>
      <c r="Q71" s="194"/>
      <c r="R71" s="194"/>
      <c r="S71" s="194"/>
      <c r="T71" s="194"/>
      <c r="U71" s="194"/>
      <c r="V71" s="194"/>
      <c r="W71" s="195"/>
      <c r="X71" s="195"/>
      <c r="Y71" s="195"/>
    </row>
    <row r="72" spans="1:27" ht="14.25" x14ac:dyDescent="0.15">
      <c r="A72" s="193"/>
      <c r="B72" s="193"/>
      <c r="C72" s="193"/>
      <c r="D72" s="193"/>
      <c r="E72" s="193"/>
      <c r="F72" s="193"/>
      <c r="G72" s="194"/>
      <c r="H72" s="194"/>
      <c r="I72" s="194"/>
      <c r="J72" s="194"/>
      <c r="K72" s="194"/>
      <c r="L72" s="194"/>
      <c r="M72" s="194"/>
      <c r="N72" s="194"/>
      <c r="O72" s="194"/>
      <c r="P72" s="194"/>
      <c r="Q72" s="194"/>
      <c r="R72" s="194"/>
      <c r="S72" s="194"/>
      <c r="T72" s="194"/>
      <c r="U72" s="194"/>
      <c r="V72" s="194"/>
      <c r="W72" s="195"/>
      <c r="X72" s="195"/>
      <c r="Y72" s="195"/>
    </row>
    <row r="73" spans="1:27" ht="14.25" x14ac:dyDescent="0.15">
      <c r="A73" s="193"/>
      <c r="B73" s="193"/>
      <c r="C73" s="193"/>
      <c r="D73" s="193"/>
      <c r="E73" s="193"/>
      <c r="F73" s="193"/>
      <c r="G73" s="194"/>
      <c r="H73" s="194"/>
      <c r="I73" s="194"/>
      <c r="J73" s="194"/>
      <c r="K73" s="194"/>
      <c r="L73" s="194"/>
      <c r="M73" s="194"/>
      <c r="N73" s="194"/>
      <c r="O73" s="194"/>
      <c r="P73" s="194"/>
      <c r="Q73" s="194"/>
      <c r="R73" s="194"/>
      <c r="S73" s="194"/>
      <c r="T73" s="194"/>
      <c r="U73" s="194"/>
      <c r="V73" s="194"/>
      <c r="W73" s="195"/>
      <c r="X73" s="195"/>
      <c r="Y73" s="195"/>
    </row>
    <row r="74" spans="1:27" ht="14.25" x14ac:dyDescent="0.15">
      <c r="A74" s="193"/>
      <c r="B74" s="193"/>
      <c r="C74" s="193"/>
      <c r="D74" s="193"/>
      <c r="E74" s="193"/>
      <c r="F74" s="193"/>
      <c r="G74" s="194"/>
      <c r="H74" s="194"/>
      <c r="I74" s="194"/>
      <c r="J74" s="194"/>
      <c r="K74" s="194"/>
      <c r="L74" s="194"/>
      <c r="M74" s="194"/>
      <c r="N74" s="194"/>
      <c r="O74" s="194"/>
      <c r="P74" s="194"/>
      <c r="Q74" s="194"/>
      <c r="R74" s="194"/>
      <c r="S74" s="194"/>
      <c r="T74" s="194"/>
      <c r="U74" s="194"/>
      <c r="V74" s="194"/>
      <c r="W74" s="195"/>
      <c r="X74" s="195"/>
      <c r="Y74" s="195"/>
    </row>
    <row r="75" spans="1:27" ht="14.25" x14ac:dyDescent="0.15">
      <c r="A75" s="193"/>
      <c r="B75" s="193"/>
      <c r="C75" s="193"/>
      <c r="D75" s="193"/>
      <c r="E75" s="193"/>
      <c r="F75" s="193"/>
      <c r="G75" s="194"/>
      <c r="H75" s="194"/>
      <c r="I75" s="194"/>
      <c r="J75" s="194"/>
      <c r="K75" s="194"/>
      <c r="L75" s="194"/>
      <c r="M75" s="194"/>
      <c r="N75" s="194"/>
      <c r="O75" s="194"/>
      <c r="P75" s="194"/>
      <c r="Q75" s="194"/>
      <c r="R75" s="194"/>
      <c r="S75" s="194"/>
      <c r="T75" s="194"/>
      <c r="U75" s="194"/>
      <c r="V75" s="194"/>
      <c r="W75" s="195"/>
      <c r="X75" s="195"/>
      <c r="Y75" s="195"/>
    </row>
    <row r="76" spans="1:27" ht="14.25" x14ac:dyDescent="0.15">
      <c r="A76" s="193"/>
      <c r="B76" s="193"/>
      <c r="C76" s="193"/>
      <c r="D76" s="193"/>
      <c r="E76" s="193"/>
      <c r="F76" s="193"/>
      <c r="G76" s="194"/>
      <c r="H76" s="194"/>
      <c r="I76" s="194"/>
      <c r="J76" s="194"/>
      <c r="K76" s="194"/>
      <c r="L76" s="194"/>
      <c r="M76" s="194"/>
      <c r="N76" s="194"/>
      <c r="O76" s="194"/>
      <c r="P76" s="194"/>
      <c r="Q76" s="194"/>
      <c r="R76" s="194"/>
      <c r="S76" s="194"/>
      <c r="T76" s="194"/>
      <c r="U76" s="194"/>
      <c r="V76" s="194"/>
      <c r="W76" s="195"/>
      <c r="X76" s="195"/>
      <c r="Y76" s="195"/>
    </row>
    <row r="77" spans="1:27" ht="14.25" x14ac:dyDescent="0.15">
      <c r="A77" s="193"/>
      <c r="B77" s="193"/>
      <c r="C77" s="193"/>
      <c r="D77" s="193"/>
      <c r="E77" s="193"/>
      <c r="F77" s="193"/>
      <c r="G77" s="194"/>
      <c r="H77" s="194"/>
      <c r="I77" s="194"/>
      <c r="J77" s="194"/>
      <c r="K77" s="194"/>
      <c r="L77" s="194"/>
      <c r="M77" s="194"/>
      <c r="N77" s="194"/>
      <c r="O77" s="194"/>
      <c r="P77" s="194"/>
      <c r="Q77" s="194"/>
      <c r="R77" s="194"/>
      <c r="S77" s="194"/>
      <c r="T77" s="194"/>
      <c r="U77" s="194"/>
      <c r="V77" s="194"/>
      <c r="W77" s="195"/>
      <c r="X77" s="195"/>
      <c r="Y77" s="195"/>
    </row>
    <row r="78" spans="1:27" ht="14.25" x14ac:dyDescent="0.15">
      <c r="A78" s="193"/>
      <c r="B78" s="193"/>
      <c r="C78" s="193"/>
      <c r="D78" s="193"/>
      <c r="E78" s="193"/>
      <c r="F78" s="193"/>
      <c r="G78" s="194"/>
      <c r="H78" s="194"/>
      <c r="I78" s="194"/>
      <c r="J78" s="194"/>
      <c r="K78" s="194"/>
      <c r="L78" s="194"/>
      <c r="M78" s="194"/>
      <c r="N78" s="194"/>
      <c r="O78" s="194"/>
      <c r="P78" s="194"/>
      <c r="Q78" s="194"/>
      <c r="R78" s="194"/>
      <c r="S78" s="194"/>
      <c r="T78" s="194"/>
      <c r="U78" s="194"/>
      <c r="V78" s="194"/>
      <c r="W78" s="195"/>
      <c r="X78" s="195"/>
      <c r="Y78" s="195"/>
    </row>
    <row r="79" spans="1:27" ht="14.25" x14ac:dyDescent="0.15">
      <c r="A79" s="193"/>
      <c r="B79" s="193"/>
      <c r="C79" s="193"/>
      <c r="D79" s="193"/>
      <c r="E79" s="193"/>
      <c r="F79" s="193"/>
      <c r="G79" s="194"/>
      <c r="H79" s="194"/>
      <c r="I79" s="194"/>
      <c r="J79" s="194"/>
      <c r="K79" s="194"/>
      <c r="L79" s="194"/>
      <c r="M79" s="194"/>
      <c r="N79" s="194"/>
      <c r="O79" s="194"/>
      <c r="P79" s="194"/>
      <c r="Q79" s="194"/>
      <c r="R79" s="194"/>
      <c r="S79" s="194"/>
      <c r="T79" s="194"/>
      <c r="U79" s="194"/>
      <c r="V79" s="194"/>
      <c r="W79" s="195"/>
      <c r="X79" s="195"/>
      <c r="Y79" s="195"/>
    </row>
    <row r="80" spans="1:27" ht="14.25" x14ac:dyDescent="0.15">
      <c r="A80" s="193"/>
      <c r="B80" s="193"/>
      <c r="C80" s="193"/>
      <c r="D80" s="193"/>
      <c r="E80" s="193"/>
      <c r="F80" s="193"/>
      <c r="G80" s="194"/>
      <c r="H80" s="194"/>
      <c r="I80" s="194"/>
      <c r="J80" s="194"/>
      <c r="K80" s="194"/>
      <c r="L80" s="194"/>
      <c r="M80" s="194"/>
      <c r="N80" s="194"/>
      <c r="O80" s="194"/>
      <c r="P80" s="194"/>
      <c r="Q80" s="194"/>
      <c r="R80" s="194"/>
      <c r="S80" s="194"/>
      <c r="T80" s="194"/>
      <c r="U80" s="194"/>
      <c r="V80" s="194"/>
      <c r="W80" s="195"/>
      <c r="X80" s="195"/>
      <c r="Y80" s="195"/>
    </row>
    <row r="81" spans="1:25" ht="14.25" x14ac:dyDescent="0.15">
      <c r="A81" s="193"/>
      <c r="B81" s="193"/>
      <c r="C81" s="193"/>
      <c r="D81" s="193"/>
      <c r="E81" s="193"/>
      <c r="F81" s="193"/>
      <c r="G81" s="194"/>
      <c r="H81" s="194"/>
      <c r="I81" s="194"/>
      <c r="J81" s="194"/>
      <c r="K81" s="194"/>
      <c r="L81" s="194"/>
      <c r="M81" s="194"/>
      <c r="N81" s="194"/>
      <c r="O81" s="194"/>
      <c r="P81" s="194"/>
      <c r="Q81" s="194"/>
      <c r="R81" s="194"/>
      <c r="S81" s="194"/>
      <c r="T81" s="194"/>
      <c r="U81" s="194"/>
      <c r="V81" s="194"/>
      <c r="W81" s="195"/>
      <c r="X81" s="195"/>
      <c r="Y81" s="195"/>
    </row>
    <row r="82" spans="1:25" ht="14.25" x14ac:dyDescent="0.15">
      <c r="A82" s="193"/>
      <c r="B82" s="193"/>
      <c r="C82" s="193"/>
      <c r="D82" s="193"/>
      <c r="E82" s="193"/>
      <c r="F82" s="193"/>
      <c r="G82" s="194"/>
      <c r="H82" s="194"/>
      <c r="I82" s="194"/>
      <c r="J82" s="194"/>
      <c r="K82" s="194"/>
      <c r="L82" s="194"/>
      <c r="M82" s="194"/>
      <c r="N82" s="194"/>
      <c r="O82" s="194"/>
      <c r="P82" s="194"/>
      <c r="Q82" s="194"/>
      <c r="R82" s="194"/>
      <c r="S82" s="194"/>
      <c r="T82" s="194"/>
      <c r="U82" s="194"/>
      <c r="V82" s="194"/>
      <c r="W82" s="195"/>
      <c r="X82" s="195"/>
      <c r="Y82" s="195"/>
    </row>
    <row r="83" spans="1:25" ht="14.25" x14ac:dyDescent="0.15">
      <c r="A83" s="193"/>
      <c r="B83" s="193"/>
      <c r="C83" s="193"/>
      <c r="D83" s="193"/>
      <c r="E83" s="193"/>
      <c r="F83" s="193"/>
      <c r="G83" s="194"/>
      <c r="H83" s="194"/>
      <c r="I83" s="194"/>
      <c r="J83" s="194"/>
      <c r="K83" s="194"/>
      <c r="L83" s="194"/>
      <c r="M83" s="194"/>
      <c r="N83" s="194"/>
      <c r="O83" s="194"/>
      <c r="P83" s="194"/>
      <c r="Q83" s="194"/>
      <c r="R83" s="194"/>
      <c r="S83" s="194"/>
      <c r="T83" s="194"/>
      <c r="U83" s="194"/>
      <c r="V83" s="194"/>
      <c r="W83" s="195"/>
      <c r="X83" s="195"/>
      <c r="Y83" s="195"/>
    </row>
    <row r="84" spans="1:25" ht="14.25" x14ac:dyDescent="0.15">
      <c r="A84" s="193"/>
      <c r="B84" s="193"/>
      <c r="C84" s="193"/>
      <c r="D84" s="193"/>
      <c r="E84" s="193"/>
      <c r="F84" s="193"/>
      <c r="G84" s="194"/>
      <c r="H84" s="194"/>
      <c r="I84" s="194"/>
      <c r="J84" s="194"/>
      <c r="K84" s="194"/>
      <c r="L84" s="194"/>
      <c r="M84" s="194"/>
      <c r="N84" s="194"/>
      <c r="O84" s="194"/>
      <c r="P84" s="194"/>
      <c r="Q84" s="194"/>
      <c r="R84" s="194"/>
      <c r="S84" s="194"/>
      <c r="T84" s="194"/>
      <c r="U84" s="194"/>
      <c r="V84" s="194"/>
      <c r="W84" s="195"/>
      <c r="X84" s="195"/>
      <c r="Y84" s="195"/>
    </row>
    <row r="85" spans="1:25" ht="14.25" x14ac:dyDescent="0.15">
      <c r="A85" s="193"/>
      <c r="B85" s="193"/>
      <c r="C85" s="193"/>
      <c r="D85" s="193"/>
      <c r="E85" s="193"/>
      <c r="F85" s="193"/>
      <c r="G85" s="194"/>
      <c r="H85" s="194"/>
      <c r="I85" s="194"/>
      <c r="J85" s="194"/>
      <c r="K85" s="194"/>
      <c r="L85" s="194"/>
      <c r="M85" s="194"/>
      <c r="N85" s="194"/>
      <c r="O85" s="194"/>
      <c r="P85" s="194"/>
      <c r="Q85" s="194"/>
      <c r="R85" s="194"/>
      <c r="S85" s="194"/>
      <c r="T85" s="194"/>
      <c r="U85" s="194"/>
      <c r="V85" s="194"/>
      <c r="W85" s="195"/>
      <c r="X85" s="195"/>
      <c r="Y85" s="195"/>
    </row>
    <row r="86" spans="1:25" ht="14.25" x14ac:dyDescent="0.15">
      <c r="A86" s="193"/>
      <c r="B86" s="193"/>
      <c r="C86" s="193"/>
      <c r="D86" s="193"/>
      <c r="E86" s="193"/>
      <c r="F86" s="193"/>
      <c r="G86" s="194"/>
      <c r="H86" s="194"/>
      <c r="I86" s="194"/>
      <c r="J86" s="194"/>
      <c r="K86" s="194"/>
      <c r="L86" s="194"/>
      <c r="M86" s="194"/>
      <c r="N86" s="194"/>
      <c r="O86" s="194"/>
      <c r="P86" s="194"/>
      <c r="Q86" s="194"/>
      <c r="R86" s="194"/>
      <c r="S86" s="194"/>
      <c r="T86" s="194"/>
      <c r="U86" s="194"/>
      <c r="V86" s="194"/>
      <c r="W86" s="195"/>
      <c r="X86" s="195"/>
      <c r="Y86" s="195"/>
    </row>
    <row r="87" spans="1:25" ht="14.25" x14ac:dyDescent="0.15">
      <c r="A87" s="193"/>
      <c r="B87" s="193"/>
      <c r="C87" s="193"/>
      <c r="D87" s="193"/>
      <c r="E87" s="193"/>
      <c r="F87" s="193"/>
      <c r="G87" s="194"/>
      <c r="H87" s="194"/>
      <c r="I87" s="194"/>
      <c r="J87" s="194"/>
      <c r="K87" s="194"/>
      <c r="L87" s="194"/>
      <c r="M87" s="194"/>
      <c r="N87" s="194"/>
      <c r="O87" s="194"/>
      <c r="P87" s="194"/>
      <c r="Q87" s="194"/>
      <c r="R87" s="194"/>
      <c r="S87" s="194"/>
      <c r="T87" s="194"/>
      <c r="U87" s="194"/>
      <c r="V87" s="194"/>
      <c r="W87" s="195"/>
      <c r="X87" s="195"/>
      <c r="Y87" s="195"/>
    </row>
    <row r="88" spans="1:25" ht="14.25" x14ac:dyDescent="0.15">
      <c r="A88" s="193"/>
      <c r="B88" s="193"/>
      <c r="C88" s="193"/>
      <c r="D88" s="193"/>
      <c r="E88" s="193"/>
      <c r="F88" s="193"/>
      <c r="G88" s="194"/>
      <c r="H88" s="194"/>
      <c r="I88" s="194"/>
      <c r="J88" s="194"/>
      <c r="K88" s="194"/>
      <c r="L88" s="194"/>
      <c r="M88" s="194"/>
      <c r="N88" s="194"/>
      <c r="O88" s="194"/>
      <c r="P88" s="194"/>
      <c r="Q88" s="194"/>
      <c r="R88" s="194"/>
      <c r="S88" s="194"/>
      <c r="T88" s="194"/>
      <c r="U88" s="194"/>
      <c r="V88" s="194"/>
      <c r="W88" s="195"/>
      <c r="X88" s="195"/>
      <c r="Y88" s="195"/>
    </row>
    <row r="89" spans="1:25" ht="14.25" x14ac:dyDescent="0.15">
      <c r="A89" s="193"/>
      <c r="B89" s="193"/>
      <c r="C89" s="193"/>
      <c r="D89" s="193"/>
      <c r="E89" s="193"/>
      <c r="F89" s="193"/>
      <c r="G89" s="194"/>
      <c r="H89" s="194"/>
      <c r="I89" s="194"/>
      <c r="J89" s="194"/>
      <c r="K89" s="194"/>
      <c r="L89" s="194"/>
      <c r="M89" s="194"/>
      <c r="N89" s="194"/>
      <c r="O89" s="194"/>
      <c r="P89" s="194"/>
      <c r="Q89" s="194"/>
      <c r="R89" s="194"/>
      <c r="S89" s="194"/>
      <c r="T89" s="194"/>
      <c r="U89" s="194"/>
      <c r="V89" s="194"/>
      <c r="W89" s="195"/>
      <c r="X89" s="195"/>
      <c r="Y89" s="195"/>
    </row>
    <row r="90" spans="1:25" ht="14.25" x14ac:dyDescent="0.15">
      <c r="A90" s="193"/>
      <c r="B90" s="193"/>
      <c r="C90" s="193"/>
      <c r="D90" s="193"/>
      <c r="E90" s="193"/>
      <c r="F90" s="193"/>
      <c r="G90" s="194"/>
      <c r="H90" s="194"/>
      <c r="I90" s="194"/>
      <c r="J90" s="194"/>
      <c r="K90" s="194"/>
      <c r="L90" s="194"/>
      <c r="M90" s="194"/>
      <c r="N90" s="194"/>
      <c r="O90" s="194"/>
      <c r="P90" s="194"/>
      <c r="Q90" s="194"/>
      <c r="R90" s="194"/>
      <c r="S90" s="194"/>
      <c r="T90" s="194"/>
      <c r="U90" s="194"/>
      <c r="V90" s="194"/>
      <c r="W90" s="195"/>
      <c r="X90" s="195"/>
      <c r="Y90" s="195"/>
    </row>
    <row r="91" spans="1:25" ht="14.25" x14ac:dyDescent="0.15">
      <c r="A91" s="193"/>
      <c r="B91" s="193"/>
      <c r="C91" s="193"/>
      <c r="D91" s="193"/>
      <c r="E91" s="193"/>
      <c r="F91" s="193"/>
      <c r="G91" s="194"/>
      <c r="H91" s="194"/>
      <c r="I91" s="194"/>
      <c r="J91" s="194"/>
      <c r="K91" s="194"/>
      <c r="L91" s="194"/>
      <c r="M91" s="194"/>
      <c r="N91" s="194"/>
      <c r="O91" s="194"/>
      <c r="P91" s="194"/>
      <c r="Q91" s="194"/>
      <c r="R91" s="194"/>
      <c r="S91" s="194"/>
      <c r="T91" s="194"/>
      <c r="U91" s="194"/>
      <c r="V91" s="194"/>
      <c r="W91" s="195"/>
      <c r="X91" s="195"/>
      <c r="Y91" s="195"/>
    </row>
    <row r="92" spans="1:25" ht="14.25" x14ac:dyDescent="0.15">
      <c r="A92" s="193"/>
      <c r="B92" s="193"/>
      <c r="C92" s="193"/>
      <c r="D92" s="193"/>
      <c r="E92" s="193"/>
      <c r="F92" s="193"/>
      <c r="G92" s="194"/>
      <c r="H92" s="194"/>
      <c r="I92" s="194"/>
      <c r="J92" s="194"/>
      <c r="K92" s="194"/>
      <c r="L92" s="194"/>
      <c r="M92" s="194"/>
      <c r="N92" s="194"/>
      <c r="O92" s="194"/>
      <c r="P92" s="194"/>
      <c r="Q92" s="194"/>
      <c r="R92" s="194"/>
      <c r="S92" s="194"/>
      <c r="T92" s="194"/>
      <c r="U92" s="194"/>
      <c r="V92" s="194"/>
      <c r="W92" s="195"/>
      <c r="X92" s="195"/>
      <c r="Y92" s="195"/>
    </row>
    <row r="93" spans="1:25" ht="14.25" x14ac:dyDescent="0.15">
      <c r="A93" s="193"/>
      <c r="B93" s="193"/>
      <c r="C93" s="193"/>
      <c r="D93" s="193"/>
      <c r="E93" s="193"/>
      <c r="F93" s="193"/>
      <c r="G93" s="194"/>
      <c r="H93" s="194"/>
      <c r="I93" s="194"/>
      <c r="J93" s="194"/>
      <c r="K93" s="194"/>
      <c r="L93" s="194"/>
      <c r="M93" s="194"/>
      <c r="N93" s="194"/>
      <c r="O93" s="194"/>
      <c r="P93" s="194"/>
      <c r="Q93" s="194"/>
      <c r="R93" s="194"/>
      <c r="S93" s="194"/>
      <c r="T93" s="194"/>
      <c r="U93" s="194"/>
      <c r="V93" s="194"/>
      <c r="W93" s="195"/>
      <c r="X93" s="195"/>
      <c r="Y93" s="195"/>
    </row>
    <row r="94" spans="1:25" ht="14.25" x14ac:dyDescent="0.15">
      <c r="A94" s="193"/>
      <c r="B94" s="193"/>
      <c r="C94" s="193"/>
      <c r="D94" s="193"/>
      <c r="E94" s="193"/>
      <c r="F94" s="193"/>
      <c r="G94" s="194"/>
      <c r="H94" s="194"/>
      <c r="I94" s="194"/>
      <c r="J94" s="194"/>
      <c r="K94" s="194"/>
      <c r="L94" s="194"/>
      <c r="M94" s="194"/>
      <c r="N94" s="194"/>
      <c r="O94" s="194"/>
      <c r="P94" s="194"/>
      <c r="Q94" s="194"/>
      <c r="R94" s="194"/>
      <c r="S94" s="194"/>
      <c r="T94" s="194"/>
      <c r="U94" s="194"/>
      <c r="V94" s="194"/>
      <c r="W94" s="195"/>
      <c r="X94" s="195"/>
      <c r="Y94" s="195"/>
    </row>
    <row r="95" spans="1:25" ht="14.25" x14ac:dyDescent="0.15">
      <c r="A95" s="193"/>
      <c r="B95" s="193"/>
      <c r="C95" s="193"/>
      <c r="D95" s="193"/>
      <c r="E95" s="193"/>
      <c r="F95" s="193"/>
      <c r="G95" s="194"/>
      <c r="H95" s="194"/>
      <c r="I95" s="194"/>
      <c r="J95" s="194"/>
      <c r="K95" s="194"/>
      <c r="L95" s="194"/>
      <c r="M95" s="194"/>
      <c r="N95" s="194"/>
      <c r="O95" s="194"/>
      <c r="P95" s="194"/>
      <c r="Q95" s="194"/>
      <c r="R95" s="194"/>
      <c r="S95" s="194"/>
      <c r="T95" s="194"/>
      <c r="U95" s="194"/>
      <c r="V95" s="194"/>
      <c r="W95" s="195"/>
      <c r="X95" s="195"/>
      <c r="Y95" s="195"/>
    </row>
    <row r="96" spans="1:25" ht="14.25" x14ac:dyDescent="0.15">
      <c r="A96" s="193"/>
      <c r="B96" s="193"/>
      <c r="C96" s="193"/>
      <c r="D96" s="193"/>
      <c r="E96" s="193"/>
      <c r="F96" s="193"/>
      <c r="G96" s="194"/>
      <c r="H96" s="194"/>
      <c r="I96" s="194"/>
      <c r="J96" s="194"/>
      <c r="K96" s="194"/>
      <c r="L96" s="194"/>
      <c r="M96" s="194"/>
      <c r="N96" s="194"/>
      <c r="O96" s="194"/>
      <c r="P96" s="194"/>
      <c r="Q96" s="194"/>
      <c r="R96" s="194"/>
      <c r="S96" s="194"/>
      <c r="T96" s="194"/>
      <c r="U96" s="194"/>
      <c r="V96" s="194"/>
      <c r="W96" s="195"/>
      <c r="X96" s="195"/>
      <c r="Y96" s="195"/>
    </row>
    <row r="97" spans="1:25" ht="14.25" x14ac:dyDescent="0.15">
      <c r="A97" s="193"/>
      <c r="B97" s="193"/>
      <c r="C97" s="193"/>
      <c r="D97" s="193"/>
      <c r="E97" s="193"/>
      <c r="F97" s="193"/>
      <c r="G97" s="194"/>
      <c r="H97" s="194"/>
      <c r="I97" s="194"/>
      <c r="J97" s="194"/>
      <c r="K97" s="194"/>
      <c r="L97" s="194"/>
      <c r="M97" s="194"/>
      <c r="N97" s="194"/>
      <c r="O97" s="194"/>
      <c r="P97" s="194"/>
      <c r="Q97" s="194"/>
      <c r="R97" s="194"/>
      <c r="S97" s="194"/>
      <c r="T97" s="194"/>
      <c r="U97" s="194"/>
      <c r="V97" s="194"/>
      <c r="W97" s="195"/>
      <c r="X97" s="195"/>
      <c r="Y97" s="195"/>
    </row>
    <row r="98" spans="1:25" ht="14.25" x14ac:dyDescent="0.15">
      <c r="A98" s="193"/>
      <c r="B98" s="193"/>
      <c r="C98" s="193"/>
      <c r="D98" s="193"/>
      <c r="E98" s="193"/>
      <c r="F98" s="193"/>
      <c r="G98" s="194"/>
      <c r="H98" s="194"/>
      <c r="I98" s="194"/>
      <c r="J98" s="194"/>
      <c r="K98" s="194"/>
      <c r="L98" s="194"/>
      <c r="M98" s="194"/>
      <c r="N98" s="194"/>
      <c r="O98" s="194"/>
      <c r="P98" s="194"/>
      <c r="Q98" s="194"/>
      <c r="R98" s="194"/>
      <c r="S98" s="194"/>
      <c r="T98" s="194"/>
      <c r="U98" s="194"/>
      <c r="V98" s="194"/>
      <c r="W98" s="195"/>
      <c r="X98" s="195"/>
      <c r="Y98" s="195"/>
    </row>
    <row r="99" spans="1:25" ht="14.25" x14ac:dyDescent="0.15">
      <c r="A99" s="193"/>
      <c r="B99" s="193"/>
      <c r="C99" s="193"/>
      <c r="D99" s="193"/>
      <c r="E99" s="193"/>
      <c r="F99" s="193"/>
      <c r="G99" s="194"/>
      <c r="H99" s="194"/>
      <c r="I99" s="194"/>
      <c r="J99" s="194"/>
      <c r="K99" s="194"/>
      <c r="L99" s="194"/>
      <c r="M99" s="194"/>
      <c r="N99" s="194"/>
      <c r="O99" s="194"/>
      <c r="P99" s="194"/>
      <c r="Q99" s="194"/>
      <c r="R99" s="194"/>
      <c r="S99" s="194"/>
      <c r="T99" s="194"/>
      <c r="U99" s="194"/>
      <c r="V99" s="194"/>
      <c r="W99" s="195"/>
      <c r="X99" s="195"/>
      <c r="Y99" s="195"/>
    </row>
    <row r="100" spans="1:25" ht="14.25" x14ac:dyDescent="0.15">
      <c r="A100" s="193"/>
      <c r="B100" s="193"/>
      <c r="C100" s="193"/>
      <c r="D100" s="193"/>
      <c r="E100" s="193"/>
      <c r="F100" s="193"/>
      <c r="G100" s="194"/>
      <c r="H100" s="194"/>
      <c r="I100" s="194"/>
      <c r="J100" s="194"/>
      <c r="K100" s="194"/>
      <c r="L100" s="194"/>
      <c r="M100" s="194"/>
      <c r="N100" s="194"/>
      <c r="O100" s="194"/>
      <c r="P100" s="194"/>
      <c r="Q100" s="194"/>
      <c r="R100" s="194"/>
      <c r="S100" s="194"/>
      <c r="T100" s="194"/>
      <c r="U100" s="194"/>
      <c r="V100" s="194"/>
      <c r="W100" s="195"/>
      <c r="X100" s="195"/>
      <c r="Y100" s="195"/>
    </row>
    <row r="101" spans="1:25" ht="14.25" x14ac:dyDescent="0.15">
      <c r="A101" s="193"/>
      <c r="B101" s="193"/>
      <c r="C101" s="193"/>
      <c r="D101" s="193"/>
      <c r="E101" s="193"/>
      <c r="F101" s="193"/>
      <c r="G101" s="194"/>
      <c r="H101" s="194"/>
      <c r="I101" s="194"/>
      <c r="J101" s="194"/>
      <c r="K101" s="194"/>
      <c r="L101" s="194"/>
      <c r="M101" s="194"/>
      <c r="N101" s="194"/>
      <c r="O101" s="194"/>
      <c r="P101" s="194"/>
      <c r="Q101" s="194"/>
      <c r="R101" s="194"/>
      <c r="S101" s="194"/>
      <c r="T101" s="194"/>
      <c r="U101" s="194"/>
      <c r="V101" s="194"/>
      <c r="W101" s="195"/>
      <c r="X101" s="195"/>
      <c r="Y101" s="195"/>
    </row>
    <row r="102" spans="1:25" ht="14.25" x14ac:dyDescent="0.15">
      <c r="A102" s="193"/>
      <c r="B102" s="193"/>
      <c r="C102" s="193"/>
      <c r="D102" s="193"/>
      <c r="E102" s="193"/>
      <c r="F102" s="193"/>
      <c r="G102" s="194"/>
      <c r="H102" s="194"/>
      <c r="I102" s="194"/>
      <c r="J102" s="194"/>
      <c r="K102" s="194"/>
      <c r="L102" s="194"/>
      <c r="M102" s="194"/>
      <c r="N102" s="194"/>
      <c r="O102" s="194"/>
      <c r="P102" s="194"/>
      <c r="Q102" s="194"/>
      <c r="R102" s="194"/>
      <c r="S102" s="194"/>
      <c r="T102" s="194"/>
      <c r="U102" s="194"/>
      <c r="V102" s="194"/>
      <c r="W102" s="195"/>
      <c r="X102" s="195"/>
      <c r="Y102" s="195"/>
    </row>
    <row r="103" spans="1:25" ht="14.25" x14ac:dyDescent="0.15">
      <c r="A103" s="193"/>
      <c r="B103" s="193"/>
      <c r="C103" s="193"/>
      <c r="D103" s="193"/>
      <c r="E103" s="193"/>
      <c r="F103" s="193"/>
      <c r="G103" s="194"/>
      <c r="H103" s="194"/>
      <c r="I103" s="194"/>
      <c r="J103" s="194"/>
      <c r="K103" s="194"/>
      <c r="L103" s="194"/>
      <c r="M103" s="194"/>
      <c r="N103" s="194"/>
      <c r="O103" s="194"/>
      <c r="P103" s="194"/>
      <c r="Q103" s="194"/>
      <c r="R103" s="194"/>
      <c r="S103" s="194"/>
      <c r="T103" s="194"/>
      <c r="U103" s="194"/>
      <c r="V103" s="194"/>
      <c r="W103" s="195"/>
      <c r="X103" s="195"/>
      <c r="Y103" s="195"/>
    </row>
    <row r="104" spans="1:25" ht="14.25" x14ac:dyDescent="0.15">
      <c r="A104" s="193"/>
      <c r="B104" s="193"/>
      <c r="C104" s="193"/>
      <c r="D104" s="193"/>
      <c r="E104" s="193"/>
      <c r="F104" s="193"/>
      <c r="G104" s="194"/>
      <c r="H104" s="194"/>
      <c r="I104" s="194"/>
      <c r="J104" s="194"/>
      <c r="K104" s="194"/>
      <c r="L104" s="194"/>
      <c r="M104" s="194"/>
      <c r="N104" s="194"/>
      <c r="O104" s="194"/>
      <c r="P104" s="194"/>
      <c r="Q104" s="194"/>
      <c r="R104" s="194"/>
      <c r="S104" s="194"/>
      <c r="T104" s="194"/>
      <c r="U104" s="194"/>
      <c r="V104" s="194"/>
      <c r="W104" s="195"/>
      <c r="X104" s="195"/>
      <c r="Y104" s="195"/>
    </row>
    <row r="105" spans="1:25" ht="14.25" x14ac:dyDescent="0.15">
      <c r="A105" s="193"/>
      <c r="B105" s="193"/>
      <c r="C105" s="193"/>
      <c r="D105" s="193"/>
      <c r="E105" s="193"/>
      <c r="F105" s="193"/>
      <c r="G105" s="194"/>
      <c r="H105" s="194"/>
      <c r="I105" s="194"/>
      <c r="J105" s="194"/>
      <c r="K105" s="194"/>
      <c r="L105" s="194"/>
      <c r="M105" s="194"/>
      <c r="N105" s="194"/>
      <c r="O105" s="194"/>
      <c r="P105" s="194"/>
      <c r="Q105" s="194"/>
      <c r="R105" s="194"/>
      <c r="S105" s="194"/>
      <c r="T105" s="194"/>
      <c r="U105" s="194"/>
      <c r="V105" s="194"/>
      <c r="W105" s="195"/>
      <c r="X105" s="195"/>
      <c r="Y105" s="195"/>
    </row>
    <row r="106" spans="1:25" ht="14.25" x14ac:dyDescent="0.15">
      <c r="A106" s="193"/>
      <c r="B106" s="193"/>
      <c r="C106" s="193"/>
      <c r="D106" s="193"/>
      <c r="E106" s="193"/>
      <c r="F106" s="193"/>
      <c r="G106" s="194"/>
      <c r="H106" s="194"/>
      <c r="I106" s="194"/>
      <c r="J106" s="194"/>
      <c r="K106" s="194"/>
      <c r="L106" s="194"/>
      <c r="M106" s="194"/>
      <c r="N106" s="194"/>
      <c r="O106" s="194"/>
      <c r="P106" s="194"/>
      <c r="Q106" s="194"/>
      <c r="R106" s="194"/>
      <c r="S106" s="194"/>
      <c r="T106" s="194"/>
      <c r="U106" s="194"/>
      <c r="V106" s="194"/>
      <c r="W106" s="195"/>
      <c r="X106" s="195"/>
      <c r="Y106" s="195"/>
    </row>
    <row r="107" spans="1:25" ht="14.25" x14ac:dyDescent="0.15">
      <c r="A107" s="193"/>
      <c r="B107" s="193"/>
      <c r="C107" s="193"/>
      <c r="D107" s="193"/>
      <c r="E107" s="193"/>
      <c r="F107" s="193"/>
      <c r="G107" s="194"/>
      <c r="H107" s="194"/>
      <c r="I107" s="194"/>
      <c r="J107" s="194"/>
      <c r="K107" s="194"/>
      <c r="L107" s="194"/>
      <c r="M107" s="194"/>
      <c r="N107" s="194"/>
      <c r="O107" s="194"/>
      <c r="P107" s="194"/>
      <c r="Q107" s="194"/>
      <c r="R107" s="194"/>
      <c r="S107" s="194"/>
      <c r="T107" s="194"/>
      <c r="U107" s="194"/>
      <c r="V107" s="194"/>
      <c r="W107" s="195"/>
      <c r="X107" s="195"/>
      <c r="Y107" s="195"/>
    </row>
    <row r="108" spans="1:25" ht="14.25" x14ac:dyDescent="0.15">
      <c r="A108" s="193"/>
      <c r="B108" s="193"/>
      <c r="C108" s="193"/>
      <c r="D108" s="193"/>
      <c r="E108" s="193"/>
      <c r="F108" s="193"/>
      <c r="G108" s="194"/>
      <c r="H108" s="194"/>
      <c r="I108" s="194"/>
      <c r="J108" s="194"/>
      <c r="K108" s="194"/>
      <c r="L108" s="194"/>
      <c r="M108" s="194"/>
      <c r="N108" s="194"/>
      <c r="O108" s="194"/>
      <c r="P108" s="194"/>
      <c r="Q108" s="194"/>
      <c r="R108" s="194"/>
      <c r="S108" s="194"/>
      <c r="T108" s="194"/>
      <c r="U108" s="194"/>
      <c r="V108" s="194"/>
      <c r="W108" s="195"/>
      <c r="X108" s="195"/>
      <c r="Y108" s="195"/>
    </row>
    <row r="109" spans="1:25" ht="14.25" x14ac:dyDescent="0.15">
      <c r="A109" s="193"/>
      <c r="B109" s="193"/>
      <c r="C109" s="193"/>
      <c r="D109" s="193"/>
      <c r="E109" s="193"/>
      <c r="F109" s="193"/>
      <c r="G109" s="194"/>
      <c r="H109" s="194"/>
      <c r="I109" s="194"/>
      <c r="J109" s="194"/>
      <c r="K109" s="194"/>
      <c r="L109" s="194"/>
      <c r="M109" s="194"/>
      <c r="N109" s="194"/>
      <c r="O109" s="194"/>
      <c r="P109" s="194"/>
      <c r="Q109" s="194"/>
      <c r="R109" s="194"/>
      <c r="S109" s="194"/>
      <c r="T109" s="194"/>
      <c r="U109" s="194"/>
      <c r="V109" s="194"/>
      <c r="W109" s="195"/>
      <c r="X109" s="195"/>
      <c r="Y109" s="195"/>
    </row>
    <row r="110" spans="1:25" ht="14.25" x14ac:dyDescent="0.15">
      <c r="A110" s="193"/>
      <c r="B110" s="193"/>
      <c r="C110" s="193"/>
      <c r="D110" s="193"/>
      <c r="E110" s="193"/>
      <c r="F110" s="193"/>
      <c r="G110" s="194"/>
      <c r="H110" s="194"/>
      <c r="I110" s="194"/>
      <c r="J110" s="194"/>
      <c r="K110" s="194"/>
      <c r="L110" s="194"/>
      <c r="M110" s="194"/>
      <c r="N110" s="194"/>
      <c r="O110" s="194"/>
      <c r="P110" s="194"/>
      <c r="Q110" s="194"/>
      <c r="R110" s="194"/>
      <c r="S110" s="194"/>
      <c r="T110" s="194"/>
      <c r="U110" s="194"/>
      <c r="V110" s="194"/>
      <c r="W110" s="195"/>
      <c r="X110" s="195"/>
      <c r="Y110" s="195"/>
    </row>
    <row r="111" spans="1:25" ht="14.25" x14ac:dyDescent="0.15">
      <c r="A111" s="193"/>
      <c r="B111" s="193"/>
      <c r="C111" s="193"/>
      <c r="D111" s="193"/>
      <c r="E111" s="193"/>
      <c r="F111" s="193"/>
      <c r="G111" s="194"/>
      <c r="H111" s="194"/>
      <c r="I111" s="194"/>
      <c r="J111" s="194"/>
      <c r="K111" s="194"/>
      <c r="L111" s="194"/>
      <c r="M111" s="194"/>
      <c r="N111" s="194"/>
      <c r="O111" s="194"/>
      <c r="P111" s="194"/>
      <c r="Q111" s="194"/>
      <c r="R111" s="194"/>
      <c r="S111" s="194"/>
      <c r="T111" s="194"/>
      <c r="U111" s="194"/>
      <c r="V111" s="194"/>
      <c r="W111" s="195"/>
      <c r="X111" s="195"/>
      <c r="Y111" s="195"/>
    </row>
    <row r="112" spans="1:25" ht="14.25" x14ac:dyDescent="0.15">
      <c r="A112" s="193"/>
      <c r="B112" s="193"/>
      <c r="C112" s="193"/>
      <c r="D112" s="193"/>
      <c r="E112" s="193"/>
      <c r="F112" s="193"/>
      <c r="G112" s="194"/>
      <c r="H112" s="194"/>
      <c r="I112" s="194"/>
      <c r="J112" s="194"/>
      <c r="K112" s="194"/>
      <c r="L112" s="194"/>
      <c r="M112" s="194"/>
      <c r="N112" s="194"/>
      <c r="O112" s="194"/>
      <c r="P112" s="194"/>
      <c r="Q112" s="194"/>
      <c r="R112" s="194"/>
      <c r="S112" s="194"/>
      <c r="T112" s="194"/>
      <c r="U112" s="194"/>
      <c r="V112" s="194"/>
      <c r="W112" s="195"/>
      <c r="X112" s="195"/>
      <c r="Y112" s="195"/>
    </row>
    <row r="113" spans="1:25" ht="14.25" x14ac:dyDescent="0.15">
      <c r="A113" s="193"/>
      <c r="B113" s="193"/>
      <c r="C113" s="193"/>
      <c r="D113" s="193"/>
      <c r="E113" s="193"/>
      <c r="F113" s="193"/>
      <c r="G113" s="194"/>
      <c r="H113" s="194"/>
      <c r="I113" s="194"/>
      <c r="J113" s="194"/>
      <c r="K113" s="194"/>
      <c r="L113" s="194"/>
      <c r="M113" s="194"/>
      <c r="N113" s="194"/>
      <c r="O113" s="194"/>
      <c r="P113" s="194"/>
      <c r="Q113" s="194"/>
      <c r="R113" s="194"/>
      <c r="S113" s="194"/>
      <c r="T113" s="194"/>
      <c r="U113" s="194"/>
      <c r="V113" s="194"/>
      <c r="W113" s="195"/>
      <c r="X113" s="195"/>
      <c r="Y113" s="195"/>
    </row>
    <row r="114" spans="1:25" ht="14.25" x14ac:dyDescent="0.15">
      <c r="A114" s="193"/>
      <c r="B114" s="193"/>
      <c r="C114" s="193"/>
      <c r="D114" s="193"/>
      <c r="E114" s="193"/>
      <c r="F114" s="193"/>
      <c r="G114" s="194"/>
      <c r="H114" s="194"/>
      <c r="I114" s="194"/>
      <c r="J114" s="194"/>
      <c r="K114" s="194"/>
      <c r="L114" s="194"/>
      <c r="M114" s="194"/>
      <c r="N114" s="194"/>
      <c r="O114" s="194"/>
      <c r="P114" s="194"/>
      <c r="Q114" s="194"/>
      <c r="R114" s="194"/>
      <c r="S114" s="194"/>
      <c r="T114" s="194"/>
      <c r="U114" s="194"/>
      <c r="V114" s="194"/>
      <c r="W114" s="195"/>
      <c r="X114" s="195"/>
      <c r="Y114" s="195"/>
    </row>
    <row r="115" spans="1:25" ht="14.25" x14ac:dyDescent="0.15">
      <c r="A115" s="193"/>
      <c r="B115" s="193"/>
      <c r="C115" s="193"/>
      <c r="D115" s="193"/>
      <c r="E115" s="193"/>
      <c r="F115" s="193"/>
      <c r="G115" s="194"/>
      <c r="H115" s="194"/>
      <c r="I115" s="194"/>
      <c r="J115" s="194"/>
      <c r="K115" s="194"/>
      <c r="L115" s="194"/>
      <c r="M115" s="194"/>
      <c r="N115" s="194"/>
      <c r="O115" s="194"/>
      <c r="P115" s="194"/>
      <c r="Q115" s="194"/>
      <c r="R115" s="194"/>
      <c r="S115" s="194"/>
      <c r="T115" s="194"/>
      <c r="U115" s="194"/>
      <c r="V115" s="194"/>
      <c r="W115" s="195"/>
      <c r="X115" s="195"/>
      <c r="Y115" s="195"/>
    </row>
    <row r="116" spans="1:25" ht="14.25" x14ac:dyDescent="0.15">
      <c r="A116" s="193"/>
      <c r="B116" s="193"/>
      <c r="C116" s="193"/>
      <c r="D116" s="193"/>
      <c r="E116" s="193"/>
      <c r="F116" s="193"/>
      <c r="G116" s="194"/>
      <c r="H116" s="194"/>
      <c r="I116" s="194"/>
      <c r="J116" s="194"/>
      <c r="K116" s="194"/>
      <c r="L116" s="194"/>
      <c r="M116" s="194"/>
      <c r="N116" s="194"/>
      <c r="O116" s="194"/>
      <c r="P116" s="194"/>
      <c r="Q116" s="194"/>
      <c r="R116" s="194"/>
      <c r="S116" s="194"/>
      <c r="T116" s="194"/>
      <c r="U116" s="194"/>
      <c r="V116" s="194"/>
      <c r="W116" s="195"/>
      <c r="X116" s="195"/>
      <c r="Y116" s="195"/>
    </row>
    <row r="117" spans="1:25" ht="14.25" x14ac:dyDescent="0.15">
      <c r="A117" s="193"/>
      <c r="B117" s="193"/>
      <c r="C117" s="193"/>
      <c r="D117" s="193"/>
      <c r="E117" s="193"/>
      <c r="F117" s="193"/>
      <c r="G117" s="194"/>
      <c r="H117" s="194"/>
      <c r="I117" s="194"/>
      <c r="J117" s="194"/>
      <c r="K117" s="194"/>
      <c r="L117" s="194"/>
      <c r="M117" s="194"/>
      <c r="N117" s="194"/>
      <c r="O117" s="194"/>
      <c r="P117" s="194"/>
      <c r="Q117" s="194"/>
      <c r="R117" s="194"/>
      <c r="S117" s="194"/>
      <c r="T117" s="194"/>
      <c r="U117" s="194"/>
      <c r="V117" s="194"/>
      <c r="W117" s="195"/>
      <c r="X117" s="195"/>
      <c r="Y117" s="195"/>
    </row>
    <row r="118" spans="1:25" ht="14.25" x14ac:dyDescent="0.15">
      <c r="A118" s="193"/>
      <c r="B118" s="193"/>
      <c r="C118" s="193"/>
      <c r="D118" s="193"/>
      <c r="E118" s="193"/>
      <c r="F118" s="193"/>
      <c r="G118" s="194"/>
      <c r="H118" s="194"/>
      <c r="I118" s="194"/>
      <c r="J118" s="194"/>
      <c r="K118" s="194"/>
      <c r="L118" s="194"/>
      <c r="M118" s="194"/>
      <c r="N118" s="194"/>
      <c r="O118" s="194"/>
      <c r="P118" s="194"/>
      <c r="Q118" s="194"/>
      <c r="R118" s="194"/>
      <c r="S118" s="194"/>
      <c r="T118" s="194"/>
      <c r="U118" s="194"/>
      <c r="V118" s="194"/>
      <c r="W118" s="195"/>
      <c r="X118" s="195"/>
      <c r="Y118" s="195"/>
    </row>
    <row r="119" spans="1:25" ht="14.25" x14ac:dyDescent="0.15">
      <c r="A119" s="193"/>
      <c r="B119" s="193"/>
      <c r="C119" s="193"/>
      <c r="D119" s="193"/>
      <c r="E119" s="193"/>
      <c r="F119" s="193"/>
      <c r="G119" s="194"/>
      <c r="H119" s="194"/>
      <c r="I119" s="194"/>
      <c r="J119" s="194"/>
      <c r="K119" s="194"/>
      <c r="L119" s="194"/>
      <c r="M119" s="194"/>
      <c r="N119" s="194"/>
      <c r="O119" s="194"/>
      <c r="P119" s="194"/>
      <c r="Q119" s="194"/>
      <c r="R119" s="194"/>
      <c r="S119" s="194"/>
      <c r="T119" s="194"/>
      <c r="U119" s="194"/>
      <c r="V119" s="194"/>
      <c r="W119" s="195"/>
      <c r="X119" s="195"/>
      <c r="Y119" s="195"/>
    </row>
    <row r="120" spans="1:25" ht="14.25" x14ac:dyDescent="0.15">
      <c r="A120" s="193"/>
      <c r="B120" s="193"/>
      <c r="C120" s="193"/>
      <c r="D120" s="193"/>
      <c r="E120" s="193"/>
      <c r="F120" s="193"/>
      <c r="G120" s="194"/>
      <c r="H120" s="194"/>
      <c r="I120" s="194"/>
      <c r="J120" s="194"/>
      <c r="K120" s="194"/>
      <c r="L120" s="194"/>
      <c r="M120" s="194"/>
      <c r="N120" s="194"/>
      <c r="O120" s="194"/>
      <c r="P120" s="194"/>
      <c r="Q120" s="194"/>
      <c r="R120" s="194"/>
      <c r="S120" s="194"/>
      <c r="T120" s="194"/>
      <c r="U120" s="194"/>
      <c r="V120" s="194"/>
      <c r="W120" s="195"/>
      <c r="X120" s="195"/>
      <c r="Y120" s="195"/>
    </row>
    <row r="121" spans="1:25" ht="14.25" x14ac:dyDescent="0.15">
      <c r="A121" s="193"/>
      <c r="B121" s="193"/>
      <c r="C121" s="193"/>
      <c r="D121" s="193"/>
      <c r="E121" s="193"/>
      <c r="F121" s="193"/>
      <c r="G121" s="194"/>
      <c r="H121" s="194"/>
      <c r="I121" s="194"/>
      <c r="J121" s="194"/>
      <c r="K121" s="194"/>
      <c r="L121" s="194"/>
      <c r="M121" s="194"/>
      <c r="N121" s="194"/>
      <c r="O121" s="194"/>
      <c r="P121" s="194"/>
      <c r="Q121" s="194"/>
      <c r="R121" s="194"/>
      <c r="S121" s="194"/>
      <c r="T121" s="194"/>
      <c r="U121" s="194"/>
      <c r="V121" s="194"/>
      <c r="W121" s="195"/>
      <c r="X121" s="195"/>
      <c r="Y121" s="195"/>
    </row>
    <row r="122" spans="1:25" ht="14.25" x14ac:dyDescent="0.15">
      <c r="A122" s="193"/>
      <c r="B122" s="193"/>
      <c r="C122" s="193"/>
      <c r="D122" s="193"/>
      <c r="E122" s="193"/>
      <c r="F122" s="193"/>
      <c r="G122" s="194"/>
      <c r="H122" s="194"/>
      <c r="I122" s="194"/>
      <c r="J122" s="194"/>
      <c r="K122" s="194"/>
      <c r="L122" s="194"/>
      <c r="M122" s="194"/>
      <c r="N122" s="194"/>
      <c r="O122" s="194"/>
      <c r="P122" s="194"/>
      <c r="Q122" s="194"/>
      <c r="R122" s="194"/>
      <c r="S122" s="194"/>
      <c r="T122" s="194"/>
      <c r="U122" s="194"/>
      <c r="V122" s="194"/>
      <c r="W122" s="195"/>
      <c r="X122" s="195"/>
      <c r="Y122" s="195"/>
    </row>
    <row r="123" spans="1:25" ht="14.25" x14ac:dyDescent="0.15">
      <c r="A123" s="193"/>
      <c r="B123" s="193"/>
      <c r="C123" s="193"/>
      <c r="D123" s="193"/>
      <c r="E123" s="193"/>
      <c r="F123" s="193"/>
      <c r="G123" s="194"/>
      <c r="H123" s="194"/>
      <c r="I123" s="194"/>
      <c r="J123" s="194"/>
      <c r="K123" s="194"/>
      <c r="L123" s="194"/>
      <c r="M123" s="194"/>
      <c r="N123" s="194"/>
      <c r="O123" s="194"/>
      <c r="P123" s="194"/>
      <c r="Q123" s="194"/>
      <c r="R123" s="194"/>
      <c r="S123" s="194"/>
      <c r="T123" s="194"/>
      <c r="U123" s="194"/>
      <c r="V123" s="194"/>
      <c r="W123" s="195"/>
      <c r="X123" s="195"/>
      <c r="Y123" s="195"/>
    </row>
    <row r="124" spans="1:25" ht="14.25" x14ac:dyDescent="0.15">
      <c r="A124" s="193"/>
      <c r="B124" s="193"/>
      <c r="C124" s="193"/>
      <c r="D124" s="193"/>
      <c r="E124" s="193"/>
      <c r="F124" s="193"/>
      <c r="G124" s="194"/>
      <c r="H124" s="194"/>
      <c r="I124" s="194"/>
      <c r="J124" s="194"/>
      <c r="K124" s="194"/>
      <c r="L124" s="194"/>
      <c r="M124" s="194"/>
      <c r="N124" s="194"/>
      <c r="O124" s="194"/>
      <c r="P124" s="194"/>
      <c r="Q124" s="194"/>
      <c r="R124" s="194"/>
      <c r="S124" s="194"/>
      <c r="T124" s="194"/>
      <c r="U124" s="194"/>
      <c r="V124" s="194"/>
      <c r="W124" s="195"/>
      <c r="X124" s="195"/>
      <c r="Y124" s="195"/>
    </row>
    <row r="125" spans="1:25" ht="14.25" x14ac:dyDescent="0.15">
      <c r="A125" s="193"/>
      <c r="B125" s="193"/>
      <c r="C125" s="193"/>
      <c r="D125" s="193"/>
      <c r="E125" s="193"/>
      <c r="F125" s="193"/>
      <c r="G125" s="194"/>
      <c r="H125" s="194"/>
      <c r="I125" s="194"/>
      <c r="J125" s="194"/>
      <c r="K125" s="194"/>
      <c r="L125" s="194"/>
      <c r="M125" s="194"/>
      <c r="N125" s="194"/>
      <c r="O125" s="194"/>
      <c r="P125" s="194"/>
      <c r="Q125" s="194"/>
      <c r="R125" s="194"/>
      <c r="S125" s="194"/>
      <c r="T125" s="194"/>
      <c r="U125" s="194"/>
      <c r="V125" s="194"/>
      <c r="W125" s="195"/>
      <c r="X125" s="195"/>
      <c r="Y125" s="195"/>
    </row>
    <row r="126" spans="1:25" ht="14.25" x14ac:dyDescent="0.15">
      <c r="A126" s="193"/>
      <c r="B126" s="193"/>
      <c r="C126" s="193"/>
      <c r="D126" s="193"/>
      <c r="E126" s="193"/>
      <c r="F126" s="193"/>
      <c r="G126" s="194"/>
      <c r="H126" s="194"/>
      <c r="I126" s="194"/>
      <c r="J126" s="194"/>
      <c r="K126" s="194"/>
      <c r="L126" s="194"/>
      <c r="M126" s="194"/>
      <c r="N126" s="194"/>
      <c r="O126" s="194"/>
      <c r="P126" s="194"/>
      <c r="Q126" s="194"/>
      <c r="R126" s="194"/>
      <c r="S126" s="194"/>
      <c r="T126" s="194"/>
      <c r="U126" s="194"/>
      <c r="V126" s="194"/>
      <c r="W126" s="195"/>
      <c r="X126" s="195"/>
      <c r="Y126" s="195"/>
    </row>
    <row r="127" spans="1:25" ht="14.25" x14ac:dyDescent="0.15">
      <c r="A127" s="193"/>
      <c r="B127" s="193"/>
      <c r="C127" s="193"/>
      <c r="D127" s="193"/>
      <c r="E127" s="193"/>
      <c r="F127" s="193"/>
      <c r="G127" s="194"/>
      <c r="H127" s="194"/>
      <c r="I127" s="194"/>
      <c r="J127" s="194"/>
      <c r="K127" s="194"/>
      <c r="L127" s="194"/>
      <c r="M127" s="194"/>
      <c r="N127" s="194"/>
      <c r="O127" s="194"/>
      <c r="P127" s="194"/>
      <c r="Q127" s="194"/>
      <c r="R127" s="194"/>
      <c r="S127" s="194"/>
      <c r="T127" s="194"/>
      <c r="U127" s="194"/>
      <c r="V127" s="194"/>
      <c r="W127" s="195"/>
      <c r="X127" s="195"/>
      <c r="Y127" s="195"/>
    </row>
    <row r="128" spans="1:25" ht="14.25" x14ac:dyDescent="0.15">
      <c r="A128" s="193"/>
      <c r="B128" s="193"/>
      <c r="C128" s="193"/>
      <c r="D128" s="193"/>
      <c r="E128" s="193"/>
      <c r="F128" s="193"/>
      <c r="G128" s="194"/>
      <c r="H128" s="194"/>
      <c r="I128" s="194"/>
      <c r="J128" s="194"/>
      <c r="K128" s="194"/>
      <c r="L128" s="194"/>
      <c r="M128" s="194"/>
      <c r="N128" s="194"/>
      <c r="O128" s="194"/>
      <c r="P128" s="194"/>
      <c r="Q128" s="194"/>
      <c r="R128" s="194"/>
      <c r="S128" s="194"/>
      <c r="T128" s="194"/>
      <c r="U128" s="194"/>
      <c r="V128" s="194"/>
      <c r="W128" s="195"/>
      <c r="X128" s="195"/>
      <c r="Y128" s="195"/>
    </row>
    <row r="129" spans="1:25" ht="14.25" x14ac:dyDescent="0.15">
      <c r="A129" s="193"/>
      <c r="B129" s="193"/>
      <c r="C129" s="193"/>
      <c r="D129" s="193"/>
      <c r="E129" s="193"/>
      <c r="F129" s="193"/>
      <c r="G129" s="194"/>
      <c r="H129" s="194"/>
      <c r="I129" s="194"/>
      <c r="J129" s="194"/>
      <c r="K129" s="194"/>
      <c r="L129" s="194"/>
      <c r="M129" s="194"/>
      <c r="N129" s="194"/>
      <c r="O129" s="194"/>
      <c r="P129" s="194"/>
      <c r="Q129" s="194"/>
      <c r="R129" s="194"/>
      <c r="S129" s="194"/>
      <c r="T129" s="194"/>
      <c r="U129" s="194"/>
      <c r="V129" s="194"/>
      <c r="W129" s="195"/>
      <c r="X129" s="195"/>
      <c r="Y129" s="195"/>
    </row>
    <row r="130" spans="1:25" ht="14.25" x14ac:dyDescent="0.15">
      <c r="A130" s="193"/>
      <c r="B130" s="193"/>
      <c r="C130" s="193"/>
      <c r="D130" s="193"/>
      <c r="E130" s="193"/>
      <c r="F130" s="193"/>
      <c r="G130" s="194"/>
      <c r="H130" s="194"/>
      <c r="I130" s="194"/>
      <c r="J130" s="194"/>
      <c r="K130" s="194"/>
      <c r="L130" s="194"/>
      <c r="M130" s="194"/>
      <c r="N130" s="194"/>
      <c r="O130" s="194"/>
      <c r="P130" s="194"/>
      <c r="Q130" s="194"/>
      <c r="R130" s="194"/>
      <c r="S130" s="194"/>
      <c r="T130" s="194"/>
      <c r="U130" s="194"/>
      <c r="V130" s="194"/>
      <c r="W130" s="195"/>
      <c r="X130" s="195"/>
      <c r="Y130" s="195"/>
    </row>
    <row r="131" spans="1:25" ht="14.25" x14ac:dyDescent="0.15">
      <c r="A131" s="193"/>
      <c r="B131" s="193"/>
      <c r="C131" s="193"/>
      <c r="D131" s="193"/>
      <c r="E131" s="193"/>
      <c r="F131" s="193"/>
      <c r="G131" s="194"/>
      <c r="H131" s="194"/>
      <c r="I131" s="194"/>
      <c r="J131" s="194"/>
      <c r="K131" s="194"/>
      <c r="L131" s="194"/>
      <c r="M131" s="194"/>
      <c r="N131" s="194"/>
      <c r="O131" s="194"/>
      <c r="P131" s="194"/>
      <c r="Q131" s="194"/>
      <c r="R131" s="194"/>
      <c r="S131" s="194"/>
      <c r="T131" s="194"/>
      <c r="U131" s="194"/>
      <c r="V131" s="194"/>
      <c r="W131" s="195"/>
      <c r="X131" s="195"/>
      <c r="Y131" s="195"/>
    </row>
    <row r="132" spans="1:25" ht="14.25" x14ac:dyDescent="0.15">
      <c r="A132" s="193"/>
      <c r="B132" s="193"/>
      <c r="C132" s="193"/>
      <c r="D132" s="193"/>
      <c r="E132" s="193"/>
      <c r="F132" s="193"/>
      <c r="G132" s="194"/>
      <c r="H132" s="194"/>
      <c r="I132" s="194"/>
      <c r="J132" s="194"/>
      <c r="K132" s="194"/>
      <c r="L132" s="194"/>
      <c r="M132" s="194"/>
      <c r="N132" s="194"/>
      <c r="O132" s="194"/>
      <c r="P132" s="194"/>
      <c r="Q132" s="194"/>
      <c r="R132" s="194"/>
      <c r="S132" s="194"/>
      <c r="T132" s="194"/>
      <c r="U132" s="194"/>
      <c r="V132" s="194"/>
      <c r="W132" s="195"/>
      <c r="X132" s="195"/>
      <c r="Y132" s="195"/>
    </row>
    <row r="133" spans="1:25" ht="14.25" x14ac:dyDescent="0.15">
      <c r="A133" s="193"/>
      <c r="B133" s="193"/>
      <c r="C133" s="193"/>
      <c r="D133" s="193"/>
      <c r="E133" s="193"/>
      <c r="F133" s="193"/>
      <c r="G133" s="194"/>
      <c r="H133" s="194"/>
      <c r="I133" s="194"/>
      <c r="J133" s="194"/>
      <c r="K133" s="194"/>
      <c r="L133" s="194"/>
      <c r="M133" s="194"/>
      <c r="N133" s="194"/>
      <c r="O133" s="194"/>
      <c r="P133" s="194"/>
      <c r="Q133" s="194"/>
      <c r="R133" s="194"/>
      <c r="S133" s="194"/>
      <c r="T133" s="194"/>
      <c r="U133" s="194"/>
      <c r="V133" s="194"/>
      <c r="W133" s="195"/>
      <c r="X133" s="195"/>
      <c r="Y133" s="195"/>
    </row>
    <row r="134" spans="1:25" ht="14.25" x14ac:dyDescent="0.15">
      <c r="A134" s="193"/>
      <c r="B134" s="193"/>
      <c r="C134" s="193"/>
      <c r="D134" s="193"/>
      <c r="E134" s="193"/>
      <c r="F134" s="193"/>
      <c r="G134" s="194"/>
      <c r="H134" s="194"/>
      <c r="I134" s="194"/>
      <c r="J134" s="194"/>
      <c r="K134" s="194"/>
      <c r="L134" s="194"/>
      <c r="M134" s="194"/>
      <c r="N134" s="194"/>
      <c r="O134" s="194"/>
      <c r="P134" s="194"/>
      <c r="Q134" s="194"/>
      <c r="R134" s="194"/>
      <c r="S134" s="194"/>
      <c r="T134" s="194"/>
      <c r="U134" s="194"/>
      <c r="V134" s="194"/>
      <c r="W134" s="195"/>
      <c r="X134" s="195"/>
      <c r="Y134" s="195"/>
    </row>
    <row r="135" spans="1:25" ht="14.25" x14ac:dyDescent="0.15">
      <c r="A135" s="193"/>
      <c r="B135" s="193"/>
      <c r="C135" s="193"/>
      <c r="D135" s="193"/>
      <c r="E135" s="193"/>
      <c r="F135" s="193"/>
      <c r="G135" s="194"/>
      <c r="H135" s="194"/>
      <c r="I135" s="194"/>
      <c r="J135" s="194"/>
      <c r="K135" s="194"/>
      <c r="L135" s="194"/>
      <c r="M135" s="194"/>
      <c r="N135" s="194"/>
      <c r="O135" s="194"/>
      <c r="P135" s="194"/>
      <c r="Q135" s="194"/>
      <c r="R135" s="194"/>
      <c r="S135" s="194"/>
      <c r="T135" s="194"/>
      <c r="U135" s="194"/>
      <c r="V135" s="194"/>
      <c r="W135" s="195"/>
      <c r="X135" s="195"/>
      <c r="Y135" s="195"/>
    </row>
    <row r="136" spans="1:25" ht="14.25" x14ac:dyDescent="0.15">
      <c r="A136" s="193"/>
      <c r="B136" s="193"/>
      <c r="C136" s="193"/>
      <c r="D136" s="193"/>
      <c r="E136" s="193"/>
      <c r="F136" s="193"/>
      <c r="G136" s="194"/>
      <c r="H136" s="194"/>
      <c r="I136" s="194"/>
      <c r="J136" s="194"/>
      <c r="K136" s="194"/>
      <c r="L136" s="194"/>
      <c r="M136" s="194"/>
      <c r="N136" s="194"/>
      <c r="O136" s="194"/>
      <c r="P136" s="194"/>
      <c r="Q136" s="194"/>
      <c r="R136" s="194"/>
      <c r="S136" s="194"/>
      <c r="T136" s="194"/>
      <c r="U136" s="194"/>
      <c r="V136" s="194"/>
      <c r="W136" s="195"/>
      <c r="X136" s="195"/>
      <c r="Y136" s="195"/>
    </row>
    <row r="137" spans="1:25" ht="14.25" x14ac:dyDescent="0.15">
      <c r="A137" s="193"/>
      <c r="B137" s="193"/>
      <c r="C137" s="193"/>
      <c r="D137" s="193"/>
      <c r="E137" s="193"/>
      <c r="F137" s="193"/>
      <c r="G137" s="194"/>
      <c r="H137" s="194"/>
      <c r="I137" s="194"/>
      <c r="J137" s="194"/>
      <c r="K137" s="194"/>
      <c r="L137" s="194"/>
      <c r="M137" s="194"/>
      <c r="N137" s="194"/>
      <c r="O137" s="194"/>
      <c r="P137" s="194"/>
      <c r="Q137" s="194"/>
      <c r="R137" s="194"/>
      <c r="S137" s="194"/>
      <c r="T137" s="194"/>
      <c r="U137" s="194"/>
      <c r="V137" s="194"/>
      <c r="W137" s="195"/>
      <c r="X137" s="195"/>
      <c r="Y137" s="195"/>
    </row>
    <row r="138" spans="1:25" ht="14.25" x14ac:dyDescent="0.15">
      <c r="A138" s="193"/>
      <c r="B138" s="193"/>
      <c r="C138" s="193"/>
      <c r="D138" s="193"/>
      <c r="E138" s="193"/>
      <c r="F138" s="193"/>
      <c r="G138" s="194"/>
      <c r="H138" s="194"/>
      <c r="I138" s="194"/>
      <c r="J138" s="194"/>
      <c r="K138" s="194"/>
      <c r="L138" s="194"/>
      <c r="M138" s="194"/>
      <c r="N138" s="194"/>
      <c r="O138" s="194"/>
      <c r="P138" s="194"/>
      <c r="Q138" s="194"/>
      <c r="R138" s="194"/>
      <c r="S138" s="194"/>
      <c r="T138" s="194"/>
      <c r="U138" s="194"/>
      <c r="V138" s="194"/>
      <c r="W138" s="195"/>
      <c r="X138" s="195"/>
      <c r="Y138" s="195"/>
    </row>
    <row r="139" spans="1:25" ht="14.25" x14ac:dyDescent="0.15">
      <c r="A139" s="193"/>
      <c r="B139" s="193"/>
      <c r="C139" s="193"/>
      <c r="D139" s="193"/>
      <c r="E139" s="193"/>
      <c r="F139" s="193"/>
      <c r="G139" s="194"/>
      <c r="H139" s="194"/>
      <c r="I139" s="194"/>
      <c r="J139" s="194"/>
      <c r="K139" s="194"/>
      <c r="L139" s="194"/>
      <c r="M139" s="194"/>
      <c r="N139" s="194"/>
      <c r="O139" s="194"/>
      <c r="P139" s="194"/>
      <c r="Q139" s="194"/>
      <c r="R139" s="194"/>
      <c r="S139" s="194"/>
      <c r="T139" s="194"/>
      <c r="U139" s="194"/>
      <c r="V139" s="194"/>
      <c r="W139" s="195"/>
      <c r="X139" s="195"/>
      <c r="Y139" s="195"/>
    </row>
    <row r="140" spans="1:25" ht="14.25" x14ac:dyDescent="0.15">
      <c r="A140" s="193"/>
      <c r="B140" s="193"/>
      <c r="C140" s="193"/>
      <c r="D140" s="193"/>
      <c r="E140" s="193"/>
      <c r="F140" s="193"/>
      <c r="G140" s="194"/>
      <c r="H140" s="194"/>
      <c r="I140" s="194"/>
      <c r="J140" s="194"/>
      <c r="K140" s="194"/>
      <c r="L140" s="194"/>
      <c r="M140" s="194"/>
      <c r="N140" s="194"/>
      <c r="O140" s="194"/>
      <c r="P140" s="194"/>
      <c r="Q140" s="194"/>
      <c r="R140" s="194"/>
      <c r="S140" s="194"/>
      <c r="T140" s="194"/>
      <c r="U140" s="194"/>
      <c r="V140" s="194"/>
      <c r="W140" s="195"/>
      <c r="X140" s="195"/>
      <c r="Y140" s="195"/>
    </row>
    <row r="141" spans="1:25" ht="14.25" x14ac:dyDescent="0.15">
      <c r="A141" s="193"/>
      <c r="B141" s="193"/>
      <c r="C141" s="193"/>
      <c r="D141" s="193"/>
      <c r="E141" s="193"/>
      <c r="F141" s="193"/>
      <c r="G141" s="194"/>
      <c r="H141" s="194"/>
      <c r="I141" s="194"/>
      <c r="J141" s="194"/>
      <c r="K141" s="194"/>
      <c r="L141" s="194"/>
      <c r="M141" s="194"/>
      <c r="N141" s="194"/>
      <c r="O141" s="194"/>
      <c r="P141" s="194"/>
      <c r="Q141" s="194"/>
      <c r="R141" s="194"/>
      <c r="S141" s="194"/>
      <c r="T141" s="194"/>
      <c r="U141" s="194"/>
      <c r="V141" s="194"/>
      <c r="W141" s="195"/>
      <c r="X141" s="195"/>
      <c r="Y141" s="195"/>
    </row>
    <row r="142" spans="1:25" ht="14.25" x14ac:dyDescent="0.15">
      <c r="A142" s="193"/>
      <c r="B142" s="193"/>
      <c r="C142" s="193"/>
      <c r="D142" s="193"/>
      <c r="E142" s="193"/>
      <c r="F142" s="193"/>
      <c r="G142" s="194"/>
      <c r="H142" s="194"/>
      <c r="I142" s="194"/>
      <c r="J142" s="194"/>
      <c r="K142" s="194"/>
      <c r="L142" s="194"/>
      <c r="M142" s="194"/>
      <c r="N142" s="194"/>
      <c r="O142" s="194"/>
      <c r="P142" s="194"/>
      <c r="Q142" s="194"/>
      <c r="R142" s="194"/>
      <c r="S142" s="194"/>
      <c r="T142" s="194"/>
      <c r="U142" s="194"/>
      <c r="V142" s="194"/>
      <c r="W142" s="195"/>
      <c r="X142" s="195"/>
      <c r="Y142" s="195"/>
    </row>
    <row r="143" spans="1:25" ht="14.25" x14ac:dyDescent="0.15">
      <c r="A143" s="193"/>
      <c r="B143" s="193"/>
      <c r="C143" s="193"/>
      <c r="D143" s="193"/>
      <c r="E143" s="193"/>
      <c r="F143" s="193"/>
      <c r="G143" s="194"/>
      <c r="H143" s="194"/>
      <c r="I143" s="194"/>
      <c r="J143" s="194"/>
      <c r="K143" s="194"/>
      <c r="L143" s="194"/>
      <c r="M143" s="194"/>
      <c r="N143" s="194"/>
      <c r="O143" s="194"/>
      <c r="P143" s="194"/>
      <c r="Q143" s="194"/>
      <c r="R143" s="194"/>
      <c r="S143" s="194"/>
      <c r="T143" s="194"/>
      <c r="U143" s="194"/>
      <c r="V143" s="194"/>
      <c r="W143" s="195"/>
      <c r="X143" s="195"/>
      <c r="Y143" s="195"/>
    </row>
    <row r="144" spans="1:25" ht="14.25" x14ac:dyDescent="0.15">
      <c r="A144" s="193"/>
      <c r="B144" s="193"/>
      <c r="C144" s="193"/>
      <c r="D144" s="193"/>
      <c r="E144" s="193"/>
      <c r="F144" s="193"/>
      <c r="G144" s="194"/>
      <c r="H144" s="194"/>
      <c r="I144" s="194"/>
      <c r="J144" s="194"/>
      <c r="K144" s="194"/>
      <c r="L144" s="194"/>
      <c r="M144" s="194"/>
      <c r="N144" s="194"/>
      <c r="O144" s="194"/>
      <c r="P144" s="194"/>
      <c r="Q144" s="194"/>
      <c r="R144" s="194"/>
      <c r="S144" s="194"/>
      <c r="T144" s="194"/>
      <c r="U144" s="194"/>
      <c r="V144" s="194"/>
      <c r="W144" s="195"/>
      <c r="X144" s="195"/>
      <c r="Y144" s="195"/>
    </row>
    <row r="145" spans="1:25" ht="14.25" x14ac:dyDescent="0.15">
      <c r="A145" s="193"/>
      <c r="B145" s="193"/>
      <c r="C145" s="193"/>
      <c r="D145" s="193"/>
      <c r="E145" s="193"/>
      <c r="F145" s="193"/>
      <c r="G145" s="194"/>
      <c r="H145" s="194"/>
      <c r="I145" s="194"/>
      <c r="J145" s="194"/>
      <c r="K145" s="194"/>
      <c r="L145" s="194"/>
      <c r="M145" s="194"/>
      <c r="N145" s="194"/>
      <c r="O145" s="194"/>
      <c r="P145" s="194"/>
      <c r="Q145" s="194"/>
      <c r="R145" s="194"/>
      <c r="S145" s="194"/>
      <c r="T145" s="194"/>
      <c r="U145" s="194"/>
      <c r="V145" s="194"/>
      <c r="W145" s="195"/>
      <c r="X145" s="195"/>
      <c r="Y145" s="195"/>
    </row>
    <row r="146" spans="1:25" ht="14.25" x14ac:dyDescent="0.15">
      <c r="A146" s="193"/>
      <c r="B146" s="193"/>
      <c r="C146" s="193"/>
      <c r="D146" s="193"/>
      <c r="E146" s="193"/>
      <c r="F146" s="193"/>
      <c r="G146" s="194"/>
      <c r="H146" s="194"/>
      <c r="I146" s="194"/>
      <c r="J146" s="194"/>
      <c r="K146" s="194"/>
      <c r="L146" s="194"/>
      <c r="M146" s="194"/>
      <c r="N146" s="194"/>
      <c r="O146" s="194"/>
      <c r="P146" s="194"/>
      <c r="Q146" s="194"/>
      <c r="R146" s="194"/>
      <c r="S146" s="194"/>
      <c r="T146" s="194"/>
      <c r="U146" s="194"/>
      <c r="V146" s="194"/>
      <c r="W146" s="195"/>
      <c r="X146" s="195"/>
      <c r="Y146" s="195"/>
    </row>
    <row r="147" spans="1:25" ht="14.25" x14ac:dyDescent="0.15">
      <c r="A147" s="193"/>
      <c r="B147" s="193"/>
      <c r="C147" s="193"/>
      <c r="D147" s="193"/>
      <c r="E147" s="193"/>
      <c r="F147" s="193"/>
      <c r="G147" s="194"/>
      <c r="H147" s="194"/>
      <c r="I147" s="194"/>
      <c r="J147" s="194"/>
      <c r="K147" s="194"/>
      <c r="L147" s="194"/>
      <c r="M147" s="194"/>
      <c r="N147" s="194"/>
      <c r="O147" s="194"/>
      <c r="P147" s="194"/>
      <c r="Q147" s="194"/>
      <c r="R147" s="194"/>
      <c r="S147" s="194"/>
      <c r="T147" s="194"/>
      <c r="U147" s="194"/>
      <c r="V147" s="194"/>
      <c r="W147" s="195"/>
      <c r="X147" s="195"/>
      <c r="Y147" s="195"/>
    </row>
    <row r="148" spans="1:25" ht="14.25" x14ac:dyDescent="0.15">
      <c r="A148" s="193"/>
      <c r="B148" s="193"/>
      <c r="C148" s="193"/>
      <c r="D148" s="193"/>
      <c r="E148" s="193"/>
      <c r="F148" s="193"/>
      <c r="G148" s="194"/>
      <c r="H148" s="194"/>
      <c r="I148" s="194"/>
      <c r="J148" s="194"/>
      <c r="K148" s="194"/>
      <c r="L148" s="194"/>
      <c r="M148" s="194"/>
      <c r="N148" s="194"/>
      <c r="O148" s="194"/>
      <c r="P148" s="194"/>
      <c r="Q148" s="194"/>
      <c r="R148" s="194"/>
      <c r="S148" s="194"/>
      <c r="T148" s="194"/>
      <c r="U148" s="194"/>
      <c r="V148" s="194"/>
      <c r="W148" s="195"/>
      <c r="X148" s="195"/>
      <c r="Y148" s="195"/>
    </row>
    <row r="149" spans="1:25" ht="14.25" x14ac:dyDescent="0.15">
      <c r="A149" s="193"/>
      <c r="B149" s="193"/>
      <c r="C149" s="193"/>
      <c r="D149" s="193"/>
      <c r="E149" s="193"/>
      <c r="F149" s="193"/>
      <c r="G149" s="194"/>
      <c r="H149" s="194"/>
      <c r="I149" s="194"/>
      <c r="J149" s="194"/>
      <c r="K149" s="194"/>
      <c r="L149" s="194"/>
      <c r="M149" s="194"/>
      <c r="N149" s="194"/>
      <c r="O149" s="194"/>
      <c r="P149" s="194"/>
      <c r="Q149" s="194"/>
      <c r="R149" s="194"/>
      <c r="S149" s="194"/>
      <c r="T149" s="194"/>
      <c r="U149" s="194"/>
      <c r="V149" s="194"/>
      <c r="W149" s="195"/>
      <c r="X149" s="195"/>
      <c r="Y149" s="195"/>
    </row>
    <row r="150" spans="1:25" ht="14.25" x14ac:dyDescent="0.15">
      <c r="A150" s="193"/>
      <c r="B150" s="193"/>
      <c r="C150" s="193"/>
      <c r="D150" s="193"/>
      <c r="E150" s="193"/>
      <c r="F150" s="193"/>
      <c r="G150" s="194"/>
      <c r="H150" s="194"/>
      <c r="I150" s="194"/>
      <c r="J150" s="194"/>
      <c r="K150" s="194"/>
      <c r="L150" s="194"/>
      <c r="M150" s="194"/>
      <c r="N150" s="194"/>
      <c r="O150" s="194"/>
      <c r="P150" s="194"/>
      <c r="Q150" s="194"/>
      <c r="R150" s="194"/>
      <c r="S150" s="194"/>
      <c r="T150" s="194"/>
      <c r="U150" s="194"/>
      <c r="V150" s="194"/>
      <c r="W150" s="195"/>
      <c r="X150" s="195"/>
      <c r="Y150" s="195"/>
    </row>
    <row r="151" spans="1:25" ht="14.25" x14ac:dyDescent="0.15">
      <c r="A151" s="193"/>
      <c r="B151" s="193"/>
      <c r="C151" s="193"/>
      <c r="D151" s="193"/>
      <c r="E151" s="193"/>
      <c r="F151" s="193"/>
      <c r="G151" s="194"/>
      <c r="H151" s="194"/>
      <c r="I151" s="194"/>
      <c r="J151" s="194"/>
      <c r="K151" s="194"/>
      <c r="L151" s="194"/>
      <c r="M151" s="194"/>
      <c r="N151" s="194"/>
      <c r="O151" s="194"/>
      <c r="P151" s="194"/>
      <c r="Q151" s="194"/>
      <c r="R151" s="194"/>
      <c r="S151" s="194"/>
      <c r="T151" s="194"/>
      <c r="U151" s="194"/>
      <c r="V151" s="194"/>
      <c r="W151" s="195"/>
      <c r="X151" s="195"/>
      <c r="Y151" s="195"/>
    </row>
    <row r="152" spans="1:25" ht="14.25" x14ac:dyDescent="0.15">
      <c r="A152" s="193"/>
      <c r="B152" s="193"/>
      <c r="C152" s="193"/>
      <c r="D152" s="193"/>
      <c r="E152" s="193"/>
      <c r="F152" s="193"/>
      <c r="G152" s="194"/>
      <c r="H152" s="194"/>
      <c r="I152" s="194"/>
      <c r="J152" s="194"/>
      <c r="K152" s="194"/>
      <c r="L152" s="194"/>
      <c r="M152" s="194"/>
      <c r="N152" s="194"/>
      <c r="O152" s="194"/>
      <c r="P152" s="194"/>
      <c r="Q152" s="194"/>
      <c r="R152" s="194"/>
      <c r="S152" s="194"/>
      <c r="T152" s="194"/>
      <c r="U152" s="194"/>
      <c r="V152" s="194"/>
      <c r="W152" s="195"/>
      <c r="X152" s="195"/>
      <c r="Y152" s="195"/>
    </row>
    <row r="153" spans="1:25" ht="14.25" x14ac:dyDescent="0.15">
      <c r="A153" s="193"/>
      <c r="B153" s="193"/>
      <c r="C153" s="193"/>
      <c r="D153" s="193"/>
      <c r="E153" s="193"/>
      <c r="F153" s="193"/>
      <c r="G153" s="194"/>
      <c r="H153" s="194"/>
      <c r="I153" s="194"/>
      <c r="J153" s="194"/>
      <c r="K153" s="194"/>
      <c r="L153" s="194"/>
      <c r="M153" s="194"/>
      <c r="N153" s="194"/>
      <c r="O153" s="194"/>
      <c r="P153" s="194"/>
      <c r="Q153" s="194"/>
      <c r="R153" s="194"/>
      <c r="S153" s="194"/>
      <c r="T153" s="194"/>
      <c r="U153" s="194"/>
      <c r="V153" s="194"/>
      <c r="W153" s="195"/>
      <c r="X153" s="195"/>
      <c r="Y153" s="195"/>
    </row>
    <row r="154" spans="1:25" ht="14.25" x14ac:dyDescent="0.15">
      <c r="A154" s="193"/>
      <c r="B154" s="193"/>
      <c r="C154" s="193"/>
      <c r="D154" s="193"/>
      <c r="E154" s="193"/>
      <c r="F154" s="193"/>
      <c r="G154" s="194"/>
      <c r="H154" s="194"/>
      <c r="I154" s="194"/>
      <c r="J154" s="194"/>
      <c r="K154" s="194"/>
      <c r="L154" s="194"/>
      <c r="M154" s="194"/>
      <c r="N154" s="194"/>
      <c r="O154" s="194"/>
      <c r="P154" s="194"/>
      <c r="Q154" s="194"/>
      <c r="R154" s="194"/>
      <c r="S154" s="194"/>
      <c r="T154" s="194"/>
      <c r="U154" s="194"/>
      <c r="V154" s="194"/>
      <c r="W154" s="195"/>
      <c r="X154" s="195"/>
      <c r="Y154" s="195"/>
    </row>
    <row r="155" spans="1:25" ht="14.25" x14ac:dyDescent="0.15">
      <c r="A155" s="193"/>
      <c r="B155" s="193"/>
      <c r="C155" s="193"/>
      <c r="D155" s="193"/>
      <c r="E155" s="193"/>
      <c r="F155" s="193"/>
      <c r="G155" s="194"/>
      <c r="H155" s="194"/>
      <c r="I155" s="194"/>
      <c r="J155" s="194"/>
      <c r="K155" s="194"/>
      <c r="L155" s="194"/>
      <c r="M155" s="194"/>
      <c r="N155" s="194"/>
      <c r="O155" s="194"/>
      <c r="P155" s="194"/>
      <c r="Q155" s="194"/>
      <c r="R155" s="194"/>
      <c r="S155" s="194"/>
      <c r="T155" s="194"/>
      <c r="U155" s="194"/>
      <c r="V155" s="194"/>
      <c r="W155" s="195"/>
      <c r="X155" s="195"/>
      <c r="Y155" s="195"/>
    </row>
    <row r="156" spans="1:25" ht="14.25" x14ac:dyDescent="0.15">
      <c r="A156" s="193"/>
      <c r="B156" s="193"/>
      <c r="C156" s="193"/>
      <c r="D156" s="193"/>
      <c r="E156" s="193"/>
      <c r="F156" s="193"/>
      <c r="G156" s="194"/>
      <c r="H156" s="194"/>
      <c r="I156" s="194"/>
      <c r="J156" s="194"/>
      <c r="K156" s="194"/>
      <c r="L156" s="194"/>
      <c r="M156" s="194"/>
      <c r="N156" s="194"/>
      <c r="O156" s="194"/>
      <c r="P156" s="194"/>
      <c r="Q156" s="194"/>
      <c r="R156" s="194"/>
      <c r="S156" s="194"/>
      <c r="T156" s="194"/>
      <c r="U156" s="194"/>
      <c r="V156" s="194"/>
      <c r="W156" s="195"/>
      <c r="X156" s="195"/>
      <c r="Y156" s="195"/>
    </row>
    <row r="157" spans="1:25" ht="14.25" x14ac:dyDescent="0.15">
      <c r="A157" s="193"/>
      <c r="B157" s="193"/>
      <c r="C157" s="193"/>
      <c r="D157" s="193"/>
      <c r="E157" s="193"/>
      <c r="F157" s="193"/>
      <c r="G157" s="194"/>
      <c r="H157" s="194"/>
      <c r="I157" s="194"/>
      <c r="J157" s="194"/>
      <c r="K157" s="194"/>
      <c r="L157" s="194"/>
      <c r="M157" s="194"/>
      <c r="N157" s="194"/>
      <c r="O157" s="194"/>
      <c r="P157" s="194"/>
      <c r="Q157" s="194"/>
      <c r="R157" s="194"/>
      <c r="S157" s="194"/>
      <c r="T157" s="194"/>
      <c r="U157" s="194"/>
      <c r="V157" s="194"/>
      <c r="W157" s="195"/>
      <c r="X157" s="195"/>
      <c r="Y157" s="195"/>
    </row>
    <row r="158" spans="1:25" ht="14.25" x14ac:dyDescent="0.15">
      <c r="A158" s="193"/>
      <c r="B158" s="193"/>
      <c r="C158" s="193"/>
      <c r="D158" s="193"/>
      <c r="E158" s="193"/>
      <c r="F158" s="193"/>
      <c r="G158" s="194"/>
      <c r="H158" s="194"/>
      <c r="I158" s="194"/>
      <c r="J158" s="194"/>
      <c r="K158" s="194"/>
      <c r="L158" s="194"/>
      <c r="M158" s="194"/>
      <c r="N158" s="194"/>
      <c r="O158" s="194"/>
      <c r="P158" s="194"/>
      <c r="Q158" s="194"/>
      <c r="R158" s="194"/>
      <c r="S158" s="194"/>
      <c r="T158" s="194"/>
      <c r="U158" s="194"/>
      <c r="V158" s="194"/>
      <c r="W158" s="195"/>
      <c r="X158" s="195"/>
      <c r="Y158" s="195"/>
    </row>
    <row r="159" spans="1:25" ht="14.25" x14ac:dyDescent="0.15">
      <c r="A159" s="193"/>
      <c r="B159" s="193"/>
      <c r="C159" s="193"/>
      <c r="D159" s="193"/>
      <c r="E159" s="193"/>
      <c r="F159" s="193"/>
      <c r="G159" s="194"/>
      <c r="H159" s="194"/>
      <c r="I159" s="194"/>
      <c r="J159" s="194"/>
      <c r="K159" s="194"/>
      <c r="L159" s="194"/>
      <c r="M159" s="194"/>
      <c r="N159" s="194"/>
      <c r="O159" s="194"/>
      <c r="P159" s="194"/>
      <c r="Q159" s="194"/>
      <c r="R159" s="194"/>
      <c r="S159" s="194"/>
      <c r="T159" s="194"/>
      <c r="U159" s="194"/>
      <c r="V159" s="194"/>
      <c r="W159" s="195"/>
      <c r="X159" s="195"/>
      <c r="Y159" s="195"/>
    </row>
    <row r="160" spans="1:25" ht="14.25" x14ac:dyDescent="0.15">
      <c r="A160" s="193"/>
      <c r="B160" s="193"/>
      <c r="C160" s="193"/>
      <c r="D160" s="193"/>
      <c r="E160" s="193"/>
      <c r="F160" s="193"/>
      <c r="G160" s="194"/>
      <c r="H160" s="194"/>
      <c r="I160" s="194"/>
      <c r="J160" s="194"/>
      <c r="K160" s="194"/>
      <c r="L160" s="194"/>
      <c r="M160" s="194"/>
      <c r="N160" s="194"/>
      <c r="O160" s="194"/>
      <c r="P160" s="194"/>
      <c r="Q160" s="194"/>
      <c r="R160" s="194"/>
      <c r="S160" s="194"/>
      <c r="T160" s="194"/>
      <c r="U160" s="194"/>
      <c r="V160" s="194"/>
      <c r="W160" s="195"/>
      <c r="X160" s="195"/>
      <c r="Y160" s="195"/>
    </row>
  </sheetData>
  <mergeCells count="84">
    <mergeCell ref="S40:U45"/>
    <mergeCell ref="S47:U52"/>
    <mergeCell ref="F49:F50"/>
    <mergeCell ref="G52:L52"/>
    <mergeCell ref="G51:L51"/>
    <mergeCell ref="G45:L45"/>
    <mergeCell ref="G44:L44"/>
    <mergeCell ref="F42:F43"/>
    <mergeCell ref="H41:K42"/>
    <mergeCell ref="H48:K49"/>
    <mergeCell ref="N30:P30"/>
    <mergeCell ref="Q30:S30"/>
    <mergeCell ref="T30:V30"/>
    <mergeCell ref="Q28:S28"/>
    <mergeCell ref="N31:P31"/>
    <mergeCell ref="Q31:S31"/>
    <mergeCell ref="T31:V31"/>
    <mergeCell ref="T24:V24"/>
    <mergeCell ref="N29:P29"/>
    <mergeCell ref="Q29:S29"/>
    <mergeCell ref="T29:V29"/>
    <mergeCell ref="G4:H4"/>
    <mergeCell ref="M8:M9"/>
    <mergeCell ref="M5:P7"/>
    <mergeCell ref="Q17:S17"/>
    <mergeCell ref="Q27:S27"/>
    <mergeCell ref="T27:V27"/>
    <mergeCell ref="M10:M11"/>
    <mergeCell ref="G5:L7"/>
    <mergeCell ref="G8:L9"/>
    <mergeCell ref="G10:L11"/>
    <mergeCell ref="M19:P21"/>
    <mergeCell ref="Q9:S9"/>
    <mergeCell ref="T6:V6"/>
    <mergeCell ref="T7:V7"/>
    <mergeCell ref="Q11:S11"/>
    <mergeCell ref="T9:V9"/>
    <mergeCell ref="N17:P17"/>
    <mergeCell ref="N11:P11"/>
    <mergeCell ref="M13:P15"/>
    <mergeCell ref="Q6:S6"/>
    <mergeCell ref="Q7:S7"/>
    <mergeCell ref="N9:P9"/>
    <mergeCell ref="Q15:S15"/>
    <mergeCell ref="T15:V15"/>
    <mergeCell ref="T14:V14"/>
    <mergeCell ref="G13:L15"/>
    <mergeCell ref="T21:V21"/>
    <mergeCell ref="T22:V22"/>
    <mergeCell ref="Q22:S22"/>
    <mergeCell ref="N22:P22"/>
    <mergeCell ref="T17:V17"/>
    <mergeCell ref="Q20:S20"/>
    <mergeCell ref="Q14:S14"/>
    <mergeCell ref="G16:L17"/>
    <mergeCell ref="M16:M17"/>
    <mergeCell ref="T20:V20"/>
    <mergeCell ref="G34:L34"/>
    <mergeCell ref="G24:L24"/>
    <mergeCell ref="G23:L23"/>
    <mergeCell ref="G22:L22"/>
    <mergeCell ref="G19:G21"/>
    <mergeCell ref="J19:L21"/>
    <mergeCell ref="H19:I21"/>
    <mergeCell ref="G26:L28"/>
    <mergeCell ref="G31:L31"/>
    <mergeCell ref="G30:L30"/>
    <mergeCell ref="G29:L29"/>
    <mergeCell ref="L3:P3"/>
    <mergeCell ref="Q34:S35"/>
    <mergeCell ref="T34:V35"/>
    <mergeCell ref="M39:M45"/>
    <mergeCell ref="M46:M52"/>
    <mergeCell ref="T11:V11"/>
    <mergeCell ref="T23:V23"/>
    <mergeCell ref="N24:P24"/>
    <mergeCell ref="Q24:S24"/>
    <mergeCell ref="Q21:S21"/>
    <mergeCell ref="M34:M35"/>
    <mergeCell ref="N34:P35"/>
    <mergeCell ref="N23:P23"/>
    <mergeCell ref="Q23:S23"/>
    <mergeCell ref="T28:V28"/>
    <mergeCell ref="M26:P28"/>
  </mergeCells>
  <phoneticPr fontId="1"/>
  <printOptions horizontalCentered="1" verticalCentered="1"/>
  <pageMargins left="0" right="0" top="0" bottom="0" header="0" footer="0.31496062992125984"/>
  <pageSetup paperSize="9" scale="80" orientation="portrait" blackAndWhite="1"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A160"/>
  <sheetViews>
    <sheetView zoomScale="110" zoomScaleNormal="110" workbookViewId="0">
      <selection activeCell="V66" sqref="V66"/>
    </sheetView>
  </sheetViews>
  <sheetFormatPr defaultRowHeight="13.5" x14ac:dyDescent="0.15"/>
  <cols>
    <col min="1" max="1" width="2" style="1" customWidth="1"/>
    <col min="2" max="4" width="1.125" style="1" customWidth="1"/>
    <col min="5" max="6" width="0.875" style="1" customWidth="1"/>
    <col min="7" max="7" width="3.125" style="1" customWidth="1"/>
    <col min="8" max="8" width="2.25" style="1" customWidth="1"/>
    <col min="9" max="9" width="4.625" style="1" customWidth="1"/>
    <col min="10" max="10" width="9" style="1"/>
    <col min="11" max="11" width="12.25" style="1" customWidth="1"/>
    <col min="12" max="12" width="13" style="1" customWidth="1"/>
    <col min="13" max="13" width="3.375" style="1" customWidth="1"/>
    <col min="14" max="15" width="7.25" style="1" customWidth="1"/>
    <col min="16" max="16" width="2.875" style="1" customWidth="1"/>
    <col min="17" max="18" width="7.25" style="1" customWidth="1"/>
    <col min="19" max="19" width="2.875" style="1" customWidth="1"/>
    <col min="20" max="21" width="7.25" style="1" customWidth="1"/>
    <col min="22" max="22" width="2.875" style="1" customWidth="1"/>
    <col min="23" max="16384" width="9" style="1"/>
  </cols>
  <sheetData>
    <row r="1" spans="1:27" x14ac:dyDescent="0.15">
      <c r="A1" s="52"/>
      <c r="B1" s="52"/>
      <c r="C1" s="52"/>
      <c r="D1" s="52"/>
      <c r="E1" s="52"/>
      <c r="F1" s="52"/>
      <c r="G1" s="52"/>
      <c r="H1" s="52"/>
      <c r="I1" s="52"/>
      <c r="J1" s="52"/>
      <c r="K1" s="52"/>
      <c r="L1" s="52"/>
      <c r="M1" s="52"/>
      <c r="N1" s="52"/>
      <c r="O1" s="52"/>
      <c r="P1" s="52"/>
      <c r="Q1" s="52"/>
      <c r="R1" s="52"/>
      <c r="S1" s="52"/>
      <c r="T1" s="52"/>
      <c r="U1" s="52"/>
      <c r="V1" s="52"/>
      <c r="W1" s="52"/>
      <c r="X1" s="52"/>
      <c r="Y1" s="52"/>
      <c r="Z1" s="52"/>
      <c r="AA1" s="52"/>
    </row>
    <row r="2" spans="1:27" ht="21" x14ac:dyDescent="0.2">
      <c r="A2" s="52"/>
      <c r="B2" s="52">
        <v>111</v>
      </c>
      <c r="C2" s="52"/>
      <c r="D2" s="52"/>
      <c r="E2" s="52"/>
      <c r="F2" s="52"/>
      <c r="G2" s="52"/>
      <c r="H2" s="52"/>
      <c r="I2" s="52"/>
      <c r="J2" s="52"/>
      <c r="K2" s="52"/>
      <c r="L2" s="52"/>
      <c r="M2" s="52"/>
      <c r="N2" s="52"/>
      <c r="O2" s="52"/>
      <c r="P2" s="52"/>
      <c r="Q2" s="52"/>
      <c r="R2" s="52"/>
      <c r="S2" s="52"/>
      <c r="T2" s="52"/>
      <c r="U2" s="134" t="s">
        <v>234</v>
      </c>
      <c r="V2" s="52"/>
      <c r="W2" s="52"/>
      <c r="X2" s="52"/>
      <c r="Y2" s="52"/>
      <c r="Z2" s="52"/>
      <c r="AA2" s="52"/>
    </row>
    <row r="3" spans="1:27" ht="32.25" customHeight="1" x14ac:dyDescent="0.2">
      <c r="A3" s="52"/>
      <c r="B3" s="52"/>
      <c r="C3" s="52"/>
      <c r="D3" s="52"/>
      <c r="E3" s="52"/>
      <c r="F3" s="52"/>
      <c r="G3" s="52"/>
      <c r="H3" s="52"/>
      <c r="I3" s="52"/>
      <c r="J3" s="52"/>
      <c r="K3" s="135"/>
      <c r="L3" s="606" t="s">
        <v>235</v>
      </c>
      <c r="M3" s="606"/>
      <c r="N3" s="606"/>
      <c r="O3" s="606"/>
      <c r="P3" s="606"/>
      <c r="Q3" s="52"/>
      <c r="R3" s="52"/>
      <c r="S3" s="52"/>
      <c r="T3" s="52"/>
      <c r="U3" s="52"/>
      <c r="V3" s="52"/>
      <c r="W3" s="52"/>
      <c r="X3" s="52"/>
      <c r="Y3" s="52"/>
      <c r="Z3" s="52"/>
      <c r="AA3" s="52"/>
    </row>
    <row r="4" spans="1:27" ht="15" customHeight="1" x14ac:dyDescent="0.15">
      <c r="A4" s="52"/>
      <c r="B4" s="52"/>
      <c r="C4" s="52"/>
      <c r="D4" s="52"/>
      <c r="E4" s="52"/>
      <c r="F4" s="52"/>
      <c r="G4" s="681" t="s">
        <v>197</v>
      </c>
      <c r="H4" s="681"/>
      <c r="I4" s="360" t="str">
        <f>'表イ-1'!D4</f>
        <v>04</v>
      </c>
      <c r="J4" s="136" t="s">
        <v>198</v>
      </c>
      <c r="K4" s="92"/>
      <c r="L4" s="92"/>
      <c r="M4" s="92"/>
      <c r="N4" s="92"/>
      <c r="O4" s="92"/>
      <c r="P4" s="92"/>
      <c r="Q4" s="92"/>
      <c r="R4" s="92"/>
      <c r="S4" s="92"/>
      <c r="T4" s="92"/>
      <c r="U4" s="92"/>
      <c r="V4" s="92"/>
      <c r="W4" s="92"/>
      <c r="X4" s="92"/>
      <c r="Y4" s="92"/>
      <c r="Z4" s="52"/>
      <c r="AA4" s="52"/>
    </row>
    <row r="5" spans="1:27" ht="7.5" customHeight="1" x14ac:dyDescent="0.15">
      <c r="A5" s="137"/>
      <c r="B5" s="137"/>
      <c r="C5" s="137"/>
      <c r="D5" s="137"/>
      <c r="E5" s="137"/>
      <c r="F5" s="137"/>
      <c r="G5" s="686" t="s">
        <v>236</v>
      </c>
      <c r="H5" s="648"/>
      <c r="I5" s="648"/>
      <c r="J5" s="648"/>
      <c r="K5" s="648"/>
      <c r="L5" s="648"/>
      <c r="M5" s="630" t="s">
        <v>199</v>
      </c>
      <c r="N5" s="631"/>
      <c r="O5" s="631"/>
      <c r="P5" s="631"/>
      <c r="Q5" s="138"/>
      <c r="R5" s="155"/>
      <c r="S5" s="155"/>
      <c r="T5" s="155"/>
      <c r="U5" s="138"/>
      <c r="V5" s="139"/>
      <c r="W5" s="92"/>
      <c r="X5" s="92"/>
      <c r="Y5" s="92"/>
      <c r="Z5" s="52"/>
      <c r="AA5" s="52"/>
    </row>
    <row r="6" spans="1:27" ht="13.5" customHeight="1" x14ac:dyDescent="0.15">
      <c r="A6" s="137"/>
      <c r="B6" s="137"/>
      <c r="C6" s="137"/>
      <c r="D6" s="137"/>
      <c r="E6" s="137"/>
      <c r="F6" s="137"/>
      <c r="G6" s="687"/>
      <c r="H6" s="650"/>
      <c r="I6" s="650"/>
      <c r="J6" s="650"/>
      <c r="K6" s="650"/>
      <c r="L6" s="650"/>
      <c r="M6" s="632"/>
      <c r="N6" s="633"/>
      <c r="O6" s="633"/>
      <c r="P6" s="633"/>
      <c r="Q6" s="669" t="s">
        <v>200</v>
      </c>
      <c r="R6" s="669"/>
      <c r="S6" s="669"/>
      <c r="T6" s="672" t="s">
        <v>202</v>
      </c>
      <c r="U6" s="672"/>
      <c r="V6" s="673"/>
      <c r="W6" s="92"/>
      <c r="X6" s="92"/>
      <c r="Y6" s="92"/>
      <c r="Z6" s="52"/>
      <c r="AA6" s="52"/>
    </row>
    <row r="7" spans="1:27" ht="13.5" customHeight="1" x14ac:dyDescent="0.15">
      <c r="A7" s="137"/>
      <c r="B7" s="137"/>
      <c r="C7" s="137"/>
      <c r="D7" s="137"/>
      <c r="E7" s="137"/>
      <c r="F7" s="137"/>
      <c r="G7" s="642"/>
      <c r="H7" s="652"/>
      <c r="I7" s="652"/>
      <c r="J7" s="652"/>
      <c r="K7" s="652"/>
      <c r="L7" s="652"/>
      <c r="M7" s="634"/>
      <c r="N7" s="635"/>
      <c r="O7" s="635"/>
      <c r="P7" s="635"/>
      <c r="Q7" s="623" t="s">
        <v>201</v>
      </c>
      <c r="R7" s="623"/>
      <c r="S7" s="623"/>
      <c r="T7" s="663" t="s">
        <v>203</v>
      </c>
      <c r="U7" s="663"/>
      <c r="V7" s="664"/>
      <c r="W7" s="92"/>
      <c r="X7" s="92"/>
      <c r="Y7" s="92"/>
      <c r="Z7" s="52"/>
      <c r="AA7" s="52"/>
    </row>
    <row r="8" spans="1:27" ht="15.75" customHeight="1" x14ac:dyDescent="0.15">
      <c r="A8" s="137"/>
      <c r="B8" s="137"/>
      <c r="C8" s="137"/>
      <c r="D8" s="137"/>
      <c r="E8" s="137"/>
      <c r="F8" s="137"/>
      <c r="G8" s="686" t="s">
        <v>237</v>
      </c>
      <c r="H8" s="648"/>
      <c r="I8" s="648"/>
      <c r="J8" s="648"/>
      <c r="K8" s="648"/>
      <c r="L8" s="648"/>
      <c r="M8" s="624" t="s">
        <v>8</v>
      </c>
      <c r="N8" s="140" t="s">
        <v>248</v>
      </c>
      <c r="O8" s="141"/>
      <c r="P8" s="142" t="s">
        <v>194</v>
      </c>
      <c r="Q8" s="143" t="s">
        <v>439</v>
      </c>
      <c r="R8" s="144"/>
      <c r="S8" s="145" t="s">
        <v>194</v>
      </c>
      <c r="T8" s="146" t="s">
        <v>442</v>
      </c>
      <c r="U8" s="147"/>
      <c r="V8" s="148" t="s">
        <v>194</v>
      </c>
      <c r="W8" s="92"/>
      <c r="X8" s="92"/>
      <c r="Y8" s="92"/>
      <c r="Z8" s="52"/>
      <c r="AA8" s="52"/>
    </row>
    <row r="9" spans="1:27" ht="21" customHeight="1" x14ac:dyDescent="0.15">
      <c r="A9" s="137"/>
      <c r="B9" s="137"/>
      <c r="C9" s="137"/>
      <c r="D9" s="137"/>
      <c r="E9" s="137"/>
      <c r="F9" s="137"/>
      <c r="G9" s="687"/>
      <c r="H9" s="650"/>
      <c r="I9" s="650"/>
      <c r="J9" s="650"/>
      <c r="K9" s="650"/>
      <c r="L9" s="650"/>
      <c r="M9" s="682"/>
      <c r="N9" s="676">
        <f>SUM(Q9:V9)</f>
        <v>6000000</v>
      </c>
      <c r="O9" s="676"/>
      <c r="P9" s="676"/>
      <c r="Q9" s="690">
        <v>4000000</v>
      </c>
      <c r="R9" s="690"/>
      <c r="S9" s="690"/>
      <c r="T9" s="674">
        <v>2000000</v>
      </c>
      <c r="U9" s="674"/>
      <c r="V9" s="675"/>
      <c r="W9" s="92"/>
      <c r="X9" s="92"/>
      <c r="Y9" s="92"/>
      <c r="Z9" s="52"/>
      <c r="AA9" s="52"/>
    </row>
    <row r="10" spans="1:27" ht="14.25" x14ac:dyDescent="0.15">
      <c r="A10" s="137"/>
      <c r="B10" s="137"/>
      <c r="C10" s="137"/>
      <c r="D10" s="137"/>
      <c r="E10" s="137"/>
      <c r="F10" s="137"/>
      <c r="G10" s="688" t="s">
        <v>238</v>
      </c>
      <c r="H10" s="689"/>
      <c r="I10" s="689"/>
      <c r="J10" s="689"/>
      <c r="K10" s="689"/>
      <c r="L10" s="689"/>
      <c r="M10" s="685" t="s">
        <v>0</v>
      </c>
      <c r="N10" s="149" t="s">
        <v>249</v>
      </c>
      <c r="O10" s="150"/>
      <c r="P10" s="150"/>
      <c r="Q10" s="151" t="s">
        <v>440</v>
      </c>
      <c r="R10" s="152"/>
      <c r="S10" s="153"/>
      <c r="T10" s="149" t="s">
        <v>443</v>
      </c>
      <c r="U10" s="150"/>
      <c r="V10" s="154"/>
      <c r="W10" s="92"/>
      <c r="X10" s="92"/>
      <c r="Y10" s="92"/>
      <c r="Z10" s="52"/>
      <c r="AA10" s="52"/>
    </row>
    <row r="11" spans="1:27" ht="21" customHeight="1" x14ac:dyDescent="0.15">
      <c r="A11" s="137"/>
      <c r="B11" s="137"/>
      <c r="C11" s="137"/>
      <c r="D11" s="137"/>
      <c r="E11" s="137"/>
      <c r="F11" s="137"/>
      <c r="G11" s="642"/>
      <c r="H11" s="652"/>
      <c r="I11" s="652"/>
      <c r="J11" s="652"/>
      <c r="K11" s="652"/>
      <c r="L11" s="652"/>
      <c r="M11" s="625"/>
      <c r="N11" s="626">
        <f>SUM(Q11:V11)</f>
        <v>0</v>
      </c>
      <c r="O11" s="626"/>
      <c r="P11" s="626"/>
      <c r="Q11" s="627"/>
      <c r="R11" s="627"/>
      <c r="S11" s="627"/>
      <c r="T11" s="619"/>
      <c r="U11" s="619"/>
      <c r="V11" s="620"/>
      <c r="W11" s="92"/>
      <c r="X11" s="92"/>
      <c r="Y11" s="92"/>
      <c r="Z11" s="52"/>
      <c r="AA11" s="52"/>
    </row>
    <row r="12" spans="1:27" ht="7.5" customHeight="1" x14ac:dyDescent="0.15">
      <c r="A12" s="137"/>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52"/>
      <c r="AA12" s="52"/>
    </row>
    <row r="13" spans="1:27" ht="7.5" customHeight="1" x14ac:dyDescent="0.15">
      <c r="A13" s="137"/>
      <c r="B13" s="137"/>
      <c r="C13" s="137"/>
      <c r="D13" s="137"/>
      <c r="E13" s="137"/>
      <c r="F13" s="137"/>
      <c r="G13" s="657" t="s">
        <v>239</v>
      </c>
      <c r="H13" s="658"/>
      <c r="I13" s="658"/>
      <c r="J13" s="658"/>
      <c r="K13" s="658"/>
      <c r="L13" s="658"/>
      <c r="M13" s="630" t="s">
        <v>199</v>
      </c>
      <c r="N13" s="631"/>
      <c r="O13" s="631"/>
      <c r="P13" s="631"/>
      <c r="Q13" s="138"/>
      <c r="R13" s="138"/>
      <c r="S13" s="155"/>
      <c r="T13" s="155"/>
      <c r="U13" s="138"/>
      <c r="V13" s="139"/>
      <c r="W13" s="92"/>
      <c r="X13" s="92"/>
      <c r="Y13" s="92"/>
      <c r="Z13" s="52"/>
      <c r="AA13" s="52"/>
    </row>
    <row r="14" spans="1:27" ht="13.5" customHeight="1" x14ac:dyDescent="0.15">
      <c r="A14" s="137"/>
      <c r="B14" s="137"/>
      <c r="C14" s="137"/>
      <c r="D14" s="137"/>
      <c r="E14" s="137"/>
      <c r="F14" s="137"/>
      <c r="G14" s="659"/>
      <c r="H14" s="660"/>
      <c r="I14" s="660"/>
      <c r="J14" s="660"/>
      <c r="K14" s="660"/>
      <c r="L14" s="660"/>
      <c r="M14" s="632"/>
      <c r="N14" s="633"/>
      <c r="O14" s="633"/>
      <c r="P14" s="633"/>
      <c r="Q14" s="669" t="s">
        <v>200</v>
      </c>
      <c r="R14" s="669"/>
      <c r="S14" s="669"/>
      <c r="T14" s="672" t="s">
        <v>202</v>
      </c>
      <c r="U14" s="672"/>
      <c r="V14" s="673"/>
      <c r="W14" s="92"/>
      <c r="X14" s="92"/>
      <c r="Y14" s="92"/>
      <c r="Z14" s="52"/>
      <c r="AA14" s="52"/>
    </row>
    <row r="15" spans="1:27" ht="13.5" customHeight="1" x14ac:dyDescent="0.15">
      <c r="A15" s="137"/>
      <c r="B15" s="137"/>
      <c r="C15" s="137"/>
      <c r="D15" s="137"/>
      <c r="E15" s="137"/>
      <c r="F15" s="137"/>
      <c r="G15" s="661"/>
      <c r="H15" s="662"/>
      <c r="I15" s="662"/>
      <c r="J15" s="662"/>
      <c r="K15" s="662"/>
      <c r="L15" s="662"/>
      <c r="M15" s="634"/>
      <c r="N15" s="635"/>
      <c r="O15" s="635"/>
      <c r="P15" s="635"/>
      <c r="Q15" s="623" t="s">
        <v>201</v>
      </c>
      <c r="R15" s="623"/>
      <c r="S15" s="623"/>
      <c r="T15" s="663" t="s">
        <v>203</v>
      </c>
      <c r="U15" s="663"/>
      <c r="V15" s="664"/>
      <c r="W15" s="92"/>
      <c r="X15" s="92"/>
      <c r="Y15" s="92"/>
      <c r="Z15" s="52"/>
      <c r="AA15" s="52"/>
    </row>
    <row r="16" spans="1:27" ht="14.25" x14ac:dyDescent="0.15">
      <c r="A16" s="137"/>
      <c r="B16" s="137"/>
      <c r="C16" s="137"/>
      <c r="D16" s="137"/>
      <c r="E16" s="137"/>
      <c r="F16" s="137"/>
      <c r="G16" s="670" t="s">
        <v>240</v>
      </c>
      <c r="H16" s="670"/>
      <c r="I16" s="670"/>
      <c r="J16" s="670"/>
      <c r="K16" s="670"/>
      <c r="L16" s="671"/>
      <c r="M16" s="624" t="s">
        <v>1</v>
      </c>
      <c r="N16" s="146" t="s">
        <v>250</v>
      </c>
      <c r="O16" s="147"/>
      <c r="P16" s="147"/>
      <c r="Q16" s="156" t="s">
        <v>441</v>
      </c>
      <c r="R16" s="157"/>
      <c r="S16" s="158"/>
      <c r="T16" s="146" t="s">
        <v>444</v>
      </c>
      <c r="U16" s="147"/>
      <c r="V16" s="159"/>
      <c r="W16" s="92"/>
      <c r="X16" s="92"/>
      <c r="Y16" s="92"/>
      <c r="Z16" s="52"/>
      <c r="AA16" s="52"/>
    </row>
    <row r="17" spans="1:27" ht="22.5" customHeight="1" x14ac:dyDescent="0.15">
      <c r="A17" s="137"/>
      <c r="B17" s="137"/>
      <c r="C17" s="137"/>
      <c r="D17" s="137"/>
      <c r="E17" s="137"/>
      <c r="F17" s="137"/>
      <c r="G17" s="670"/>
      <c r="H17" s="670"/>
      <c r="I17" s="670"/>
      <c r="J17" s="670"/>
      <c r="K17" s="670"/>
      <c r="L17" s="671"/>
      <c r="M17" s="625"/>
      <c r="N17" s="626">
        <f>SUM(Q17:V17)</f>
        <v>0</v>
      </c>
      <c r="O17" s="626"/>
      <c r="P17" s="626"/>
      <c r="Q17" s="627"/>
      <c r="R17" s="627"/>
      <c r="S17" s="627"/>
      <c r="T17" s="619"/>
      <c r="U17" s="619"/>
      <c r="V17" s="620"/>
      <c r="W17" s="92"/>
      <c r="X17" s="92"/>
      <c r="Y17" s="92"/>
      <c r="Z17" s="52"/>
      <c r="AA17" s="52"/>
    </row>
    <row r="18" spans="1:27" ht="7.5" customHeight="1" x14ac:dyDescent="0.15">
      <c r="A18" s="137"/>
      <c r="B18" s="137"/>
      <c r="C18" s="137"/>
      <c r="D18" s="137"/>
      <c r="E18" s="137"/>
      <c r="F18" s="137"/>
      <c r="G18" s="137"/>
      <c r="H18" s="137"/>
      <c r="I18" s="137"/>
      <c r="J18" s="137"/>
      <c r="K18" s="137"/>
      <c r="L18" s="137"/>
      <c r="M18" s="137"/>
      <c r="N18" s="137"/>
      <c r="O18" s="137"/>
      <c r="P18" s="137"/>
      <c r="Q18" s="137"/>
      <c r="R18" s="137"/>
      <c r="S18" s="137"/>
      <c r="T18" s="137"/>
      <c r="U18" s="137"/>
      <c r="V18" s="137"/>
      <c r="W18" s="137"/>
      <c r="X18" s="92"/>
      <c r="Y18" s="92"/>
      <c r="Z18" s="52"/>
      <c r="AA18" s="52"/>
    </row>
    <row r="19" spans="1:27" ht="7.5" customHeight="1" x14ac:dyDescent="0.15">
      <c r="A19" s="137"/>
      <c r="B19" s="137"/>
      <c r="C19" s="137"/>
      <c r="D19" s="137"/>
      <c r="E19" s="137"/>
      <c r="F19" s="137"/>
      <c r="G19" s="645" t="s">
        <v>251</v>
      </c>
      <c r="H19" s="654"/>
      <c r="I19" s="654"/>
      <c r="J19" s="648" t="s">
        <v>252</v>
      </c>
      <c r="K19" s="648"/>
      <c r="L19" s="649"/>
      <c r="M19" s="630" t="s">
        <v>199</v>
      </c>
      <c r="N19" s="631"/>
      <c r="O19" s="631"/>
      <c r="P19" s="631"/>
      <c r="Q19" s="138"/>
      <c r="R19" s="138"/>
      <c r="S19" s="155"/>
      <c r="T19" s="155"/>
      <c r="U19" s="138"/>
      <c r="V19" s="139"/>
      <c r="W19" s="92"/>
      <c r="X19" s="92"/>
      <c r="Y19" s="92"/>
      <c r="Z19" s="52"/>
      <c r="AA19" s="52"/>
    </row>
    <row r="20" spans="1:27" ht="13.5" customHeight="1" x14ac:dyDescent="0.15">
      <c r="A20" s="137"/>
      <c r="B20" s="137"/>
      <c r="C20" s="137"/>
      <c r="D20" s="137"/>
      <c r="E20" s="137"/>
      <c r="F20" s="137"/>
      <c r="G20" s="646"/>
      <c r="H20" s="655"/>
      <c r="I20" s="655"/>
      <c r="J20" s="650"/>
      <c r="K20" s="650"/>
      <c r="L20" s="651"/>
      <c r="M20" s="632"/>
      <c r="N20" s="633"/>
      <c r="O20" s="633"/>
      <c r="P20" s="633"/>
      <c r="Q20" s="669" t="s">
        <v>200</v>
      </c>
      <c r="R20" s="669"/>
      <c r="S20" s="669"/>
      <c r="T20" s="672" t="s">
        <v>202</v>
      </c>
      <c r="U20" s="672"/>
      <c r="V20" s="673"/>
      <c r="W20" s="92"/>
      <c r="X20" s="92"/>
      <c r="Y20" s="92"/>
      <c r="Z20" s="52"/>
      <c r="AA20" s="52"/>
    </row>
    <row r="21" spans="1:27" ht="13.5" customHeight="1" x14ac:dyDescent="0.15">
      <c r="A21" s="137"/>
      <c r="B21" s="137"/>
      <c r="C21" s="137"/>
      <c r="D21" s="137"/>
      <c r="E21" s="137"/>
      <c r="F21" s="137"/>
      <c r="G21" s="647"/>
      <c r="H21" s="656"/>
      <c r="I21" s="656"/>
      <c r="J21" s="652"/>
      <c r="K21" s="652"/>
      <c r="L21" s="653"/>
      <c r="M21" s="634"/>
      <c r="N21" s="635"/>
      <c r="O21" s="635"/>
      <c r="P21" s="635"/>
      <c r="Q21" s="623" t="s">
        <v>201</v>
      </c>
      <c r="R21" s="623"/>
      <c r="S21" s="623"/>
      <c r="T21" s="663" t="s">
        <v>203</v>
      </c>
      <c r="U21" s="663"/>
      <c r="V21" s="664"/>
      <c r="W21" s="92"/>
      <c r="X21" s="92"/>
      <c r="Y21" s="92"/>
      <c r="Z21" s="52"/>
      <c r="AA21" s="52"/>
    </row>
    <row r="22" spans="1:27" ht="33.75" customHeight="1" x14ac:dyDescent="0.15">
      <c r="A22" s="137"/>
      <c r="B22" s="137"/>
      <c r="C22" s="137"/>
      <c r="D22" s="137"/>
      <c r="E22" s="137"/>
      <c r="F22" s="137"/>
      <c r="G22" s="643" t="s">
        <v>241</v>
      </c>
      <c r="H22" s="643"/>
      <c r="I22" s="643"/>
      <c r="J22" s="643"/>
      <c r="K22" s="643"/>
      <c r="L22" s="644"/>
      <c r="M22" s="160" t="s">
        <v>9</v>
      </c>
      <c r="N22" s="668">
        <f>SUM(Q22:V22)</f>
        <v>0</v>
      </c>
      <c r="O22" s="668"/>
      <c r="P22" s="668"/>
      <c r="Q22" s="667"/>
      <c r="R22" s="667"/>
      <c r="S22" s="667"/>
      <c r="T22" s="665"/>
      <c r="U22" s="665"/>
      <c r="V22" s="666"/>
      <c r="W22" s="92"/>
      <c r="X22" s="92"/>
      <c r="Y22" s="92"/>
      <c r="Z22" s="52"/>
      <c r="AA22" s="52"/>
    </row>
    <row r="23" spans="1:27" ht="33.75" customHeight="1" x14ac:dyDescent="0.15">
      <c r="A23" s="137"/>
      <c r="B23" s="137"/>
      <c r="C23" s="137"/>
      <c r="D23" s="137"/>
      <c r="E23" s="137"/>
      <c r="F23" s="137"/>
      <c r="G23" s="641" t="s">
        <v>254</v>
      </c>
      <c r="H23" s="641"/>
      <c r="I23" s="641"/>
      <c r="J23" s="641"/>
      <c r="K23" s="641"/>
      <c r="L23" s="642"/>
      <c r="M23" s="161" t="s">
        <v>10</v>
      </c>
      <c r="N23" s="626">
        <f>SUM(Q23:V23)</f>
        <v>0</v>
      </c>
      <c r="O23" s="626"/>
      <c r="P23" s="626"/>
      <c r="Q23" s="627"/>
      <c r="R23" s="627"/>
      <c r="S23" s="627"/>
      <c r="T23" s="619"/>
      <c r="U23" s="619"/>
      <c r="V23" s="620"/>
      <c r="W23" s="92"/>
      <c r="X23" s="92"/>
      <c r="Y23" s="92"/>
      <c r="Z23" s="52"/>
      <c r="AA23" s="52"/>
    </row>
    <row r="24" spans="1:27" ht="34.5" customHeight="1" x14ac:dyDescent="0.15">
      <c r="A24" s="137"/>
      <c r="B24" s="137"/>
      <c r="C24" s="137"/>
      <c r="D24" s="137"/>
      <c r="E24" s="137"/>
      <c r="F24" s="137"/>
      <c r="G24" s="639" t="s">
        <v>242</v>
      </c>
      <c r="H24" s="639"/>
      <c r="I24" s="639"/>
      <c r="J24" s="639"/>
      <c r="K24" s="639"/>
      <c r="L24" s="640"/>
      <c r="M24" s="161" t="s">
        <v>2</v>
      </c>
      <c r="N24" s="621">
        <f>N22-N23</f>
        <v>0</v>
      </c>
      <c r="O24" s="621"/>
      <c r="P24" s="621"/>
      <c r="Q24" s="622">
        <f>Q22-Q23</f>
        <v>0</v>
      </c>
      <c r="R24" s="622"/>
      <c r="S24" s="622"/>
      <c r="T24" s="621">
        <f>T22-T23</f>
        <v>0</v>
      </c>
      <c r="U24" s="621"/>
      <c r="V24" s="677"/>
      <c r="W24" s="92"/>
      <c r="X24" s="92"/>
      <c r="Y24" s="92"/>
      <c r="Z24" s="52"/>
      <c r="AA24" s="52"/>
    </row>
    <row r="25" spans="1:27" ht="7.5" customHeight="1" x14ac:dyDescent="0.15">
      <c r="A25" s="137"/>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92"/>
      <c r="Z25" s="52"/>
      <c r="AA25" s="52"/>
    </row>
    <row r="26" spans="1:27" ht="7.5" customHeight="1" x14ac:dyDescent="0.15">
      <c r="A26" s="137"/>
      <c r="B26" s="137"/>
      <c r="C26" s="137"/>
      <c r="D26" s="137"/>
      <c r="E26" s="137"/>
      <c r="F26" s="137"/>
      <c r="G26" s="639" t="s">
        <v>243</v>
      </c>
      <c r="H26" s="639"/>
      <c r="I26" s="639"/>
      <c r="J26" s="639"/>
      <c r="K26" s="639"/>
      <c r="L26" s="640"/>
      <c r="M26" s="630" t="s">
        <v>199</v>
      </c>
      <c r="N26" s="631"/>
      <c r="O26" s="631"/>
      <c r="P26" s="631"/>
      <c r="Q26" s="138"/>
      <c r="R26" s="155"/>
      <c r="S26" s="155"/>
      <c r="T26" s="155"/>
      <c r="U26" s="138"/>
      <c r="V26" s="139"/>
      <c r="W26" s="92"/>
      <c r="X26" s="92"/>
      <c r="Y26" s="92"/>
      <c r="Z26" s="52"/>
      <c r="AA26" s="52"/>
    </row>
    <row r="27" spans="1:27" ht="13.5" customHeight="1" x14ac:dyDescent="0.15">
      <c r="A27" s="137"/>
      <c r="B27" s="137"/>
      <c r="C27" s="137"/>
      <c r="D27" s="137"/>
      <c r="E27" s="137"/>
      <c r="F27" s="137"/>
      <c r="G27" s="639"/>
      <c r="H27" s="639"/>
      <c r="I27" s="639"/>
      <c r="J27" s="639"/>
      <c r="K27" s="639"/>
      <c r="L27" s="640"/>
      <c r="M27" s="632"/>
      <c r="N27" s="633"/>
      <c r="O27" s="633"/>
      <c r="P27" s="633"/>
      <c r="Q27" s="683" t="s">
        <v>200</v>
      </c>
      <c r="R27" s="683"/>
      <c r="S27" s="683"/>
      <c r="T27" s="522" t="s">
        <v>202</v>
      </c>
      <c r="U27" s="522"/>
      <c r="V27" s="684"/>
      <c r="W27" s="92"/>
      <c r="X27" s="92"/>
      <c r="Y27" s="92"/>
      <c r="Z27" s="52"/>
      <c r="AA27" s="52"/>
    </row>
    <row r="28" spans="1:27" ht="13.5" customHeight="1" x14ac:dyDescent="0.15">
      <c r="A28" s="137"/>
      <c r="B28" s="137"/>
      <c r="C28" s="137"/>
      <c r="D28" s="137"/>
      <c r="E28" s="137"/>
      <c r="F28" s="137"/>
      <c r="G28" s="639"/>
      <c r="H28" s="639"/>
      <c r="I28" s="639"/>
      <c r="J28" s="639"/>
      <c r="K28" s="639"/>
      <c r="L28" s="640"/>
      <c r="M28" s="634"/>
      <c r="N28" s="635"/>
      <c r="O28" s="635"/>
      <c r="P28" s="635"/>
      <c r="Q28" s="694" t="s">
        <v>201</v>
      </c>
      <c r="R28" s="694"/>
      <c r="S28" s="694"/>
      <c r="T28" s="628" t="s">
        <v>203</v>
      </c>
      <c r="U28" s="628"/>
      <c r="V28" s="629"/>
      <c r="W28" s="92"/>
      <c r="X28" s="92"/>
      <c r="Y28" s="92"/>
      <c r="Z28" s="52"/>
      <c r="AA28" s="52"/>
    </row>
    <row r="29" spans="1:27" ht="33.75" customHeight="1" x14ac:dyDescent="0.15">
      <c r="A29" s="137"/>
      <c r="B29" s="137"/>
      <c r="C29" s="137"/>
      <c r="D29" s="137"/>
      <c r="E29" s="137"/>
      <c r="F29" s="137"/>
      <c r="G29" s="643" t="s">
        <v>244</v>
      </c>
      <c r="H29" s="643"/>
      <c r="I29" s="643"/>
      <c r="J29" s="643"/>
      <c r="K29" s="643"/>
      <c r="L29" s="644"/>
      <c r="M29" s="160" t="s">
        <v>3</v>
      </c>
      <c r="N29" s="668">
        <f>SUM(Q29:V29)</f>
        <v>0</v>
      </c>
      <c r="O29" s="668"/>
      <c r="P29" s="668"/>
      <c r="Q29" s="678"/>
      <c r="R29" s="678"/>
      <c r="S29" s="678"/>
      <c r="T29" s="679"/>
      <c r="U29" s="679"/>
      <c r="V29" s="680"/>
      <c r="W29" s="92"/>
      <c r="X29" s="92"/>
      <c r="Y29" s="92"/>
      <c r="Z29" s="52"/>
      <c r="AA29" s="52"/>
    </row>
    <row r="30" spans="1:27" ht="33.75" customHeight="1" x14ac:dyDescent="0.15">
      <c r="A30" s="137"/>
      <c r="B30" s="137"/>
      <c r="C30" s="137"/>
      <c r="D30" s="137"/>
      <c r="E30" s="137"/>
      <c r="F30" s="137"/>
      <c r="G30" s="641" t="s">
        <v>255</v>
      </c>
      <c r="H30" s="641"/>
      <c r="I30" s="641"/>
      <c r="J30" s="641"/>
      <c r="K30" s="641"/>
      <c r="L30" s="642"/>
      <c r="M30" s="161" t="s">
        <v>4</v>
      </c>
      <c r="N30" s="626">
        <f>SUM(Q30:V30)</f>
        <v>0</v>
      </c>
      <c r="O30" s="626"/>
      <c r="P30" s="626"/>
      <c r="Q30" s="691"/>
      <c r="R30" s="691"/>
      <c r="S30" s="691"/>
      <c r="T30" s="692"/>
      <c r="U30" s="692"/>
      <c r="V30" s="693"/>
      <c r="W30" s="92"/>
      <c r="X30" s="92"/>
      <c r="Y30" s="92"/>
      <c r="Z30" s="52"/>
      <c r="AA30" s="52"/>
    </row>
    <row r="31" spans="1:27" ht="33.75" customHeight="1" x14ac:dyDescent="0.15">
      <c r="A31" s="137"/>
      <c r="B31" s="137"/>
      <c r="C31" s="137"/>
      <c r="D31" s="137"/>
      <c r="E31" s="137"/>
      <c r="F31" s="137"/>
      <c r="G31" s="639" t="s">
        <v>245</v>
      </c>
      <c r="H31" s="639"/>
      <c r="I31" s="639"/>
      <c r="J31" s="639"/>
      <c r="K31" s="639"/>
      <c r="L31" s="640"/>
      <c r="M31" s="161" t="s">
        <v>5</v>
      </c>
      <c r="N31" s="621">
        <f>N29-N30</f>
        <v>0</v>
      </c>
      <c r="O31" s="621"/>
      <c r="P31" s="621"/>
      <c r="Q31" s="622">
        <f>Q29-Q30</f>
        <v>0</v>
      </c>
      <c r="R31" s="622"/>
      <c r="S31" s="622"/>
      <c r="T31" s="621">
        <f>T29-T30</f>
        <v>0</v>
      </c>
      <c r="U31" s="621"/>
      <c r="V31" s="677"/>
      <c r="W31" s="92"/>
      <c r="X31" s="92"/>
      <c r="Y31" s="92"/>
      <c r="Z31" s="52"/>
      <c r="AA31" s="52"/>
    </row>
    <row r="32" spans="1:27" ht="20.25" customHeight="1" x14ac:dyDescent="0.15">
      <c r="A32" s="137"/>
      <c r="B32" s="137"/>
      <c r="C32" s="137"/>
      <c r="D32" s="137"/>
      <c r="E32" s="137"/>
      <c r="F32" s="137"/>
      <c r="G32" s="137"/>
      <c r="H32" s="137"/>
      <c r="I32" s="137"/>
      <c r="J32" s="137"/>
      <c r="K32" s="137"/>
      <c r="L32" s="137"/>
      <c r="M32" s="137"/>
      <c r="N32" s="137"/>
      <c r="O32" s="137"/>
      <c r="P32" s="137"/>
      <c r="Q32" s="137"/>
      <c r="R32" s="137"/>
      <c r="S32" s="137"/>
      <c r="T32" s="137"/>
      <c r="U32" s="137"/>
      <c r="V32" s="137"/>
      <c r="W32" s="137"/>
      <c r="X32" s="92"/>
      <c r="Y32" s="92"/>
      <c r="Z32" s="52"/>
      <c r="AA32" s="52"/>
    </row>
    <row r="33" spans="1:27" ht="15" customHeight="1" thickBot="1" x14ac:dyDescent="0.2">
      <c r="A33" s="137"/>
      <c r="B33" s="137"/>
      <c r="C33" s="162"/>
      <c r="D33" s="163"/>
      <c r="E33" s="163"/>
      <c r="F33" s="163"/>
      <c r="G33" s="163"/>
      <c r="H33" s="163"/>
      <c r="I33" s="163"/>
      <c r="J33" s="163"/>
      <c r="K33" s="163"/>
      <c r="L33" s="163"/>
      <c r="M33" s="163"/>
      <c r="N33" s="163"/>
      <c r="O33" s="163"/>
      <c r="P33" s="163"/>
      <c r="Q33" s="163"/>
      <c r="R33" s="163"/>
      <c r="S33" s="163"/>
      <c r="T33" s="164"/>
      <c r="U33" s="137"/>
      <c r="V33" s="137"/>
      <c r="W33" s="137"/>
      <c r="X33" s="92"/>
      <c r="Y33" s="92"/>
      <c r="Z33" s="52"/>
      <c r="AA33" s="52"/>
    </row>
    <row r="34" spans="1:27" ht="14.25" customHeight="1" x14ac:dyDescent="0.15">
      <c r="A34" s="137"/>
      <c r="B34" s="137"/>
      <c r="C34" s="165"/>
      <c r="D34" s="137"/>
      <c r="E34" s="137"/>
      <c r="F34" s="137"/>
      <c r="G34" s="686" t="s">
        <v>263</v>
      </c>
      <c r="H34" s="648"/>
      <c r="I34" s="648"/>
      <c r="J34" s="648"/>
      <c r="K34" s="648"/>
      <c r="L34" s="648"/>
      <c r="M34" s="624" t="s">
        <v>16</v>
      </c>
      <c r="N34" s="166"/>
      <c r="O34" s="167"/>
      <c r="P34" s="167"/>
      <c r="Q34" s="168" t="s">
        <v>445</v>
      </c>
      <c r="R34" s="169"/>
      <c r="S34" s="169"/>
      <c r="T34" s="168" t="s">
        <v>446</v>
      </c>
      <c r="U34" s="169"/>
      <c r="V34" s="170"/>
      <c r="W34" s="92"/>
      <c r="X34" s="92"/>
      <c r="Y34" s="92"/>
      <c r="Z34" s="52"/>
      <c r="AA34" s="52"/>
    </row>
    <row r="35" spans="1:27" ht="26.25" customHeight="1" thickBot="1" x14ac:dyDescent="0.2">
      <c r="A35" s="137"/>
      <c r="B35" s="137"/>
      <c r="C35" s="165"/>
      <c r="D35" s="137"/>
      <c r="E35" s="137"/>
      <c r="F35" s="137"/>
      <c r="G35" s="171"/>
      <c r="H35" s="172" t="s">
        <v>233</v>
      </c>
      <c r="I35" s="172"/>
      <c r="J35" s="172"/>
      <c r="K35" s="172"/>
      <c r="L35" s="172"/>
      <c r="M35" s="625"/>
      <c r="N35" s="610">
        <f>N9+N11+N17+N24+N31</f>
        <v>6000000</v>
      </c>
      <c r="O35" s="611"/>
      <c r="P35" s="611"/>
      <c r="Q35" s="707">
        <f>Q9+Q11+Q17+Q24+Q31</f>
        <v>4000000</v>
      </c>
      <c r="R35" s="696"/>
      <c r="S35" s="696"/>
      <c r="T35" s="707">
        <f>T9+T11+T17+T24+T31</f>
        <v>2000000</v>
      </c>
      <c r="U35" s="696"/>
      <c r="V35" s="708"/>
      <c r="W35" s="92"/>
      <c r="X35" s="92"/>
      <c r="Y35" s="92"/>
      <c r="Z35" s="52"/>
      <c r="AA35" s="52"/>
    </row>
    <row r="36" spans="1:27" ht="14.25" customHeight="1" x14ac:dyDescent="0.15">
      <c r="A36" s="137"/>
      <c r="B36" s="137"/>
      <c r="C36" s="165"/>
      <c r="D36" s="137"/>
      <c r="E36" s="137"/>
      <c r="F36" s="173"/>
      <c r="G36" s="173"/>
      <c r="H36" s="173"/>
      <c r="I36" s="173"/>
      <c r="J36" s="173"/>
      <c r="K36" s="173"/>
      <c r="L36" s="173"/>
      <c r="M36" s="173"/>
      <c r="N36" s="173"/>
      <c r="O36" s="174"/>
      <c r="P36" s="174"/>
      <c r="Q36" s="201"/>
      <c r="R36" s="137"/>
      <c r="S36" s="137"/>
      <c r="T36" s="137"/>
      <c r="U36" s="137"/>
      <c r="V36" s="137"/>
      <c r="W36" s="137"/>
      <c r="X36" s="92"/>
      <c r="Y36" s="92"/>
      <c r="Z36" s="52"/>
      <c r="AA36" s="52"/>
    </row>
    <row r="37" spans="1:27" ht="14.25" customHeight="1" x14ac:dyDescent="0.15">
      <c r="A37" s="137"/>
      <c r="B37" s="137"/>
      <c r="C37" s="165"/>
      <c r="D37" s="162"/>
      <c r="E37" s="163"/>
      <c r="F37" s="163"/>
      <c r="G37" s="137"/>
      <c r="H37" s="137"/>
      <c r="I37" s="137"/>
      <c r="J37" s="137"/>
      <c r="K37" s="137"/>
      <c r="L37" s="137"/>
      <c r="M37" s="137"/>
      <c r="N37" s="137"/>
      <c r="O37" s="137"/>
      <c r="P37" s="137"/>
      <c r="Q37" s="137"/>
      <c r="R37" s="137"/>
      <c r="S37" s="137"/>
      <c r="T37" s="137"/>
      <c r="U37" s="137"/>
      <c r="V37" s="137"/>
      <c r="W37" s="137"/>
      <c r="X37" s="92"/>
      <c r="Y37" s="92"/>
      <c r="Z37" s="52"/>
      <c r="AA37" s="52"/>
    </row>
    <row r="38" spans="1:27" ht="28.5" customHeight="1" thickBot="1" x14ac:dyDescent="0.2">
      <c r="A38" s="137"/>
      <c r="B38" s="137"/>
      <c r="C38" s="165"/>
      <c r="D38" s="165"/>
      <c r="E38" s="137"/>
      <c r="F38" s="137"/>
      <c r="G38" s="375" t="s">
        <v>256</v>
      </c>
      <c r="H38" s="374"/>
      <c r="I38" s="374"/>
      <c r="J38" s="374"/>
      <c r="K38" s="155"/>
      <c r="L38" s="155"/>
      <c r="M38" s="155"/>
      <c r="N38" s="155"/>
      <c r="O38" s="155"/>
      <c r="P38" s="155"/>
      <c r="Q38" s="155"/>
      <c r="R38" s="155"/>
      <c r="S38" s="155"/>
      <c r="T38" s="155"/>
      <c r="U38" s="155"/>
      <c r="V38" s="175"/>
      <c r="W38" s="92"/>
      <c r="X38" s="92"/>
      <c r="Y38" s="92"/>
      <c r="Z38" s="52"/>
      <c r="AA38" s="52"/>
    </row>
    <row r="39" spans="1:27" ht="12.75" customHeight="1" x14ac:dyDescent="0.15">
      <c r="A39" s="137"/>
      <c r="B39" s="137"/>
      <c r="C39" s="165"/>
      <c r="D39" s="165"/>
      <c r="E39" s="137"/>
      <c r="F39" s="184"/>
      <c r="G39" s="185"/>
      <c r="H39" s="186"/>
      <c r="I39" s="186"/>
      <c r="J39" s="186"/>
      <c r="K39" s="186"/>
      <c r="L39" s="186"/>
      <c r="M39" s="615" t="s">
        <v>21</v>
      </c>
      <c r="N39" s="376" t="s">
        <v>228</v>
      </c>
      <c r="O39" s="176"/>
      <c r="P39" s="177"/>
      <c r="Q39" s="177"/>
      <c r="R39" s="177"/>
      <c r="S39" s="177"/>
      <c r="T39" s="177"/>
      <c r="U39" s="177"/>
      <c r="V39" s="187"/>
      <c r="W39" s="92"/>
      <c r="X39" s="92"/>
      <c r="Y39" s="92"/>
      <c r="Z39" s="52"/>
      <c r="AA39" s="52"/>
    </row>
    <row r="40" spans="1:27" ht="6" customHeight="1" x14ac:dyDescent="0.15">
      <c r="A40" s="137"/>
      <c r="B40" s="137"/>
      <c r="C40" s="165"/>
      <c r="D40" s="165"/>
      <c r="E40" s="137"/>
      <c r="F40" s="52"/>
      <c r="G40" s="179"/>
      <c r="H40" s="180"/>
      <c r="I40" s="180"/>
      <c r="J40" s="180"/>
      <c r="K40" s="180"/>
      <c r="L40" s="180"/>
      <c r="M40" s="616"/>
      <c r="N40" s="377"/>
      <c r="O40" s="181"/>
      <c r="P40" s="180"/>
      <c r="Q40" s="695">
        <f>INT(H41*6.24/108)</f>
        <v>231111</v>
      </c>
      <c r="R40" s="695"/>
      <c r="S40" s="695"/>
      <c r="T40" s="695"/>
      <c r="U40" s="695"/>
      <c r="V40" s="182"/>
      <c r="W40" s="92"/>
      <c r="X40" s="92"/>
      <c r="Y40" s="92"/>
      <c r="Z40" s="52"/>
      <c r="AA40" s="52"/>
    </row>
    <row r="41" spans="1:27" ht="12.75" customHeight="1" x14ac:dyDescent="0.15">
      <c r="A41" s="137"/>
      <c r="B41" s="137"/>
      <c r="C41" s="165"/>
      <c r="D41" s="165"/>
      <c r="E41" s="137"/>
      <c r="F41" s="52"/>
      <c r="G41" s="179"/>
      <c r="H41" s="695">
        <f>Q35</f>
        <v>4000000</v>
      </c>
      <c r="I41" s="695"/>
      <c r="J41" s="695"/>
      <c r="K41" s="695"/>
      <c r="L41" s="180"/>
      <c r="M41" s="616"/>
      <c r="N41" s="377" t="s">
        <v>447</v>
      </c>
      <c r="O41" s="181"/>
      <c r="P41" s="180"/>
      <c r="Q41" s="695"/>
      <c r="R41" s="695"/>
      <c r="S41" s="695"/>
      <c r="T41" s="695"/>
      <c r="U41" s="695"/>
      <c r="V41" s="182"/>
      <c r="W41" s="92"/>
      <c r="X41" s="92"/>
      <c r="Y41" s="92"/>
      <c r="Z41" s="52"/>
      <c r="AA41" s="52"/>
    </row>
    <row r="42" spans="1:27" ht="12.75" customHeight="1" x14ac:dyDescent="0.15">
      <c r="A42" s="137"/>
      <c r="B42" s="137"/>
      <c r="C42" s="165"/>
      <c r="D42" s="183"/>
      <c r="E42" s="173"/>
      <c r="F42" s="697" t="s">
        <v>231</v>
      </c>
      <c r="G42" s="179"/>
      <c r="H42" s="611"/>
      <c r="I42" s="611"/>
      <c r="J42" s="611"/>
      <c r="K42" s="611"/>
      <c r="L42" s="92" t="s">
        <v>246</v>
      </c>
      <c r="M42" s="616"/>
      <c r="N42" s="377"/>
      <c r="O42" s="181"/>
      <c r="P42" s="180"/>
      <c r="Q42" s="695"/>
      <c r="R42" s="695"/>
      <c r="S42" s="695"/>
      <c r="T42" s="695"/>
      <c r="U42" s="695"/>
      <c r="V42" s="182"/>
      <c r="W42" s="92"/>
      <c r="X42" s="92"/>
      <c r="Y42" s="92"/>
      <c r="Z42" s="52"/>
      <c r="AA42" s="52"/>
    </row>
    <row r="43" spans="1:27" ht="12.75" customHeight="1" x14ac:dyDescent="0.15">
      <c r="A43" s="137"/>
      <c r="B43" s="137"/>
      <c r="C43" s="165"/>
      <c r="D43" s="137"/>
      <c r="E43" s="137"/>
      <c r="F43" s="697"/>
      <c r="G43" s="179"/>
      <c r="H43" s="180"/>
      <c r="I43" s="180"/>
      <c r="J43" s="180"/>
      <c r="K43" s="180"/>
      <c r="L43" s="180"/>
      <c r="M43" s="616"/>
      <c r="N43" s="377"/>
      <c r="O43" s="181"/>
      <c r="P43" s="180"/>
      <c r="Q43" s="695"/>
      <c r="R43" s="695"/>
      <c r="S43" s="695"/>
      <c r="T43" s="695"/>
      <c r="U43" s="695"/>
      <c r="V43" s="182"/>
      <c r="W43" s="92"/>
      <c r="X43" s="92"/>
      <c r="Y43" s="92"/>
      <c r="Z43" s="52"/>
      <c r="AA43" s="52"/>
    </row>
    <row r="44" spans="1:27" ht="10.5" customHeight="1" x14ac:dyDescent="0.15">
      <c r="A44" s="137"/>
      <c r="B44" s="137"/>
      <c r="C44" s="165"/>
      <c r="D44" s="137"/>
      <c r="E44" s="137"/>
      <c r="F44" s="184"/>
      <c r="G44" s="701" t="s">
        <v>304</v>
      </c>
      <c r="H44" s="702"/>
      <c r="I44" s="702"/>
      <c r="J44" s="702"/>
      <c r="K44" s="702"/>
      <c r="L44" s="703"/>
      <c r="M44" s="616"/>
      <c r="N44" s="377"/>
      <c r="O44" s="181"/>
      <c r="P44" s="180"/>
      <c r="Q44" s="695"/>
      <c r="R44" s="695"/>
      <c r="S44" s="695"/>
      <c r="T44" s="695"/>
      <c r="U44" s="695"/>
      <c r="V44" s="182"/>
      <c r="W44" s="92"/>
      <c r="X44" s="92"/>
      <c r="Y44" s="92"/>
      <c r="Z44" s="52"/>
      <c r="AA44" s="52"/>
    </row>
    <row r="45" spans="1:27" ht="10.5" customHeight="1" thickBot="1" x14ac:dyDescent="0.2">
      <c r="A45" s="137"/>
      <c r="B45" s="137"/>
      <c r="C45" s="165"/>
      <c r="D45" s="137"/>
      <c r="E45" s="137"/>
      <c r="F45" s="184"/>
      <c r="G45" s="704" t="s">
        <v>305</v>
      </c>
      <c r="H45" s="705"/>
      <c r="I45" s="705"/>
      <c r="J45" s="705"/>
      <c r="K45" s="705"/>
      <c r="L45" s="706"/>
      <c r="M45" s="616"/>
      <c r="N45" s="377"/>
      <c r="O45" s="181"/>
      <c r="P45" s="180"/>
      <c r="Q45" s="695"/>
      <c r="R45" s="695"/>
      <c r="S45" s="695"/>
      <c r="T45" s="695"/>
      <c r="U45" s="695"/>
      <c r="V45" s="182"/>
      <c r="W45" s="92"/>
      <c r="X45" s="92"/>
      <c r="Y45" s="92"/>
      <c r="Z45" s="52"/>
      <c r="AA45" s="52"/>
    </row>
    <row r="46" spans="1:27" ht="12.75" customHeight="1" x14ac:dyDescent="0.15">
      <c r="A46" s="137"/>
      <c r="B46" s="137"/>
      <c r="C46" s="165"/>
      <c r="D46" s="137"/>
      <c r="E46" s="137"/>
      <c r="F46" s="184"/>
      <c r="G46" s="200"/>
      <c r="H46" s="155"/>
      <c r="I46" s="155"/>
      <c r="J46" s="155"/>
      <c r="K46" s="155"/>
      <c r="L46" s="155"/>
      <c r="M46" s="617" t="s">
        <v>17</v>
      </c>
      <c r="N46" s="378" t="s">
        <v>228</v>
      </c>
      <c r="O46" s="219"/>
      <c r="P46" s="220"/>
      <c r="Q46" s="220"/>
      <c r="R46" s="220"/>
      <c r="S46" s="220"/>
      <c r="T46" s="220"/>
      <c r="U46" s="220"/>
      <c r="V46" s="221"/>
      <c r="W46" s="92"/>
      <c r="X46" s="92"/>
      <c r="Y46" s="92"/>
      <c r="Z46" s="52"/>
      <c r="AA46" s="52"/>
    </row>
    <row r="47" spans="1:27" ht="6" customHeight="1" x14ac:dyDescent="0.15">
      <c r="A47" s="137"/>
      <c r="B47" s="137"/>
      <c r="C47" s="165"/>
      <c r="D47" s="137"/>
      <c r="E47" s="137"/>
      <c r="F47" s="184"/>
      <c r="G47" s="179"/>
      <c r="H47" s="180"/>
      <c r="I47" s="180"/>
      <c r="J47" s="180"/>
      <c r="K47" s="180"/>
      <c r="L47" s="180"/>
      <c r="M47" s="616"/>
      <c r="N47" s="379"/>
      <c r="O47" s="92"/>
      <c r="P47" s="136"/>
      <c r="Q47" s="695">
        <f>INT(H48*7.8/110)</f>
        <v>141818</v>
      </c>
      <c r="R47" s="695"/>
      <c r="S47" s="695"/>
      <c r="T47" s="695"/>
      <c r="U47" s="695"/>
      <c r="V47" s="191"/>
      <c r="W47" s="92"/>
      <c r="X47" s="92"/>
      <c r="Y47" s="92"/>
      <c r="Z47" s="52"/>
      <c r="AA47" s="52"/>
    </row>
    <row r="48" spans="1:27" ht="12.75" customHeight="1" x14ac:dyDescent="0.15">
      <c r="A48" s="137"/>
      <c r="B48" s="137"/>
      <c r="C48" s="165"/>
      <c r="D48" s="137"/>
      <c r="E48" s="137"/>
      <c r="F48" s="52"/>
      <c r="G48" s="179"/>
      <c r="H48" s="695">
        <f>T35</f>
        <v>2000000</v>
      </c>
      <c r="I48" s="695"/>
      <c r="J48" s="695"/>
      <c r="K48" s="695"/>
      <c r="L48" s="180"/>
      <c r="M48" s="616"/>
      <c r="N48" s="379" t="s">
        <v>448</v>
      </c>
      <c r="O48" s="92"/>
      <c r="P48" s="136"/>
      <c r="Q48" s="695"/>
      <c r="R48" s="695"/>
      <c r="S48" s="695"/>
      <c r="T48" s="695"/>
      <c r="U48" s="695"/>
      <c r="V48" s="191"/>
      <c r="W48" s="92"/>
      <c r="X48" s="92"/>
      <c r="Y48" s="92"/>
      <c r="Z48" s="52"/>
      <c r="AA48" s="52"/>
    </row>
    <row r="49" spans="1:27" ht="12.75" customHeight="1" x14ac:dyDescent="0.15">
      <c r="A49" s="137"/>
      <c r="B49" s="137"/>
      <c r="C49" s="183"/>
      <c r="D49" s="173"/>
      <c r="E49" s="173"/>
      <c r="F49" s="697" t="s">
        <v>231</v>
      </c>
      <c r="G49" s="179"/>
      <c r="H49" s="611"/>
      <c r="I49" s="611"/>
      <c r="J49" s="611"/>
      <c r="K49" s="611"/>
      <c r="L49" s="92" t="s">
        <v>247</v>
      </c>
      <c r="M49" s="616"/>
      <c r="N49" s="379"/>
      <c r="O49" s="92"/>
      <c r="P49" s="136"/>
      <c r="Q49" s="695"/>
      <c r="R49" s="695"/>
      <c r="S49" s="695"/>
      <c r="T49" s="695"/>
      <c r="U49" s="695"/>
      <c r="V49" s="191"/>
      <c r="W49" s="92"/>
      <c r="X49" s="92"/>
      <c r="Y49" s="92"/>
      <c r="Z49" s="52"/>
      <c r="AA49" s="52"/>
    </row>
    <row r="50" spans="1:27" ht="12.75" customHeight="1" x14ac:dyDescent="0.15">
      <c r="A50" s="137"/>
      <c r="B50" s="137"/>
      <c r="C50" s="137"/>
      <c r="D50" s="137"/>
      <c r="E50" s="137"/>
      <c r="F50" s="697"/>
      <c r="G50" s="179"/>
      <c r="H50" s="180"/>
      <c r="I50" s="180"/>
      <c r="J50" s="180"/>
      <c r="K50" s="180"/>
      <c r="L50" s="180"/>
      <c r="M50" s="616"/>
      <c r="N50" s="379"/>
      <c r="O50" s="92"/>
      <c r="P50" s="136"/>
      <c r="Q50" s="695"/>
      <c r="R50" s="695"/>
      <c r="S50" s="695"/>
      <c r="T50" s="695"/>
      <c r="U50" s="695"/>
      <c r="V50" s="191"/>
      <c r="W50" s="92"/>
      <c r="X50" s="92"/>
      <c r="Y50" s="92"/>
      <c r="Z50" s="52"/>
      <c r="AA50" s="52"/>
    </row>
    <row r="51" spans="1:27" ht="10.5" customHeight="1" x14ac:dyDescent="0.15">
      <c r="A51" s="137"/>
      <c r="B51" s="137"/>
      <c r="C51" s="137"/>
      <c r="D51" s="137"/>
      <c r="E51" s="137"/>
      <c r="F51" s="137"/>
      <c r="G51" s="701" t="s">
        <v>306</v>
      </c>
      <c r="H51" s="702"/>
      <c r="I51" s="702"/>
      <c r="J51" s="702"/>
      <c r="K51" s="702"/>
      <c r="L51" s="703"/>
      <c r="M51" s="616"/>
      <c r="N51" s="379"/>
      <c r="O51" s="92"/>
      <c r="P51" s="136"/>
      <c r="Q51" s="695"/>
      <c r="R51" s="695"/>
      <c r="S51" s="695"/>
      <c r="T51" s="695"/>
      <c r="U51" s="695"/>
      <c r="V51" s="191"/>
      <c r="W51" s="92"/>
      <c r="X51" s="92"/>
      <c r="Y51" s="92"/>
      <c r="Z51" s="52"/>
      <c r="AA51" s="52"/>
    </row>
    <row r="52" spans="1:27" ht="10.5" customHeight="1" thickBot="1" x14ac:dyDescent="0.2">
      <c r="A52" s="137"/>
      <c r="B52" s="137"/>
      <c r="C52" s="137"/>
      <c r="D52" s="137"/>
      <c r="E52" s="137"/>
      <c r="F52" s="137"/>
      <c r="G52" s="698" t="s">
        <v>307</v>
      </c>
      <c r="H52" s="699"/>
      <c r="I52" s="699"/>
      <c r="J52" s="699"/>
      <c r="K52" s="699"/>
      <c r="L52" s="700"/>
      <c r="M52" s="618"/>
      <c r="N52" s="380"/>
      <c r="O52" s="188"/>
      <c r="P52" s="189"/>
      <c r="Q52" s="696"/>
      <c r="R52" s="696"/>
      <c r="S52" s="696"/>
      <c r="T52" s="696"/>
      <c r="U52" s="696"/>
      <c r="V52" s="190"/>
      <c r="W52" s="92"/>
      <c r="X52" s="92"/>
      <c r="Y52" s="92"/>
      <c r="Z52" s="52"/>
      <c r="AA52" s="52"/>
    </row>
    <row r="53" spans="1:27" ht="15" customHeight="1" x14ac:dyDescent="0.15">
      <c r="A53" s="137"/>
      <c r="B53" s="137"/>
      <c r="C53" s="137"/>
      <c r="D53" s="137"/>
      <c r="E53" s="137"/>
      <c r="F53" s="137"/>
      <c r="G53" s="192"/>
      <c r="H53" s="136"/>
      <c r="I53" s="136"/>
      <c r="J53" s="136"/>
      <c r="K53" s="136"/>
      <c r="L53" s="136"/>
      <c r="M53" s="136"/>
      <c r="N53" s="136"/>
      <c r="O53" s="136"/>
      <c r="P53" s="136"/>
      <c r="Q53" s="136"/>
      <c r="R53" s="136"/>
      <c r="S53" s="136"/>
      <c r="T53" s="136"/>
      <c r="U53" s="136"/>
      <c r="V53" s="136"/>
      <c r="W53" s="92"/>
      <c r="X53" s="92"/>
      <c r="Y53" s="92"/>
      <c r="Z53" s="52"/>
      <c r="AA53" s="52"/>
    </row>
    <row r="54" spans="1:27" ht="14.25" x14ac:dyDescent="0.15">
      <c r="A54" s="137"/>
      <c r="B54" s="137"/>
      <c r="C54" s="137"/>
      <c r="D54" s="137"/>
      <c r="E54" s="137"/>
      <c r="F54" s="137"/>
      <c r="G54" s="381" t="s">
        <v>300</v>
      </c>
      <c r="H54" s="217"/>
      <c r="I54" s="217"/>
      <c r="J54" s="136"/>
      <c r="K54" s="136"/>
      <c r="L54" s="136"/>
      <c r="M54" s="136"/>
      <c r="N54" s="136"/>
      <c r="O54" s="136"/>
      <c r="P54" s="136"/>
      <c r="Q54" s="136"/>
      <c r="R54" s="136"/>
      <c r="S54" s="136"/>
      <c r="T54" s="136"/>
      <c r="U54" s="136"/>
      <c r="V54" s="136"/>
      <c r="W54" s="92"/>
      <c r="X54" s="92"/>
      <c r="Y54" s="92"/>
      <c r="Z54" s="52"/>
      <c r="AA54" s="52"/>
    </row>
    <row r="55" spans="1:27" ht="14.25" x14ac:dyDescent="0.15">
      <c r="A55" s="137"/>
      <c r="B55" s="137"/>
      <c r="C55" s="137"/>
      <c r="D55" s="137"/>
      <c r="E55" s="137"/>
      <c r="F55" s="137"/>
      <c r="G55" s="381" t="s">
        <v>299</v>
      </c>
      <c r="H55" s="217"/>
      <c r="I55" s="217"/>
      <c r="J55" s="136"/>
      <c r="K55" s="136"/>
      <c r="L55" s="136"/>
      <c r="M55" s="136"/>
      <c r="N55" s="136"/>
      <c r="O55" s="136"/>
      <c r="P55" s="136"/>
      <c r="Q55" s="136"/>
      <c r="R55" s="136"/>
      <c r="S55" s="136"/>
      <c r="T55" s="136"/>
      <c r="U55" s="136"/>
      <c r="V55" s="136"/>
      <c r="W55" s="92"/>
      <c r="X55" s="92"/>
      <c r="Y55" s="92"/>
      <c r="Z55" s="52"/>
      <c r="AA55" s="52"/>
    </row>
    <row r="56" spans="1:27" ht="14.25" x14ac:dyDescent="0.15">
      <c r="A56" s="137"/>
      <c r="B56" s="137"/>
      <c r="C56" s="137"/>
      <c r="D56" s="137"/>
      <c r="E56" s="137"/>
      <c r="F56" s="137"/>
      <c r="G56" s="136"/>
      <c r="H56" s="136"/>
      <c r="I56" s="136"/>
      <c r="J56" s="136"/>
      <c r="K56" s="136"/>
      <c r="L56" s="136"/>
      <c r="M56" s="136"/>
      <c r="N56" s="136"/>
      <c r="O56" s="136"/>
      <c r="P56" s="136"/>
      <c r="Q56" s="136"/>
      <c r="R56" s="136"/>
      <c r="S56" s="136"/>
      <c r="T56" s="136"/>
      <c r="U56" s="136"/>
      <c r="V56" s="136"/>
      <c r="W56" s="92"/>
      <c r="X56" s="92"/>
      <c r="Y56" s="92"/>
      <c r="Z56" s="52"/>
      <c r="AA56" s="52"/>
    </row>
    <row r="57" spans="1:27" ht="14.25" x14ac:dyDescent="0.15">
      <c r="A57" s="137"/>
      <c r="B57" s="137"/>
      <c r="C57" s="137"/>
      <c r="D57" s="137"/>
      <c r="E57" s="137"/>
      <c r="F57" s="137"/>
      <c r="G57" s="136"/>
      <c r="H57" s="136"/>
      <c r="I57" s="136"/>
      <c r="J57" s="136"/>
      <c r="K57" s="136"/>
      <c r="L57" s="136"/>
      <c r="M57" s="136"/>
      <c r="N57" s="136"/>
      <c r="O57" s="136"/>
      <c r="P57" s="136"/>
      <c r="Q57" s="136"/>
      <c r="R57" s="136"/>
      <c r="S57" s="136"/>
      <c r="T57" s="136"/>
      <c r="U57" s="136"/>
      <c r="V57" s="136"/>
      <c r="W57" s="92"/>
      <c r="X57" s="92"/>
      <c r="Y57" s="92"/>
      <c r="Z57" s="52"/>
      <c r="AA57" s="52"/>
    </row>
    <row r="58" spans="1:27" ht="14.25" x14ac:dyDescent="0.15">
      <c r="A58" s="137"/>
      <c r="B58" s="137"/>
      <c r="C58" s="137"/>
      <c r="D58" s="137"/>
      <c r="E58" s="137"/>
      <c r="F58" s="137"/>
      <c r="G58" s="136"/>
      <c r="H58" s="136"/>
      <c r="I58" s="136"/>
      <c r="J58" s="136"/>
      <c r="K58" s="136"/>
      <c r="L58" s="136"/>
      <c r="M58" s="136"/>
      <c r="N58" s="136"/>
      <c r="O58" s="136"/>
      <c r="P58" s="136"/>
      <c r="Q58" s="136"/>
      <c r="R58" s="136"/>
      <c r="S58" s="136"/>
      <c r="T58" s="136"/>
      <c r="U58" s="136"/>
      <c r="V58" s="136"/>
      <c r="W58" s="92"/>
      <c r="X58" s="92"/>
      <c r="Y58" s="92"/>
      <c r="Z58" s="52"/>
      <c r="AA58" s="52"/>
    </row>
    <row r="59" spans="1:27" ht="14.25" x14ac:dyDescent="0.15">
      <c r="A59" s="137"/>
      <c r="B59" s="137"/>
      <c r="C59" s="137"/>
      <c r="D59" s="137"/>
      <c r="E59" s="137"/>
      <c r="F59" s="137"/>
      <c r="G59" s="136"/>
      <c r="H59" s="136"/>
      <c r="I59" s="136"/>
      <c r="J59" s="136"/>
      <c r="K59" s="136"/>
      <c r="L59" s="136"/>
      <c r="M59" s="136"/>
      <c r="N59" s="136"/>
      <c r="O59" s="136"/>
      <c r="P59" s="136"/>
      <c r="Q59" s="136"/>
      <c r="R59" s="136"/>
      <c r="S59" s="136"/>
      <c r="T59" s="136"/>
      <c r="U59" s="136"/>
      <c r="V59" s="136"/>
      <c r="W59" s="92"/>
      <c r="X59" s="92"/>
      <c r="Y59" s="92"/>
      <c r="Z59" s="52"/>
      <c r="AA59" s="52"/>
    </row>
    <row r="60" spans="1:27" ht="14.25" x14ac:dyDescent="0.15">
      <c r="A60" s="137"/>
      <c r="B60" s="137"/>
      <c r="C60" s="137"/>
      <c r="D60" s="137"/>
      <c r="E60" s="137"/>
      <c r="F60" s="137"/>
      <c r="G60" s="136"/>
      <c r="H60" s="136"/>
      <c r="I60" s="136"/>
      <c r="J60" s="136"/>
      <c r="K60" s="136"/>
      <c r="L60" s="136"/>
      <c r="M60" s="136"/>
      <c r="N60" s="136"/>
      <c r="O60" s="136"/>
      <c r="P60" s="136"/>
      <c r="Q60" s="136"/>
      <c r="R60" s="136"/>
      <c r="S60" s="136"/>
      <c r="T60" s="136"/>
      <c r="U60" s="136"/>
      <c r="V60" s="136"/>
      <c r="W60" s="92"/>
      <c r="X60" s="92"/>
      <c r="Y60" s="92"/>
      <c r="Z60" s="52"/>
      <c r="AA60" s="52"/>
    </row>
    <row r="61" spans="1:27" ht="14.25" x14ac:dyDescent="0.15">
      <c r="A61" s="137"/>
      <c r="B61" s="137"/>
      <c r="C61" s="137"/>
      <c r="D61" s="137"/>
      <c r="E61" s="137"/>
      <c r="F61" s="137"/>
      <c r="G61" s="136"/>
      <c r="H61" s="136"/>
      <c r="I61" s="136"/>
      <c r="J61" s="136"/>
      <c r="K61" s="136"/>
      <c r="L61" s="136"/>
      <c r="M61" s="136"/>
      <c r="N61" s="136"/>
      <c r="O61" s="136"/>
      <c r="P61" s="136"/>
      <c r="Q61" s="136"/>
      <c r="R61" s="136"/>
      <c r="S61" s="136"/>
      <c r="T61" s="136"/>
      <c r="U61" s="136"/>
      <c r="V61" s="136"/>
      <c r="W61" s="92"/>
      <c r="X61" s="92"/>
      <c r="Y61" s="92"/>
      <c r="Z61" s="52"/>
      <c r="AA61" s="52"/>
    </row>
    <row r="62" spans="1:27" ht="14.25" x14ac:dyDescent="0.15">
      <c r="A62" s="137"/>
      <c r="B62" s="137"/>
      <c r="C62" s="137"/>
      <c r="D62" s="137"/>
      <c r="E62" s="137"/>
      <c r="F62" s="137"/>
      <c r="G62" s="136"/>
      <c r="H62" s="136"/>
      <c r="I62" s="136"/>
      <c r="J62" s="136"/>
      <c r="K62" s="136"/>
      <c r="L62" s="136"/>
      <c r="M62" s="136"/>
      <c r="N62" s="136"/>
      <c r="O62" s="136"/>
      <c r="P62" s="136"/>
      <c r="Q62" s="136"/>
      <c r="R62" s="136"/>
      <c r="S62" s="136"/>
      <c r="T62" s="136"/>
      <c r="U62" s="136"/>
      <c r="V62" s="136"/>
      <c r="W62" s="92"/>
      <c r="X62" s="92"/>
      <c r="Y62" s="92"/>
      <c r="Z62" s="52"/>
      <c r="AA62" s="52"/>
    </row>
    <row r="63" spans="1:27" ht="14.25" x14ac:dyDescent="0.15">
      <c r="A63" s="137"/>
      <c r="B63" s="137"/>
      <c r="C63" s="137"/>
      <c r="D63" s="137"/>
      <c r="E63" s="137"/>
      <c r="F63" s="137"/>
      <c r="G63" s="136"/>
      <c r="H63" s="136"/>
      <c r="I63" s="136"/>
      <c r="J63" s="136"/>
      <c r="K63" s="136"/>
      <c r="L63" s="136"/>
      <c r="M63" s="136"/>
      <c r="N63" s="136"/>
      <c r="O63" s="136"/>
      <c r="P63" s="136"/>
      <c r="Q63" s="136"/>
      <c r="R63" s="136"/>
      <c r="S63" s="136"/>
      <c r="T63" s="136"/>
      <c r="U63" s="136"/>
      <c r="V63" s="136"/>
      <c r="W63" s="92"/>
      <c r="X63" s="92"/>
      <c r="Y63" s="92"/>
      <c r="Z63" s="52"/>
      <c r="AA63" s="52"/>
    </row>
    <row r="64" spans="1:27" ht="14.25" x14ac:dyDescent="0.15">
      <c r="A64" s="137"/>
      <c r="B64" s="137"/>
      <c r="C64" s="137"/>
      <c r="D64" s="137"/>
      <c r="E64" s="137"/>
      <c r="F64" s="137"/>
      <c r="G64" s="136"/>
      <c r="H64" s="136"/>
      <c r="I64" s="136"/>
      <c r="J64" s="136"/>
      <c r="K64" s="136"/>
      <c r="L64" s="136"/>
      <c r="M64" s="136"/>
      <c r="N64" s="136"/>
      <c r="O64" s="136"/>
      <c r="P64" s="136"/>
      <c r="Q64" s="136"/>
      <c r="R64" s="136"/>
      <c r="S64" s="136"/>
      <c r="T64" s="136"/>
      <c r="U64" s="136"/>
      <c r="V64" s="136"/>
      <c r="W64" s="92"/>
      <c r="X64" s="92"/>
      <c r="Y64" s="92"/>
      <c r="Z64" s="52"/>
      <c r="AA64" s="52"/>
    </row>
    <row r="65" spans="1:27" ht="14.25" x14ac:dyDescent="0.15">
      <c r="A65" s="137"/>
      <c r="B65" s="137"/>
      <c r="C65" s="137"/>
      <c r="D65" s="137"/>
      <c r="E65" s="137"/>
      <c r="F65" s="137"/>
      <c r="G65" s="136"/>
      <c r="H65" s="136"/>
      <c r="I65" s="136"/>
      <c r="J65" s="136"/>
      <c r="K65" s="136"/>
      <c r="L65" s="136"/>
      <c r="M65" s="136"/>
      <c r="N65" s="136"/>
      <c r="O65" s="136"/>
      <c r="P65" s="136"/>
      <c r="Q65" s="136"/>
      <c r="R65" s="136"/>
      <c r="S65" s="136"/>
      <c r="T65" s="136"/>
      <c r="U65" s="136"/>
      <c r="V65" s="136"/>
      <c r="W65" s="92"/>
      <c r="X65" s="92"/>
      <c r="Y65" s="92"/>
      <c r="Z65" s="52"/>
      <c r="AA65" s="52"/>
    </row>
    <row r="66" spans="1:27" ht="14.25" x14ac:dyDescent="0.15">
      <c r="A66" s="193"/>
      <c r="B66" s="193"/>
      <c r="C66" s="193"/>
      <c r="D66" s="193"/>
      <c r="E66" s="193"/>
      <c r="F66" s="193"/>
      <c r="G66" s="194"/>
      <c r="H66" s="194"/>
      <c r="I66" s="194"/>
      <c r="J66" s="194"/>
      <c r="K66" s="194"/>
      <c r="L66" s="194"/>
      <c r="M66" s="194"/>
      <c r="N66" s="194"/>
      <c r="O66" s="194"/>
      <c r="P66" s="194"/>
      <c r="Q66" s="194"/>
      <c r="R66" s="194"/>
      <c r="S66" s="194"/>
      <c r="T66" s="194"/>
      <c r="U66" s="194"/>
      <c r="V66" s="194"/>
      <c r="W66" s="195"/>
      <c r="X66" s="195"/>
      <c r="Y66" s="195"/>
    </row>
    <row r="67" spans="1:27" ht="14.25" x14ac:dyDescent="0.15">
      <c r="A67" s="193"/>
      <c r="B67" s="193"/>
      <c r="C67" s="193"/>
      <c r="D67" s="193"/>
      <c r="E67" s="193"/>
      <c r="F67" s="193"/>
      <c r="G67" s="194"/>
      <c r="H67" s="194"/>
      <c r="I67" s="194"/>
      <c r="J67" s="194"/>
      <c r="K67" s="194"/>
      <c r="L67" s="194"/>
      <c r="M67" s="194"/>
      <c r="N67" s="194"/>
      <c r="O67" s="194"/>
      <c r="P67" s="194"/>
      <c r="Q67" s="194"/>
      <c r="R67" s="194"/>
      <c r="S67" s="194"/>
      <c r="T67" s="194"/>
      <c r="U67" s="194"/>
      <c r="V67" s="194"/>
      <c r="W67" s="195"/>
      <c r="X67" s="195"/>
      <c r="Y67" s="195"/>
    </row>
    <row r="68" spans="1:27" ht="14.25" x14ac:dyDescent="0.15">
      <c r="A68" s="193"/>
      <c r="B68" s="193"/>
      <c r="C68" s="193"/>
      <c r="D68" s="193"/>
      <c r="E68" s="193"/>
      <c r="F68" s="193"/>
      <c r="G68" s="194"/>
      <c r="H68" s="194"/>
      <c r="I68" s="194"/>
      <c r="J68" s="194"/>
      <c r="K68" s="194"/>
      <c r="L68" s="194"/>
      <c r="M68" s="194"/>
      <c r="N68" s="194"/>
      <c r="O68" s="194"/>
      <c r="P68" s="194"/>
      <c r="Q68" s="194"/>
      <c r="R68" s="194"/>
      <c r="S68" s="194"/>
      <c r="T68" s="194"/>
      <c r="U68" s="194"/>
      <c r="V68" s="194"/>
      <c r="W68" s="195"/>
      <c r="X68" s="195"/>
      <c r="Y68" s="195"/>
    </row>
    <row r="69" spans="1:27" ht="14.25" x14ac:dyDescent="0.15">
      <c r="A69" s="193"/>
      <c r="B69" s="193"/>
      <c r="C69" s="193"/>
      <c r="D69" s="193"/>
      <c r="E69" s="193"/>
      <c r="F69" s="193"/>
      <c r="G69" s="194"/>
      <c r="H69" s="194"/>
      <c r="I69" s="194"/>
      <c r="J69" s="194"/>
      <c r="K69" s="194"/>
      <c r="L69" s="194"/>
      <c r="M69" s="194"/>
      <c r="N69" s="194"/>
      <c r="O69" s="194"/>
      <c r="P69" s="194"/>
      <c r="Q69" s="194"/>
      <c r="R69" s="194"/>
      <c r="S69" s="194"/>
      <c r="T69" s="194"/>
      <c r="U69" s="194"/>
      <c r="V69" s="194"/>
      <c r="W69" s="195"/>
      <c r="X69" s="195"/>
      <c r="Y69" s="195"/>
    </row>
    <row r="70" spans="1:27" ht="14.25" x14ac:dyDescent="0.15">
      <c r="A70" s="193"/>
      <c r="B70" s="193"/>
      <c r="C70" s="193"/>
      <c r="D70" s="193"/>
      <c r="E70" s="193"/>
      <c r="F70" s="193"/>
      <c r="G70" s="194"/>
      <c r="H70" s="194"/>
      <c r="I70" s="194"/>
      <c r="J70" s="194"/>
      <c r="K70" s="194"/>
      <c r="L70" s="194"/>
      <c r="M70" s="194"/>
      <c r="N70" s="194"/>
      <c r="O70" s="194"/>
      <c r="P70" s="194"/>
      <c r="Q70" s="194"/>
      <c r="R70" s="194"/>
      <c r="S70" s="194"/>
      <c r="T70" s="194"/>
      <c r="U70" s="194"/>
      <c r="V70" s="194"/>
      <c r="W70" s="195"/>
      <c r="X70" s="195"/>
      <c r="Y70" s="195"/>
    </row>
    <row r="71" spans="1:27" ht="14.25" x14ac:dyDescent="0.15">
      <c r="A71" s="193"/>
      <c r="B71" s="193"/>
      <c r="C71" s="193"/>
      <c r="D71" s="193"/>
      <c r="E71" s="193"/>
      <c r="F71" s="193"/>
      <c r="G71" s="194"/>
      <c r="H71" s="194"/>
      <c r="I71" s="194"/>
      <c r="J71" s="194"/>
      <c r="K71" s="194"/>
      <c r="L71" s="194"/>
      <c r="M71" s="194"/>
      <c r="N71" s="194"/>
      <c r="O71" s="194"/>
      <c r="P71" s="194"/>
      <c r="Q71" s="194"/>
      <c r="R71" s="194"/>
      <c r="S71" s="194"/>
      <c r="T71" s="194"/>
      <c r="U71" s="194"/>
      <c r="V71" s="194"/>
      <c r="W71" s="195"/>
      <c r="X71" s="195"/>
      <c r="Y71" s="195"/>
    </row>
    <row r="72" spans="1:27" ht="14.25" x14ac:dyDescent="0.15">
      <c r="A72" s="193"/>
      <c r="B72" s="193"/>
      <c r="C72" s="193"/>
      <c r="D72" s="193"/>
      <c r="E72" s="193"/>
      <c r="F72" s="193"/>
      <c r="G72" s="194"/>
      <c r="H72" s="194"/>
      <c r="I72" s="194"/>
      <c r="J72" s="194"/>
      <c r="K72" s="194"/>
      <c r="L72" s="194"/>
      <c r="M72" s="194"/>
      <c r="N72" s="194"/>
      <c r="O72" s="194"/>
      <c r="P72" s="194"/>
      <c r="Q72" s="194"/>
      <c r="R72" s="194"/>
      <c r="S72" s="194"/>
      <c r="T72" s="194"/>
      <c r="U72" s="194"/>
      <c r="V72" s="194"/>
      <c r="W72" s="195"/>
      <c r="X72" s="195"/>
      <c r="Y72" s="195"/>
    </row>
    <row r="73" spans="1:27" ht="14.25" x14ac:dyDescent="0.15">
      <c r="A73" s="193"/>
      <c r="B73" s="193"/>
      <c r="C73" s="193"/>
      <c r="D73" s="193"/>
      <c r="E73" s="193"/>
      <c r="F73" s="193"/>
      <c r="G73" s="194"/>
      <c r="H73" s="194"/>
      <c r="I73" s="194"/>
      <c r="J73" s="194"/>
      <c r="K73" s="194"/>
      <c r="L73" s="194"/>
      <c r="M73" s="194"/>
      <c r="N73" s="194"/>
      <c r="O73" s="194"/>
      <c r="P73" s="194"/>
      <c r="Q73" s="194"/>
      <c r="R73" s="194"/>
      <c r="S73" s="194"/>
      <c r="T73" s="194"/>
      <c r="U73" s="194"/>
      <c r="V73" s="194"/>
      <c r="W73" s="195"/>
      <c r="X73" s="195"/>
      <c r="Y73" s="195"/>
    </row>
    <row r="74" spans="1:27" ht="14.25" x14ac:dyDescent="0.15">
      <c r="A74" s="193"/>
      <c r="B74" s="193"/>
      <c r="C74" s="193"/>
      <c r="D74" s="193"/>
      <c r="E74" s="193"/>
      <c r="F74" s="193"/>
      <c r="G74" s="194"/>
      <c r="H74" s="194"/>
      <c r="I74" s="194"/>
      <c r="J74" s="194"/>
      <c r="K74" s="194"/>
      <c r="L74" s="194"/>
      <c r="M74" s="194"/>
      <c r="N74" s="194"/>
      <c r="O74" s="194"/>
      <c r="P74" s="194"/>
      <c r="Q74" s="194"/>
      <c r="R74" s="194"/>
      <c r="S74" s="194"/>
      <c r="T74" s="194"/>
      <c r="U74" s="194"/>
      <c r="V74" s="194"/>
      <c r="W74" s="195"/>
      <c r="X74" s="195"/>
      <c r="Y74" s="195"/>
    </row>
    <row r="75" spans="1:27" ht="14.25" x14ac:dyDescent="0.15">
      <c r="A75" s="193"/>
      <c r="B75" s="193"/>
      <c r="C75" s="193"/>
      <c r="D75" s="193"/>
      <c r="E75" s="193"/>
      <c r="F75" s="193"/>
      <c r="G75" s="194"/>
      <c r="H75" s="194"/>
      <c r="I75" s="194"/>
      <c r="J75" s="194"/>
      <c r="K75" s="194"/>
      <c r="L75" s="194"/>
      <c r="M75" s="194"/>
      <c r="N75" s="194"/>
      <c r="O75" s="194"/>
      <c r="P75" s="194"/>
      <c r="Q75" s="194"/>
      <c r="R75" s="194"/>
      <c r="S75" s="194"/>
      <c r="T75" s="194"/>
      <c r="U75" s="194"/>
      <c r="V75" s="194"/>
      <c r="W75" s="195"/>
      <c r="X75" s="195"/>
      <c r="Y75" s="195"/>
    </row>
    <row r="76" spans="1:27" ht="14.25" x14ac:dyDescent="0.15">
      <c r="A76" s="193"/>
      <c r="B76" s="193"/>
      <c r="C76" s="193"/>
      <c r="D76" s="193"/>
      <c r="E76" s="193"/>
      <c r="F76" s="193"/>
      <c r="G76" s="194"/>
      <c r="H76" s="194"/>
      <c r="I76" s="194"/>
      <c r="J76" s="194"/>
      <c r="K76" s="194"/>
      <c r="L76" s="194"/>
      <c r="M76" s="194"/>
      <c r="N76" s="194"/>
      <c r="O76" s="194"/>
      <c r="P76" s="194"/>
      <c r="Q76" s="194"/>
      <c r="R76" s="194"/>
      <c r="S76" s="194"/>
      <c r="T76" s="194"/>
      <c r="U76" s="194"/>
      <c r="V76" s="194"/>
      <c r="W76" s="195"/>
      <c r="X76" s="195"/>
      <c r="Y76" s="195"/>
    </row>
    <row r="77" spans="1:27" ht="14.25" x14ac:dyDescent="0.15">
      <c r="A77" s="193"/>
      <c r="B77" s="193"/>
      <c r="C77" s="193"/>
      <c r="D77" s="193"/>
      <c r="E77" s="193"/>
      <c r="F77" s="193"/>
      <c r="G77" s="194"/>
      <c r="H77" s="194"/>
      <c r="I77" s="194"/>
      <c r="J77" s="194"/>
      <c r="K77" s="194"/>
      <c r="L77" s="194"/>
      <c r="M77" s="194"/>
      <c r="N77" s="194"/>
      <c r="O77" s="194"/>
      <c r="P77" s="194"/>
      <c r="Q77" s="194"/>
      <c r="R77" s="194"/>
      <c r="S77" s="194"/>
      <c r="T77" s="194"/>
      <c r="U77" s="194"/>
      <c r="V77" s="194"/>
      <c r="W77" s="195"/>
      <c r="X77" s="195"/>
      <c r="Y77" s="195"/>
    </row>
    <row r="78" spans="1:27" ht="14.25" x14ac:dyDescent="0.15">
      <c r="A78" s="193"/>
      <c r="B78" s="193"/>
      <c r="C78" s="193"/>
      <c r="D78" s="193"/>
      <c r="E78" s="193"/>
      <c r="F78" s="193"/>
      <c r="G78" s="194"/>
      <c r="H78" s="194"/>
      <c r="I78" s="194"/>
      <c r="J78" s="194"/>
      <c r="K78" s="194"/>
      <c r="L78" s="194"/>
      <c r="M78" s="194"/>
      <c r="N78" s="194"/>
      <c r="O78" s="194"/>
      <c r="P78" s="194"/>
      <c r="Q78" s="194"/>
      <c r="R78" s="194"/>
      <c r="S78" s="194"/>
      <c r="T78" s="194"/>
      <c r="U78" s="194"/>
      <c r="V78" s="194"/>
      <c r="W78" s="195"/>
      <c r="X78" s="195"/>
      <c r="Y78" s="195"/>
    </row>
    <row r="79" spans="1:27" ht="14.25" x14ac:dyDescent="0.15">
      <c r="A79" s="193"/>
      <c r="B79" s="193"/>
      <c r="C79" s="193"/>
      <c r="D79" s="193"/>
      <c r="E79" s="193"/>
      <c r="F79" s="193"/>
      <c r="G79" s="194"/>
      <c r="H79" s="194"/>
      <c r="I79" s="194"/>
      <c r="J79" s="194"/>
      <c r="K79" s="194"/>
      <c r="L79" s="194"/>
      <c r="M79" s="194"/>
      <c r="N79" s="194"/>
      <c r="O79" s="194"/>
      <c r="P79" s="194"/>
      <c r="Q79" s="194"/>
      <c r="R79" s="194"/>
      <c r="S79" s="194"/>
      <c r="T79" s="194"/>
      <c r="U79" s="194"/>
      <c r="V79" s="194"/>
      <c r="W79" s="195"/>
      <c r="X79" s="195"/>
      <c r="Y79" s="195"/>
    </row>
    <row r="80" spans="1:27" ht="14.25" x14ac:dyDescent="0.15">
      <c r="A80" s="193"/>
      <c r="B80" s="193"/>
      <c r="C80" s="193"/>
      <c r="D80" s="193"/>
      <c r="E80" s="193"/>
      <c r="F80" s="193"/>
      <c r="G80" s="194"/>
      <c r="H80" s="194"/>
      <c r="I80" s="194"/>
      <c r="J80" s="194"/>
      <c r="K80" s="194"/>
      <c r="L80" s="194"/>
      <c r="M80" s="194"/>
      <c r="N80" s="194"/>
      <c r="O80" s="194"/>
      <c r="P80" s="194"/>
      <c r="Q80" s="194"/>
      <c r="R80" s="194"/>
      <c r="S80" s="194"/>
      <c r="T80" s="194"/>
      <c r="U80" s="194"/>
      <c r="V80" s="194"/>
      <c r="W80" s="195"/>
      <c r="X80" s="195"/>
      <c r="Y80" s="195"/>
    </row>
    <row r="81" spans="1:25" ht="14.25" x14ac:dyDescent="0.15">
      <c r="A81" s="193"/>
      <c r="B81" s="193"/>
      <c r="C81" s="193"/>
      <c r="D81" s="193"/>
      <c r="E81" s="193"/>
      <c r="F81" s="193"/>
      <c r="G81" s="194"/>
      <c r="H81" s="194"/>
      <c r="I81" s="194"/>
      <c r="J81" s="194"/>
      <c r="K81" s="194"/>
      <c r="L81" s="194"/>
      <c r="M81" s="194"/>
      <c r="N81" s="194"/>
      <c r="O81" s="194"/>
      <c r="P81" s="194"/>
      <c r="Q81" s="194"/>
      <c r="R81" s="194"/>
      <c r="S81" s="194"/>
      <c r="T81" s="194"/>
      <c r="U81" s="194"/>
      <c r="V81" s="194"/>
      <c r="W81" s="195"/>
      <c r="X81" s="195"/>
      <c r="Y81" s="195"/>
    </row>
    <row r="82" spans="1:25" ht="14.25" x14ac:dyDescent="0.15">
      <c r="A82" s="193"/>
      <c r="B82" s="193"/>
      <c r="C82" s="193"/>
      <c r="D82" s="193"/>
      <c r="E82" s="193"/>
      <c r="F82" s="193"/>
      <c r="G82" s="194"/>
      <c r="H82" s="194"/>
      <c r="I82" s="194"/>
      <c r="J82" s="194"/>
      <c r="K82" s="194"/>
      <c r="L82" s="194"/>
      <c r="M82" s="194"/>
      <c r="N82" s="194"/>
      <c r="O82" s="194"/>
      <c r="P82" s="194"/>
      <c r="Q82" s="194"/>
      <c r="R82" s="194"/>
      <c r="S82" s="194"/>
      <c r="T82" s="194"/>
      <c r="U82" s="194"/>
      <c r="V82" s="194"/>
      <c r="W82" s="195"/>
      <c r="X82" s="195"/>
      <c r="Y82" s="195"/>
    </row>
    <row r="83" spans="1:25" ht="14.25" x14ac:dyDescent="0.15">
      <c r="A83" s="193"/>
      <c r="B83" s="193"/>
      <c r="C83" s="193"/>
      <c r="D83" s="193"/>
      <c r="E83" s="193"/>
      <c r="F83" s="193"/>
      <c r="G83" s="194"/>
      <c r="H83" s="194"/>
      <c r="I83" s="194"/>
      <c r="J83" s="194"/>
      <c r="K83" s="194"/>
      <c r="L83" s="194"/>
      <c r="M83" s="194"/>
      <c r="N83" s="194"/>
      <c r="O83" s="194"/>
      <c r="P83" s="194"/>
      <c r="Q83" s="194"/>
      <c r="R83" s="194"/>
      <c r="S83" s="194"/>
      <c r="T83" s="194"/>
      <c r="U83" s="194"/>
      <c r="V83" s="194"/>
      <c r="W83" s="195"/>
      <c r="X83" s="195"/>
      <c r="Y83" s="195"/>
    </row>
    <row r="84" spans="1:25" ht="14.25" x14ac:dyDescent="0.15">
      <c r="A84" s="193"/>
      <c r="B84" s="193"/>
      <c r="C84" s="193"/>
      <c r="D84" s="193"/>
      <c r="E84" s="193"/>
      <c r="F84" s="193"/>
      <c r="G84" s="194"/>
      <c r="H84" s="194"/>
      <c r="I84" s="194"/>
      <c r="J84" s="194"/>
      <c r="K84" s="194"/>
      <c r="L84" s="194"/>
      <c r="M84" s="194"/>
      <c r="N84" s="194"/>
      <c r="O84" s="194"/>
      <c r="P84" s="194"/>
      <c r="Q84" s="194"/>
      <c r="R84" s="194"/>
      <c r="S84" s="194"/>
      <c r="T84" s="194"/>
      <c r="U84" s="194"/>
      <c r="V84" s="194"/>
      <c r="W84" s="195"/>
      <c r="X84" s="195"/>
      <c r="Y84" s="195"/>
    </row>
    <row r="85" spans="1:25" ht="14.25" x14ac:dyDescent="0.15">
      <c r="A85" s="193"/>
      <c r="B85" s="193"/>
      <c r="C85" s="193"/>
      <c r="D85" s="193"/>
      <c r="E85" s="193"/>
      <c r="F85" s="193"/>
      <c r="G85" s="194"/>
      <c r="H85" s="194"/>
      <c r="I85" s="194"/>
      <c r="J85" s="194"/>
      <c r="K85" s="194"/>
      <c r="L85" s="194"/>
      <c r="M85" s="194"/>
      <c r="N85" s="194"/>
      <c r="O85" s="194"/>
      <c r="P85" s="194"/>
      <c r="Q85" s="194"/>
      <c r="R85" s="194"/>
      <c r="S85" s="194"/>
      <c r="T85" s="194"/>
      <c r="U85" s="194"/>
      <c r="V85" s="194"/>
      <c r="W85" s="195"/>
      <c r="X85" s="195"/>
      <c r="Y85" s="195"/>
    </row>
    <row r="86" spans="1:25" ht="14.25" x14ac:dyDescent="0.15">
      <c r="A86" s="193"/>
      <c r="B86" s="193"/>
      <c r="C86" s="193"/>
      <c r="D86" s="193"/>
      <c r="E86" s="193"/>
      <c r="F86" s="193"/>
      <c r="G86" s="194"/>
      <c r="H86" s="194"/>
      <c r="I86" s="194"/>
      <c r="J86" s="194"/>
      <c r="K86" s="194"/>
      <c r="L86" s="194"/>
      <c r="M86" s="194"/>
      <c r="N86" s="194"/>
      <c r="O86" s="194"/>
      <c r="P86" s="194"/>
      <c r="Q86" s="194"/>
      <c r="R86" s="194"/>
      <c r="S86" s="194"/>
      <c r="T86" s="194"/>
      <c r="U86" s="194"/>
      <c r="V86" s="194"/>
      <c r="W86" s="195"/>
      <c r="X86" s="195"/>
      <c r="Y86" s="195"/>
    </row>
    <row r="87" spans="1:25" ht="14.25" x14ac:dyDescent="0.15">
      <c r="A87" s="193"/>
      <c r="B87" s="193"/>
      <c r="C87" s="193"/>
      <c r="D87" s="193"/>
      <c r="E87" s="193"/>
      <c r="F87" s="193"/>
      <c r="G87" s="194"/>
      <c r="H87" s="194"/>
      <c r="I87" s="194"/>
      <c r="J87" s="194"/>
      <c r="K87" s="194"/>
      <c r="L87" s="194"/>
      <c r="M87" s="194"/>
      <c r="N87" s="194"/>
      <c r="O87" s="194"/>
      <c r="P87" s="194"/>
      <c r="Q87" s="194"/>
      <c r="R87" s="194"/>
      <c r="S87" s="194"/>
      <c r="T87" s="194"/>
      <c r="U87" s="194"/>
      <c r="V87" s="194"/>
      <c r="W87" s="195"/>
      <c r="X87" s="195"/>
      <c r="Y87" s="195"/>
    </row>
    <row r="88" spans="1:25" ht="14.25" x14ac:dyDescent="0.15">
      <c r="A88" s="193"/>
      <c r="B88" s="193"/>
      <c r="C88" s="193"/>
      <c r="D88" s="193"/>
      <c r="E88" s="193"/>
      <c r="F88" s="193"/>
      <c r="G88" s="194"/>
      <c r="H88" s="194"/>
      <c r="I88" s="194"/>
      <c r="J88" s="194"/>
      <c r="K88" s="194"/>
      <c r="L88" s="194"/>
      <c r="M88" s="194"/>
      <c r="N88" s="194"/>
      <c r="O88" s="194"/>
      <c r="P88" s="194"/>
      <c r="Q88" s="194"/>
      <c r="R88" s="194"/>
      <c r="S88" s="194"/>
      <c r="T88" s="194"/>
      <c r="U88" s="194"/>
      <c r="V88" s="194"/>
      <c r="W88" s="195"/>
      <c r="X88" s="195"/>
      <c r="Y88" s="195"/>
    </row>
    <row r="89" spans="1:25" ht="14.25" x14ac:dyDescent="0.15">
      <c r="A89" s="193"/>
      <c r="B89" s="193"/>
      <c r="C89" s="193"/>
      <c r="D89" s="193"/>
      <c r="E89" s="193"/>
      <c r="F89" s="193"/>
      <c r="G89" s="194"/>
      <c r="H89" s="194"/>
      <c r="I89" s="194"/>
      <c r="J89" s="194"/>
      <c r="K89" s="194"/>
      <c r="L89" s="194"/>
      <c r="M89" s="194"/>
      <c r="N89" s="194"/>
      <c r="O89" s="194"/>
      <c r="P89" s="194"/>
      <c r="Q89" s="194"/>
      <c r="R89" s="194"/>
      <c r="S89" s="194"/>
      <c r="T89" s="194"/>
      <c r="U89" s="194"/>
      <c r="V89" s="194"/>
      <c r="W89" s="195"/>
      <c r="X89" s="195"/>
      <c r="Y89" s="195"/>
    </row>
    <row r="90" spans="1:25" ht="14.25" x14ac:dyDescent="0.15">
      <c r="A90" s="193"/>
      <c r="B90" s="193"/>
      <c r="C90" s="193"/>
      <c r="D90" s="193"/>
      <c r="E90" s="193"/>
      <c r="F90" s="193"/>
      <c r="G90" s="194"/>
      <c r="H90" s="194"/>
      <c r="I90" s="194"/>
      <c r="J90" s="194"/>
      <c r="K90" s="194"/>
      <c r="L90" s="194"/>
      <c r="M90" s="194"/>
      <c r="N90" s="194"/>
      <c r="O90" s="194"/>
      <c r="P90" s="194"/>
      <c r="Q90" s="194"/>
      <c r="R90" s="194"/>
      <c r="S90" s="194"/>
      <c r="T90" s="194"/>
      <c r="U90" s="194"/>
      <c r="V90" s="194"/>
      <c r="W90" s="195"/>
      <c r="X90" s="195"/>
      <c r="Y90" s="195"/>
    </row>
    <row r="91" spans="1:25" ht="14.25" x14ac:dyDescent="0.15">
      <c r="A91" s="193"/>
      <c r="B91" s="193"/>
      <c r="C91" s="193"/>
      <c r="D91" s="193"/>
      <c r="E91" s="193"/>
      <c r="F91" s="193"/>
      <c r="G91" s="194"/>
      <c r="H91" s="194"/>
      <c r="I91" s="194"/>
      <c r="J91" s="194"/>
      <c r="K91" s="194"/>
      <c r="L91" s="194"/>
      <c r="M91" s="194"/>
      <c r="N91" s="194"/>
      <c r="O91" s="194"/>
      <c r="P91" s="194"/>
      <c r="Q91" s="194"/>
      <c r="R91" s="194"/>
      <c r="S91" s="194"/>
      <c r="T91" s="194"/>
      <c r="U91" s="194"/>
      <c r="V91" s="194"/>
      <c r="W91" s="195"/>
      <c r="X91" s="195"/>
      <c r="Y91" s="195"/>
    </row>
    <row r="92" spans="1:25" ht="14.25" x14ac:dyDescent="0.15">
      <c r="A92" s="193"/>
      <c r="B92" s="193"/>
      <c r="C92" s="193"/>
      <c r="D92" s="193"/>
      <c r="E92" s="193"/>
      <c r="F92" s="193"/>
      <c r="G92" s="194"/>
      <c r="H92" s="194"/>
      <c r="I92" s="194"/>
      <c r="J92" s="194"/>
      <c r="K92" s="194"/>
      <c r="L92" s="194"/>
      <c r="M92" s="194"/>
      <c r="N92" s="194"/>
      <c r="O92" s="194"/>
      <c r="P92" s="194"/>
      <c r="Q92" s="194"/>
      <c r="R92" s="194"/>
      <c r="S92" s="194"/>
      <c r="T92" s="194"/>
      <c r="U92" s="194"/>
      <c r="V92" s="194"/>
      <c r="W92" s="195"/>
      <c r="X92" s="195"/>
      <c r="Y92" s="195"/>
    </row>
    <row r="93" spans="1:25" ht="14.25" x14ac:dyDescent="0.15">
      <c r="A93" s="193"/>
      <c r="B93" s="193"/>
      <c r="C93" s="193"/>
      <c r="D93" s="193"/>
      <c r="E93" s="193"/>
      <c r="F93" s="193"/>
      <c r="G93" s="194"/>
      <c r="H93" s="194"/>
      <c r="I93" s="194"/>
      <c r="J93" s="194"/>
      <c r="K93" s="194"/>
      <c r="L93" s="194"/>
      <c r="M93" s="194"/>
      <c r="N93" s="194"/>
      <c r="O93" s="194"/>
      <c r="P93" s="194"/>
      <c r="Q93" s="194"/>
      <c r="R93" s="194"/>
      <c r="S93" s="194"/>
      <c r="T93" s="194"/>
      <c r="U93" s="194"/>
      <c r="V93" s="194"/>
      <c r="W93" s="195"/>
      <c r="X93" s="195"/>
      <c r="Y93" s="195"/>
    </row>
    <row r="94" spans="1:25" ht="14.25" x14ac:dyDescent="0.15">
      <c r="A94" s="193"/>
      <c r="B94" s="193"/>
      <c r="C94" s="193"/>
      <c r="D94" s="193"/>
      <c r="E94" s="193"/>
      <c r="F94" s="193"/>
      <c r="G94" s="194"/>
      <c r="H94" s="194"/>
      <c r="I94" s="194"/>
      <c r="J94" s="194"/>
      <c r="K94" s="194"/>
      <c r="L94" s="194"/>
      <c r="M94" s="194"/>
      <c r="N94" s="194"/>
      <c r="O94" s="194"/>
      <c r="P94" s="194"/>
      <c r="Q94" s="194"/>
      <c r="R94" s="194"/>
      <c r="S94" s="194"/>
      <c r="T94" s="194"/>
      <c r="U94" s="194"/>
      <c r="V94" s="194"/>
      <c r="W94" s="195"/>
      <c r="X94" s="195"/>
      <c r="Y94" s="195"/>
    </row>
    <row r="95" spans="1:25" ht="14.25" x14ac:dyDescent="0.15">
      <c r="A95" s="193"/>
      <c r="B95" s="193"/>
      <c r="C95" s="193"/>
      <c r="D95" s="193"/>
      <c r="E95" s="193"/>
      <c r="F95" s="193"/>
      <c r="G95" s="194"/>
      <c r="H95" s="194"/>
      <c r="I95" s="194"/>
      <c r="J95" s="194"/>
      <c r="K95" s="194"/>
      <c r="L95" s="194"/>
      <c r="M95" s="194"/>
      <c r="N95" s="194"/>
      <c r="O95" s="194"/>
      <c r="P95" s="194"/>
      <c r="Q95" s="194"/>
      <c r="R95" s="194"/>
      <c r="S95" s="194"/>
      <c r="T95" s="194"/>
      <c r="U95" s="194"/>
      <c r="V95" s="194"/>
      <c r="W95" s="195"/>
      <c r="X95" s="195"/>
      <c r="Y95" s="195"/>
    </row>
    <row r="96" spans="1:25" ht="14.25" x14ac:dyDescent="0.15">
      <c r="A96" s="193"/>
      <c r="B96" s="193"/>
      <c r="C96" s="193"/>
      <c r="D96" s="193"/>
      <c r="E96" s="193"/>
      <c r="F96" s="193"/>
      <c r="G96" s="194"/>
      <c r="H96" s="194"/>
      <c r="I96" s="194"/>
      <c r="J96" s="194"/>
      <c r="K96" s="194"/>
      <c r="L96" s="194"/>
      <c r="M96" s="194"/>
      <c r="N96" s="194"/>
      <c r="O96" s="194"/>
      <c r="P96" s="194"/>
      <c r="Q96" s="194"/>
      <c r="R96" s="194"/>
      <c r="S96" s="194"/>
      <c r="T96" s="194"/>
      <c r="U96" s="194"/>
      <c r="V96" s="194"/>
      <c r="W96" s="195"/>
      <c r="X96" s="195"/>
      <c r="Y96" s="195"/>
    </row>
    <row r="97" spans="1:25" ht="14.25" x14ac:dyDescent="0.15">
      <c r="A97" s="193"/>
      <c r="B97" s="193"/>
      <c r="C97" s="193"/>
      <c r="D97" s="193"/>
      <c r="E97" s="193"/>
      <c r="F97" s="193"/>
      <c r="G97" s="194"/>
      <c r="H97" s="194"/>
      <c r="I97" s="194"/>
      <c r="J97" s="194"/>
      <c r="K97" s="194"/>
      <c r="L97" s="194"/>
      <c r="M97" s="194"/>
      <c r="N97" s="194"/>
      <c r="O97" s="194"/>
      <c r="P97" s="194"/>
      <c r="Q97" s="194"/>
      <c r="R97" s="194"/>
      <c r="S97" s="194"/>
      <c r="T97" s="194"/>
      <c r="U97" s="194"/>
      <c r="V97" s="194"/>
      <c r="W97" s="195"/>
      <c r="X97" s="195"/>
      <c r="Y97" s="195"/>
    </row>
    <row r="98" spans="1:25" ht="14.25" x14ac:dyDescent="0.15">
      <c r="A98" s="193"/>
      <c r="B98" s="193"/>
      <c r="C98" s="193"/>
      <c r="D98" s="193"/>
      <c r="E98" s="193"/>
      <c r="F98" s="193"/>
      <c r="G98" s="194"/>
      <c r="H98" s="194"/>
      <c r="I98" s="194"/>
      <c r="J98" s="194"/>
      <c r="K98" s="194"/>
      <c r="L98" s="194"/>
      <c r="M98" s="194"/>
      <c r="N98" s="194"/>
      <c r="O98" s="194"/>
      <c r="P98" s="194"/>
      <c r="Q98" s="194"/>
      <c r="R98" s="194"/>
      <c r="S98" s="194"/>
      <c r="T98" s="194"/>
      <c r="U98" s="194"/>
      <c r="V98" s="194"/>
      <c r="W98" s="195"/>
      <c r="X98" s="195"/>
      <c r="Y98" s="195"/>
    </row>
    <row r="99" spans="1:25" ht="14.25" x14ac:dyDescent="0.15">
      <c r="A99" s="193"/>
      <c r="B99" s="193"/>
      <c r="C99" s="193"/>
      <c r="D99" s="193"/>
      <c r="E99" s="193"/>
      <c r="F99" s="193"/>
      <c r="G99" s="194"/>
      <c r="H99" s="194"/>
      <c r="I99" s="194"/>
      <c r="J99" s="194"/>
      <c r="K99" s="194"/>
      <c r="L99" s="194"/>
      <c r="M99" s="194"/>
      <c r="N99" s="194"/>
      <c r="O99" s="194"/>
      <c r="P99" s="194"/>
      <c r="Q99" s="194"/>
      <c r="R99" s="194"/>
      <c r="S99" s="194"/>
      <c r="T99" s="194"/>
      <c r="U99" s="194"/>
      <c r="V99" s="194"/>
      <c r="W99" s="195"/>
      <c r="X99" s="195"/>
      <c r="Y99" s="195"/>
    </row>
    <row r="100" spans="1:25" ht="14.25" x14ac:dyDescent="0.15">
      <c r="A100" s="193"/>
      <c r="B100" s="193"/>
      <c r="C100" s="193"/>
      <c r="D100" s="193"/>
      <c r="E100" s="193"/>
      <c r="F100" s="193"/>
      <c r="G100" s="194"/>
      <c r="H100" s="194"/>
      <c r="I100" s="194"/>
      <c r="J100" s="194"/>
      <c r="K100" s="194"/>
      <c r="L100" s="194"/>
      <c r="M100" s="194"/>
      <c r="N100" s="194"/>
      <c r="O100" s="194"/>
      <c r="P100" s="194"/>
      <c r="Q100" s="194"/>
      <c r="R100" s="194"/>
      <c r="S100" s="194"/>
      <c r="T100" s="194"/>
      <c r="U100" s="194"/>
      <c r="V100" s="194"/>
      <c r="W100" s="195"/>
      <c r="X100" s="195"/>
      <c r="Y100" s="195"/>
    </row>
    <row r="101" spans="1:25" ht="14.25" x14ac:dyDescent="0.15">
      <c r="A101" s="193"/>
      <c r="B101" s="193"/>
      <c r="C101" s="193"/>
      <c r="D101" s="193"/>
      <c r="E101" s="193"/>
      <c r="F101" s="193"/>
      <c r="G101" s="194"/>
      <c r="H101" s="194"/>
      <c r="I101" s="194"/>
      <c r="J101" s="194"/>
      <c r="K101" s="194"/>
      <c r="L101" s="194"/>
      <c r="M101" s="194"/>
      <c r="N101" s="194"/>
      <c r="O101" s="194"/>
      <c r="P101" s="194"/>
      <c r="Q101" s="194"/>
      <c r="R101" s="194"/>
      <c r="S101" s="194"/>
      <c r="T101" s="194"/>
      <c r="U101" s="194"/>
      <c r="V101" s="194"/>
      <c r="W101" s="195"/>
      <c r="X101" s="195"/>
      <c r="Y101" s="195"/>
    </row>
    <row r="102" spans="1:25" ht="14.25" x14ac:dyDescent="0.15">
      <c r="A102" s="193"/>
      <c r="B102" s="193"/>
      <c r="C102" s="193"/>
      <c r="D102" s="193"/>
      <c r="E102" s="193"/>
      <c r="F102" s="193"/>
      <c r="G102" s="194"/>
      <c r="H102" s="194"/>
      <c r="I102" s="194"/>
      <c r="J102" s="194"/>
      <c r="K102" s="194"/>
      <c r="L102" s="194"/>
      <c r="M102" s="194"/>
      <c r="N102" s="194"/>
      <c r="O102" s="194"/>
      <c r="P102" s="194"/>
      <c r="Q102" s="194"/>
      <c r="R102" s="194"/>
      <c r="S102" s="194"/>
      <c r="T102" s="194"/>
      <c r="U102" s="194"/>
      <c r="V102" s="194"/>
      <c r="W102" s="195"/>
      <c r="X102" s="195"/>
      <c r="Y102" s="195"/>
    </row>
    <row r="103" spans="1:25" ht="14.25" x14ac:dyDescent="0.15">
      <c r="A103" s="193"/>
      <c r="B103" s="193"/>
      <c r="C103" s="193"/>
      <c r="D103" s="193"/>
      <c r="E103" s="193"/>
      <c r="F103" s="193"/>
      <c r="G103" s="194"/>
      <c r="H103" s="194"/>
      <c r="I103" s="194"/>
      <c r="J103" s="194"/>
      <c r="K103" s="194"/>
      <c r="L103" s="194"/>
      <c r="M103" s="194"/>
      <c r="N103" s="194"/>
      <c r="O103" s="194"/>
      <c r="P103" s="194"/>
      <c r="Q103" s="194"/>
      <c r="R103" s="194"/>
      <c r="S103" s="194"/>
      <c r="T103" s="194"/>
      <c r="U103" s="194"/>
      <c r="V103" s="194"/>
      <c r="W103" s="195"/>
      <c r="X103" s="195"/>
      <c r="Y103" s="195"/>
    </row>
    <row r="104" spans="1:25" ht="14.25" x14ac:dyDescent="0.15">
      <c r="A104" s="193"/>
      <c r="B104" s="193"/>
      <c r="C104" s="193"/>
      <c r="D104" s="193"/>
      <c r="E104" s="193"/>
      <c r="F104" s="193"/>
      <c r="G104" s="194"/>
      <c r="H104" s="194"/>
      <c r="I104" s="194"/>
      <c r="J104" s="194"/>
      <c r="K104" s="194"/>
      <c r="L104" s="194"/>
      <c r="M104" s="194"/>
      <c r="N104" s="194"/>
      <c r="O104" s="194"/>
      <c r="P104" s="194"/>
      <c r="Q104" s="194"/>
      <c r="R104" s="194"/>
      <c r="S104" s="194"/>
      <c r="T104" s="194"/>
      <c r="U104" s="194"/>
      <c r="V104" s="194"/>
      <c r="W104" s="195"/>
      <c r="X104" s="195"/>
      <c r="Y104" s="195"/>
    </row>
    <row r="105" spans="1:25" ht="14.25" x14ac:dyDescent="0.15">
      <c r="A105" s="193"/>
      <c r="B105" s="193"/>
      <c r="C105" s="193"/>
      <c r="D105" s="193"/>
      <c r="E105" s="193"/>
      <c r="F105" s="193"/>
      <c r="G105" s="194"/>
      <c r="H105" s="194"/>
      <c r="I105" s="194"/>
      <c r="J105" s="194"/>
      <c r="K105" s="194"/>
      <c r="L105" s="194"/>
      <c r="M105" s="194"/>
      <c r="N105" s="194"/>
      <c r="O105" s="194"/>
      <c r="P105" s="194"/>
      <c r="Q105" s="194"/>
      <c r="R105" s="194"/>
      <c r="S105" s="194"/>
      <c r="T105" s="194"/>
      <c r="U105" s="194"/>
      <c r="V105" s="194"/>
      <c r="W105" s="195"/>
      <c r="X105" s="195"/>
      <c r="Y105" s="195"/>
    </row>
    <row r="106" spans="1:25" ht="14.25" x14ac:dyDescent="0.15">
      <c r="A106" s="193"/>
      <c r="B106" s="193"/>
      <c r="C106" s="193"/>
      <c r="D106" s="193"/>
      <c r="E106" s="193"/>
      <c r="F106" s="193"/>
      <c r="G106" s="194"/>
      <c r="H106" s="194"/>
      <c r="I106" s="194"/>
      <c r="J106" s="194"/>
      <c r="K106" s="194"/>
      <c r="L106" s="194"/>
      <c r="M106" s="194"/>
      <c r="N106" s="194"/>
      <c r="O106" s="194"/>
      <c r="P106" s="194"/>
      <c r="Q106" s="194"/>
      <c r="R106" s="194"/>
      <c r="S106" s="194"/>
      <c r="T106" s="194"/>
      <c r="U106" s="194"/>
      <c r="V106" s="194"/>
      <c r="W106" s="195"/>
      <c r="X106" s="195"/>
      <c r="Y106" s="195"/>
    </row>
    <row r="107" spans="1:25" ht="14.25" x14ac:dyDescent="0.15">
      <c r="A107" s="193"/>
      <c r="B107" s="193"/>
      <c r="C107" s="193"/>
      <c r="D107" s="193"/>
      <c r="E107" s="193"/>
      <c r="F107" s="193"/>
      <c r="G107" s="194"/>
      <c r="H107" s="194"/>
      <c r="I107" s="194"/>
      <c r="J107" s="194"/>
      <c r="K107" s="194"/>
      <c r="L107" s="194"/>
      <c r="M107" s="194"/>
      <c r="N107" s="194"/>
      <c r="O107" s="194"/>
      <c r="P107" s="194"/>
      <c r="Q107" s="194"/>
      <c r="R107" s="194"/>
      <c r="S107" s="194"/>
      <c r="T107" s="194"/>
      <c r="U107" s="194"/>
      <c r="V107" s="194"/>
      <c r="W107" s="195"/>
      <c r="X107" s="195"/>
      <c r="Y107" s="195"/>
    </row>
    <row r="108" spans="1:25" ht="14.25" x14ac:dyDescent="0.15">
      <c r="A108" s="193"/>
      <c r="B108" s="193"/>
      <c r="C108" s="193"/>
      <c r="D108" s="193"/>
      <c r="E108" s="193"/>
      <c r="F108" s="193"/>
      <c r="G108" s="194"/>
      <c r="H108" s="194"/>
      <c r="I108" s="194"/>
      <c r="J108" s="194"/>
      <c r="K108" s="194"/>
      <c r="L108" s="194"/>
      <c r="M108" s="194"/>
      <c r="N108" s="194"/>
      <c r="O108" s="194"/>
      <c r="P108" s="194"/>
      <c r="Q108" s="194"/>
      <c r="R108" s="194"/>
      <c r="S108" s="194"/>
      <c r="T108" s="194"/>
      <c r="U108" s="194"/>
      <c r="V108" s="194"/>
      <c r="W108" s="195"/>
      <c r="X108" s="195"/>
      <c r="Y108" s="195"/>
    </row>
    <row r="109" spans="1:25" ht="14.25" x14ac:dyDescent="0.15">
      <c r="A109" s="193"/>
      <c r="B109" s="193"/>
      <c r="C109" s="193"/>
      <c r="D109" s="193"/>
      <c r="E109" s="193"/>
      <c r="F109" s="193"/>
      <c r="G109" s="194"/>
      <c r="H109" s="194"/>
      <c r="I109" s="194"/>
      <c r="J109" s="194"/>
      <c r="K109" s="194"/>
      <c r="L109" s="194"/>
      <c r="M109" s="194"/>
      <c r="N109" s="194"/>
      <c r="O109" s="194"/>
      <c r="P109" s="194"/>
      <c r="Q109" s="194"/>
      <c r="R109" s="194"/>
      <c r="S109" s="194"/>
      <c r="T109" s="194"/>
      <c r="U109" s="194"/>
      <c r="V109" s="194"/>
      <c r="W109" s="195"/>
      <c r="X109" s="195"/>
      <c r="Y109" s="195"/>
    </row>
    <row r="110" spans="1:25" ht="14.25" x14ac:dyDescent="0.15">
      <c r="A110" s="193"/>
      <c r="B110" s="193"/>
      <c r="C110" s="193"/>
      <c r="D110" s="193"/>
      <c r="E110" s="193"/>
      <c r="F110" s="193"/>
      <c r="G110" s="194"/>
      <c r="H110" s="194"/>
      <c r="I110" s="194"/>
      <c r="J110" s="194"/>
      <c r="K110" s="194"/>
      <c r="L110" s="194"/>
      <c r="M110" s="194"/>
      <c r="N110" s="194"/>
      <c r="O110" s="194"/>
      <c r="P110" s="194"/>
      <c r="Q110" s="194"/>
      <c r="R110" s="194"/>
      <c r="S110" s="194"/>
      <c r="T110" s="194"/>
      <c r="U110" s="194"/>
      <c r="V110" s="194"/>
      <c r="W110" s="195"/>
      <c r="X110" s="195"/>
      <c r="Y110" s="195"/>
    </row>
    <row r="111" spans="1:25" ht="14.25" x14ac:dyDescent="0.15">
      <c r="A111" s="193"/>
      <c r="B111" s="193"/>
      <c r="C111" s="193"/>
      <c r="D111" s="193"/>
      <c r="E111" s="193"/>
      <c r="F111" s="193"/>
      <c r="G111" s="194"/>
      <c r="H111" s="194"/>
      <c r="I111" s="194"/>
      <c r="J111" s="194"/>
      <c r="K111" s="194"/>
      <c r="L111" s="194"/>
      <c r="M111" s="194"/>
      <c r="N111" s="194"/>
      <c r="O111" s="194"/>
      <c r="P111" s="194"/>
      <c r="Q111" s="194"/>
      <c r="R111" s="194"/>
      <c r="S111" s="194"/>
      <c r="T111" s="194"/>
      <c r="U111" s="194"/>
      <c r="V111" s="194"/>
      <c r="W111" s="195"/>
      <c r="X111" s="195"/>
      <c r="Y111" s="195"/>
    </row>
    <row r="112" spans="1:25" ht="14.25" x14ac:dyDescent="0.15">
      <c r="A112" s="193"/>
      <c r="B112" s="193"/>
      <c r="C112" s="193"/>
      <c r="D112" s="193"/>
      <c r="E112" s="193"/>
      <c r="F112" s="193"/>
      <c r="G112" s="194"/>
      <c r="H112" s="194"/>
      <c r="I112" s="194"/>
      <c r="J112" s="194"/>
      <c r="K112" s="194"/>
      <c r="L112" s="194"/>
      <c r="M112" s="194"/>
      <c r="N112" s="194"/>
      <c r="O112" s="194"/>
      <c r="P112" s="194"/>
      <c r="Q112" s="194"/>
      <c r="R112" s="194"/>
      <c r="S112" s="194"/>
      <c r="T112" s="194"/>
      <c r="U112" s="194"/>
      <c r="V112" s="194"/>
      <c r="W112" s="195"/>
      <c r="X112" s="195"/>
      <c r="Y112" s="195"/>
    </row>
    <row r="113" spans="1:25" ht="14.25" x14ac:dyDescent="0.15">
      <c r="A113" s="193"/>
      <c r="B113" s="193"/>
      <c r="C113" s="193"/>
      <c r="D113" s="193"/>
      <c r="E113" s="193"/>
      <c r="F113" s="193"/>
      <c r="G113" s="194"/>
      <c r="H113" s="194"/>
      <c r="I113" s="194"/>
      <c r="J113" s="194"/>
      <c r="K113" s="194"/>
      <c r="L113" s="194"/>
      <c r="M113" s="194"/>
      <c r="N113" s="194"/>
      <c r="O113" s="194"/>
      <c r="P113" s="194"/>
      <c r="Q113" s="194"/>
      <c r="R113" s="194"/>
      <c r="S113" s="194"/>
      <c r="T113" s="194"/>
      <c r="U113" s="194"/>
      <c r="V113" s="194"/>
      <c r="W113" s="195"/>
      <c r="X113" s="195"/>
      <c r="Y113" s="195"/>
    </row>
    <row r="114" spans="1:25" ht="14.25" x14ac:dyDescent="0.15">
      <c r="A114" s="193"/>
      <c r="B114" s="193"/>
      <c r="C114" s="193"/>
      <c r="D114" s="193"/>
      <c r="E114" s="193"/>
      <c r="F114" s="193"/>
      <c r="G114" s="194"/>
      <c r="H114" s="194"/>
      <c r="I114" s="194"/>
      <c r="J114" s="194"/>
      <c r="K114" s="194"/>
      <c r="L114" s="194"/>
      <c r="M114" s="194"/>
      <c r="N114" s="194"/>
      <c r="O114" s="194"/>
      <c r="P114" s="194"/>
      <c r="Q114" s="194"/>
      <c r="R114" s="194"/>
      <c r="S114" s="194"/>
      <c r="T114" s="194"/>
      <c r="U114" s="194"/>
      <c r="V114" s="194"/>
      <c r="W114" s="195"/>
      <c r="X114" s="195"/>
      <c r="Y114" s="195"/>
    </row>
    <row r="115" spans="1:25" ht="14.25" x14ac:dyDescent="0.15">
      <c r="A115" s="193"/>
      <c r="B115" s="193"/>
      <c r="C115" s="193"/>
      <c r="D115" s="193"/>
      <c r="E115" s="193"/>
      <c r="F115" s="193"/>
      <c r="G115" s="194"/>
      <c r="H115" s="194"/>
      <c r="I115" s="194"/>
      <c r="J115" s="194"/>
      <c r="K115" s="194"/>
      <c r="L115" s="194"/>
      <c r="M115" s="194"/>
      <c r="N115" s="194"/>
      <c r="O115" s="194"/>
      <c r="P115" s="194"/>
      <c r="Q115" s="194"/>
      <c r="R115" s="194"/>
      <c r="S115" s="194"/>
      <c r="T115" s="194"/>
      <c r="U115" s="194"/>
      <c r="V115" s="194"/>
      <c r="W115" s="195"/>
      <c r="X115" s="195"/>
      <c r="Y115" s="195"/>
    </row>
    <row r="116" spans="1:25" ht="14.25" x14ac:dyDescent="0.15">
      <c r="A116" s="193"/>
      <c r="B116" s="193"/>
      <c r="C116" s="193"/>
      <c r="D116" s="193"/>
      <c r="E116" s="193"/>
      <c r="F116" s="193"/>
      <c r="G116" s="194"/>
      <c r="H116" s="194"/>
      <c r="I116" s="194"/>
      <c r="J116" s="194"/>
      <c r="K116" s="194"/>
      <c r="L116" s="194"/>
      <c r="M116" s="194"/>
      <c r="N116" s="194"/>
      <c r="O116" s="194"/>
      <c r="P116" s="194"/>
      <c r="Q116" s="194"/>
      <c r="R116" s="194"/>
      <c r="S116" s="194"/>
      <c r="T116" s="194"/>
      <c r="U116" s="194"/>
      <c r="V116" s="194"/>
      <c r="W116" s="195"/>
      <c r="X116" s="195"/>
      <c r="Y116" s="195"/>
    </row>
    <row r="117" spans="1:25" ht="14.25" x14ac:dyDescent="0.15">
      <c r="A117" s="193"/>
      <c r="B117" s="193"/>
      <c r="C117" s="193"/>
      <c r="D117" s="193"/>
      <c r="E117" s="193"/>
      <c r="F117" s="193"/>
      <c r="G117" s="194"/>
      <c r="H117" s="194"/>
      <c r="I117" s="194"/>
      <c r="J117" s="194"/>
      <c r="K117" s="194"/>
      <c r="L117" s="194"/>
      <c r="M117" s="194"/>
      <c r="N117" s="194"/>
      <c r="O117" s="194"/>
      <c r="P117" s="194"/>
      <c r="Q117" s="194"/>
      <c r="R117" s="194"/>
      <c r="S117" s="194"/>
      <c r="T117" s="194"/>
      <c r="U117" s="194"/>
      <c r="V117" s="194"/>
      <c r="W117" s="195"/>
      <c r="X117" s="195"/>
      <c r="Y117" s="195"/>
    </row>
    <row r="118" spans="1:25" ht="14.25" x14ac:dyDescent="0.15">
      <c r="A118" s="193"/>
      <c r="B118" s="193"/>
      <c r="C118" s="193"/>
      <c r="D118" s="193"/>
      <c r="E118" s="193"/>
      <c r="F118" s="193"/>
      <c r="G118" s="194"/>
      <c r="H118" s="194"/>
      <c r="I118" s="194"/>
      <c r="J118" s="194"/>
      <c r="K118" s="194"/>
      <c r="L118" s="194"/>
      <c r="M118" s="194"/>
      <c r="N118" s="194"/>
      <c r="O118" s="194"/>
      <c r="P118" s="194"/>
      <c r="Q118" s="194"/>
      <c r="R118" s="194"/>
      <c r="S118" s="194"/>
      <c r="T118" s="194"/>
      <c r="U118" s="194"/>
      <c r="V118" s="194"/>
      <c r="W118" s="195"/>
      <c r="X118" s="195"/>
      <c r="Y118" s="195"/>
    </row>
    <row r="119" spans="1:25" ht="14.25" x14ac:dyDescent="0.15">
      <c r="A119" s="193"/>
      <c r="B119" s="193"/>
      <c r="C119" s="193"/>
      <c r="D119" s="193"/>
      <c r="E119" s="193"/>
      <c r="F119" s="193"/>
      <c r="G119" s="194"/>
      <c r="H119" s="194"/>
      <c r="I119" s="194"/>
      <c r="J119" s="194"/>
      <c r="K119" s="194"/>
      <c r="L119" s="194"/>
      <c r="M119" s="194"/>
      <c r="N119" s="194"/>
      <c r="O119" s="194"/>
      <c r="P119" s="194"/>
      <c r="Q119" s="194"/>
      <c r="R119" s="194"/>
      <c r="S119" s="194"/>
      <c r="T119" s="194"/>
      <c r="U119" s="194"/>
      <c r="V119" s="194"/>
      <c r="W119" s="195"/>
      <c r="X119" s="195"/>
      <c r="Y119" s="195"/>
    </row>
    <row r="120" spans="1:25" ht="14.25" x14ac:dyDescent="0.15">
      <c r="A120" s="193"/>
      <c r="B120" s="193"/>
      <c r="C120" s="193"/>
      <c r="D120" s="193"/>
      <c r="E120" s="193"/>
      <c r="F120" s="193"/>
      <c r="G120" s="194"/>
      <c r="H120" s="194"/>
      <c r="I120" s="194"/>
      <c r="J120" s="194"/>
      <c r="K120" s="194"/>
      <c r="L120" s="194"/>
      <c r="M120" s="194"/>
      <c r="N120" s="194"/>
      <c r="O120" s="194"/>
      <c r="P120" s="194"/>
      <c r="Q120" s="194"/>
      <c r="R120" s="194"/>
      <c r="S120" s="194"/>
      <c r="T120" s="194"/>
      <c r="U120" s="194"/>
      <c r="V120" s="194"/>
      <c r="W120" s="195"/>
      <c r="X120" s="195"/>
      <c r="Y120" s="195"/>
    </row>
    <row r="121" spans="1:25" ht="14.25" x14ac:dyDescent="0.15">
      <c r="A121" s="193"/>
      <c r="B121" s="193"/>
      <c r="C121" s="193"/>
      <c r="D121" s="193"/>
      <c r="E121" s="193"/>
      <c r="F121" s="193"/>
      <c r="G121" s="194"/>
      <c r="H121" s="194"/>
      <c r="I121" s="194"/>
      <c r="J121" s="194"/>
      <c r="K121" s="194"/>
      <c r="L121" s="194"/>
      <c r="M121" s="194"/>
      <c r="N121" s="194"/>
      <c r="O121" s="194"/>
      <c r="P121" s="194"/>
      <c r="Q121" s="194"/>
      <c r="R121" s="194"/>
      <c r="S121" s="194"/>
      <c r="T121" s="194"/>
      <c r="U121" s="194"/>
      <c r="V121" s="194"/>
      <c r="W121" s="195"/>
      <c r="X121" s="195"/>
      <c r="Y121" s="195"/>
    </row>
    <row r="122" spans="1:25" ht="14.25" x14ac:dyDescent="0.15">
      <c r="A122" s="193"/>
      <c r="B122" s="193"/>
      <c r="C122" s="193"/>
      <c r="D122" s="193"/>
      <c r="E122" s="193"/>
      <c r="F122" s="193"/>
      <c r="G122" s="194"/>
      <c r="H122" s="194"/>
      <c r="I122" s="194"/>
      <c r="J122" s="194"/>
      <c r="K122" s="194"/>
      <c r="L122" s="194"/>
      <c r="M122" s="194"/>
      <c r="N122" s="194"/>
      <c r="O122" s="194"/>
      <c r="P122" s="194"/>
      <c r="Q122" s="194"/>
      <c r="R122" s="194"/>
      <c r="S122" s="194"/>
      <c r="T122" s="194"/>
      <c r="U122" s="194"/>
      <c r="V122" s="194"/>
      <c r="W122" s="195"/>
      <c r="X122" s="195"/>
      <c r="Y122" s="195"/>
    </row>
    <row r="123" spans="1:25" ht="14.25" x14ac:dyDescent="0.15">
      <c r="A123" s="193"/>
      <c r="B123" s="193"/>
      <c r="C123" s="193"/>
      <c r="D123" s="193"/>
      <c r="E123" s="193"/>
      <c r="F123" s="193"/>
      <c r="G123" s="194"/>
      <c r="H123" s="194"/>
      <c r="I123" s="194"/>
      <c r="J123" s="194"/>
      <c r="K123" s="194"/>
      <c r="L123" s="194"/>
      <c r="M123" s="194"/>
      <c r="N123" s="194"/>
      <c r="O123" s="194"/>
      <c r="P123" s="194"/>
      <c r="Q123" s="194"/>
      <c r="R123" s="194"/>
      <c r="S123" s="194"/>
      <c r="T123" s="194"/>
      <c r="U123" s="194"/>
      <c r="V123" s="194"/>
      <c r="W123" s="195"/>
      <c r="X123" s="195"/>
      <c r="Y123" s="195"/>
    </row>
    <row r="124" spans="1:25" ht="14.25" x14ac:dyDescent="0.15">
      <c r="A124" s="193"/>
      <c r="B124" s="193"/>
      <c r="C124" s="193"/>
      <c r="D124" s="193"/>
      <c r="E124" s="193"/>
      <c r="F124" s="193"/>
      <c r="G124" s="194"/>
      <c r="H124" s="194"/>
      <c r="I124" s="194"/>
      <c r="J124" s="194"/>
      <c r="K124" s="194"/>
      <c r="L124" s="194"/>
      <c r="M124" s="194"/>
      <c r="N124" s="194"/>
      <c r="O124" s="194"/>
      <c r="P124" s="194"/>
      <c r="Q124" s="194"/>
      <c r="R124" s="194"/>
      <c r="S124" s="194"/>
      <c r="T124" s="194"/>
      <c r="U124" s="194"/>
      <c r="V124" s="194"/>
      <c r="W124" s="195"/>
      <c r="X124" s="195"/>
      <c r="Y124" s="195"/>
    </row>
    <row r="125" spans="1:25" ht="14.25" x14ac:dyDescent="0.15">
      <c r="A125" s="193"/>
      <c r="B125" s="193"/>
      <c r="C125" s="193"/>
      <c r="D125" s="193"/>
      <c r="E125" s="193"/>
      <c r="F125" s="193"/>
      <c r="G125" s="194"/>
      <c r="H125" s="194"/>
      <c r="I125" s="194"/>
      <c r="J125" s="194"/>
      <c r="K125" s="194"/>
      <c r="L125" s="194"/>
      <c r="M125" s="194"/>
      <c r="N125" s="194"/>
      <c r="O125" s="194"/>
      <c r="P125" s="194"/>
      <c r="Q125" s="194"/>
      <c r="R125" s="194"/>
      <c r="S125" s="194"/>
      <c r="T125" s="194"/>
      <c r="U125" s="194"/>
      <c r="V125" s="194"/>
      <c r="W125" s="195"/>
      <c r="X125" s="195"/>
      <c r="Y125" s="195"/>
    </row>
    <row r="126" spans="1:25" ht="14.25" x14ac:dyDescent="0.15">
      <c r="A126" s="193"/>
      <c r="B126" s="193"/>
      <c r="C126" s="193"/>
      <c r="D126" s="193"/>
      <c r="E126" s="193"/>
      <c r="F126" s="193"/>
      <c r="G126" s="194"/>
      <c r="H126" s="194"/>
      <c r="I126" s="194"/>
      <c r="J126" s="194"/>
      <c r="K126" s="194"/>
      <c r="L126" s="194"/>
      <c r="M126" s="194"/>
      <c r="N126" s="194"/>
      <c r="O126" s="194"/>
      <c r="P126" s="194"/>
      <c r="Q126" s="194"/>
      <c r="R126" s="194"/>
      <c r="S126" s="194"/>
      <c r="T126" s="194"/>
      <c r="U126" s="194"/>
      <c r="V126" s="194"/>
      <c r="W126" s="195"/>
      <c r="X126" s="195"/>
      <c r="Y126" s="195"/>
    </row>
    <row r="127" spans="1:25" ht="14.25" x14ac:dyDescent="0.15">
      <c r="A127" s="193"/>
      <c r="B127" s="193"/>
      <c r="C127" s="193"/>
      <c r="D127" s="193"/>
      <c r="E127" s="193"/>
      <c r="F127" s="193"/>
      <c r="G127" s="194"/>
      <c r="H127" s="194"/>
      <c r="I127" s="194"/>
      <c r="J127" s="194"/>
      <c r="K127" s="194"/>
      <c r="L127" s="194"/>
      <c r="M127" s="194"/>
      <c r="N127" s="194"/>
      <c r="O127" s="194"/>
      <c r="P127" s="194"/>
      <c r="Q127" s="194"/>
      <c r="R127" s="194"/>
      <c r="S127" s="194"/>
      <c r="T127" s="194"/>
      <c r="U127" s="194"/>
      <c r="V127" s="194"/>
      <c r="W127" s="195"/>
      <c r="X127" s="195"/>
      <c r="Y127" s="195"/>
    </row>
    <row r="128" spans="1:25" ht="14.25" x14ac:dyDescent="0.15">
      <c r="A128" s="193"/>
      <c r="B128" s="193"/>
      <c r="C128" s="193"/>
      <c r="D128" s="193"/>
      <c r="E128" s="193"/>
      <c r="F128" s="193"/>
      <c r="G128" s="194"/>
      <c r="H128" s="194"/>
      <c r="I128" s="194"/>
      <c r="J128" s="194"/>
      <c r="K128" s="194"/>
      <c r="L128" s="194"/>
      <c r="M128" s="194"/>
      <c r="N128" s="194"/>
      <c r="O128" s="194"/>
      <c r="P128" s="194"/>
      <c r="Q128" s="194"/>
      <c r="R128" s="194"/>
      <c r="S128" s="194"/>
      <c r="T128" s="194"/>
      <c r="U128" s="194"/>
      <c r="V128" s="194"/>
      <c r="W128" s="195"/>
      <c r="X128" s="195"/>
      <c r="Y128" s="195"/>
    </row>
    <row r="129" spans="1:25" ht="14.25" x14ac:dyDescent="0.15">
      <c r="A129" s="193"/>
      <c r="B129" s="193"/>
      <c r="C129" s="193"/>
      <c r="D129" s="193"/>
      <c r="E129" s="193"/>
      <c r="F129" s="193"/>
      <c r="G129" s="194"/>
      <c r="H129" s="194"/>
      <c r="I129" s="194"/>
      <c r="J129" s="194"/>
      <c r="K129" s="194"/>
      <c r="L129" s="194"/>
      <c r="M129" s="194"/>
      <c r="N129" s="194"/>
      <c r="O129" s="194"/>
      <c r="P129" s="194"/>
      <c r="Q129" s="194"/>
      <c r="R129" s="194"/>
      <c r="S129" s="194"/>
      <c r="T129" s="194"/>
      <c r="U129" s="194"/>
      <c r="V129" s="194"/>
      <c r="W129" s="195"/>
      <c r="X129" s="195"/>
      <c r="Y129" s="195"/>
    </row>
    <row r="130" spans="1:25" ht="14.25" x14ac:dyDescent="0.15">
      <c r="A130" s="193"/>
      <c r="B130" s="193"/>
      <c r="C130" s="193"/>
      <c r="D130" s="193"/>
      <c r="E130" s="193"/>
      <c r="F130" s="193"/>
      <c r="G130" s="194"/>
      <c r="H130" s="194"/>
      <c r="I130" s="194"/>
      <c r="J130" s="194"/>
      <c r="K130" s="194"/>
      <c r="L130" s="194"/>
      <c r="M130" s="194"/>
      <c r="N130" s="194"/>
      <c r="O130" s="194"/>
      <c r="P130" s="194"/>
      <c r="Q130" s="194"/>
      <c r="R130" s="194"/>
      <c r="S130" s="194"/>
      <c r="T130" s="194"/>
      <c r="U130" s="194"/>
      <c r="V130" s="194"/>
      <c r="W130" s="195"/>
      <c r="X130" s="195"/>
      <c r="Y130" s="195"/>
    </row>
    <row r="131" spans="1:25" ht="14.25" x14ac:dyDescent="0.15">
      <c r="A131" s="193"/>
      <c r="B131" s="193"/>
      <c r="C131" s="193"/>
      <c r="D131" s="193"/>
      <c r="E131" s="193"/>
      <c r="F131" s="193"/>
      <c r="G131" s="194"/>
      <c r="H131" s="194"/>
      <c r="I131" s="194"/>
      <c r="J131" s="194"/>
      <c r="K131" s="194"/>
      <c r="L131" s="194"/>
      <c r="M131" s="194"/>
      <c r="N131" s="194"/>
      <c r="O131" s="194"/>
      <c r="P131" s="194"/>
      <c r="Q131" s="194"/>
      <c r="R131" s="194"/>
      <c r="S131" s="194"/>
      <c r="T131" s="194"/>
      <c r="U131" s="194"/>
      <c r="V131" s="194"/>
      <c r="W131" s="195"/>
      <c r="X131" s="195"/>
      <c r="Y131" s="195"/>
    </row>
    <row r="132" spans="1:25" ht="14.25" x14ac:dyDescent="0.15">
      <c r="A132" s="193"/>
      <c r="B132" s="193"/>
      <c r="C132" s="193"/>
      <c r="D132" s="193"/>
      <c r="E132" s="193"/>
      <c r="F132" s="193"/>
      <c r="G132" s="194"/>
      <c r="H132" s="194"/>
      <c r="I132" s="194"/>
      <c r="J132" s="194"/>
      <c r="K132" s="194"/>
      <c r="L132" s="194"/>
      <c r="M132" s="194"/>
      <c r="N132" s="194"/>
      <c r="O132" s="194"/>
      <c r="P132" s="194"/>
      <c r="Q132" s="194"/>
      <c r="R132" s="194"/>
      <c r="S132" s="194"/>
      <c r="T132" s="194"/>
      <c r="U132" s="194"/>
      <c r="V132" s="194"/>
      <c r="W132" s="195"/>
      <c r="X132" s="195"/>
      <c r="Y132" s="195"/>
    </row>
    <row r="133" spans="1:25" ht="14.25" x14ac:dyDescent="0.15">
      <c r="A133" s="193"/>
      <c r="B133" s="193"/>
      <c r="C133" s="193"/>
      <c r="D133" s="193"/>
      <c r="E133" s="193"/>
      <c r="F133" s="193"/>
      <c r="G133" s="194"/>
      <c r="H133" s="194"/>
      <c r="I133" s="194"/>
      <c r="J133" s="194"/>
      <c r="K133" s="194"/>
      <c r="L133" s="194"/>
      <c r="M133" s="194"/>
      <c r="N133" s="194"/>
      <c r="O133" s="194"/>
      <c r="P133" s="194"/>
      <c r="Q133" s="194"/>
      <c r="R133" s="194"/>
      <c r="S133" s="194"/>
      <c r="T133" s="194"/>
      <c r="U133" s="194"/>
      <c r="V133" s="194"/>
      <c r="W133" s="195"/>
      <c r="X133" s="195"/>
      <c r="Y133" s="195"/>
    </row>
    <row r="134" spans="1:25" ht="14.25" x14ac:dyDescent="0.15">
      <c r="A134" s="193"/>
      <c r="B134" s="193"/>
      <c r="C134" s="193"/>
      <c r="D134" s="193"/>
      <c r="E134" s="193"/>
      <c r="F134" s="193"/>
      <c r="G134" s="194"/>
      <c r="H134" s="194"/>
      <c r="I134" s="194"/>
      <c r="J134" s="194"/>
      <c r="K134" s="194"/>
      <c r="L134" s="194"/>
      <c r="M134" s="194"/>
      <c r="N134" s="194"/>
      <c r="O134" s="194"/>
      <c r="P134" s="194"/>
      <c r="Q134" s="194"/>
      <c r="R134" s="194"/>
      <c r="S134" s="194"/>
      <c r="T134" s="194"/>
      <c r="U134" s="194"/>
      <c r="V134" s="194"/>
      <c r="W134" s="195"/>
      <c r="X134" s="195"/>
      <c r="Y134" s="195"/>
    </row>
    <row r="135" spans="1:25" ht="14.25" x14ac:dyDescent="0.15">
      <c r="A135" s="193"/>
      <c r="B135" s="193"/>
      <c r="C135" s="193"/>
      <c r="D135" s="193"/>
      <c r="E135" s="193"/>
      <c r="F135" s="193"/>
      <c r="G135" s="194"/>
      <c r="H135" s="194"/>
      <c r="I135" s="194"/>
      <c r="J135" s="194"/>
      <c r="K135" s="194"/>
      <c r="L135" s="194"/>
      <c r="M135" s="194"/>
      <c r="N135" s="194"/>
      <c r="O135" s="194"/>
      <c r="P135" s="194"/>
      <c r="Q135" s="194"/>
      <c r="R135" s="194"/>
      <c r="S135" s="194"/>
      <c r="T135" s="194"/>
      <c r="U135" s="194"/>
      <c r="V135" s="194"/>
      <c r="W135" s="195"/>
      <c r="X135" s="195"/>
      <c r="Y135" s="195"/>
    </row>
    <row r="136" spans="1:25" ht="14.25" x14ac:dyDescent="0.15">
      <c r="A136" s="193"/>
      <c r="B136" s="193"/>
      <c r="C136" s="193"/>
      <c r="D136" s="193"/>
      <c r="E136" s="193"/>
      <c r="F136" s="193"/>
      <c r="G136" s="194"/>
      <c r="H136" s="194"/>
      <c r="I136" s="194"/>
      <c r="J136" s="194"/>
      <c r="K136" s="194"/>
      <c r="L136" s="194"/>
      <c r="M136" s="194"/>
      <c r="N136" s="194"/>
      <c r="O136" s="194"/>
      <c r="P136" s="194"/>
      <c r="Q136" s="194"/>
      <c r="R136" s="194"/>
      <c r="S136" s="194"/>
      <c r="T136" s="194"/>
      <c r="U136" s="194"/>
      <c r="V136" s="194"/>
      <c r="W136" s="195"/>
      <c r="X136" s="195"/>
      <c r="Y136" s="195"/>
    </row>
    <row r="137" spans="1:25" ht="14.25" x14ac:dyDescent="0.15">
      <c r="A137" s="193"/>
      <c r="B137" s="193"/>
      <c r="C137" s="193"/>
      <c r="D137" s="193"/>
      <c r="E137" s="193"/>
      <c r="F137" s="193"/>
      <c r="G137" s="194"/>
      <c r="H137" s="194"/>
      <c r="I137" s="194"/>
      <c r="J137" s="194"/>
      <c r="K137" s="194"/>
      <c r="L137" s="194"/>
      <c r="M137" s="194"/>
      <c r="N137" s="194"/>
      <c r="O137" s="194"/>
      <c r="P137" s="194"/>
      <c r="Q137" s="194"/>
      <c r="R137" s="194"/>
      <c r="S137" s="194"/>
      <c r="T137" s="194"/>
      <c r="U137" s="194"/>
      <c r="V137" s="194"/>
      <c r="W137" s="195"/>
      <c r="X137" s="195"/>
      <c r="Y137" s="195"/>
    </row>
    <row r="138" spans="1:25" ht="14.25" x14ac:dyDescent="0.15">
      <c r="A138" s="193"/>
      <c r="B138" s="193"/>
      <c r="C138" s="193"/>
      <c r="D138" s="193"/>
      <c r="E138" s="193"/>
      <c r="F138" s="193"/>
      <c r="G138" s="194"/>
      <c r="H138" s="194"/>
      <c r="I138" s="194"/>
      <c r="J138" s="194"/>
      <c r="K138" s="194"/>
      <c r="L138" s="194"/>
      <c r="M138" s="194"/>
      <c r="N138" s="194"/>
      <c r="O138" s="194"/>
      <c r="P138" s="194"/>
      <c r="Q138" s="194"/>
      <c r="R138" s="194"/>
      <c r="S138" s="194"/>
      <c r="T138" s="194"/>
      <c r="U138" s="194"/>
      <c r="V138" s="194"/>
      <c r="W138" s="195"/>
      <c r="X138" s="195"/>
      <c r="Y138" s="195"/>
    </row>
    <row r="139" spans="1:25" ht="14.25" x14ac:dyDescent="0.15">
      <c r="A139" s="193"/>
      <c r="B139" s="193"/>
      <c r="C139" s="193"/>
      <c r="D139" s="193"/>
      <c r="E139" s="193"/>
      <c r="F139" s="193"/>
      <c r="G139" s="194"/>
      <c r="H139" s="194"/>
      <c r="I139" s="194"/>
      <c r="J139" s="194"/>
      <c r="K139" s="194"/>
      <c r="L139" s="194"/>
      <c r="M139" s="194"/>
      <c r="N139" s="194"/>
      <c r="O139" s="194"/>
      <c r="P139" s="194"/>
      <c r="Q139" s="194"/>
      <c r="R139" s="194"/>
      <c r="S139" s="194"/>
      <c r="T139" s="194"/>
      <c r="U139" s="194"/>
      <c r="V139" s="194"/>
      <c r="W139" s="195"/>
      <c r="X139" s="195"/>
      <c r="Y139" s="195"/>
    </row>
    <row r="140" spans="1:25" ht="14.25" x14ac:dyDescent="0.15">
      <c r="A140" s="193"/>
      <c r="B140" s="193"/>
      <c r="C140" s="193"/>
      <c r="D140" s="193"/>
      <c r="E140" s="193"/>
      <c r="F140" s="193"/>
      <c r="G140" s="194"/>
      <c r="H140" s="194"/>
      <c r="I140" s="194"/>
      <c r="J140" s="194"/>
      <c r="K140" s="194"/>
      <c r="L140" s="194"/>
      <c r="M140" s="194"/>
      <c r="N140" s="194"/>
      <c r="O140" s="194"/>
      <c r="P140" s="194"/>
      <c r="Q140" s="194"/>
      <c r="R140" s="194"/>
      <c r="S140" s="194"/>
      <c r="T140" s="194"/>
      <c r="U140" s="194"/>
      <c r="V140" s="194"/>
      <c r="W140" s="195"/>
      <c r="X140" s="195"/>
      <c r="Y140" s="195"/>
    </row>
    <row r="141" spans="1:25" ht="14.25" x14ac:dyDescent="0.15">
      <c r="A141" s="193"/>
      <c r="B141" s="193"/>
      <c r="C141" s="193"/>
      <c r="D141" s="193"/>
      <c r="E141" s="193"/>
      <c r="F141" s="193"/>
      <c r="G141" s="194"/>
      <c r="H141" s="194"/>
      <c r="I141" s="194"/>
      <c r="J141" s="194"/>
      <c r="K141" s="194"/>
      <c r="L141" s="194"/>
      <c r="M141" s="194"/>
      <c r="N141" s="194"/>
      <c r="O141" s="194"/>
      <c r="P141" s="194"/>
      <c r="Q141" s="194"/>
      <c r="R141" s="194"/>
      <c r="S141" s="194"/>
      <c r="T141" s="194"/>
      <c r="U141" s="194"/>
      <c r="V141" s="194"/>
      <c r="W141" s="195"/>
      <c r="X141" s="195"/>
      <c r="Y141" s="195"/>
    </row>
    <row r="142" spans="1:25" ht="14.25" x14ac:dyDescent="0.15">
      <c r="A142" s="193"/>
      <c r="B142" s="193"/>
      <c r="C142" s="193"/>
      <c r="D142" s="193"/>
      <c r="E142" s="193"/>
      <c r="F142" s="193"/>
      <c r="G142" s="194"/>
      <c r="H142" s="194"/>
      <c r="I142" s="194"/>
      <c r="J142" s="194"/>
      <c r="K142" s="194"/>
      <c r="L142" s="194"/>
      <c r="M142" s="194"/>
      <c r="N142" s="194"/>
      <c r="O142" s="194"/>
      <c r="P142" s="194"/>
      <c r="Q142" s="194"/>
      <c r="R142" s="194"/>
      <c r="S142" s="194"/>
      <c r="T142" s="194"/>
      <c r="U142" s="194"/>
      <c r="V142" s="194"/>
      <c r="W142" s="195"/>
      <c r="X142" s="195"/>
      <c r="Y142" s="195"/>
    </row>
    <row r="143" spans="1:25" ht="14.25" x14ac:dyDescent="0.15">
      <c r="A143" s="193"/>
      <c r="B143" s="193"/>
      <c r="C143" s="193"/>
      <c r="D143" s="193"/>
      <c r="E143" s="193"/>
      <c r="F143" s="193"/>
      <c r="G143" s="194"/>
      <c r="H143" s="194"/>
      <c r="I143" s="194"/>
      <c r="J143" s="194"/>
      <c r="K143" s="194"/>
      <c r="L143" s="194"/>
      <c r="M143" s="194"/>
      <c r="N143" s="194"/>
      <c r="O143" s="194"/>
      <c r="P143" s="194"/>
      <c r="Q143" s="194"/>
      <c r="R143" s="194"/>
      <c r="S143" s="194"/>
      <c r="T143" s="194"/>
      <c r="U143" s="194"/>
      <c r="V143" s="194"/>
      <c r="W143" s="195"/>
      <c r="X143" s="195"/>
      <c r="Y143" s="195"/>
    </row>
    <row r="144" spans="1:25" ht="14.25" x14ac:dyDescent="0.15">
      <c r="A144" s="193"/>
      <c r="B144" s="193"/>
      <c r="C144" s="193"/>
      <c r="D144" s="193"/>
      <c r="E144" s="193"/>
      <c r="F144" s="193"/>
      <c r="G144" s="194"/>
      <c r="H144" s="194"/>
      <c r="I144" s="194"/>
      <c r="J144" s="194"/>
      <c r="K144" s="194"/>
      <c r="L144" s="194"/>
      <c r="M144" s="194"/>
      <c r="N144" s="194"/>
      <c r="O144" s="194"/>
      <c r="P144" s="194"/>
      <c r="Q144" s="194"/>
      <c r="R144" s="194"/>
      <c r="S144" s="194"/>
      <c r="T144" s="194"/>
      <c r="U144" s="194"/>
      <c r="V144" s="194"/>
      <c r="W144" s="195"/>
      <c r="X144" s="195"/>
      <c r="Y144" s="195"/>
    </row>
    <row r="145" spans="1:25" ht="14.25" x14ac:dyDescent="0.15">
      <c r="A145" s="193"/>
      <c r="B145" s="193"/>
      <c r="C145" s="193"/>
      <c r="D145" s="193"/>
      <c r="E145" s="193"/>
      <c r="F145" s="193"/>
      <c r="G145" s="194"/>
      <c r="H145" s="194"/>
      <c r="I145" s="194"/>
      <c r="J145" s="194"/>
      <c r="K145" s="194"/>
      <c r="L145" s="194"/>
      <c r="M145" s="194"/>
      <c r="N145" s="194"/>
      <c r="O145" s="194"/>
      <c r="P145" s="194"/>
      <c r="Q145" s="194"/>
      <c r="R145" s="194"/>
      <c r="S145" s="194"/>
      <c r="T145" s="194"/>
      <c r="U145" s="194"/>
      <c r="V145" s="194"/>
      <c r="W145" s="195"/>
      <c r="X145" s="195"/>
      <c r="Y145" s="195"/>
    </row>
    <row r="146" spans="1:25" ht="14.25" x14ac:dyDescent="0.15">
      <c r="A146" s="193"/>
      <c r="B146" s="193"/>
      <c r="C146" s="193"/>
      <c r="D146" s="193"/>
      <c r="E146" s="193"/>
      <c r="F146" s="193"/>
      <c r="G146" s="194"/>
      <c r="H146" s="194"/>
      <c r="I146" s="194"/>
      <c r="J146" s="194"/>
      <c r="K146" s="194"/>
      <c r="L146" s="194"/>
      <c r="M146" s="194"/>
      <c r="N146" s="194"/>
      <c r="O146" s="194"/>
      <c r="P146" s="194"/>
      <c r="Q146" s="194"/>
      <c r="R146" s="194"/>
      <c r="S146" s="194"/>
      <c r="T146" s="194"/>
      <c r="U146" s="194"/>
      <c r="V146" s="194"/>
      <c r="W146" s="195"/>
      <c r="X146" s="195"/>
      <c r="Y146" s="195"/>
    </row>
    <row r="147" spans="1:25" ht="14.25" x14ac:dyDescent="0.15">
      <c r="A147" s="193"/>
      <c r="B147" s="193"/>
      <c r="C147" s="193"/>
      <c r="D147" s="193"/>
      <c r="E147" s="193"/>
      <c r="F147" s="193"/>
      <c r="G147" s="194"/>
      <c r="H147" s="194"/>
      <c r="I147" s="194"/>
      <c r="J147" s="194"/>
      <c r="K147" s="194"/>
      <c r="L147" s="194"/>
      <c r="M147" s="194"/>
      <c r="N147" s="194"/>
      <c r="O147" s="194"/>
      <c r="P147" s="194"/>
      <c r="Q147" s="194"/>
      <c r="R147" s="194"/>
      <c r="S147" s="194"/>
      <c r="T147" s="194"/>
      <c r="U147" s="194"/>
      <c r="V147" s="194"/>
      <c r="W147" s="195"/>
      <c r="X147" s="195"/>
      <c r="Y147" s="195"/>
    </row>
    <row r="148" spans="1:25" ht="14.25" x14ac:dyDescent="0.15">
      <c r="A148" s="193"/>
      <c r="B148" s="193"/>
      <c r="C148" s="193"/>
      <c r="D148" s="193"/>
      <c r="E148" s="193"/>
      <c r="F148" s="193"/>
      <c r="G148" s="194"/>
      <c r="H148" s="194"/>
      <c r="I148" s="194"/>
      <c r="J148" s="194"/>
      <c r="K148" s="194"/>
      <c r="L148" s="194"/>
      <c r="M148" s="194"/>
      <c r="N148" s="194"/>
      <c r="O148" s="194"/>
      <c r="P148" s="194"/>
      <c r="Q148" s="194"/>
      <c r="R148" s="194"/>
      <c r="S148" s="194"/>
      <c r="T148" s="194"/>
      <c r="U148" s="194"/>
      <c r="V148" s="194"/>
      <c r="W148" s="195"/>
      <c r="X148" s="195"/>
      <c r="Y148" s="195"/>
    </row>
    <row r="149" spans="1:25" ht="14.25" x14ac:dyDescent="0.15">
      <c r="A149" s="193"/>
      <c r="B149" s="193"/>
      <c r="C149" s="193"/>
      <c r="D149" s="193"/>
      <c r="E149" s="193"/>
      <c r="F149" s="193"/>
      <c r="G149" s="194"/>
      <c r="H149" s="194"/>
      <c r="I149" s="194"/>
      <c r="J149" s="194"/>
      <c r="K149" s="194"/>
      <c r="L149" s="194"/>
      <c r="M149" s="194"/>
      <c r="N149" s="194"/>
      <c r="O149" s="194"/>
      <c r="P149" s="194"/>
      <c r="Q149" s="194"/>
      <c r="R149" s="194"/>
      <c r="S149" s="194"/>
      <c r="T149" s="194"/>
      <c r="U149" s="194"/>
      <c r="V149" s="194"/>
      <c r="W149" s="195"/>
      <c r="X149" s="195"/>
      <c r="Y149" s="195"/>
    </row>
    <row r="150" spans="1:25" ht="14.25" x14ac:dyDescent="0.15">
      <c r="A150" s="193"/>
      <c r="B150" s="193"/>
      <c r="C150" s="193"/>
      <c r="D150" s="193"/>
      <c r="E150" s="193"/>
      <c r="F150" s="193"/>
      <c r="G150" s="194"/>
      <c r="H150" s="194"/>
      <c r="I150" s="194"/>
      <c r="J150" s="194"/>
      <c r="K150" s="194"/>
      <c r="L150" s="194"/>
      <c r="M150" s="194"/>
      <c r="N150" s="194"/>
      <c r="O150" s="194"/>
      <c r="P150" s="194"/>
      <c r="Q150" s="194"/>
      <c r="R150" s="194"/>
      <c r="S150" s="194"/>
      <c r="T150" s="194"/>
      <c r="U150" s="194"/>
      <c r="V150" s="194"/>
      <c r="W150" s="195"/>
      <c r="X150" s="195"/>
      <c r="Y150" s="195"/>
    </row>
    <row r="151" spans="1:25" ht="14.25" x14ac:dyDescent="0.15">
      <c r="A151" s="193"/>
      <c r="B151" s="193"/>
      <c r="C151" s="193"/>
      <c r="D151" s="193"/>
      <c r="E151" s="193"/>
      <c r="F151" s="193"/>
      <c r="G151" s="194"/>
      <c r="H151" s="194"/>
      <c r="I151" s="194"/>
      <c r="J151" s="194"/>
      <c r="K151" s="194"/>
      <c r="L151" s="194"/>
      <c r="M151" s="194"/>
      <c r="N151" s="194"/>
      <c r="O151" s="194"/>
      <c r="P151" s="194"/>
      <c r="Q151" s="194"/>
      <c r="R151" s="194"/>
      <c r="S151" s="194"/>
      <c r="T151" s="194"/>
      <c r="U151" s="194"/>
      <c r="V151" s="194"/>
      <c r="W151" s="195"/>
      <c r="X151" s="195"/>
      <c r="Y151" s="195"/>
    </row>
    <row r="152" spans="1:25" ht="14.25" x14ac:dyDescent="0.15">
      <c r="A152" s="193"/>
      <c r="B152" s="193"/>
      <c r="C152" s="193"/>
      <c r="D152" s="193"/>
      <c r="E152" s="193"/>
      <c r="F152" s="193"/>
      <c r="G152" s="194"/>
      <c r="H152" s="194"/>
      <c r="I152" s="194"/>
      <c r="J152" s="194"/>
      <c r="K152" s="194"/>
      <c r="L152" s="194"/>
      <c r="M152" s="194"/>
      <c r="N152" s="194"/>
      <c r="O152" s="194"/>
      <c r="P152" s="194"/>
      <c r="Q152" s="194"/>
      <c r="R152" s="194"/>
      <c r="S152" s="194"/>
      <c r="T152" s="194"/>
      <c r="U152" s="194"/>
      <c r="V152" s="194"/>
      <c r="W152" s="195"/>
      <c r="X152" s="195"/>
      <c r="Y152" s="195"/>
    </row>
    <row r="153" spans="1:25" ht="14.25" x14ac:dyDescent="0.15">
      <c r="A153" s="193"/>
      <c r="B153" s="193"/>
      <c r="C153" s="193"/>
      <c r="D153" s="193"/>
      <c r="E153" s="193"/>
      <c r="F153" s="193"/>
      <c r="G153" s="194"/>
      <c r="H153" s="194"/>
      <c r="I153" s="194"/>
      <c r="J153" s="194"/>
      <c r="K153" s="194"/>
      <c r="L153" s="194"/>
      <c r="M153" s="194"/>
      <c r="N153" s="194"/>
      <c r="O153" s="194"/>
      <c r="P153" s="194"/>
      <c r="Q153" s="194"/>
      <c r="R153" s="194"/>
      <c r="S153" s="194"/>
      <c r="T153" s="194"/>
      <c r="U153" s="194"/>
      <c r="V153" s="194"/>
      <c r="W153" s="195"/>
      <c r="X153" s="195"/>
      <c r="Y153" s="195"/>
    </row>
    <row r="154" spans="1:25" ht="14.25" x14ac:dyDescent="0.15">
      <c r="A154" s="193"/>
      <c r="B154" s="193"/>
      <c r="C154" s="193"/>
      <c r="D154" s="193"/>
      <c r="E154" s="193"/>
      <c r="F154" s="193"/>
      <c r="G154" s="194"/>
      <c r="H154" s="194"/>
      <c r="I154" s="194"/>
      <c r="J154" s="194"/>
      <c r="K154" s="194"/>
      <c r="L154" s="194"/>
      <c r="M154" s="194"/>
      <c r="N154" s="194"/>
      <c r="O154" s="194"/>
      <c r="P154" s="194"/>
      <c r="Q154" s="194"/>
      <c r="R154" s="194"/>
      <c r="S154" s="194"/>
      <c r="T154" s="194"/>
      <c r="U154" s="194"/>
      <c r="V154" s="194"/>
      <c r="W154" s="195"/>
      <c r="X154" s="195"/>
      <c r="Y154" s="195"/>
    </row>
    <row r="155" spans="1:25" ht="14.25" x14ac:dyDescent="0.15">
      <c r="A155" s="193"/>
      <c r="B155" s="193"/>
      <c r="C155" s="193"/>
      <c r="D155" s="193"/>
      <c r="E155" s="193"/>
      <c r="F155" s="193"/>
      <c r="G155" s="194"/>
      <c r="H155" s="194"/>
      <c r="I155" s="194"/>
      <c r="J155" s="194"/>
      <c r="K155" s="194"/>
      <c r="L155" s="194"/>
      <c r="M155" s="194"/>
      <c r="N155" s="194"/>
      <c r="O155" s="194"/>
      <c r="P155" s="194"/>
      <c r="Q155" s="194"/>
      <c r="R155" s="194"/>
      <c r="S155" s="194"/>
      <c r="T155" s="194"/>
      <c r="U155" s="194"/>
      <c r="V155" s="194"/>
      <c r="W155" s="195"/>
      <c r="X155" s="195"/>
      <c r="Y155" s="195"/>
    </row>
    <row r="156" spans="1:25" ht="14.25" x14ac:dyDescent="0.15">
      <c r="A156" s="193"/>
      <c r="B156" s="193"/>
      <c r="C156" s="193"/>
      <c r="D156" s="193"/>
      <c r="E156" s="193"/>
      <c r="F156" s="193"/>
      <c r="G156" s="194"/>
      <c r="H156" s="194"/>
      <c r="I156" s="194"/>
      <c r="J156" s="194"/>
      <c r="K156" s="194"/>
      <c r="L156" s="194"/>
      <c r="M156" s="194"/>
      <c r="N156" s="194"/>
      <c r="O156" s="194"/>
      <c r="P156" s="194"/>
      <c r="Q156" s="194"/>
      <c r="R156" s="194"/>
      <c r="S156" s="194"/>
      <c r="T156" s="194"/>
      <c r="U156" s="194"/>
      <c r="V156" s="194"/>
      <c r="W156" s="195"/>
      <c r="X156" s="195"/>
      <c r="Y156" s="195"/>
    </row>
    <row r="157" spans="1:25" ht="14.25" x14ac:dyDescent="0.15">
      <c r="A157" s="193"/>
      <c r="B157" s="193"/>
      <c r="C157" s="193"/>
      <c r="D157" s="193"/>
      <c r="E157" s="193"/>
      <c r="F157" s="193"/>
      <c r="G157" s="194"/>
      <c r="H157" s="194"/>
      <c r="I157" s="194"/>
      <c r="J157" s="194"/>
      <c r="K157" s="194"/>
      <c r="L157" s="194"/>
      <c r="M157" s="194"/>
      <c r="N157" s="194"/>
      <c r="O157" s="194"/>
      <c r="P157" s="194"/>
      <c r="Q157" s="194"/>
      <c r="R157" s="194"/>
      <c r="S157" s="194"/>
      <c r="T157" s="194"/>
      <c r="U157" s="194"/>
      <c r="V157" s="194"/>
      <c r="W157" s="195"/>
      <c r="X157" s="195"/>
      <c r="Y157" s="195"/>
    </row>
    <row r="158" spans="1:25" ht="14.25" x14ac:dyDescent="0.15">
      <c r="A158" s="193"/>
      <c r="B158" s="193"/>
      <c r="C158" s="193"/>
      <c r="D158" s="193"/>
      <c r="E158" s="193"/>
      <c r="F158" s="193"/>
      <c r="G158" s="194"/>
      <c r="H158" s="194"/>
      <c r="I158" s="194"/>
      <c r="J158" s="194"/>
      <c r="K158" s="194"/>
      <c r="L158" s="194"/>
      <c r="M158" s="194"/>
      <c r="N158" s="194"/>
      <c r="O158" s="194"/>
      <c r="P158" s="194"/>
      <c r="Q158" s="194"/>
      <c r="R158" s="194"/>
      <c r="S158" s="194"/>
      <c r="T158" s="194"/>
      <c r="U158" s="194"/>
      <c r="V158" s="194"/>
      <c r="W158" s="195"/>
      <c r="X158" s="195"/>
      <c r="Y158" s="195"/>
    </row>
    <row r="159" spans="1:25" ht="14.25" x14ac:dyDescent="0.15">
      <c r="A159" s="193"/>
      <c r="B159" s="193"/>
      <c r="C159" s="193"/>
      <c r="D159" s="193"/>
      <c r="E159" s="193"/>
      <c r="F159" s="193"/>
      <c r="G159" s="194"/>
      <c r="H159" s="194"/>
      <c r="I159" s="194"/>
      <c r="J159" s="194"/>
      <c r="K159" s="194"/>
      <c r="L159" s="194"/>
      <c r="M159" s="194"/>
      <c r="N159" s="194"/>
      <c r="O159" s="194"/>
      <c r="P159" s="194"/>
      <c r="Q159" s="194"/>
      <c r="R159" s="194"/>
      <c r="S159" s="194"/>
      <c r="T159" s="194"/>
      <c r="U159" s="194"/>
      <c r="V159" s="194"/>
      <c r="W159" s="195"/>
      <c r="X159" s="195"/>
      <c r="Y159" s="195"/>
    </row>
    <row r="160" spans="1:25" ht="14.25" x14ac:dyDescent="0.15">
      <c r="A160" s="193"/>
      <c r="B160" s="193"/>
      <c r="C160" s="193"/>
      <c r="D160" s="193"/>
      <c r="E160" s="193"/>
      <c r="F160" s="193"/>
      <c r="G160" s="194"/>
      <c r="H160" s="194"/>
      <c r="I160" s="194"/>
      <c r="J160" s="194"/>
      <c r="K160" s="194"/>
      <c r="L160" s="194"/>
      <c r="M160" s="194"/>
      <c r="N160" s="194"/>
      <c r="O160" s="194"/>
      <c r="P160" s="194"/>
      <c r="Q160" s="194"/>
      <c r="R160" s="194"/>
      <c r="S160" s="194"/>
      <c r="T160" s="194"/>
      <c r="U160" s="194"/>
      <c r="V160" s="194"/>
      <c r="W160" s="195"/>
      <c r="X160" s="195"/>
      <c r="Y160" s="195"/>
    </row>
  </sheetData>
  <mergeCells count="84">
    <mergeCell ref="T6:V6"/>
    <mergeCell ref="L3:P3"/>
    <mergeCell ref="G4:H4"/>
    <mergeCell ref="G5:L7"/>
    <mergeCell ref="M5:P7"/>
    <mergeCell ref="Q6:S6"/>
    <mergeCell ref="Q7:S7"/>
    <mergeCell ref="T7:V7"/>
    <mergeCell ref="G8:L9"/>
    <mergeCell ref="M8:M9"/>
    <mergeCell ref="N9:P9"/>
    <mergeCell ref="Q9:S9"/>
    <mergeCell ref="T9:V9"/>
    <mergeCell ref="G10:L11"/>
    <mergeCell ref="M10:M11"/>
    <mergeCell ref="N11:P11"/>
    <mergeCell ref="Q11:S11"/>
    <mergeCell ref="T11:V11"/>
    <mergeCell ref="G13:L15"/>
    <mergeCell ref="M13:P15"/>
    <mergeCell ref="Q14:S14"/>
    <mergeCell ref="T14:V14"/>
    <mergeCell ref="Q15:S15"/>
    <mergeCell ref="T15:V15"/>
    <mergeCell ref="G16:L17"/>
    <mergeCell ref="M16:M17"/>
    <mergeCell ref="N17:P17"/>
    <mergeCell ref="Q17:S17"/>
    <mergeCell ref="T17:V17"/>
    <mergeCell ref="M19:P21"/>
    <mergeCell ref="Q20:S20"/>
    <mergeCell ref="T20:V20"/>
    <mergeCell ref="Q21:S21"/>
    <mergeCell ref="T21:V21"/>
    <mergeCell ref="G22:L22"/>
    <mergeCell ref="N22:P22"/>
    <mergeCell ref="Q22:S22"/>
    <mergeCell ref="T22:V22"/>
    <mergeCell ref="G23:L23"/>
    <mergeCell ref="N23:P23"/>
    <mergeCell ref="Q23:S23"/>
    <mergeCell ref="T23:V23"/>
    <mergeCell ref="G24:L24"/>
    <mergeCell ref="N24:P24"/>
    <mergeCell ref="Q24:S24"/>
    <mergeCell ref="T24:V24"/>
    <mergeCell ref="G26:L28"/>
    <mergeCell ref="M26:P28"/>
    <mergeCell ref="Q27:S27"/>
    <mergeCell ref="T27:V27"/>
    <mergeCell ref="Q28:S28"/>
    <mergeCell ref="T28:V28"/>
    <mergeCell ref="G29:L29"/>
    <mergeCell ref="N29:P29"/>
    <mergeCell ref="Q29:S29"/>
    <mergeCell ref="T29:V29"/>
    <mergeCell ref="H48:K49"/>
    <mergeCell ref="M39:M45"/>
    <mergeCell ref="T30:V30"/>
    <mergeCell ref="T31:V31"/>
    <mergeCell ref="F42:F43"/>
    <mergeCell ref="H41:K42"/>
    <mergeCell ref="M34:M35"/>
    <mergeCell ref="G34:L34"/>
    <mergeCell ref="Q30:S30"/>
    <mergeCell ref="G31:L31"/>
    <mergeCell ref="N31:P31"/>
    <mergeCell ref="Q31:S31"/>
    <mergeCell ref="F49:F50"/>
    <mergeCell ref="Q40:U45"/>
    <mergeCell ref="Q47:U52"/>
    <mergeCell ref="G19:G21"/>
    <mergeCell ref="J19:L21"/>
    <mergeCell ref="H19:I21"/>
    <mergeCell ref="G52:L52"/>
    <mergeCell ref="G51:L51"/>
    <mergeCell ref="G45:L45"/>
    <mergeCell ref="G44:L44"/>
    <mergeCell ref="M46:M52"/>
    <mergeCell ref="N35:P35"/>
    <mergeCell ref="T35:V35"/>
    <mergeCell ref="Q35:S35"/>
    <mergeCell ref="G30:L30"/>
    <mergeCell ref="N30:P30"/>
  </mergeCells>
  <phoneticPr fontId="1"/>
  <printOptions horizontalCentered="1" verticalCentered="1"/>
  <pageMargins left="0" right="0" top="0" bottom="0" header="0" footer="0.31496062992125984"/>
  <pageSetup paperSize="9" scale="80" orientation="portrait" blackAndWhite="1"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AA50"/>
  <sheetViews>
    <sheetView showGridLines="0" showZeros="0" zoomScaleNormal="100" workbookViewId="0">
      <selection activeCell="AB57" sqref="AB57"/>
    </sheetView>
  </sheetViews>
  <sheetFormatPr defaultRowHeight="14.25" x14ac:dyDescent="0.15"/>
  <cols>
    <col min="1" max="1" width="2.875" style="3" customWidth="1"/>
    <col min="2" max="2" width="5.125" style="3" customWidth="1"/>
    <col min="3" max="3" width="0.875" style="3" customWidth="1"/>
    <col min="4" max="4" width="3.5" style="3" customWidth="1"/>
    <col min="5" max="5" width="2.5" style="3" customWidth="1"/>
    <col min="6" max="6" width="3.375" style="3" customWidth="1"/>
    <col min="7" max="7" width="8.875" style="3" customWidth="1"/>
    <col min="8" max="8" width="3.75" style="3" customWidth="1"/>
    <col min="9" max="9" width="6.625" style="3" customWidth="1"/>
    <col min="10" max="10" width="9.75" style="3" customWidth="1"/>
    <col min="11" max="12" width="2.125" style="3" customWidth="1"/>
    <col min="13" max="13" width="4.5" style="3" customWidth="1"/>
    <col min="14" max="14" width="2.75" style="3" customWidth="1"/>
    <col min="15" max="15" width="5.75" style="3" customWidth="1"/>
    <col min="16" max="16" width="2.125" style="3" customWidth="1"/>
    <col min="17" max="17" width="4.625" style="3" customWidth="1"/>
    <col min="18" max="18" width="13.125" style="3" customWidth="1"/>
    <col min="19" max="19" width="7.125" style="3" customWidth="1"/>
    <col min="20" max="20" width="7.875" style="3" customWidth="1"/>
    <col min="21" max="21" width="2" style="3" customWidth="1"/>
    <col min="22" max="22" width="0.5" style="3" customWidth="1"/>
    <col min="23" max="23" width="3.875" style="3" customWidth="1"/>
    <col min="24" max="24" width="0.75" style="3" customWidth="1"/>
    <col min="25" max="16384" width="9" style="3"/>
  </cols>
  <sheetData>
    <row r="1" spans="1:27" ht="12" customHeight="1" x14ac:dyDescent="0.15">
      <c r="A1" s="11"/>
      <c r="B1" s="830" t="s">
        <v>98</v>
      </c>
      <c r="C1" s="830"/>
      <c r="D1" s="830"/>
      <c r="E1" s="830"/>
      <c r="F1" s="133"/>
      <c r="G1" s="11"/>
      <c r="H1" s="11"/>
      <c r="I1" s="11"/>
      <c r="J1" s="11"/>
      <c r="K1" s="11"/>
      <c r="L1" s="11"/>
      <c r="M1" s="11"/>
      <c r="N1" s="11"/>
      <c r="O1" s="11"/>
      <c r="P1" s="11"/>
      <c r="Q1" s="11"/>
      <c r="R1" s="11"/>
      <c r="S1" s="11"/>
      <c r="T1" s="11"/>
      <c r="U1" s="11"/>
      <c r="V1" s="11"/>
      <c r="W1" s="11"/>
      <c r="X1" s="11"/>
      <c r="Y1" s="11"/>
      <c r="Z1" s="11"/>
      <c r="AA1" s="11"/>
    </row>
    <row r="2" spans="1:27" ht="27.75" customHeight="1" x14ac:dyDescent="0.15">
      <c r="A2" s="11"/>
      <c r="B2" s="11"/>
      <c r="C2" s="11"/>
      <c r="D2" s="11"/>
      <c r="E2" s="11"/>
      <c r="F2" s="11"/>
      <c r="G2" s="831" t="s">
        <v>76</v>
      </c>
      <c r="H2" s="831"/>
      <c r="I2" s="831"/>
      <c r="J2" s="831"/>
      <c r="K2" s="831"/>
      <c r="L2" s="831"/>
      <c r="M2" s="831"/>
      <c r="N2" s="831"/>
      <c r="O2" s="831"/>
      <c r="P2" s="11"/>
      <c r="Q2" s="832" t="s">
        <v>94</v>
      </c>
      <c r="R2" s="832"/>
      <c r="S2" s="832"/>
      <c r="T2" s="832"/>
      <c r="U2" s="11"/>
      <c r="V2" s="11"/>
      <c r="W2" s="11"/>
      <c r="X2" s="11"/>
      <c r="Y2" s="11"/>
      <c r="Z2" s="11"/>
      <c r="AA2" s="11"/>
    </row>
    <row r="3" spans="1:27" ht="9" customHeight="1" x14ac:dyDescent="0.15">
      <c r="A3" s="11"/>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ht="33" customHeight="1" x14ac:dyDescent="0.15">
      <c r="A4" s="11"/>
      <c r="B4" s="766" t="s">
        <v>77</v>
      </c>
      <c r="C4" s="767"/>
      <c r="D4" s="768"/>
      <c r="E4" s="769"/>
      <c r="F4" s="770"/>
      <c r="G4" s="770"/>
      <c r="H4" s="770"/>
      <c r="I4" s="770"/>
      <c r="J4" s="771"/>
      <c r="K4" s="12"/>
      <c r="L4" s="732" t="s">
        <v>169</v>
      </c>
      <c r="M4" s="733"/>
      <c r="N4" s="734"/>
      <c r="O4" s="842" t="s">
        <v>261</v>
      </c>
      <c r="P4" s="843"/>
      <c r="Q4" s="843"/>
      <c r="R4" s="843"/>
      <c r="S4" s="843"/>
      <c r="T4" s="843"/>
      <c r="U4" s="844"/>
      <c r="V4" s="11"/>
      <c r="W4" s="13"/>
      <c r="X4" s="11"/>
      <c r="Y4" s="11"/>
      <c r="Z4" s="11"/>
      <c r="AA4" s="11"/>
    </row>
    <row r="5" spans="1:27" ht="31.5" customHeight="1" x14ac:dyDescent="0.15">
      <c r="A5" s="11"/>
      <c r="B5" s="11"/>
      <c r="C5" s="11"/>
      <c r="D5" s="11"/>
      <c r="E5" s="11"/>
      <c r="F5" s="11"/>
      <c r="G5" s="11"/>
      <c r="H5" s="11"/>
      <c r="I5" s="11"/>
      <c r="J5" s="11"/>
      <c r="K5" s="11"/>
      <c r="L5" s="711" t="s">
        <v>97</v>
      </c>
      <c r="M5" s="712"/>
      <c r="N5" s="713"/>
      <c r="O5" s="839" t="s">
        <v>262</v>
      </c>
      <c r="P5" s="840"/>
      <c r="Q5" s="840"/>
      <c r="R5" s="840"/>
      <c r="S5" s="840"/>
      <c r="T5" s="840"/>
      <c r="U5" s="841"/>
      <c r="V5" s="11"/>
      <c r="W5" s="13"/>
      <c r="X5" s="11"/>
      <c r="Y5" s="11"/>
      <c r="Z5" s="11"/>
      <c r="AA5" s="11"/>
    </row>
    <row r="6" spans="1:27" ht="27" customHeight="1" x14ac:dyDescent="0.15">
      <c r="A6" s="11"/>
      <c r="B6" s="11"/>
      <c r="C6" s="11"/>
      <c r="D6" s="11"/>
      <c r="E6" s="11"/>
      <c r="F6" s="11"/>
      <c r="G6" s="11"/>
      <c r="H6" s="11"/>
      <c r="I6" s="11"/>
      <c r="J6" s="11"/>
      <c r="K6" s="11"/>
      <c r="L6" s="11"/>
      <c r="M6" s="11"/>
      <c r="N6" s="11"/>
      <c r="O6" s="11"/>
      <c r="P6" s="11"/>
      <c r="Q6" s="11"/>
      <c r="R6" s="11"/>
      <c r="S6" s="11"/>
      <c r="T6" s="11"/>
      <c r="U6" s="11"/>
      <c r="V6" s="11"/>
      <c r="W6" s="13"/>
      <c r="X6" s="11"/>
      <c r="Y6" s="11"/>
      <c r="Z6" s="11"/>
      <c r="AA6" s="11"/>
    </row>
    <row r="7" spans="1:27" ht="20.25" customHeight="1" thickBot="1" x14ac:dyDescent="0.2">
      <c r="A7" s="11"/>
      <c r="B7" s="759" t="s">
        <v>78</v>
      </c>
      <c r="C7" s="759"/>
      <c r="D7" s="759"/>
      <c r="E7" s="759"/>
      <c r="F7" s="759"/>
      <c r="G7" s="759"/>
      <c r="H7" s="759"/>
      <c r="I7" s="759"/>
      <c r="J7" s="759"/>
      <c r="K7" s="759"/>
      <c r="L7" s="759"/>
      <c r="M7" s="759"/>
      <c r="N7" s="759"/>
      <c r="O7" s="759"/>
      <c r="P7" s="759"/>
      <c r="Q7" s="759"/>
      <c r="R7" s="759"/>
      <c r="S7" s="759"/>
      <c r="T7" s="759"/>
      <c r="U7" s="11"/>
      <c r="V7" s="11"/>
      <c r="W7" s="13"/>
      <c r="X7" s="11"/>
      <c r="Y7" s="11"/>
      <c r="Z7" s="11"/>
      <c r="AA7" s="11"/>
    </row>
    <row r="8" spans="1:27" ht="33" customHeight="1" x14ac:dyDescent="0.15">
      <c r="A8" s="11"/>
      <c r="B8" s="197" t="s">
        <v>95</v>
      </c>
      <c r="C8" s="836" t="s">
        <v>117</v>
      </c>
      <c r="D8" s="837"/>
      <c r="E8" s="837"/>
      <c r="F8" s="837"/>
      <c r="G8" s="837"/>
      <c r="H8" s="837"/>
      <c r="I8" s="837"/>
      <c r="J8" s="837"/>
      <c r="K8" s="837"/>
      <c r="L8" s="838"/>
      <c r="M8" s="709"/>
      <c r="N8" s="845" t="s">
        <v>168</v>
      </c>
      <c r="O8" s="845"/>
      <c r="P8" s="14"/>
      <c r="Q8" s="850"/>
      <c r="R8" s="850"/>
      <c r="S8" s="850"/>
      <c r="T8" s="850"/>
      <c r="U8" s="852"/>
      <c r="V8" s="11"/>
      <c r="W8" s="13"/>
      <c r="X8" s="11"/>
      <c r="Y8" s="11"/>
      <c r="Z8" s="11"/>
      <c r="AA8" s="11"/>
    </row>
    <row r="9" spans="1:27" ht="33" customHeight="1" thickBot="1" x14ac:dyDescent="0.2">
      <c r="A9" s="11"/>
      <c r="B9" s="198"/>
      <c r="C9" s="833" t="s">
        <v>118</v>
      </c>
      <c r="D9" s="834"/>
      <c r="E9" s="834"/>
      <c r="F9" s="834"/>
      <c r="G9" s="834"/>
      <c r="H9" s="834"/>
      <c r="I9" s="834"/>
      <c r="J9" s="834"/>
      <c r="K9" s="834"/>
      <c r="L9" s="835"/>
      <c r="M9" s="710"/>
      <c r="N9" s="846"/>
      <c r="O9" s="846"/>
      <c r="P9" s="15"/>
      <c r="Q9" s="851"/>
      <c r="R9" s="851"/>
      <c r="S9" s="851"/>
      <c r="T9" s="851"/>
      <c r="U9" s="853"/>
      <c r="V9" s="11"/>
      <c r="W9" s="13"/>
      <c r="X9" s="11"/>
      <c r="Y9" s="11"/>
      <c r="Z9" s="11"/>
      <c r="AA9" s="11"/>
    </row>
    <row r="10" spans="1:27" ht="11.25" customHeight="1" x14ac:dyDescent="0.15">
      <c r="A10" s="11"/>
      <c r="B10" s="11"/>
      <c r="C10" s="11"/>
      <c r="D10" s="11"/>
      <c r="E10" s="16"/>
      <c r="F10" s="16"/>
      <c r="G10" s="16"/>
      <c r="H10" s="16"/>
      <c r="I10" s="16"/>
      <c r="J10" s="16"/>
      <c r="K10" s="16"/>
      <c r="L10" s="17"/>
      <c r="M10" s="17"/>
      <c r="N10" s="17"/>
      <c r="O10" s="17"/>
      <c r="P10" s="17"/>
      <c r="Q10" s="18"/>
      <c r="R10" s="18"/>
      <c r="S10" s="18"/>
      <c r="T10" s="18"/>
      <c r="U10" s="17"/>
      <c r="V10" s="11"/>
      <c r="W10" s="13"/>
      <c r="X10" s="11"/>
      <c r="Y10" s="11"/>
      <c r="Z10" s="11"/>
      <c r="AA10" s="11"/>
    </row>
    <row r="11" spans="1:27" ht="27" customHeight="1" x14ac:dyDescent="0.15">
      <c r="A11" s="11"/>
      <c r="B11" s="759" t="s">
        <v>167</v>
      </c>
      <c r="C11" s="759"/>
      <c r="D11" s="759"/>
      <c r="E11" s="759"/>
      <c r="F11" s="759"/>
      <c r="G11" s="759"/>
      <c r="H11" s="759"/>
      <c r="I11" s="759"/>
      <c r="J11" s="759"/>
      <c r="K11" s="759"/>
      <c r="L11" s="11"/>
      <c r="M11" s="11"/>
      <c r="N11" s="11"/>
      <c r="O11" s="11"/>
      <c r="P11" s="11"/>
      <c r="Q11" s="11"/>
      <c r="R11" s="11"/>
      <c r="S11" s="11"/>
      <c r="T11" s="11"/>
      <c r="U11" s="11"/>
      <c r="V11" s="11"/>
      <c r="W11" s="13"/>
      <c r="X11" s="11"/>
      <c r="Y11" s="11"/>
      <c r="Z11" s="11"/>
      <c r="AA11" s="11"/>
    </row>
    <row r="12" spans="1:27" ht="23.25" customHeight="1" thickBot="1" x14ac:dyDescent="0.2">
      <c r="A12" s="11"/>
      <c r="B12" s="760" t="s">
        <v>186</v>
      </c>
      <c r="C12" s="760"/>
      <c r="D12" s="760"/>
      <c r="E12" s="760"/>
      <c r="F12" s="760"/>
      <c r="G12" s="760"/>
      <c r="H12" s="760"/>
      <c r="I12" s="760"/>
      <c r="J12" s="760"/>
      <c r="K12" s="760"/>
      <c r="L12" s="760"/>
      <c r="M12" s="760"/>
      <c r="N12" s="760"/>
      <c r="O12" s="760"/>
      <c r="P12" s="760"/>
      <c r="Q12" s="760"/>
      <c r="R12" s="760"/>
      <c r="S12" s="760"/>
      <c r="T12" s="760"/>
      <c r="U12" s="11"/>
      <c r="V12" s="11"/>
      <c r="W12" s="13"/>
      <c r="X12" s="11"/>
      <c r="Y12" s="11"/>
      <c r="Z12" s="11"/>
      <c r="AA12" s="11"/>
    </row>
    <row r="13" spans="1:27" ht="23.25" customHeight="1" x14ac:dyDescent="0.15">
      <c r="A13" s="11"/>
      <c r="B13" s="743" t="s">
        <v>79</v>
      </c>
      <c r="C13" s="744"/>
      <c r="D13" s="744"/>
      <c r="E13" s="745"/>
      <c r="F13" s="726" t="s">
        <v>80</v>
      </c>
      <c r="G13" s="727"/>
      <c r="H13" s="728"/>
      <c r="I13" s="855" t="s">
        <v>81</v>
      </c>
      <c r="J13" s="745"/>
      <c r="K13" s="726" t="s">
        <v>82</v>
      </c>
      <c r="L13" s="727"/>
      <c r="M13" s="727"/>
      <c r="N13" s="727"/>
      <c r="O13" s="728"/>
      <c r="P13" s="784" t="s">
        <v>83</v>
      </c>
      <c r="Q13" s="785"/>
      <c r="R13" s="785"/>
      <c r="S13" s="785"/>
      <c r="T13" s="785"/>
      <c r="U13" s="786"/>
      <c r="V13" s="11"/>
      <c r="W13" s="13"/>
      <c r="X13" s="11"/>
      <c r="Y13" s="11"/>
      <c r="Z13" s="11"/>
      <c r="AA13" s="11"/>
    </row>
    <row r="14" spans="1:27" ht="22.5" customHeight="1" x14ac:dyDescent="0.15">
      <c r="A14" s="11"/>
      <c r="B14" s="740" t="s">
        <v>84</v>
      </c>
      <c r="C14" s="741"/>
      <c r="D14" s="741"/>
      <c r="E14" s="742"/>
      <c r="F14" s="761" t="s">
        <v>85</v>
      </c>
      <c r="G14" s="762"/>
      <c r="H14" s="763"/>
      <c r="I14" s="854" t="s">
        <v>6</v>
      </c>
      <c r="J14" s="742"/>
      <c r="K14" s="761" t="s">
        <v>86</v>
      </c>
      <c r="L14" s="762"/>
      <c r="M14" s="762"/>
      <c r="N14" s="762"/>
      <c r="O14" s="763"/>
      <c r="P14" s="787"/>
      <c r="Q14" s="788"/>
      <c r="R14" s="788"/>
      <c r="S14" s="788"/>
      <c r="T14" s="788"/>
      <c r="U14" s="789"/>
      <c r="V14" s="11"/>
      <c r="W14" s="13"/>
      <c r="X14" s="11"/>
      <c r="Y14" s="11"/>
      <c r="Z14" s="11"/>
      <c r="AA14" s="11"/>
    </row>
    <row r="15" spans="1:27" ht="32.450000000000003" customHeight="1" x14ac:dyDescent="0.15">
      <c r="A15" s="11"/>
      <c r="B15" s="737" t="s">
        <v>119</v>
      </c>
      <c r="C15" s="738"/>
      <c r="D15" s="738"/>
      <c r="E15" s="739"/>
      <c r="F15" s="756" t="s">
        <v>123</v>
      </c>
      <c r="G15" s="757"/>
      <c r="H15" s="758"/>
      <c r="I15" s="764">
        <v>270000</v>
      </c>
      <c r="J15" s="765"/>
      <c r="K15" s="813" t="s">
        <v>126</v>
      </c>
      <c r="L15" s="738"/>
      <c r="M15" s="738"/>
      <c r="N15" s="738"/>
      <c r="O15" s="739"/>
      <c r="P15" s="813" t="s">
        <v>130</v>
      </c>
      <c r="Q15" s="738"/>
      <c r="R15" s="738"/>
      <c r="S15" s="738"/>
      <c r="T15" s="738"/>
      <c r="U15" s="814"/>
      <c r="V15" s="11"/>
      <c r="W15" s="13"/>
      <c r="X15" s="11"/>
      <c r="Y15" s="11"/>
      <c r="Z15" s="11"/>
      <c r="AA15" s="11"/>
    </row>
    <row r="16" spans="1:27" ht="32.450000000000003" customHeight="1" x14ac:dyDescent="0.15">
      <c r="A16" s="11"/>
      <c r="B16" s="737" t="s">
        <v>120</v>
      </c>
      <c r="C16" s="738"/>
      <c r="D16" s="738"/>
      <c r="E16" s="739"/>
      <c r="F16" s="756" t="s">
        <v>123</v>
      </c>
      <c r="G16" s="757"/>
      <c r="H16" s="758"/>
      <c r="I16" s="764">
        <v>130000</v>
      </c>
      <c r="J16" s="765"/>
      <c r="K16" s="813" t="s">
        <v>127</v>
      </c>
      <c r="L16" s="738"/>
      <c r="M16" s="738"/>
      <c r="N16" s="738"/>
      <c r="O16" s="739"/>
      <c r="P16" s="813" t="s">
        <v>131</v>
      </c>
      <c r="Q16" s="738"/>
      <c r="R16" s="738"/>
      <c r="S16" s="738"/>
      <c r="T16" s="738"/>
      <c r="U16" s="814"/>
      <c r="V16" s="11"/>
      <c r="W16" s="13"/>
      <c r="X16" s="11"/>
      <c r="Y16" s="11"/>
      <c r="Z16" s="11"/>
      <c r="AA16" s="11"/>
    </row>
    <row r="17" spans="1:27" ht="32.450000000000003" customHeight="1" x14ac:dyDescent="0.15">
      <c r="A17" s="11"/>
      <c r="B17" s="737" t="s">
        <v>121</v>
      </c>
      <c r="C17" s="738"/>
      <c r="D17" s="738"/>
      <c r="E17" s="739"/>
      <c r="F17" s="756" t="s">
        <v>124</v>
      </c>
      <c r="G17" s="757"/>
      <c r="H17" s="758"/>
      <c r="I17" s="764">
        <v>33500</v>
      </c>
      <c r="J17" s="765"/>
      <c r="K17" s="813" t="s">
        <v>128</v>
      </c>
      <c r="L17" s="738"/>
      <c r="M17" s="738"/>
      <c r="N17" s="738"/>
      <c r="O17" s="739"/>
      <c r="P17" s="813" t="s">
        <v>132</v>
      </c>
      <c r="Q17" s="738"/>
      <c r="R17" s="738"/>
      <c r="S17" s="738"/>
      <c r="T17" s="738"/>
      <c r="U17" s="814"/>
      <c r="V17" s="11"/>
      <c r="W17" s="13"/>
      <c r="X17" s="11"/>
      <c r="Y17" s="11"/>
      <c r="Z17" s="11"/>
      <c r="AA17" s="11"/>
    </row>
    <row r="18" spans="1:27" ht="32.450000000000003" customHeight="1" x14ac:dyDescent="0.15">
      <c r="A18" s="11"/>
      <c r="B18" s="752" t="s">
        <v>122</v>
      </c>
      <c r="C18" s="724"/>
      <c r="D18" s="724"/>
      <c r="E18" s="725"/>
      <c r="F18" s="803" t="s">
        <v>125</v>
      </c>
      <c r="G18" s="804"/>
      <c r="H18" s="849"/>
      <c r="I18" s="824">
        <v>1200</v>
      </c>
      <c r="J18" s="825"/>
      <c r="K18" s="723" t="s">
        <v>129</v>
      </c>
      <c r="L18" s="724"/>
      <c r="M18" s="724"/>
      <c r="N18" s="724"/>
      <c r="O18" s="725"/>
      <c r="P18" s="723" t="s">
        <v>133</v>
      </c>
      <c r="Q18" s="724"/>
      <c r="R18" s="724"/>
      <c r="S18" s="724"/>
      <c r="T18" s="724"/>
      <c r="U18" s="818"/>
      <c r="V18" s="11"/>
      <c r="W18" s="13"/>
      <c r="X18" s="11"/>
      <c r="Y18" s="11"/>
      <c r="Z18" s="11"/>
      <c r="AA18" s="11"/>
    </row>
    <row r="19" spans="1:27" ht="32.450000000000003" customHeight="1" thickBot="1" x14ac:dyDescent="0.2">
      <c r="A19" s="11"/>
      <c r="B19" s="829"/>
      <c r="C19" s="793"/>
      <c r="D19" s="793"/>
      <c r="E19" s="798"/>
      <c r="F19" s="775"/>
      <c r="G19" s="776"/>
      <c r="H19" s="848"/>
      <c r="I19" s="827"/>
      <c r="J19" s="828"/>
      <c r="K19" s="792"/>
      <c r="L19" s="793"/>
      <c r="M19" s="793"/>
      <c r="N19" s="793"/>
      <c r="O19" s="798"/>
      <c r="P19" s="792"/>
      <c r="Q19" s="793"/>
      <c r="R19" s="793"/>
      <c r="S19" s="793"/>
      <c r="T19" s="793"/>
      <c r="U19" s="794"/>
      <c r="V19" s="11"/>
      <c r="W19" s="13"/>
      <c r="X19" s="11"/>
      <c r="Y19" s="11"/>
      <c r="Z19" s="11"/>
      <c r="AA19" s="11"/>
    </row>
    <row r="20" spans="1:27" ht="13.5" customHeight="1" x14ac:dyDescent="0.15">
      <c r="A20" s="11"/>
      <c r="B20" s="823" t="s">
        <v>170</v>
      </c>
      <c r="C20" s="823"/>
      <c r="D20" s="823"/>
      <c r="E20" s="823"/>
      <c r="F20" s="823"/>
      <c r="G20" s="823"/>
      <c r="H20" s="823"/>
      <c r="I20" s="823"/>
      <c r="J20" s="823"/>
      <c r="K20" s="823"/>
      <c r="L20" s="823"/>
      <c r="M20" s="823"/>
      <c r="N20" s="823"/>
      <c r="O20" s="823"/>
      <c r="P20" s="823"/>
      <c r="Q20" s="823"/>
      <c r="R20" s="823"/>
      <c r="S20" s="823"/>
      <c r="T20" s="823"/>
      <c r="U20" s="11"/>
      <c r="V20" s="11"/>
      <c r="W20" s="13"/>
      <c r="X20" s="11"/>
      <c r="Y20" s="11"/>
      <c r="Z20" s="11"/>
      <c r="AA20" s="11"/>
    </row>
    <row r="21" spans="1:27" ht="15" customHeight="1" x14ac:dyDescent="0.15">
      <c r="A21" s="11"/>
      <c r="B21" s="819" t="s">
        <v>188</v>
      </c>
      <c r="C21" s="819"/>
      <c r="D21" s="819"/>
      <c r="E21" s="819"/>
      <c r="F21" s="819"/>
      <c r="G21" s="819"/>
      <c r="H21" s="819"/>
      <c r="I21" s="819"/>
      <c r="J21" s="819"/>
      <c r="K21" s="819"/>
      <c r="L21" s="819"/>
      <c r="M21" s="819"/>
      <c r="N21" s="118"/>
      <c r="O21" s="19"/>
      <c r="P21" s="19"/>
      <c r="Q21" s="19"/>
      <c r="R21" s="19"/>
      <c r="S21" s="19"/>
      <c r="T21" s="19"/>
      <c r="U21" s="11"/>
      <c r="V21" s="11"/>
      <c r="W21" s="13"/>
      <c r="X21" s="11"/>
      <c r="Y21" s="11"/>
      <c r="Z21" s="11"/>
      <c r="AA21" s="11"/>
    </row>
    <row r="22" spans="1:27" ht="33" customHeight="1" thickBot="1" x14ac:dyDescent="0.2">
      <c r="A22" s="11"/>
      <c r="B22" s="820" t="s">
        <v>187</v>
      </c>
      <c r="C22" s="820"/>
      <c r="D22" s="820"/>
      <c r="E22" s="820"/>
      <c r="F22" s="820"/>
      <c r="G22" s="820"/>
      <c r="H22" s="820"/>
      <c r="I22" s="820"/>
      <c r="J22" s="820"/>
      <c r="K22" s="820"/>
      <c r="L22" s="820"/>
      <c r="M22" s="820"/>
      <c r="N22" s="820"/>
      <c r="O22" s="820"/>
      <c r="P22" s="820"/>
      <c r="Q22" s="820"/>
      <c r="R22" s="820"/>
      <c r="S22" s="820"/>
      <c r="T22" s="820"/>
      <c r="U22" s="11"/>
      <c r="V22" s="11"/>
      <c r="W22" s="13"/>
      <c r="X22" s="11"/>
      <c r="Y22" s="11"/>
      <c r="Z22" s="11"/>
      <c r="AA22" s="11"/>
    </row>
    <row r="23" spans="1:27" ht="21" customHeight="1" x14ac:dyDescent="0.15">
      <c r="A23" s="11"/>
      <c r="B23" s="826" t="s">
        <v>166</v>
      </c>
      <c r="C23" s="727"/>
      <c r="D23" s="727"/>
      <c r="E23" s="727"/>
      <c r="F23" s="728"/>
      <c r="G23" s="784" t="s">
        <v>83</v>
      </c>
      <c r="H23" s="785"/>
      <c r="I23" s="785"/>
      <c r="J23" s="785"/>
      <c r="K23" s="785"/>
      <c r="L23" s="821"/>
      <c r="M23" s="717" t="s">
        <v>87</v>
      </c>
      <c r="N23" s="718"/>
      <c r="O23" s="719"/>
      <c r="P23" s="784" t="s">
        <v>88</v>
      </c>
      <c r="Q23" s="785"/>
      <c r="R23" s="821"/>
      <c r="S23" s="784" t="s">
        <v>89</v>
      </c>
      <c r="T23" s="785"/>
      <c r="U23" s="786"/>
      <c r="V23" s="11"/>
      <c r="W23" s="13"/>
      <c r="X23" s="11"/>
      <c r="Y23" s="11"/>
      <c r="Z23" s="11"/>
      <c r="AA23" s="11"/>
    </row>
    <row r="24" spans="1:27" ht="21" customHeight="1" x14ac:dyDescent="0.15">
      <c r="A24" s="11"/>
      <c r="B24" s="864" t="s">
        <v>90</v>
      </c>
      <c r="C24" s="865"/>
      <c r="D24" s="865"/>
      <c r="E24" s="865"/>
      <c r="F24" s="866"/>
      <c r="G24" s="787"/>
      <c r="H24" s="788"/>
      <c r="I24" s="788"/>
      <c r="J24" s="788"/>
      <c r="K24" s="788"/>
      <c r="L24" s="822"/>
      <c r="M24" s="720"/>
      <c r="N24" s="721"/>
      <c r="O24" s="722"/>
      <c r="P24" s="787"/>
      <c r="Q24" s="788"/>
      <c r="R24" s="822"/>
      <c r="S24" s="787" t="s">
        <v>91</v>
      </c>
      <c r="T24" s="788"/>
      <c r="U24" s="789"/>
      <c r="V24" s="11"/>
      <c r="W24" s="13"/>
      <c r="X24" s="11"/>
      <c r="Y24" s="11"/>
      <c r="Z24" s="11"/>
      <c r="AA24" s="11"/>
    </row>
    <row r="25" spans="1:27" ht="32.450000000000003" customHeight="1" x14ac:dyDescent="0.15">
      <c r="A25" s="11"/>
      <c r="B25" s="752" t="s">
        <v>119</v>
      </c>
      <c r="C25" s="724"/>
      <c r="D25" s="724"/>
      <c r="E25" s="724"/>
      <c r="F25" s="725"/>
      <c r="G25" s="729" t="s">
        <v>134</v>
      </c>
      <c r="H25" s="730"/>
      <c r="I25" s="730"/>
      <c r="J25" s="730"/>
      <c r="K25" s="730"/>
      <c r="L25" s="731"/>
      <c r="M25" s="714">
        <v>350000</v>
      </c>
      <c r="N25" s="715"/>
      <c r="O25" s="716"/>
      <c r="P25" s="723" t="s">
        <v>119</v>
      </c>
      <c r="Q25" s="724"/>
      <c r="R25" s="725"/>
      <c r="S25" s="801" t="s">
        <v>139</v>
      </c>
      <c r="T25" s="802"/>
      <c r="U25" s="812"/>
      <c r="V25" s="11"/>
      <c r="W25" s="13"/>
      <c r="X25" s="11"/>
      <c r="Y25" s="11"/>
      <c r="Z25" s="11"/>
      <c r="AA25" s="11"/>
    </row>
    <row r="26" spans="1:27" ht="32.450000000000003" customHeight="1" x14ac:dyDescent="0.15">
      <c r="A26" s="11"/>
      <c r="B26" s="867" t="s">
        <v>120</v>
      </c>
      <c r="C26" s="868"/>
      <c r="D26" s="868"/>
      <c r="E26" s="868"/>
      <c r="F26" s="869"/>
      <c r="G26" s="815" t="s">
        <v>135</v>
      </c>
      <c r="H26" s="816"/>
      <c r="I26" s="816"/>
      <c r="J26" s="816"/>
      <c r="K26" s="816"/>
      <c r="L26" s="817"/>
      <c r="M26" s="778">
        <v>280000</v>
      </c>
      <c r="N26" s="779"/>
      <c r="O26" s="780"/>
      <c r="P26" s="723" t="s">
        <v>120</v>
      </c>
      <c r="Q26" s="724"/>
      <c r="R26" s="725"/>
      <c r="S26" s="801" t="s">
        <v>139</v>
      </c>
      <c r="T26" s="802"/>
      <c r="U26" s="812"/>
      <c r="V26" s="11"/>
      <c r="W26" s="13"/>
      <c r="X26" s="11"/>
      <c r="Y26" s="11"/>
      <c r="Z26" s="11"/>
      <c r="AA26" s="11"/>
    </row>
    <row r="27" spans="1:27" ht="32.450000000000003" customHeight="1" x14ac:dyDescent="0.15">
      <c r="A27" s="11"/>
      <c r="B27" s="752" t="s">
        <v>121</v>
      </c>
      <c r="C27" s="724"/>
      <c r="D27" s="724"/>
      <c r="E27" s="724"/>
      <c r="F27" s="725"/>
      <c r="G27" s="729" t="s">
        <v>136</v>
      </c>
      <c r="H27" s="730"/>
      <c r="I27" s="730"/>
      <c r="J27" s="730"/>
      <c r="K27" s="730"/>
      <c r="L27" s="731"/>
      <c r="M27" s="749">
        <v>130000</v>
      </c>
      <c r="N27" s="750"/>
      <c r="O27" s="751"/>
      <c r="P27" s="723" t="s">
        <v>121</v>
      </c>
      <c r="Q27" s="724"/>
      <c r="R27" s="725"/>
      <c r="S27" s="801" t="s">
        <v>139</v>
      </c>
      <c r="T27" s="802"/>
      <c r="U27" s="812"/>
      <c r="V27" s="11"/>
      <c r="W27" s="13"/>
      <c r="X27" s="11"/>
      <c r="Y27" s="11"/>
      <c r="Z27" s="11"/>
      <c r="AA27" s="11"/>
    </row>
    <row r="28" spans="1:27" ht="32.450000000000003" customHeight="1" x14ac:dyDescent="0.15">
      <c r="A28" s="11"/>
      <c r="B28" s="752" t="s">
        <v>122</v>
      </c>
      <c r="C28" s="724"/>
      <c r="D28" s="724"/>
      <c r="E28" s="724"/>
      <c r="F28" s="725"/>
      <c r="G28" s="729" t="s">
        <v>137</v>
      </c>
      <c r="H28" s="730"/>
      <c r="I28" s="730"/>
      <c r="J28" s="730"/>
      <c r="K28" s="730"/>
      <c r="L28" s="731"/>
      <c r="M28" s="749">
        <v>80000</v>
      </c>
      <c r="N28" s="750"/>
      <c r="O28" s="751"/>
      <c r="P28" s="723" t="s">
        <v>138</v>
      </c>
      <c r="Q28" s="724"/>
      <c r="R28" s="725"/>
      <c r="S28" s="801" t="s">
        <v>139</v>
      </c>
      <c r="T28" s="802"/>
      <c r="U28" s="812"/>
      <c r="V28" s="11"/>
      <c r="W28" s="13"/>
      <c r="X28" s="11"/>
      <c r="Y28" s="11"/>
      <c r="Z28" s="11"/>
      <c r="AA28" s="11"/>
    </row>
    <row r="29" spans="1:27" ht="32.450000000000003" customHeight="1" thickBot="1" x14ac:dyDescent="0.2">
      <c r="A29" s="11"/>
      <c r="B29" s="753"/>
      <c r="C29" s="754"/>
      <c r="D29" s="754"/>
      <c r="E29" s="754"/>
      <c r="F29" s="755"/>
      <c r="G29" s="806"/>
      <c r="H29" s="807"/>
      <c r="I29" s="807"/>
      <c r="J29" s="807"/>
      <c r="K29" s="807"/>
      <c r="L29" s="808"/>
      <c r="M29" s="746"/>
      <c r="N29" s="747"/>
      <c r="O29" s="748"/>
      <c r="P29" s="792"/>
      <c r="Q29" s="793"/>
      <c r="R29" s="798"/>
      <c r="S29" s="775"/>
      <c r="T29" s="776"/>
      <c r="U29" s="777"/>
      <c r="V29" s="11"/>
      <c r="W29" s="11"/>
      <c r="X29" s="11"/>
      <c r="Y29" s="11"/>
      <c r="Z29" s="11"/>
      <c r="AA29" s="11"/>
    </row>
    <row r="30" spans="1:27" ht="44.1" customHeight="1" x14ac:dyDescent="0.15">
      <c r="A30" s="11"/>
      <c r="B30" s="870" t="s">
        <v>165</v>
      </c>
      <c r="C30" s="20"/>
      <c r="D30" s="860" t="s">
        <v>294</v>
      </c>
      <c r="E30" s="860"/>
      <c r="F30" s="861"/>
      <c r="G30" s="790" t="s">
        <v>161</v>
      </c>
      <c r="H30" s="791"/>
      <c r="I30" s="791"/>
      <c r="J30" s="791"/>
      <c r="K30" s="735" t="s">
        <v>296</v>
      </c>
      <c r="L30" s="735"/>
      <c r="M30" s="735"/>
      <c r="N30" s="736"/>
      <c r="O30" s="790" t="s">
        <v>163</v>
      </c>
      <c r="P30" s="791"/>
      <c r="Q30" s="791"/>
      <c r="R30" s="791"/>
      <c r="S30" s="791"/>
      <c r="T30" s="799" t="s">
        <v>297</v>
      </c>
      <c r="U30" s="800"/>
      <c r="V30" s="11"/>
      <c r="W30" s="11"/>
      <c r="X30" s="11"/>
      <c r="Y30" s="11"/>
      <c r="Z30" s="11"/>
      <c r="AA30" s="11"/>
    </row>
    <row r="31" spans="1:27" ht="44.1" customHeight="1" x14ac:dyDescent="0.15">
      <c r="A31" s="11"/>
      <c r="B31" s="870"/>
      <c r="C31" s="21"/>
      <c r="D31" s="862"/>
      <c r="E31" s="862"/>
      <c r="F31" s="863"/>
      <c r="G31" s="801" t="s">
        <v>162</v>
      </c>
      <c r="H31" s="802"/>
      <c r="I31" s="802"/>
      <c r="J31" s="119" t="s">
        <v>92</v>
      </c>
      <c r="K31" s="781" t="s">
        <v>93</v>
      </c>
      <c r="L31" s="782"/>
      <c r="M31" s="782"/>
      <c r="N31" s="783"/>
      <c r="O31" s="803" t="s">
        <v>164</v>
      </c>
      <c r="P31" s="804"/>
      <c r="Q31" s="804"/>
      <c r="R31" s="804"/>
      <c r="S31" s="804"/>
      <c r="T31" s="804"/>
      <c r="U31" s="805"/>
      <c r="V31" s="11"/>
      <c r="W31" s="11"/>
      <c r="X31" s="11"/>
      <c r="Y31" s="11"/>
      <c r="Z31" s="11"/>
      <c r="AA31" s="11"/>
    </row>
    <row r="32" spans="1:27" ht="44.1" customHeight="1" x14ac:dyDescent="0.15">
      <c r="A32" s="11"/>
      <c r="B32" s="870"/>
      <c r="C32" s="22"/>
      <c r="D32" s="856" t="s">
        <v>295</v>
      </c>
      <c r="E32" s="856"/>
      <c r="F32" s="857"/>
      <c r="G32" s="809" t="s">
        <v>172</v>
      </c>
      <c r="H32" s="810"/>
      <c r="I32" s="811"/>
      <c r="J32" s="795" t="s">
        <v>140</v>
      </c>
      <c r="K32" s="796"/>
      <c r="L32" s="796"/>
      <c r="M32" s="796"/>
      <c r="N32" s="796"/>
      <c r="O32" s="796"/>
      <c r="P32" s="796"/>
      <c r="Q32" s="796"/>
      <c r="R32" s="796"/>
      <c r="S32" s="796"/>
      <c r="T32" s="796"/>
      <c r="U32" s="797"/>
      <c r="V32" s="11"/>
      <c r="W32" s="11"/>
      <c r="X32" s="11"/>
      <c r="Y32" s="11"/>
      <c r="Z32" s="11"/>
      <c r="AA32" s="11"/>
    </row>
    <row r="33" spans="1:27" ht="44.1" customHeight="1" thickBot="1" x14ac:dyDescent="0.2">
      <c r="A33" s="11"/>
      <c r="B33" s="871"/>
      <c r="C33" s="23"/>
      <c r="D33" s="858"/>
      <c r="E33" s="858"/>
      <c r="F33" s="859"/>
      <c r="G33" s="772" t="s">
        <v>171</v>
      </c>
      <c r="H33" s="773"/>
      <c r="I33" s="774"/>
      <c r="J33" s="792" t="s">
        <v>141</v>
      </c>
      <c r="K33" s="793"/>
      <c r="L33" s="793"/>
      <c r="M33" s="793"/>
      <c r="N33" s="793"/>
      <c r="O33" s="793"/>
      <c r="P33" s="793"/>
      <c r="Q33" s="793"/>
      <c r="R33" s="793"/>
      <c r="S33" s="793"/>
      <c r="T33" s="793"/>
      <c r="U33" s="794"/>
      <c r="V33" s="11"/>
      <c r="W33" s="11"/>
      <c r="X33" s="11"/>
      <c r="Y33" s="11"/>
      <c r="Z33" s="11"/>
      <c r="AA33" s="11"/>
    </row>
    <row r="34" spans="1:27" ht="21.75" customHeight="1" x14ac:dyDescent="0.15">
      <c r="A34" s="11"/>
      <c r="B34" s="11"/>
      <c r="C34" s="11"/>
      <c r="D34" s="11"/>
      <c r="E34" s="117"/>
      <c r="F34" s="117"/>
      <c r="G34" s="11"/>
      <c r="H34" s="11"/>
      <c r="I34" s="11"/>
      <c r="J34" s="11"/>
      <c r="K34" s="11"/>
      <c r="L34" s="11"/>
      <c r="M34" s="11"/>
      <c r="N34" s="11"/>
      <c r="O34" s="11"/>
      <c r="P34" s="11"/>
      <c r="Q34" s="11"/>
      <c r="R34" s="11"/>
      <c r="S34" s="11"/>
      <c r="T34" s="11"/>
      <c r="U34" s="11"/>
      <c r="V34" s="11"/>
      <c r="W34" s="11"/>
      <c r="X34" s="11"/>
      <c r="Y34" s="11"/>
      <c r="Z34" s="11"/>
      <c r="AA34" s="11"/>
    </row>
    <row r="35" spans="1:27" x14ac:dyDescent="0.15">
      <c r="A35" s="11"/>
      <c r="B35" s="847" t="s">
        <v>99</v>
      </c>
      <c r="C35" s="847"/>
      <c r="D35" s="847"/>
      <c r="E35" s="117"/>
      <c r="F35" s="117"/>
      <c r="G35" s="11"/>
      <c r="H35" s="11"/>
      <c r="I35" s="11"/>
      <c r="J35" s="11"/>
      <c r="K35" s="11"/>
      <c r="L35" s="11"/>
      <c r="M35" s="11"/>
      <c r="N35" s="11"/>
      <c r="O35" s="11"/>
      <c r="P35" s="11"/>
      <c r="Q35" s="11"/>
      <c r="R35" s="11"/>
      <c r="S35" s="11"/>
      <c r="T35" s="11"/>
      <c r="U35" s="11"/>
      <c r="V35" s="11"/>
      <c r="W35" s="11"/>
      <c r="X35" s="11"/>
      <c r="Y35" s="11"/>
      <c r="Z35" s="11"/>
      <c r="AA35" s="11"/>
    </row>
    <row r="36" spans="1:27" x14ac:dyDescent="0.15">
      <c r="A36" s="11"/>
      <c r="B36" s="11"/>
      <c r="C36" s="11"/>
      <c r="D36" s="11"/>
      <c r="E36" s="17"/>
      <c r="F36" s="17"/>
      <c r="G36" s="11"/>
      <c r="H36" s="11"/>
      <c r="I36" s="11"/>
      <c r="J36" s="11"/>
      <c r="K36" s="11"/>
      <c r="L36" s="11"/>
      <c r="M36" s="11"/>
      <c r="N36" s="11"/>
      <c r="O36" s="11"/>
      <c r="P36" s="11"/>
      <c r="Q36" s="11"/>
      <c r="R36" s="11"/>
      <c r="S36" s="11"/>
      <c r="T36" s="11"/>
      <c r="U36" s="11"/>
      <c r="V36" s="11"/>
      <c r="W36" s="11"/>
      <c r="X36" s="11"/>
      <c r="Y36" s="11"/>
      <c r="Z36" s="11"/>
      <c r="AA36" s="11"/>
    </row>
    <row r="37" spans="1:27" x14ac:dyDescent="0.1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27" x14ac:dyDescent="0.1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27" x14ac:dyDescent="0.1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27" x14ac:dyDescent="0.1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27" x14ac:dyDescent="0.1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27" x14ac:dyDescent="0.1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27" x14ac:dyDescent="0.1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27" x14ac:dyDescent="0.1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27" x14ac:dyDescent="0.1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27" x14ac:dyDescent="0.1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27" x14ac:dyDescent="0.1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row>
    <row r="48" spans="1:27" x14ac:dyDescent="0.1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row>
    <row r="49" spans="1:27" x14ac:dyDescent="0.15">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row>
    <row r="50" spans="1:27" x14ac:dyDescent="0.1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row>
  </sheetData>
  <mergeCells count="102">
    <mergeCell ref="B1:E1"/>
    <mergeCell ref="G2:O2"/>
    <mergeCell ref="Q2:T2"/>
    <mergeCell ref="C9:L9"/>
    <mergeCell ref="C8:L8"/>
    <mergeCell ref="O5:U5"/>
    <mergeCell ref="O4:U4"/>
    <mergeCell ref="N8:O9"/>
    <mergeCell ref="B35:D35"/>
    <mergeCell ref="F19:H19"/>
    <mergeCell ref="F18:H18"/>
    <mergeCell ref="B7:T7"/>
    <mergeCell ref="Q8:T9"/>
    <mergeCell ref="U8:U9"/>
    <mergeCell ref="I15:J15"/>
    <mergeCell ref="I14:J14"/>
    <mergeCell ref="I13:J13"/>
    <mergeCell ref="B18:E18"/>
    <mergeCell ref="D32:F33"/>
    <mergeCell ref="D30:F31"/>
    <mergeCell ref="B24:F24"/>
    <mergeCell ref="B25:F25"/>
    <mergeCell ref="B26:F26"/>
    <mergeCell ref="B30:B33"/>
    <mergeCell ref="S25:U25"/>
    <mergeCell ref="S26:U26"/>
    <mergeCell ref="S27:U27"/>
    <mergeCell ref="G26:L26"/>
    <mergeCell ref="G25:L25"/>
    <mergeCell ref="P19:U19"/>
    <mergeCell ref="P18:U18"/>
    <mergeCell ref="B21:M21"/>
    <mergeCell ref="B22:T22"/>
    <mergeCell ref="P23:R24"/>
    <mergeCell ref="S23:U23"/>
    <mergeCell ref="B20:T20"/>
    <mergeCell ref="I18:J18"/>
    <mergeCell ref="K19:O19"/>
    <mergeCell ref="K18:O18"/>
    <mergeCell ref="B23:F23"/>
    <mergeCell ref="I19:J19"/>
    <mergeCell ref="B19:E19"/>
    <mergeCell ref="G23:L24"/>
    <mergeCell ref="S24:U24"/>
    <mergeCell ref="G33:I33"/>
    <mergeCell ref="S29:U29"/>
    <mergeCell ref="K14:O14"/>
    <mergeCell ref="M27:O27"/>
    <mergeCell ref="M26:O26"/>
    <mergeCell ref="K31:N31"/>
    <mergeCell ref="P13:U14"/>
    <mergeCell ref="G30:J30"/>
    <mergeCell ref="J33:U33"/>
    <mergeCell ref="J32:U32"/>
    <mergeCell ref="P29:R29"/>
    <mergeCell ref="O30:S30"/>
    <mergeCell ref="T30:U30"/>
    <mergeCell ref="G31:I31"/>
    <mergeCell ref="O31:U31"/>
    <mergeCell ref="G29:L29"/>
    <mergeCell ref="G32:I32"/>
    <mergeCell ref="S28:U28"/>
    <mergeCell ref="K17:O17"/>
    <mergeCell ref="K16:O16"/>
    <mergeCell ref="K15:O15"/>
    <mergeCell ref="P17:U17"/>
    <mergeCell ref="P16:U16"/>
    <mergeCell ref="P15:U15"/>
    <mergeCell ref="L4:N4"/>
    <mergeCell ref="K30:N30"/>
    <mergeCell ref="B16:E16"/>
    <mergeCell ref="B15:E15"/>
    <mergeCell ref="B14:E14"/>
    <mergeCell ref="B13:E13"/>
    <mergeCell ref="M29:O29"/>
    <mergeCell ref="M28:O28"/>
    <mergeCell ref="B27:F27"/>
    <mergeCell ref="B28:F28"/>
    <mergeCell ref="G27:L27"/>
    <mergeCell ref="B29:F29"/>
    <mergeCell ref="F17:H17"/>
    <mergeCell ref="B11:K11"/>
    <mergeCell ref="B12:T12"/>
    <mergeCell ref="F15:H15"/>
    <mergeCell ref="F14:H14"/>
    <mergeCell ref="F13:H13"/>
    <mergeCell ref="I16:J16"/>
    <mergeCell ref="F16:H16"/>
    <mergeCell ref="I17:J17"/>
    <mergeCell ref="B17:E17"/>
    <mergeCell ref="B4:D4"/>
    <mergeCell ref="E4:J4"/>
    <mergeCell ref="M8:M9"/>
    <mergeCell ref="L5:N5"/>
    <mergeCell ref="M25:O25"/>
    <mergeCell ref="M23:O24"/>
    <mergeCell ref="P28:R28"/>
    <mergeCell ref="P27:R27"/>
    <mergeCell ref="K13:O13"/>
    <mergeCell ref="G28:L28"/>
    <mergeCell ref="P26:R26"/>
    <mergeCell ref="P25:R25"/>
  </mergeCells>
  <phoneticPr fontId="1"/>
  <printOptions horizontalCentered="1" verticalCentered="1"/>
  <pageMargins left="0.59055118110236227" right="0" top="0.39370078740157483" bottom="0" header="0" footer="0"/>
  <pageSetup paperSize="9" scale="85" orientation="portrait" blackAndWhite="1" verticalDpi="18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W60"/>
  <sheetViews>
    <sheetView showGridLines="0" showZeros="0" zoomScaleNormal="100" workbookViewId="0">
      <selection activeCell="W64" sqref="W64"/>
    </sheetView>
  </sheetViews>
  <sheetFormatPr defaultRowHeight="14.25" x14ac:dyDescent="0.15"/>
  <cols>
    <col min="1" max="1" width="2.875" style="3" customWidth="1"/>
    <col min="2" max="2" width="5.875" style="3" customWidth="1"/>
    <col min="3" max="3" width="1" style="3" customWidth="1"/>
    <col min="4" max="4" width="7.125" style="3" customWidth="1"/>
    <col min="5" max="5" width="13.625" style="3" customWidth="1"/>
    <col min="6" max="6" width="1" style="3" customWidth="1"/>
    <col min="7" max="7" width="2.375" style="3" customWidth="1"/>
    <col min="8" max="8" width="2.25" style="3" customWidth="1"/>
    <col min="9" max="9" width="16.375" style="3" customWidth="1"/>
    <col min="10" max="10" width="7.75" style="3" customWidth="1"/>
    <col min="11" max="11" width="3.5" style="3" customWidth="1"/>
    <col min="12" max="12" width="7.875" style="3" customWidth="1"/>
    <col min="13" max="13" width="2.125" style="3" customWidth="1"/>
    <col min="14" max="14" width="7.875" style="3" customWidth="1"/>
    <col min="15" max="15" width="2.625" style="3" customWidth="1"/>
    <col min="16" max="16" width="21.875" style="3" customWidth="1"/>
    <col min="17" max="17" width="2.625" style="3" customWidth="1"/>
    <col min="18" max="18" width="1" style="3" customWidth="1"/>
    <col min="19" max="19" width="4.25" style="3" customWidth="1"/>
    <col min="20" max="20" width="0.75" style="3" customWidth="1"/>
    <col min="21" max="16384" width="9" style="3"/>
  </cols>
  <sheetData>
    <row r="1" spans="1:23" ht="12" customHeight="1" x14ac:dyDescent="0.15">
      <c r="A1" s="11"/>
      <c r="B1" s="920"/>
      <c r="C1" s="920"/>
      <c r="D1" s="11"/>
      <c r="E1" s="11"/>
      <c r="F1" s="11"/>
      <c r="G1" s="11"/>
      <c r="H1" s="11"/>
      <c r="I1" s="11"/>
      <c r="J1" s="11"/>
      <c r="K1" s="11"/>
      <c r="L1" s="11"/>
      <c r="M1" s="11"/>
      <c r="N1" s="11"/>
      <c r="O1" s="11"/>
      <c r="P1" s="11"/>
      <c r="Q1" s="11"/>
      <c r="R1" s="11"/>
      <c r="S1" s="11"/>
      <c r="T1" s="11"/>
      <c r="U1" s="11"/>
      <c r="V1" s="11"/>
      <c r="W1" s="11"/>
    </row>
    <row r="2" spans="1:23" ht="23.25" customHeight="1" x14ac:dyDescent="0.15">
      <c r="A2" s="11"/>
      <c r="B2" s="1015" t="s">
        <v>109</v>
      </c>
      <c r="C2" s="1015"/>
      <c r="D2" s="1015"/>
      <c r="E2" s="1015"/>
      <c r="F2" s="1015"/>
      <c r="G2" s="1015"/>
      <c r="H2" s="1015"/>
      <c r="I2" s="24"/>
      <c r="J2" s="11"/>
      <c r="K2" s="11"/>
      <c r="L2" s="25"/>
      <c r="M2" s="25"/>
      <c r="N2" s="25"/>
      <c r="O2" s="25"/>
      <c r="P2" s="25"/>
      <c r="Q2" s="25"/>
      <c r="R2" s="11"/>
      <c r="S2" s="26"/>
      <c r="T2" s="11"/>
      <c r="U2" s="11"/>
      <c r="V2" s="11"/>
      <c r="W2" s="11"/>
    </row>
    <row r="3" spans="1:23" ht="23.25" customHeight="1" thickBot="1" x14ac:dyDescent="0.2">
      <c r="A3" s="11"/>
      <c r="B3" s="995" t="s">
        <v>96</v>
      </c>
      <c r="C3" s="995"/>
      <c r="D3" s="995"/>
      <c r="E3" s="995"/>
      <c r="F3" s="24"/>
      <c r="G3" s="24"/>
      <c r="H3" s="24"/>
      <c r="I3" s="24"/>
      <c r="J3" s="11"/>
      <c r="K3" s="11"/>
      <c r="L3" s="11"/>
      <c r="M3" s="11"/>
      <c r="N3" s="11"/>
      <c r="O3" s="11"/>
      <c r="P3" s="11"/>
      <c r="Q3" s="11"/>
      <c r="R3" s="11"/>
      <c r="S3" s="26"/>
      <c r="T3" s="11"/>
      <c r="U3" s="11"/>
      <c r="V3" s="11"/>
      <c r="W3" s="11"/>
    </row>
    <row r="4" spans="1:23" ht="18.75" customHeight="1" x14ac:dyDescent="0.15">
      <c r="A4" s="11"/>
      <c r="B4" s="27"/>
      <c r="C4" s="921" t="s">
        <v>173</v>
      </c>
      <c r="D4" s="921"/>
      <c r="E4" s="921"/>
      <c r="F4" s="116"/>
      <c r="G4" s="116"/>
      <c r="H4" s="28"/>
      <c r="I4" s="1017" t="s">
        <v>111</v>
      </c>
      <c r="J4" s="1018"/>
      <c r="K4" s="29"/>
      <c r="L4" s="845" t="s">
        <v>57</v>
      </c>
      <c r="M4" s="845"/>
      <c r="N4" s="845"/>
      <c r="O4" s="30"/>
      <c r="P4" s="31"/>
      <c r="Q4" s="32"/>
      <c r="R4" s="11"/>
      <c r="S4" s="26"/>
      <c r="T4" s="11"/>
      <c r="U4" s="11"/>
      <c r="V4" s="11"/>
      <c r="W4" s="11"/>
    </row>
    <row r="5" spans="1:23" ht="18.75" customHeight="1" x14ac:dyDescent="0.15">
      <c r="A5" s="11"/>
      <c r="B5" s="33"/>
      <c r="C5" s="922"/>
      <c r="D5" s="922"/>
      <c r="E5" s="922"/>
      <c r="F5" s="11"/>
      <c r="G5" s="11"/>
      <c r="H5" s="11"/>
      <c r="I5" s="1019"/>
      <c r="J5" s="1020"/>
      <c r="K5" s="11"/>
      <c r="L5" s="1016" t="s">
        <v>48</v>
      </c>
      <c r="M5" s="1016"/>
      <c r="N5" s="1016"/>
      <c r="O5" s="34"/>
      <c r="P5" s="35" t="s">
        <v>18</v>
      </c>
      <c r="Q5" s="36"/>
      <c r="R5" s="11"/>
      <c r="S5" s="26"/>
      <c r="T5" s="11"/>
      <c r="U5" s="11"/>
      <c r="V5" s="11"/>
      <c r="W5" s="11"/>
    </row>
    <row r="6" spans="1:23" ht="15" customHeight="1" x14ac:dyDescent="0.15">
      <c r="A6" s="11"/>
      <c r="B6" s="939" t="s">
        <v>54</v>
      </c>
      <c r="C6" s="121"/>
      <c r="D6" s="933" t="s">
        <v>51</v>
      </c>
      <c r="E6" s="933"/>
      <c r="F6" s="37"/>
      <c r="G6" s="923" t="s">
        <v>8</v>
      </c>
      <c r="H6" s="924"/>
      <c r="I6" s="878">
        <v>123456</v>
      </c>
      <c r="J6" s="894"/>
      <c r="K6" s="878"/>
      <c r="L6" s="900"/>
      <c r="M6" s="900"/>
      <c r="N6" s="900"/>
      <c r="O6" s="901"/>
      <c r="P6" s="878"/>
      <c r="Q6" s="879"/>
      <c r="R6" s="11"/>
      <c r="S6" s="26"/>
      <c r="T6" s="11"/>
      <c r="U6" s="11"/>
      <c r="V6" s="11"/>
      <c r="W6" s="11"/>
    </row>
    <row r="7" spans="1:23" ht="17.25" customHeight="1" x14ac:dyDescent="0.15">
      <c r="A7" s="11"/>
      <c r="B7" s="940"/>
      <c r="C7" s="38"/>
      <c r="D7" s="942" t="s">
        <v>53</v>
      </c>
      <c r="E7" s="942"/>
      <c r="F7" s="39"/>
      <c r="G7" s="943"/>
      <c r="H7" s="944"/>
      <c r="I7" s="880"/>
      <c r="J7" s="895"/>
      <c r="K7" s="880"/>
      <c r="L7" s="902"/>
      <c r="M7" s="902"/>
      <c r="N7" s="902"/>
      <c r="O7" s="903"/>
      <c r="P7" s="880"/>
      <c r="Q7" s="881"/>
      <c r="R7" s="11"/>
      <c r="S7" s="26"/>
      <c r="T7" s="11"/>
      <c r="U7" s="11"/>
      <c r="V7" s="11"/>
      <c r="W7" s="11"/>
    </row>
    <row r="8" spans="1:23" ht="35.1" customHeight="1" x14ac:dyDescent="0.15">
      <c r="A8" s="11"/>
      <c r="B8" s="940"/>
      <c r="C8" s="40"/>
      <c r="D8" s="938" t="s">
        <v>52</v>
      </c>
      <c r="E8" s="938"/>
      <c r="F8" s="41"/>
      <c r="G8" s="927" t="s">
        <v>0</v>
      </c>
      <c r="H8" s="928"/>
      <c r="I8" s="882"/>
      <c r="J8" s="896"/>
      <c r="K8" s="882"/>
      <c r="L8" s="958"/>
      <c r="M8" s="958"/>
      <c r="N8" s="958"/>
      <c r="O8" s="896"/>
      <c r="P8" s="882"/>
      <c r="Q8" s="883"/>
      <c r="R8" s="11"/>
      <c r="S8" s="26"/>
      <c r="T8" s="11"/>
      <c r="U8" s="11"/>
      <c r="V8" s="11"/>
      <c r="W8" s="11"/>
    </row>
    <row r="9" spans="1:23" ht="35.1" customHeight="1" x14ac:dyDescent="0.15">
      <c r="A9" s="11"/>
      <c r="B9" s="940"/>
      <c r="C9" s="40"/>
      <c r="D9" s="945" t="s">
        <v>298</v>
      </c>
      <c r="E9" s="946"/>
      <c r="F9" s="11"/>
      <c r="G9" s="927" t="s">
        <v>1</v>
      </c>
      <c r="H9" s="928"/>
      <c r="I9" s="882"/>
      <c r="J9" s="896"/>
      <c r="K9" s="882"/>
      <c r="L9" s="958"/>
      <c r="M9" s="958"/>
      <c r="N9" s="958"/>
      <c r="O9" s="896"/>
      <c r="P9" s="882"/>
      <c r="Q9" s="883"/>
      <c r="R9" s="11"/>
      <c r="S9" s="26"/>
      <c r="T9" s="11"/>
      <c r="U9" s="11"/>
      <c r="V9" s="11"/>
      <c r="W9" s="11"/>
    </row>
    <row r="10" spans="1:23" ht="17.25" customHeight="1" x14ac:dyDescent="0.15">
      <c r="A10" s="11"/>
      <c r="B10" s="940"/>
      <c r="C10" s="42"/>
      <c r="D10" s="933" t="s">
        <v>49</v>
      </c>
      <c r="E10" s="933"/>
      <c r="F10" s="43"/>
      <c r="G10" s="923" t="s">
        <v>9</v>
      </c>
      <c r="H10" s="924"/>
      <c r="I10" s="884">
        <f>SUM(I6:I9)</f>
        <v>123456</v>
      </c>
      <c r="J10" s="889"/>
      <c r="K10" s="884">
        <f>SUM(K7:N9)</f>
        <v>0</v>
      </c>
      <c r="L10" s="888"/>
      <c r="M10" s="888"/>
      <c r="N10" s="888"/>
      <c r="O10" s="889"/>
      <c r="P10" s="884">
        <f>SUM(P6:P9)</f>
        <v>0</v>
      </c>
      <c r="Q10" s="885"/>
      <c r="R10" s="11"/>
      <c r="S10" s="26"/>
      <c r="T10" s="11"/>
      <c r="U10" s="11"/>
      <c r="V10" s="11"/>
      <c r="W10" s="11"/>
    </row>
    <row r="11" spans="1:23" ht="18.75" customHeight="1" thickBot="1" x14ac:dyDescent="0.2">
      <c r="A11" s="11"/>
      <c r="B11" s="941"/>
      <c r="C11" s="44"/>
      <c r="D11" s="947" t="s">
        <v>50</v>
      </c>
      <c r="E11" s="947"/>
      <c r="F11" s="45"/>
      <c r="G11" s="925"/>
      <c r="H11" s="926"/>
      <c r="I11" s="886"/>
      <c r="J11" s="891"/>
      <c r="K11" s="886"/>
      <c r="L11" s="890"/>
      <c r="M11" s="890"/>
      <c r="N11" s="890"/>
      <c r="O11" s="891"/>
      <c r="P11" s="886"/>
      <c r="Q11" s="887"/>
      <c r="R11" s="11"/>
      <c r="S11" s="26"/>
      <c r="T11" s="11"/>
      <c r="U11" s="11"/>
      <c r="V11" s="11"/>
      <c r="W11" s="11"/>
    </row>
    <row r="12" spans="1:23" ht="35.1" customHeight="1" thickTop="1" x14ac:dyDescent="0.15">
      <c r="A12" s="11"/>
      <c r="B12" s="929" t="s">
        <v>55</v>
      </c>
      <c r="C12" s="17"/>
      <c r="D12" s="912" t="s">
        <v>52</v>
      </c>
      <c r="E12" s="912"/>
      <c r="F12" s="17"/>
      <c r="G12" s="892" t="s">
        <v>10</v>
      </c>
      <c r="H12" s="893"/>
      <c r="I12" s="897"/>
      <c r="J12" s="898"/>
      <c r="K12" s="897"/>
      <c r="L12" s="959"/>
      <c r="M12" s="959"/>
      <c r="N12" s="959"/>
      <c r="O12" s="898"/>
      <c r="P12" s="897"/>
      <c r="Q12" s="899"/>
      <c r="R12" s="11"/>
      <c r="S12" s="26"/>
      <c r="T12" s="11"/>
      <c r="U12" s="11"/>
      <c r="V12" s="11"/>
      <c r="W12" s="11"/>
    </row>
    <row r="13" spans="1:23" ht="35.1" customHeight="1" x14ac:dyDescent="0.15">
      <c r="A13" s="11"/>
      <c r="B13" s="930"/>
      <c r="C13" s="46"/>
      <c r="D13" s="914" t="s">
        <v>298</v>
      </c>
      <c r="E13" s="915"/>
      <c r="F13" s="41"/>
      <c r="G13" s="927" t="s">
        <v>2</v>
      </c>
      <c r="H13" s="928"/>
      <c r="I13" s="882"/>
      <c r="J13" s="963"/>
      <c r="K13" s="882"/>
      <c r="L13" s="958"/>
      <c r="M13" s="958"/>
      <c r="N13" s="958"/>
      <c r="O13" s="896"/>
      <c r="P13" s="882"/>
      <c r="Q13" s="883"/>
      <c r="R13" s="11"/>
      <c r="S13" s="26"/>
      <c r="T13" s="11"/>
      <c r="U13" s="11"/>
      <c r="V13" s="11"/>
      <c r="W13" s="11"/>
    </row>
    <row r="14" spans="1:23" ht="21" customHeight="1" x14ac:dyDescent="0.15">
      <c r="A14" s="11"/>
      <c r="B14" s="930"/>
      <c r="C14" s="17"/>
      <c r="D14" s="912" t="s">
        <v>49</v>
      </c>
      <c r="E14" s="912"/>
      <c r="F14" s="17"/>
      <c r="G14" s="923" t="s">
        <v>3</v>
      </c>
      <c r="H14" s="924"/>
      <c r="I14" s="884">
        <f>I12+I13</f>
        <v>0</v>
      </c>
      <c r="J14" s="889"/>
      <c r="K14" s="884">
        <f>K12+K13</f>
        <v>0</v>
      </c>
      <c r="L14" s="888"/>
      <c r="M14" s="888"/>
      <c r="N14" s="888"/>
      <c r="O14" s="889"/>
      <c r="P14" s="884">
        <f>P12+P13</f>
        <v>0</v>
      </c>
      <c r="Q14" s="885"/>
      <c r="R14" s="11"/>
      <c r="S14" s="26"/>
      <c r="T14" s="11"/>
      <c r="U14" s="11"/>
      <c r="V14" s="11"/>
      <c r="W14" s="11"/>
    </row>
    <row r="15" spans="1:23" ht="15" customHeight="1" thickBot="1" x14ac:dyDescent="0.2">
      <c r="A15" s="11"/>
      <c r="B15" s="931"/>
      <c r="C15" s="11"/>
      <c r="D15" s="913" t="s">
        <v>114</v>
      </c>
      <c r="E15" s="913"/>
      <c r="F15" s="11"/>
      <c r="G15" s="925"/>
      <c r="H15" s="926"/>
      <c r="I15" s="886"/>
      <c r="J15" s="891"/>
      <c r="K15" s="886"/>
      <c r="L15" s="890"/>
      <c r="M15" s="890"/>
      <c r="N15" s="890"/>
      <c r="O15" s="891"/>
      <c r="P15" s="886"/>
      <c r="Q15" s="887"/>
      <c r="R15" s="11"/>
      <c r="S15" s="26"/>
      <c r="T15" s="11"/>
      <c r="U15" s="11"/>
      <c r="V15" s="11"/>
      <c r="W15" s="11"/>
    </row>
    <row r="16" spans="1:23" ht="35.1" customHeight="1" thickTop="1" x14ac:dyDescent="0.15">
      <c r="A16" s="11"/>
      <c r="B16" s="934"/>
      <c r="C16" s="47"/>
      <c r="D16" s="932" t="s">
        <v>24</v>
      </c>
      <c r="E16" s="932"/>
      <c r="F16" s="47"/>
      <c r="G16" s="892" t="s">
        <v>4</v>
      </c>
      <c r="H16" s="893"/>
      <c r="I16" s="960"/>
      <c r="J16" s="961"/>
      <c r="K16" s="960"/>
      <c r="L16" s="962"/>
      <c r="M16" s="962"/>
      <c r="N16" s="962"/>
      <c r="O16" s="961"/>
      <c r="P16" s="964">
        <f>I16-K16</f>
        <v>0</v>
      </c>
      <c r="Q16" s="965"/>
      <c r="R16" s="11"/>
      <c r="S16" s="26"/>
      <c r="T16" s="11"/>
      <c r="U16" s="11"/>
      <c r="V16" s="11"/>
      <c r="W16" s="11"/>
    </row>
    <row r="17" spans="1:23" ht="35.1" customHeight="1" x14ac:dyDescent="0.15">
      <c r="A17" s="11"/>
      <c r="B17" s="935"/>
      <c r="C17" s="120"/>
      <c r="D17" s="938" t="s">
        <v>52</v>
      </c>
      <c r="E17" s="938"/>
      <c r="F17" s="48"/>
      <c r="G17" s="927" t="s">
        <v>5</v>
      </c>
      <c r="H17" s="928"/>
      <c r="I17" s="904"/>
      <c r="J17" s="905"/>
      <c r="K17" s="904">
        <v>0</v>
      </c>
      <c r="L17" s="957"/>
      <c r="M17" s="957"/>
      <c r="N17" s="957"/>
      <c r="O17" s="905"/>
      <c r="P17" s="948">
        <f>I17-K17</f>
        <v>0</v>
      </c>
      <c r="Q17" s="949"/>
      <c r="R17" s="11"/>
      <c r="S17" s="26"/>
      <c r="T17" s="11"/>
      <c r="U17" s="11"/>
      <c r="V17" s="11"/>
      <c r="W17" s="11"/>
    </row>
    <row r="18" spans="1:23" ht="35.1" customHeight="1" x14ac:dyDescent="0.15">
      <c r="A18" s="11"/>
      <c r="B18" s="936" t="s">
        <v>259</v>
      </c>
      <c r="C18" s="16"/>
      <c r="D18" s="914" t="s">
        <v>298</v>
      </c>
      <c r="E18" s="915"/>
      <c r="F18" s="41"/>
      <c r="G18" s="927" t="s">
        <v>16</v>
      </c>
      <c r="H18" s="928"/>
      <c r="I18" s="904">
        <v>0</v>
      </c>
      <c r="J18" s="905"/>
      <c r="K18" s="904">
        <v>0</v>
      </c>
      <c r="L18" s="957"/>
      <c r="M18" s="957"/>
      <c r="N18" s="957"/>
      <c r="O18" s="905"/>
      <c r="P18" s="948">
        <f>I18-K18</f>
        <v>0</v>
      </c>
      <c r="Q18" s="949"/>
      <c r="R18" s="11"/>
      <c r="S18" s="26"/>
      <c r="T18" s="11"/>
      <c r="U18" s="11"/>
      <c r="V18" s="11"/>
      <c r="W18" s="11"/>
    </row>
    <row r="19" spans="1:23" ht="18" customHeight="1" x14ac:dyDescent="0.15">
      <c r="A19" s="11"/>
      <c r="B19" s="936"/>
      <c r="C19" s="37"/>
      <c r="D19" s="933" t="s">
        <v>49</v>
      </c>
      <c r="E19" s="933"/>
      <c r="F19" s="37"/>
      <c r="G19" s="923" t="s">
        <v>20</v>
      </c>
      <c r="H19" s="924"/>
      <c r="I19" s="906">
        <f>SUM(I16:I18)</f>
        <v>0</v>
      </c>
      <c r="J19" s="907"/>
      <c r="K19" s="906">
        <f>SUM(K16:K18)</f>
        <v>0</v>
      </c>
      <c r="L19" s="918"/>
      <c r="M19" s="918"/>
      <c r="N19" s="918"/>
      <c r="O19" s="907"/>
      <c r="P19" s="906">
        <f>SUM(P16:P18)</f>
        <v>0</v>
      </c>
      <c r="Q19" s="950"/>
      <c r="R19" s="11"/>
      <c r="S19" s="26"/>
      <c r="T19" s="11"/>
      <c r="U19" s="11"/>
      <c r="V19" s="11"/>
      <c r="W19" s="11"/>
    </row>
    <row r="20" spans="1:23" ht="16.5" customHeight="1" thickBot="1" x14ac:dyDescent="0.2">
      <c r="A20" s="11"/>
      <c r="B20" s="937"/>
      <c r="C20" s="11"/>
      <c r="D20" s="912" t="s">
        <v>113</v>
      </c>
      <c r="E20" s="912"/>
      <c r="F20" s="11"/>
      <c r="G20" s="925"/>
      <c r="H20" s="926"/>
      <c r="I20" s="908"/>
      <c r="J20" s="909"/>
      <c r="K20" s="908"/>
      <c r="L20" s="919"/>
      <c r="M20" s="919"/>
      <c r="N20" s="919"/>
      <c r="O20" s="909"/>
      <c r="P20" s="908"/>
      <c r="Q20" s="951"/>
      <c r="R20" s="11"/>
      <c r="S20" s="53"/>
      <c r="T20" s="11"/>
      <c r="U20" s="11"/>
      <c r="V20" s="11"/>
      <c r="W20" s="11"/>
    </row>
    <row r="21" spans="1:23" ht="35.1" customHeight="1" thickTop="1" thickBot="1" x14ac:dyDescent="0.2">
      <c r="A21" s="11"/>
      <c r="B21" s="969" t="s">
        <v>260</v>
      </c>
      <c r="C21" s="970"/>
      <c r="D21" s="970"/>
      <c r="E21" s="970"/>
      <c r="F21" s="971"/>
      <c r="G21" s="952" t="s">
        <v>21</v>
      </c>
      <c r="H21" s="953"/>
      <c r="I21" s="954" t="s">
        <v>56</v>
      </c>
      <c r="J21" s="955"/>
      <c r="K21" s="955"/>
      <c r="L21" s="955"/>
      <c r="M21" s="955"/>
      <c r="N21" s="955"/>
      <c r="O21" s="956"/>
      <c r="P21" s="916">
        <f>P10+P14+P19</f>
        <v>0</v>
      </c>
      <c r="Q21" s="917"/>
      <c r="R21" s="11"/>
      <c r="S21" s="53"/>
      <c r="T21" s="11"/>
      <c r="U21" s="11"/>
      <c r="V21" s="11"/>
      <c r="W21" s="11"/>
    </row>
    <row r="22" spans="1:23" ht="35.1" customHeight="1" thickTop="1" thickBot="1" x14ac:dyDescent="0.2">
      <c r="A22" s="11"/>
      <c r="B22" s="966" t="s">
        <v>177</v>
      </c>
      <c r="C22" s="967"/>
      <c r="D22" s="967"/>
      <c r="E22" s="967"/>
      <c r="F22" s="968"/>
      <c r="G22" s="972" t="s">
        <v>17</v>
      </c>
      <c r="H22" s="973"/>
      <c r="I22" s="1021" t="s">
        <v>110</v>
      </c>
      <c r="J22" s="1022"/>
      <c r="K22" s="1022"/>
      <c r="L22" s="1022"/>
      <c r="M22" s="1022"/>
      <c r="N22" s="1022"/>
      <c r="O22" s="1023"/>
      <c r="P22" s="910"/>
      <c r="Q22" s="911"/>
      <c r="R22" s="11"/>
      <c r="S22" s="55"/>
      <c r="T22" s="11"/>
      <c r="U22" s="56" t="s">
        <v>191</v>
      </c>
      <c r="V22" s="11"/>
      <c r="W22" s="11"/>
    </row>
    <row r="23" spans="1:23" ht="27" customHeight="1" thickBot="1" x14ac:dyDescent="0.2">
      <c r="A23" s="11"/>
      <c r="B23" s="995" t="s">
        <v>112</v>
      </c>
      <c r="C23" s="995"/>
      <c r="D23" s="995"/>
      <c r="E23" s="995"/>
      <c r="F23" s="995"/>
      <c r="G23" s="995"/>
      <c r="H23" s="995"/>
      <c r="I23" s="995"/>
      <c r="J23" s="995"/>
      <c r="K23" s="995"/>
      <c r="L23" s="995"/>
      <c r="M23" s="995"/>
      <c r="N23" s="995"/>
      <c r="O23" s="995"/>
      <c r="P23" s="995"/>
      <c r="Q23" s="11"/>
      <c r="R23" s="11"/>
      <c r="S23" s="53"/>
      <c r="T23" s="11"/>
      <c r="U23" s="11"/>
      <c r="V23" s="11"/>
      <c r="W23" s="11"/>
    </row>
    <row r="24" spans="1:23" ht="15.75" customHeight="1" x14ac:dyDescent="0.15">
      <c r="A24" s="11"/>
      <c r="B24" s="872" t="s">
        <v>13</v>
      </c>
      <c r="C24" s="873"/>
      <c r="D24" s="873"/>
      <c r="E24" s="974" t="s">
        <v>15</v>
      </c>
      <c r="F24" s="873"/>
      <c r="G24" s="873"/>
      <c r="H24" s="974" t="s">
        <v>58</v>
      </c>
      <c r="I24" s="873"/>
      <c r="J24" s="974" t="s">
        <v>59</v>
      </c>
      <c r="K24" s="873"/>
      <c r="L24" s="873"/>
      <c r="M24" s="994"/>
      <c r="N24" s="1002" t="s">
        <v>12</v>
      </c>
      <c r="O24" s="1003"/>
      <c r="P24" s="1003"/>
      <c r="Q24" s="1004"/>
      <c r="R24" s="11"/>
      <c r="S24" s="54"/>
      <c r="T24" s="11"/>
      <c r="U24" s="11"/>
      <c r="V24" s="11"/>
      <c r="W24" s="11"/>
    </row>
    <row r="25" spans="1:23" ht="15.75" customHeight="1" x14ac:dyDescent="0.15">
      <c r="A25" s="11"/>
      <c r="B25" s="874" t="s">
        <v>14</v>
      </c>
      <c r="C25" s="875"/>
      <c r="D25" s="875"/>
      <c r="E25" s="876" t="s">
        <v>11</v>
      </c>
      <c r="F25" s="875"/>
      <c r="G25" s="875"/>
      <c r="H25" s="876" t="s">
        <v>6</v>
      </c>
      <c r="I25" s="875"/>
      <c r="J25" s="876" t="s">
        <v>60</v>
      </c>
      <c r="K25" s="875"/>
      <c r="L25" s="875"/>
      <c r="M25" s="877"/>
      <c r="N25" s="1005"/>
      <c r="O25" s="1006"/>
      <c r="P25" s="1006"/>
      <c r="Q25" s="1007"/>
      <c r="R25" s="11"/>
      <c r="S25" s="54"/>
      <c r="T25" s="11"/>
      <c r="U25" s="11"/>
      <c r="V25" s="11"/>
      <c r="W25" s="11"/>
    </row>
    <row r="26" spans="1:23" ht="30" customHeight="1" x14ac:dyDescent="0.2">
      <c r="A26" s="11"/>
      <c r="B26" s="975" t="s">
        <v>120</v>
      </c>
      <c r="C26" s="976"/>
      <c r="D26" s="977"/>
      <c r="E26" s="985" t="s">
        <v>123</v>
      </c>
      <c r="F26" s="986" t="s">
        <v>123</v>
      </c>
      <c r="G26" s="986" t="s">
        <v>123</v>
      </c>
      <c r="H26" s="1000">
        <v>500000</v>
      </c>
      <c r="I26" s="1001"/>
      <c r="J26" s="991" t="s">
        <v>147</v>
      </c>
      <c r="K26" s="992"/>
      <c r="L26" s="992"/>
      <c r="M26" s="993"/>
      <c r="N26" s="998" t="s">
        <v>152</v>
      </c>
      <c r="O26" s="976"/>
      <c r="P26" s="976"/>
      <c r="Q26" s="999"/>
      <c r="R26" s="11"/>
      <c r="S26" s="54"/>
      <c r="T26" s="11"/>
      <c r="U26" s="11"/>
      <c r="V26" s="11"/>
      <c r="W26" s="11"/>
    </row>
    <row r="27" spans="1:23" ht="30" customHeight="1" x14ac:dyDescent="0.15">
      <c r="A27" s="11"/>
      <c r="B27" s="975" t="s">
        <v>142</v>
      </c>
      <c r="C27" s="976"/>
      <c r="D27" s="977"/>
      <c r="E27" s="985" t="s">
        <v>123</v>
      </c>
      <c r="F27" s="986" t="s">
        <v>123</v>
      </c>
      <c r="G27" s="986" t="s">
        <v>123</v>
      </c>
      <c r="H27" s="996">
        <v>300000</v>
      </c>
      <c r="I27" s="997"/>
      <c r="J27" s="991" t="s">
        <v>148</v>
      </c>
      <c r="K27" s="992"/>
      <c r="L27" s="992"/>
      <c r="M27" s="993"/>
      <c r="N27" s="998" t="s">
        <v>153</v>
      </c>
      <c r="O27" s="976"/>
      <c r="P27" s="976"/>
      <c r="Q27" s="999"/>
      <c r="R27" s="11"/>
      <c r="S27" s="49"/>
      <c r="T27" s="11"/>
      <c r="U27" s="11"/>
      <c r="V27" s="11"/>
      <c r="W27" s="11"/>
    </row>
    <row r="28" spans="1:23" ht="30" customHeight="1" x14ac:dyDescent="0.15">
      <c r="A28" s="11"/>
      <c r="B28" s="975" t="s">
        <v>143</v>
      </c>
      <c r="C28" s="976"/>
      <c r="D28" s="977"/>
      <c r="E28" s="985" t="s">
        <v>123</v>
      </c>
      <c r="F28" s="986" t="s">
        <v>123</v>
      </c>
      <c r="G28" s="986" t="s">
        <v>123</v>
      </c>
      <c r="H28" s="996">
        <v>400000</v>
      </c>
      <c r="I28" s="997"/>
      <c r="J28" s="991" t="s">
        <v>149</v>
      </c>
      <c r="K28" s="992"/>
      <c r="L28" s="992"/>
      <c r="M28" s="993"/>
      <c r="N28" s="998" t="s">
        <v>154</v>
      </c>
      <c r="O28" s="976"/>
      <c r="P28" s="976"/>
      <c r="Q28" s="999"/>
      <c r="R28" s="11"/>
      <c r="S28" s="49"/>
      <c r="T28" s="11"/>
      <c r="U28" s="11"/>
      <c r="V28" s="11"/>
      <c r="W28" s="11"/>
    </row>
    <row r="29" spans="1:23" ht="30" customHeight="1" x14ac:dyDescent="0.15">
      <c r="A29" s="11"/>
      <c r="B29" s="978" t="s">
        <v>144</v>
      </c>
      <c r="C29" s="979"/>
      <c r="D29" s="980"/>
      <c r="E29" s="985" t="s">
        <v>146</v>
      </c>
      <c r="F29" s="986" t="s">
        <v>146</v>
      </c>
      <c r="G29" s="986" t="s">
        <v>146</v>
      </c>
      <c r="H29" s="996">
        <v>20000</v>
      </c>
      <c r="I29" s="997"/>
      <c r="J29" s="991" t="s">
        <v>150</v>
      </c>
      <c r="K29" s="992"/>
      <c r="L29" s="992"/>
      <c r="M29" s="993"/>
      <c r="N29" s="998" t="s">
        <v>155</v>
      </c>
      <c r="O29" s="976"/>
      <c r="P29" s="976"/>
      <c r="Q29" s="999"/>
      <c r="R29" s="11"/>
      <c r="S29" s="11"/>
      <c r="T29" s="11"/>
      <c r="U29" s="11"/>
      <c r="V29" s="11"/>
      <c r="W29" s="11"/>
    </row>
    <row r="30" spans="1:23" ht="30" customHeight="1" thickBot="1" x14ac:dyDescent="0.2">
      <c r="A30" s="11"/>
      <c r="B30" s="981" t="s">
        <v>145</v>
      </c>
      <c r="C30" s="982"/>
      <c r="D30" s="982"/>
      <c r="E30" s="983" t="s">
        <v>123</v>
      </c>
      <c r="F30" s="984" t="s">
        <v>123</v>
      </c>
      <c r="G30" s="984" t="s">
        <v>123</v>
      </c>
      <c r="H30" s="1009">
        <v>50000</v>
      </c>
      <c r="I30" s="1010"/>
      <c r="J30" s="988" t="s">
        <v>151</v>
      </c>
      <c r="K30" s="989"/>
      <c r="L30" s="989"/>
      <c r="M30" s="990"/>
      <c r="N30" s="1011" t="s">
        <v>156</v>
      </c>
      <c r="O30" s="1012"/>
      <c r="P30" s="1012"/>
      <c r="Q30" s="1013"/>
      <c r="R30" s="11"/>
      <c r="S30" s="11"/>
      <c r="T30" s="11"/>
      <c r="U30" s="11"/>
      <c r="V30" s="11"/>
      <c r="W30" s="11"/>
    </row>
    <row r="31" spans="1:23" ht="19.5" customHeight="1" x14ac:dyDescent="0.15">
      <c r="A31" s="11"/>
      <c r="B31" s="987" t="s">
        <v>175</v>
      </c>
      <c r="C31" s="987"/>
      <c r="D31" s="987"/>
      <c r="E31" s="987"/>
      <c r="F31" s="987"/>
      <c r="G31" s="987"/>
      <c r="H31" s="987"/>
      <c r="I31" s="987"/>
      <c r="J31" s="987"/>
      <c r="K31" s="987"/>
      <c r="L31" s="987"/>
      <c r="M31" s="987"/>
      <c r="N31" s="987"/>
      <c r="O31" s="987"/>
      <c r="P31" s="987"/>
      <c r="Q31" s="128"/>
      <c r="R31" s="11"/>
      <c r="S31" s="11"/>
      <c r="T31" s="11"/>
      <c r="U31" s="11"/>
      <c r="V31" s="11"/>
      <c r="W31" s="11"/>
    </row>
    <row r="32" spans="1:23" ht="15.75" customHeight="1" x14ac:dyDescent="0.15">
      <c r="A32" s="11"/>
      <c r="B32" s="860" t="s">
        <v>176</v>
      </c>
      <c r="C32" s="860"/>
      <c r="D32" s="860"/>
      <c r="E32" s="860"/>
      <c r="F32" s="129"/>
      <c r="G32" s="129"/>
      <c r="H32" s="129"/>
      <c r="I32" s="130"/>
      <c r="J32" s="131"/>
      <c r="K32" s="117"/>
      <c r="L32" s="132"/>
      <c r="M32" s="132"/>
      <c r="N32" s="132"/>
      <c r="O32" s="117"/>
      <c r="P32" s="132"/>
      <c r="Q32" s="132"/>
      <c r="R32" s="11"/>
      <c r="S32" s="11"/>
      <c r="T32" s="11"/>
      <c r="U32" s="11"/>
      <c r="V32" s="11"/>
      <c r="W32" s="11"/>
    </row>
    <row r="33" spans="1:23" ht="22.5" customHeight="1" thickBot="1" x14ac:dyDescent="0.2">
      <c r="A33" s="11"/>
      <c r="B33" s="995" t="s">
        <v>115</v>
      </c>
      <c r="C33" s="995"/>
      <c r="D33" s="995"/>
      <c r="E33" s="995"/>
      <c r="F33" s="995"/>
      <c r="G33" s="995"/>
      <c r="H33" s="995"/>
      <c r="I33" s="995"/>
      <c r="J33" s="995"/>
      <c r="K33" s="995"/>
      <c r="L33" s="995"/>
      <c r="M33" s="995"/>
      <c r="N33" s="995"/>
      <c r="O33" s="995"/>
      <c r="P33" s="995"/>
      <c r="Q33" s="995"/>
      <c r="R33" s="11"/>
      <c r="S33" s="11"/>
      <c r="T33" s="11"/>
      <c r="U33" s="11"/>
      <c r="V33" s="11"/>
      <c r="W33" s="11"/>
    </row>
    <row r="34" spans="1:23" ht="20.25" customHeight="1" x14ac:dyDescent="0.15">
      <c r="A34" s="11"/>
      <c r="B34" s="872" t="s">
        <v>100</v>
      </c>
      <c r="C34" s="873"/>
      <c r="D34" s="873"/>
      <c r="E34" s="974" t="s">
        <v>101</v>
      </c>
      <c r="F34" s="873"/>
      <c r="G34" s="873"/>
      <c r="H34" s="974" t="s">
        <v>102</v>
      </c>
      <c r="I34" s="873"/>
      <c r="J34" s="974" t="s">
        <v>103</v>
      </c>
      <c r="K34" s="873"/>
      <c r="L34" s="873"/>
      <c r="M34" s="994"/>
      <c r="N34" s="1002" t="s">
        <v>104</v>
      </c>
      <c r="O34" s="1003"/>
      <c r="P34" s="1003"/>
      <c r="Q34" s="1004"/>
      <c r="R34" s="11"/>
      <c r="S34" s="11"/>
      <c r="T34" s="11"/>
      <c r="U34" s="11"/>
      <c r="V34" s="11"/>
      <c r="W34" s="11"/>
    </row>
    <row r="35" spans="1:23" ht="19.5" customHeight="1" x14ac:dyDescent="0.15">
      <c r="A35" s="11"/>
      <c r="B35" s="874" t="s">
        <v>105</v>
      </c>
      <c r="C35" s="875"/>
      <c r="D35" s="875"/>
      <c r="E35" s="876" t="s">
        <v>106</v>
      </c>
      <c r="F35" s="875"/>
      <c r="G35" s="875"/>
      <c r="H35" s="876" t="s">
        <v>6</v>
      </c>
      <c r="I35" s="875"/>
      <c r="J35" s="876" t="s">
        <v>107</v>
      </c>
      <c r="K35" s="875"/>
      <c r="L35" s="875"/>
      <c r="M35" s="877"/>
      <c r="N35" s="1005"/>
      <c r="O35" s="1006"/>
      <c r="P35" s="1006"/>
      <c r="Q35" s="1007"/>
      <c r="R35" s="11"/>
      <c r="S35" s="11"/>
      <c r="T35" s="11"/>
      <c r="U35" s="11"/>
      <c r="V35" s="11"/>
      <c r="W35" s="11"/>
    </row>
    <row r="36" spans="1:23" ht="30" customHeight="1" x14ac:dyDescent="0.2">
      <c r="A36" s="11"/>
      <c r="B36" s="975" t="s">
        <v>157</v>
      </c>
      <c r="C36" s="976"/>
      <c r="D36" s="977"/>
      <c r="E36" s="985" t="s">
        <v>158</v>
      </c>
      <c r="F36" s="986" t="s">
        <v>158</v>
      </c>
      <c r="G36" s="986" t="s">
        <v>158</v>
      </c>
      <c r="H36" s="1000">
        <v>30000</v>
      </c>
      <c r="I36" s="1001"/>
      <c r="J36" s="991" t="s">
        <v>159</v>
      </c>
      <c r="K36" s="992"/>
      <c r="L36" s="992"/>
      <c r="M36" s="993"/>
      <c r="N36" s="998" t="s">
        <v>160</v>
      </c>
      <c r="O36" s="976"/>
      <c r="P36" s="976"/>
      <c r="Q36" s="999"/>
      <c r="R36" s="11"/>
      <c r="S36" s="11"/>
      <c r="T36" s="11"/>
      <c r="U36" s="11"/>
      <c r="V36" s="11"/>
      <c r="W36" s="11"/>
    </row>
    <row r="37" spans="1:23" ht="30" customHeight="1" x14ac:dyDescent="0.15">
      <c r="A37" s="11"/>
      <c r="B37" s="975"/>
      <c r="C37" s="976"/>
      <c r="D37" s="977"/>
      <c r="E37" s="985" t="s">
        <v>116</v>
      </c>
      <c r="F37" s="986"/>
      <c r="G37" s="986"/>
      <c r="H37" s="996"/>
      <c r="I37" s="997"/>
      <c r="J37" s="991"/>
      <c r="K37" s="992"/>
      <c r="L37" s="992"/>
      <c r="M37" s="993"/>
      <c r="N37" s="998"/>
      <c r="O37" s="976"/>
      <c r="P37" s="976"/>
      <c r="Q37" s="999"/>
      <c r="R37" s="11"/>
      <c r="S37" s="11"/>
      <c r="T37" s="11"/>
      <c r="U37" s="11"/>
      <c r="V37" s="11"/>
      <c r="W37" s="11"/>
    </row>
    <row r="38" spans="1:23" ht="30" customHeight="1" x14ac:dyDescent="0.15">
      <c r="A38" s="11"/>
      <c r="B38" s="975"/>
      <c r="C38" s="976"/>
      <c r="D38" s="977"/>
      <c r="E38" s="985" t="s">
        <v>116</v>
      </c>
      <c r="F38" s="986"/>
      <c r="G38" s="986"/>
      <c r="H38" s="996"/>
      <c r="I38" s="997"/>
      <c r="J38" s="991"/>
      <c r="K38" s="992"/>
      <c r="L38" s="992"/>
      <c r="M38" s="993"/>
      <c r="N38" s="998"/>
      <c r="O38" s="976"/>
      <c r="P38" s="976"/>
      <c r="Q38" s="999"/>
      <c r="R38" s="11"/>
      <c r="S38" s="11"/>
      <c r="T38" s="11"/>
      <c r="U38" s="11"/>
      <c r="V38" s="11"/>
      <c r="W38" s="11"/>
    </row>
    <row r="39" spans="1:23" ht="30" customHeight="1" x14ac:dyDescent="0.15">
      <c r="A39" s="11"/>
      <c r="B39" s="978"/>
      <c r="C39" s="979"/>
      <c r="D39" s="980"/>
      <c r="E39" s="985" t="s">
        <v>116</v>
      </c>
      <c r="F39" s="986"/>
      <c r="G39" s="986"/>
      <c r="H39" s="996"/>
      <c r="I39" s="997"/>
      <c r="J39" s="991"/>
      <c r="K39" s="992"/>
      <c r="L39" s="992"/>
      <c r="M39" s="993"/>
      <c r="N39" s="998"/>
      <c r="O39" s="976"/>
      <c r="P39" s="976"/>
      <c r="Q39" s="999"/>
      <c r="R39" s="11"/>
      <c r="S39" s="11"/>
      <c r="T39" s="11"/>
      <c r="U39" s="11"/>
      <c r="V39" s="11"/>
      <c r="W39" s="11"/>
    </row>
    <row r="40" spans="1:23" ht="30" customHeight="1" thickBot="1" x14ac:dyDescent="0.2">
      <c r="A40" s="11"/>
      <c r="B40" s="981"/>
      <c r="C40" s="982"/>
      <c r="D40" s="982"/>
      <c r="E40" s="983" t="s">
        <v>116</v>
      </c>
      <c r="F40" s="984"/>
      <c r="G40" s="984"/>
      <c r="H40" s="1009"/>
      <c r="I40" s="1010"/>
      <c r="J40" s="988"/>
      <c r="K40" s="989"/>
      <c r="L40" s="989"/>
      <c r="M40" s="990"/>
      <c r="N40" s="1011"/>
      <c r="O40" s="1012"/>
      <c r="P40" s="1012"/>
      <c r="Q40" s="1013"/>
      <c r="R40" s="11"/>
      <c r="S40" s="11"/>
      <c r="T40" s="11"/>
      <c r="U40" s="11"/>
      <c r="V40" s="11"/>
      <c r="W40" s="11"/>
    </row>
    <row r="41" spans="1:23" ht="9.75" customHeight="1" x14ac:dyDescent="0.15">
      <c r="A41" s="11"/>
      <c r="B41" s="11"/>
      <c r="C41" s="11"/>
      <c r="D41" s="11"/>
      <c r="E41" s="11"/>
      <c r="F41" s="11"/>
      <c r="G41" s="11"/>
      <c r="H41" s="11"/>
      <c r="I41" s="11"/>
      <c r="J41" s="11"/>
      <c r="K41" s="11"/>
      <c r="L41" s="11"/>
      <c r="M41" s="11"/>
      <c r="N41" s="11"/>
      <c r="O41" s="11"/>
      <c r="P41" s="11"/>
      <c r="Q41" s="11"/>
      <c r="R41" s="11"/>
      <c r="S41" s="11"/>
      <c r="T41" s="11"/>
      <c r="U41" s="11"/>
      <c r="V41" s="11"/>
      <c r="W41" s="11"/>
    </row>
    <row r="42" spans="1:23" ht="17.25" x14ac:dyDescent="0.15">
      <c r="A42" s="11"/>
      <c r="B42" s="1014" t="s">
        <v>189</v>
      </c>
      <c r="C42" s="1014"/>
      <c r="D42" s="50" t="e">
        <f>#REF!</f>
        <v>#REF!</v>
      </c>
      <c r="E42" s="25" t="s">
        <v>174</v>
      </c>
      <c r="F42" s="51"/>
      <c r="G42" s="51"/>
      <c r="H42" s="51"/>
      <c r="I42" s="51"/>
      <c r="J42" s="11"/>
      <c r="K42" s="11"/>
      <c r="L42" s="11"/>
      <c r="M42" s="11"/>
      <c r="N42" s="11"/>
      <c r="O42" s="11"/>
      <c r="P42" s="11"/>
      <c r="Q42" s="11"/>
      <c r="R42" s="11"/>
      <c r="S42" s="11"/>
      <c r="T42" s="11"/>
      <c r="U42" s="11"/>
      <c r="V42" s="11"/>
      <c r="W42" s="11"/>
    </row>
    <row r="43" spans="1:23" ht="11.25" customHeight="1" x14ac:dyDescent="0.15">
      <c r="A43" s="11"/>
      <c r="B43" s="11"/>
      <c r="C43" s="11"/>
      <c r="D43" s="1008"/>
      <c r="E43" s="1008"/>
      <c r="F43" s="1008"/>
      <c r="G43" s="1008"/>
      <c r="H43" s="1008"/>
      <c r="I43" s="1008"/>
      <c r="J43" s="1008"/>
      <c r="K43" s="1008"/>
      <c r="L43" s="1008"/>
      <c r="M43" s="1008"/>
      <c r="N43" s="1008"/>
      <c r="O43" s="1008"/>
      <c r="P43" s="1008"/>
      <c r="Q43" s="11"/>
      <c r="R43" s="11"/>
      <c r="S43" s="11"/>
      <c r="T43" s="11"/>
      <c r="U43" s="11"/>
      <c r="V43" s="11"/>
      <c r="W43" s="11"/>
    </row>
    <row r="44" spans="1:23" x14ac:dyDescent="0.15">
      <c r="A44" s="11"/>
      <c r="B44" s="11"/>
      <c r="C44" s="11"/>
      <c r="D44" s="1008"/>
      <c r="E44" s="1008"/>
      <c r="F44" s="1008"/>
      <c r="G44" s="1008"/>
      <c r="H44" s="1008"/>
      <c r="I44" s="1008"/>
      <c r="J44" s="1008"/>
      <c r="K44" s="1008"/>
      <c r="L44" s="1008"/>
      <c r="M44" s="1008"/>
      <c r="N44" s="1008"/>
      <c r="O44" s="1008"/>
      <c r="P44" s="1008"/>
      <c r="Q44" s="11"/>
      <c r="R44" s="11"/>
      <c r="S44" s="11"/>
      <c r="T44" s="11"/>
      <c r="U44" s="11"/>
      <c r="V44" s="11"/>
      <c r="W44" s="11"/>
    </row>
    <row r="45" spans="1:23" ht="10.5" customHeight="1" x14ac:dyDescent="0.15">
      <c r="A45" s="11"/>
      <c r="B45" s="11"/>
      <c r="C45" s="11"/>
      <c r="D45" s="1008"/>
      <c r="E45" s="1008"/>
      <c r="F45" s="1008"/>
      <c r="G45" s="1008"/>
      <c r="H45" s="1008"/>
      <c r="I45" s="1008"/>
      <c r="J45" s="1008"/>
      <c r="K45" s="1008"/>
      <c r="L45" s="1008"/>
      <c r="M45" s="1008"/>
      <c r="N45" s="1008"/>
      <c r="O45" s="1008"/>
      <c r="P45" s="1008"/>
      <c r="Q45" s="11"/>
      <c r="R45" s="11"/>
      <c r="S45" s="11"/>
      <c r="T45" s="11"/>
      <c r="U45" s="11"/>
      <c r="V45" s="11"/>
      <c r="W45" s="11"/>
    </row>
    <row r="46" spans="1:23" ht="11.25" customHeight="1" x14ac:dyDescent="0.15">
      <c r="A46" s="11"/>
      <c r="B46" s="11"/>
      <c r="C46" s="11"/>
      <c r="D46" s="1008"/>
      <c r="E46" s="1008"/>
      <c r="F46" s="1008"/>
      <c r="G46" s="1008"/>
      <c r="H46" s="1008"/>
      <c r="I46" s="1008"/>
      <c r="J46" s="1008"/>
      <c r="K46" s="1008"/>
      <c r="L46" s="1008"/>
      <c r="M46" s="1008"/>
      <c r="N46" s="1008"/>
      <c r="O46" s="1008"/>
      <c r="P46" s="1008"/>
      <c r="Q46" s="11"/>
      <c r="R46" s="11"/>
      <c r="S46" s="11"/>
      <c r="T46" s="11"/>
      <c r="U46" s="11"/>
      <c r="V46" s="11"/>
      <c r="W46" s="11"/>
    </row>
    <row r="47" spans="1:23" ht="14.25" customHeight="1" x14ac:dyDescent="0.15">
      <c r="A47" s="11"/>
      <c r="B47" s="11"/>
      <c r="C47" s="11"/>
      <c r="D47" s="1008"/>
      <c r="E47" s="1008"/>
      <c r="F47" s="1008"/>
      <c r="G47" s="1008"/>
      <c r="H47" s="1008"/>
      <c r="I47" s="1008"/>
      <c r="J47" s="1008"/>
      <c r="K47" s="1008"/>
      <c r="L47" s="1008"/>
      <c r="M47" s="1008"/>
      <c r="N47" s="1008"/>
      <c r="O47" s="1008"/>
      <c r="P47" s="1008"/>
      <c r="Q47" s="11"/>
      <c r="R47" s="11"/>
      <c r="S47" s="11"/>
      <c r="T47" s="11"/>
      <c r="U47" s="11"/>
      <c r="V47" s="11"/>
      <c r="W47" s="11"/>
    </row>
    <row r="48" spans="1:23" x14ac:dyDescent="0.15">
      <c r="A48" s="11"/>
      <c r="B48" s="847" t="s">
        <v>108</v>
      </c>
      <c r="C48" s="847"/>
      <c r="D48" s="847"/>
      <c r="E48" s="11"/>
      <c r="F48" s="11"/>
      <c r="G48" s="11"/>
      <c r="H48" s="11"/>
      <c r="I48" s="11"/>
      <c r="J48" s="11"/>
      <c r="K48" s="11"/>
      <c r="L48" s="11"/>
      <c r="M48" s="11"/>
      <c r="N48" s="11"/>
      <c r="O48" s="11"/>
      <c r="P48" s="11"/>
      <c r="Q48" s="11"/>
      <c r="R48" s="11"/>
      <c r="S48" s="11"/>
      <c r="T48" s="11"/>
      <c r="U48" s="11"/>
      <c r="V48" s="11"/>
      <c r="W48" s="11"/>
    </row>
    <row r="49" spans="1:23" x14ac:dyDescent="0.15">
      <c r="A49" s="11"/>
      <c r="B49" s="11"/>
      <c r="C49" s="11"/>
      <c r="D49" s="11"/>
      <c r="E49" s="11"/>
      <c r="F49" s="11"/>
      <c r="G49" s="11"/>
      <c r="H49" s="11"/>
      <c r="I49" s="11"/>
      <c r="J49" s="11"/>
      <c r="K49" s="11"/>
      <c r="L49" s="11"/>
      <c r="M49" s="11"/>
      <c r="N49" s="11"/>
      <c r="O49" s="11"/>
      <c r="P49" s="11"/>
      <c r="Q49" s="11"/>
      <c r="R49" s="11"/>
      <c r="S49" s="11"/>
      <c r="T49" s="11"/>
      <c r="U49" s="11"/>
      <c r="V49" s="11"/>
      <c r="W49" s="11"/>
    </row>
    <row r="50" spans="1:23" x14ac:dyDescent="0.15">
      <c r="A50" s="11"/>
      <c r="B50" s="11"/>
      <c r="C50" s="11"/>
      <c r="D50" s="11"/>
      <c r="E50" s="11"/>
      <c r="F50" s="11"/>
      <c r="G50" s="11"/>
      <c r="H50" s="11"/>
      <c r="I50" s="11"/>
      <c r="J50" s="11"/>
      <c r="K50" s="11"/>
      <c r="L50" s="11"/>
      <c r="M50" s="11"/>
      <c r="N50" s="11"/>
      <c r="O50" s="11"/>
      <c r="P50" s="11"/>
      <c r="Q50" s="11"/>
      <c r="R50" s="11"/>
      <c r="S50" s="11"/>
      <c r="T50" s="11"/>
      <c r="U50" s="11"/>
      <c r="V50" s="11"/>
      <c r="W50" s="11"/>
    </row>
    <row r="51" spans="1:23" x14ac:dyDescent="0.15">
      <c r="A51" s="11"/>
      <c r="B51" s="11"/>
      <c r="C51" s="11"/>
      <c r="D51" s="11"/>
      <c r="E51" s="11"/>
      <c r="F51" s="11"/>
      <c r="G51" s="11"/>
      <c r="H51" s="11"/>
      <c r="I51" s="11"/>
      <c r="J51" s="11"/>
      <c r="K51" s="11"/>
      <c r="L51" s="11"/>
      <c r="M51" s="11"/>
      <c r="N51" s="11"/>
      <c r="O51" s="11"/>
      <c r="P51" s="11"/>
      <c r="Q51" s="11"/>
      <c r="R51" s="11"/>
      <c r="S51" s="11"/>
      <c r="T51" s="11"/>
      <c r="U51" s="11"/>
      <c r="V51" s="11"/>
      <c r="W51" s="11"/>
    </row>
    <row r="52" spans="1:23" x14ac:dyDescent="0.15">
      <c r="A52" s="11"/>
      <c r="B52" s="11"/>
      <c r="C52" s="11"/>
      <c r="D52" s="11"/>
      <c r="E52" s="11"/>
      <c r="F52" s="11"/>
      <c r="G52" s="11"/>
      <c r="H52" s="11"/>
      <c r="I52" s="11"/>
      <c r="J52" s="11"/>
      <c r="K52" s="11"/>
      <c r="L52" s="11"/>
      <c r="M52" s="11"/>
      <c r="N52" s="11"/>
      <c r="O52" s="11"/>
      <c r="P52" s="11"/>
      <c r="Q52" s="11"/>
      <c r="R52" s="11"/>
      <c r="S52" s="11"/>
      <c r="T52" s="11"/>
      <c r="U52" s="11"/>
      <c r="V52" s="11"/>
      <c r="W52" s="11"/>
    </row>
    <row r="53" spans="1:23" x14ac:dyDescent="0.15">
      <c r="A53" s="11"/>
      <c r="B53" s="11"/>
      <c r="C53" s="11"/>
      <c r="D53" s="11"/>
      <c r="E53" s="11"/>
      <c r="F53" s="11"/>
      <c r="G53" s="11"/>
      <c r="H53" s="11"/>
      <c r="I53" s="11"/>
      <c r="J53" s="11"/>
      <c r="K53" s="11"/>
      <c r="L53" s="11"/>
      <c r="M53" s="11"/>
      <c r="N53" s="11"/>
      <c r="O53" s="11"/>
      <c r="P53" s="11"/>
      <c r="Q53" s="11"/>
      <c r="R53" s="11"/>
      <c r="S53" s="11"/>
      <c r="T53" s="11"/>
      <c r="U53" s="11"/>
      <c r="V53" s="11"/>
      <c r="W53" s="11"/>
    </row>
    <row r="54" spans="1:23" x14ac:dyDescent="0.15">
      <c r="A54" s="11"/>
      <c r="B54" s="11"/>
      <c r="C54" s="11"/>
      <c r="D54" s="11"/>
      <c r="E54" s="11"/>
      <c r="F54" s="11"/>
      <c r="G54" s="11"/>
      <c r="H54" s="11"/>
      <c r="I54" s="11"/>
      <c r="J54" s="11"/>
      <c r="K54" s="11"/>
      <c r="L54" s="11"/>
      <c r="M54" s="11"/>
      <c r="N54" s="11"/>
      <c r="O54" s="11"/>
      <c r="P54" s="11"/>
      <c r="Q54" s="11"/>
      <c r="R54" s="11"/>
      <c r="S54" s="11"/>
      <c r="T54" s="11"/>
      <c r="U54" s="11"/>
      <c r="V54" s="11"/>
      <c r="W54" s="11"/>
    </row>
    <row r="55" spans="1:23" x14ac:dyDescent="0.15">
      <c r="A55" s="11"/>
      <c r="B55" s="11"/>
      <c r="C55" s="11"/>
      <c r="D55" s="11"/>
      <c r="E55" s="11"/>
      <c r="F55" s="11"/>
      <c r="G55" s="11"/>
      <c r="H55" s="11"/>
      <c r="I55" s="11"/>
      <c r="J55" s="11"/>
      <c r="K55" s="11"/>
      <c r="L55" s="11"/>
      <c r="M55" s="11"/>
      <c r="N55" s="11"/>
      <c r="O55" s="11"/>
      <c r="P55" s="11"/>
      <c r="Q55" s="11"/>
      <c r="R55" s="11"/>
      <c r="S55" s="11"/>
      <c r="T55" s="11"/>
      <c r="U55" s="11"/>
      <c r="V55" s="11"/>
      <c r="W55" s="11"/>
    </row>
    <row r="56" spans="1:23" x14ac:dyDescent="0.15">
      <c r="A56" s="11"/>
      <c r="B56" s="11"/>
      <c r="C56" s="11"/>
      <c r="D56" s="11"/>
      <c r="E56" s="11"/>
      <c r="F56" s="11"/>
      <c r="G56" s="11"/>
      <c r="H56" s="11"/>
      <c r="I56" s="11"/>
      <c r="J56" s="11"/>
      <c r="K56" s="11"/>
      <c r="L56" s="11"/>
      <c r="M56" s="11"/>
      <c r="N56" s="11"/>
      <c r="O56" s="11"/>
      <c r="P56" s="11"/>
      <c r="Q56" s="11"/>
      <c r="R56" s="11"/>
      <c r="S56" s="11"/>
      <c r="T56" s="11"/>
      <c r="U56" s="11"/>
      <c r="V56" s="11"/>
      <c r="W56" s="11"/>
    </row>
    <row r="57" spans="1:23" x14ac:dyDescent="0.15">
      <c r="A57" s="11"/>
      <c r="B57" s="11"/>
      <c r="C57" s="11"/>
      <c r="D57" s="11"/>
      <c r="E57" s="11"/>
      <c r="F57" s="11"/>
      <c r="G57" s="11"/>
      <c r="H57" s="11"/>
      <c r="I57" s="11"/>
      <c r="J57" s="11"/>
      <c r="K57" s="11"/>
      <c r="L57" s="11"/>
      <c r="M57" s="11"/>
      <c r="N57" s="11"/>
      <c r="O57" s="11"/>
      <c r="P57" s="11"/>
      <c r="Q57" s="11"/>
      <c r="R57" s="11"/>
      <c r="S57" s="11"/>
      <c r="T57" s="11"/>
      <c r="U57" s="11"/>
      <c r="V57" s="11"/>
      <c r="W57" s="11"/>
    </row>
    <row r="58" spans="1:23" x14ac:dyDescent="0.15">
      <c r="A58" s="11"/>
      <c r="B58" s="11"/>
      <c r="C58" s="11"/>
      <c r="D58" s="11"/>
      <c r="E58" s="11"/>
      <c r="F58" s="11"/>
      <c r="G58" s="11"/>
      <c r="H58" s="11"/>
      <c r="I58" s="11"/>
      <c r="J58" s="11"/>
      <c r="K58" s="11"/>
      <c r="L58" s="11"/>
      <c r="M58" s="11"/>
      <c r="N58" s="11"/>
      <c r="O58" s="11"/>
      <c r="P58" s="11"/>
      <c r="Q58" s="11"/>
      <c r="R58" s="11"/>
      <c r="S58" s="11"/>
      <c r="T58" s="11"/>
      <c r="U58" s="11"/>
      <c r="V58" s="11"/>
      <c r="W58" s="11"/>
    </row>
    <row r="59" spans="1:23" x14ac:dyDescent="0.15">
      <c r="A59" s="11"/>
      <c r="B59" s="11"/>
      <c r="C59" s="11"/>
      <c r="D59" s="11"/>
      <c r="E59" s="11"/>
      <c r="F59" s="11"/>
      <c r="G59" s="11"/>
      <c r="H59" s="11"/>
      <c r="I59" s="11"/>
      <c r="J59" s="11"/>
      <c r="K59" s="11"/>
      <c r="L59" s="11"/>
      <c r="M59" s="11"/>
      <c r="N59" s="11"/>
      <c r="O59" s="11"/>
      <c r="P59" s="11"/>
      <c r="Q59" s="11"/>
      <c r="R59" s="11"/>
      <c r="S59" s="11"/>
      <c r="T59" s="11"/>
      <c r="U59" s="11"/>
      <c r="V59" s="11"/>
      <c r="W59" s="11"/>
    </row>
    <row r="60" spans="1:23" x14ac:dyDescent="0.15">
      <c r="A60" s="11"/>
      <c r="B60" s="11"/>
      <c r="C60" s="11"/>
      <c r="D60" s="11"/>
      <c r="E60" s="11"/>
      <c r="F60" s="11"/>
      <c r="G60" s="11"/>
      <c r="H60" s="11"/>
      <c r="I60" s="11"/>
      <c r="J60" s="11"/>
      <c r="K60" s="11"/>
      <c r="L60" s="11"/>
      <c r="M60" s="11"/>
      <c r="N60" s="11"/>
      <c r="O60" s="11"/>
      <c r="P60" s="11"/>
      <c r="Q60" s="11"/>
      <c r="R60" s="11"/>
      <c r="S60" s="11"/>
      <c r="T60" s="11"/>
      <c r="U60" s="11"/>
      <c r="V60" s="11"/>
      <c r="W60" s="11"/>
    </row>
  </sheetData>
  <mergeCells count="153">
    <mergeCell ref="B2:H2"/>
    <mergeCell ref="B3:E3"/>
    <mergeCell ref="L4:N4"/>
    <mergeCell ref="L5:N5"/>
    <mergeCell ref="I4:J5"/>
    <mergeCell ref="N24:Q25"/>
    <mergeCell ref="N30:Q30"/>
    <mergeCell ref="N29:Q29"/>
    <mergeCell ref="N28:Q28"/>
    <mergeCell ref="E27:G27"/>
    <mergeCell ref="E26:G26"/>
    <mergeCell ref="E24:G24"/>
    <mergeCell ref="D19:E19"/>
    <mergeCell ref="J26:M26"/>
    <mergeCell ref="H30:I30"/>
    <mergeCell ref="H29:I29"/>
    <mergeCell ref="H28:I28"/>
    <mergeCell ref="H27:I27"/>
    <mergeCell ref="H26:I26"/>
    <mergeCell ref="I22:O22"/>
    <mergeCell ref="N27:Q27"/>
    <mergeCell ref="N26:Q26"/>
    <mergeCell ref="J28:M28"/>
    <mergeCell ref="J27:M27"/>
    <mergeCell ref="B48:D48"/>
    <mergeCell ref="B38:D38"/>
    <mergeCell ref="E38:G38"/>
    <mergeCell ref="H38:I38"/>
    <mergeCell ref="J38:M38"/>
    <mergeCell ref="N38:Q38"/>
    <mergeCell ref="B39:D39"/>
    <mergeCell ref="E39:G39"/>
    <mergeCell ref="N39:Q39"/>
    <mergeCell ref="H39:I39"/>
    <mergeCell ref="D43:P47"/>
    <mergeCell ref="B40:D40"/>
    <mergeCell ref="E40:G40"/>
    <mergeCell ref="H40:I40"/>
    <mergeCell ref="J40:M40"/>
    <mergeCell ref="N40:Q40"/>
    <mergeCell ref="J39:M39"/>
    <mergeCell ref="B42:C42"/>
    <mergeCell ref="J34:M34"/>
    <mergeCell ref="B35:D35"/>
    <mergeCell ref="E35:G35"/>
    <mergeCell ref="H35:I35"/>
    <mergeCell ref="H37:I37"/>
    <mergeCell ref="J37:M37"/>
    <mergeCell ref="B33:Q33"/>
    <mergeCell ref="B37:D37"/>
    <mergeCell ref="E37:G37"/>
    <mergeCell ref="N37:Q37"/>
    <mergeCell ref="J35:M35"/>
    <mergeCell ref="B36:D36"/>
    <mergeCell ref="E36:G36"/>
    <mergeCell ref="H36:I36"/>
    <mergeCell ref="J36:M36"/>
    <mergeCell ref="N34:Q35"/>
    <mergeCell ref="N36:Q36"/>
    <mergeCell ref="E25:G25"/>
    <mergeCell ref="B22:F22"/>
    <mergeCell ref="B21:F21"/>
    <mergeCell ref="G22:H22"/>
    <mergeCell ref="H24:I24"/>
    <mergeCell ref="H25:I25"/>
    <mergeCell ref="G13:H13"/>
    <mergeCell ref="B32:E32"/>
    <mergeCell ref="B34:D34"/>
    <mergeCell ref="E34:G34"/>
    <mergeCell ref="H34:I34"/>
    <mergeCell ref="B26:D26"/>
    <mergeCell ref="B28:D28"/>
    <mergeCell ref="B29:D29"/>
    <mergeCell ref="B27:D27"/>
    <mergeCell ref="B30:D30"/>
    <mergeCell ref="E30:G30"/>
    <mergeCell ref="E29:G29"/>
    <mergeCell ref="E28:G28"/>
    <mergeCell ref="B31:P31"/>
    <mergeCell ref="J30:M30"/>
    <mergeCell ref="J29:M29"/>
    <mergeCell ref="J24:M24"/>
    <mergeCell ref="B23:P23"/>
    <mergeCell ref="P18:Q18"/>
    <mergeCell ref="P19:Q20"/>
    <mergeCell ref="G21:H21"/>
    <mergeCell ref="I21:O21"/>
    <mergeCell ref="K18:O18"/>
    <mergeCell ref="K8:O8"/>
    <mergeCell ref="K9:O9"/>
    <mergeCell ref="K12:O12"/>
    <mergeCell ref="I8:J8"/>
    <mergeCell ref="P17:Q17"/>
    <mergeCell ref="I16:J16"/>
    <mergeCell ref="K16:O16"/>
    <mergeCell ref="I13:J13"/>
    <mergeCell ref="G9:H9"/>
    <mergeCell ref="G8:H8"/>
    <mergeCell ref="P13:Q13"/>
    <mergeCell ref="P14:Q15"/>
    <mergeCell ref="P16:Q16"/>
    <mergeCell ref="K17:O17"/>
    <mergeCell ref="I14:J15"/>
    <mergeCell ref="K13:O13"/>
    <mergeCell ref="K14:O15"/>
    <mergeCell ref="B1:C1"/>
    <mergeCell ref="C4:E5"/>
    <mergeCell ref="G19:H20"/>
    <mergeCell ref="G18:H18"/>
    <mergeCell ref="G17:H17"/>
    <mergeCell ref="G16:H16"/>
    <mergeCell ref="B12:B15"/>
    <mergeCell ref="D16:E16"/>
    <mergeCell ref="D12:E12"/>
    <mergeCell ref="D6:E6"/>
    <mergeCell ref="B16:B17"/>
    <mergeCell ref="B18:B20"/>
    <mergeCell ref="D20:E20"/>
    <mergeCell ref="D17:E17"/>
    <mergeCell ref="B6:B11"/>
    <mergeCell ref="D7:E7"/>
    <mergeCell ref="G14:H15"/>
    <mergeCell ref="G6:H7"/>
    <mergeCell ref="G10:H11"/>
    <mergeCell ref="D9:E9"/>
    <mergeCell ref="D8:E8"/>
    <mergeCell ref="D10:E10"/>
    <mergeCell ref="D11:E11"/>
    <mergeCell ref="D13:E13"/>
    <mergeCell ref="B24:D24"/>
    <mergeCell ref="B25:D25"/>
    <mergeCell ref="J25:M25"/>
    <mergeCell ref="P6:Q7"/>
    <mergeCell ref="P8:Q8"/>
    <mergeCell ref="P9:Q9"/>
    <mergeCell ref="P10:Q11"/>
    <mergeCell ref="K10:O11"/>
    <mergeCell ref="G12:H12"/>
    <mergeCell ref="I6:J7"/>
    <mergeCell ref="I9:J9"/>
    <mergeCell ref="I10:J11"/>
    <mergeCell ref="I12:J12"/>
    <mergeCell ref="P12:Q12"/>
    <mergeCell ref="K6:O7"/>
    <mergeCell ref="I17:J17"/>
    <mergeCell ref="I18:J18"/>
    <mergeCell ref="I19:J20"/>
    <mergeCell ref="P22:Q22"/>
    <mergeCell ref="D14:E14"/>
    <mergeCell ref="D15:E15"/>
    <mergeCell ref="D18:E18"/>
    <mergeCell ref="P21:Q21"/>
    <mergeCell ref="K19:O20"/>
  </mergeCells>
  <phoneticPr fontId="1"/>
  <printOptions horizontalCentered="1" verticalCentered="1"/>
  <pageMargins left="0.59055118110236227" right="0" top="0.19685039370078741" bottom="0" header="0" footer="0"/>
  <pageSetup paperSize="9" scale="78" orientation="portrait" blackAndWhite="1" verticalDpi="18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表イ-1</vt:lpstr>
      <vt:lpstr>表イ-2</vt:lpstr>
      <vt:lpstr>表イ-3</vt:lpstr>
      <vt:lpstr>表ロ</vt:lpstr>
      <vt:lpstr>表ハ</vt:lpstr>
      <vt:lpstr>還付申告１</vt:lpstr>
      <vt:lpstr>還付申告２</vt:lpstr>
      <vt:lpstr>還付申告１!Print_Area</vt:lpstr>
      <vt:lpstr>還付申告２!Print_Area</vt:lpstr>
      <vt:lpstr>'表イ-1'!Print_Area</vt:lpstr>
      <vt:lpstr>'表イ-2'!Print_Area</vt:lpstr>
      <vt:lpstr>'表イ-3'!Print_Area</vt:lpstr>
      <vt:lpstr>表ハ!Print_Area</vt:lpstr>
      <vt:lpstr>表ロ!Print_Area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Windows ユーザー</cp:lastModifiedBy>
  <cp:lastPrinted>2022-12-09T01:35:33Z</cp:lastPrinted>
  <dcterms:created xsi:type="dcterms:W3CDTF">2001-03-23T10:02:25Z</dcterms:created>
  <dcterms:modified xsi:type="dcterms:W3CDTF">2023-02-04T13:10:46Z</dcterms:modified>
</cp:coreProperties>
</file>