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資料\00_応募書類の作り方\04_template\"/>
    </mc:Choice>
  </mc:AlternateContent>
  <xr:revisionPtr revIDLastSave="0" documentId="8_{A0BCCEE1-9AB0-4751-B872-3412093661E3}" xr6:coauthVersionLast="47" xr6:coauthVersionMax="47" xr10:uidLastSave="{00000000-0000-0000-0000-000000000000}"/>
  <bookViews>
    <workbookView xWindow="-120" yWindow="-120" windowWidth="29040" windowHeight="15720" xr2:uid="{670F2354-D81F-4812-B618-6DA5F6E74D42}"/>
  </bookViews>
  <sheets>
    <sheet name="歴変換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B14" i="1"/>
  <c r="G8" i="1" l="1"/>
  <c r="G9" i="1" s="1"/>
  <c r="D6" i="1"/>
  <c r="H7" i="1" l="1"/>
  <c r="I7" i="1" s="1"/>
  <c r="B7" i="1"/>
  <c r="B11" i="1"/>
  <c r="C11" i="1" s="1"/>
  <c r="B12" i="1"/>
  <c r="B8" i="1"/>
  <c r="C8" i="1" s="1"/>
  <c r="B13" i="1"/>
  <c r="C13" i="1" s="1"/>
  <c r="H9" i="1"/>
  <c r="B9" i="1"/>
  <c r="C9" i="1" s="1"/>
  <c r="B10" i="1"/>
  <c r="C10" i="1" s="1"/>
  <c r="H8" i="1"/>
  <c r="G10" i="1"/>
  <c r="H10" i="1" s="1"/>
  <c r="I9" i="1" l="1"/>
  <c r="C7" i="1"/>
  <c r="I8" i="1"/>
  <c r="I10" i="1"/>
  <c r="G11" i="1"/>
  <c r="H11" i="1" s="1"/>
  <c r="I11" i="1" l="1"/>
  <c r="G12" i="1"/>
  <c r="H12" i="1" s="1"/>
  <c r="G13" i="1" l="1"/>
  <c r="H13" i="1" s="1"/>
  <c r="I12" i="1"/>
  <c r="G14" i="1" l="1"/>
  <c r="H14" i="1" s="1"/>
  <c r="I13" i="1"/>
  <c r="I14" i="1" l="1"/>
  <c r="G15" i="1"/>
  <c r="H15" i="1" s="1"/>
  <c r="I15" i="1" l="1"/>
  <c r="G16" i="1"/>
  <c r="H16" i="1" s="1"/>
  <c r="G17" i="1" l="1"/>
  <c r="H17" i="1" s="1"/>
  <c r="I16" i="1"/>
  <c r="G18" i="1" l="1"/>
  <c r="H18" i="1" s="1"/>
  <c r="I17" i="1"/>
  <c r="I18" i="1" l="1"/>
  <c r="G19" i="1"/>
  <c r="H19" i="1" s="1"/>
  <c r="I19" i="1" l="1"/>
  <c r="G20" i="1"/>
  <c r="H20" i="1" s="1"/>
  <c r="G21" i="1" l="1"/>
  <c r="H21" i="1" s="1"/>
  <c r="I20" i="1"/>
  <c r="G22" i="1" l="1"/>
  <c r="H22" i="1" s="1"/>
  <c r="I21" i="1"/>
  <c r="I22" i="1" l="1"/>
  <c r="G23" i="1"/>
  <c r="G24" i="1" l="1"/>
  <c r="H23" i="1"/>
  <c r="I23" i="1" l="1"/>
  <c r="G25" i="1"/>
  <c r="H24" i="1"/>
  <c r="I24" i="1" l="1"/>
  <c r="H25" i="1"/>
  <c r="G26" i="1"/>
  <c r="I25" i="1" l="1"/>
  <c r="H26" i="1"/>
  <c r="I26" i="1" l="1"/>
  <c r="C12" i="1"/>
</calcChain>
</file>

<file path=xl/sharedStrings.xml><?xml version="1.0" encoding="utf-8"?>
<sst xmlns="http://schemas.openxmlformats.org/spreadsheetml/2006/main" count="25" uniqueCount="23">
  <si>
    <t>計算基準*2</t>
    <rPh sb="0" eb="2">
      <t>ケイサン</t>
    </rPh>
    <rPh sb="2" eb="4">
      <t>キジュン</t>
    </rPh>
    <phoneticPr fontId="3"/>
  </si>
  <si>
    <t>グレゴリオ暦</t>
    <rPh sb="5" eb="6">
      <t>レキ</t>
    </rPh>
    <phoneticPr fontId="3"/>
  </si>
  <si>
    <t>和暦</t>
    <rPh sb="0" eb="2">
      <t>ワレキ</t>
    </rPh>
    <phoneticPr fontId="3"/>
  </si>
  <si>
    <t>小学校入学年</t>
    <phoneticPr fontId="3"/>
  </si>
  <si>
    <t>生年 ＋ 7</t>
    <phoneticPr fontId="3"/>
  </si>
  <si>
    <t>小学校卒業年／中学校入学年</t>
    <phoneticPr fontId="3"/>
  </si>
  <si>
    <t>生年 ＋１3</t>
    <phoneticPr fontId="3"/>
  </si>
  <si>
    <t xml:space="preserve">中学校卒業年／高等学校入学年 </t>
    <phoneticPr fontId="3"/>
  </si>
  <si>
    <t>生年 ＋１6</t>
    <phoneticPr fontId="3"/>
  </si>
  <si>
    <t>高等学校卒業年／大学・専門学校入学年</t>
    <phoneticPr fontId="3"/>
  </si>
  <si>
    <t>生年 ＋１9</t>
    <phoneticPr fontId="3"/>
  </si>
  <si>
    <t xml:space="preserve">大学・専門学校（２年制）卒業年 </t>
    <phoneticPr fontId="3"/>
  </si>
  <si>
    <t>生年  + 21</t>
    <phoneticPr fontId="3"/>
  </si>
  <si>
    <t>専門学校（３年制）卒業年</t>
    <phoneticPr fontId="3"/>
  </si>
  <si>
    <t>生年  ＋22</t>
    <phoneticPr fontId="3"/>
  </si>
  <si>
    <t>大学・専門学校（４年制）卒業年</t>
    <phoneticPr fontId="3"/>
  </si>
  <si>
    <t>生年  ＋23</t>
    <phoneticPr fontId="3"/>
  </si>
  <si>
    <t>*1：留年・浪人等があった場合は、その年数を加算してください</t>
    <phoneticPr fontId="3"/>
  </si>
  <si>
    <t>*2：1月1日～4月1日の早生まれの場合、この「生年」は「生年－１」で計算しています。</t>
    <rPh sb="35" eb="37">
      <t>ケイサン</t>
    </rPh>
    <phoneticPr fontId="3"/>
  </si>
  <si>
    <t>昭和52年01月01日生 （満44歳）</t>
    <rPh sb="0" eb="2">
      <t>ショウワ</t>
    </rPh>
    <phoneticPr fontId="2"/>
  </si>
  <si>
    <t>グレゴリオ暦⇔和暦変換</t>
    <rPh sb="5" eb="6">
      <t>レキ</t>
    </rPh>
    <rPh sb="7" eb="9">
      <t>ワレキ</t>
    </rPh>
    <rPh sb="9" eb="11">
      <t>ヘンカン</t>
    </rPh>
    <phoneticPr fontId="3"/>
  </si>
  <si>
    <t>イベント２追加(履歴情報を追加してください）</t>
    <rPh sb="5" eb="7">
      <t>ツイカ</t>
    </rPh>
    <rPh sb="8" eb="10">
      <t>リレキ</t>
    </rPh>
    <rPh sb="10" eb="12">
      <t>ジョウホウ</t>
    </rPh>
    <rPh sb="13" eb="15">
      <t>ツイカ</t>
    </rPh>
    <phoneticPr fontId="3"/>
  </si>
  <si>
    <t>誕生日（グレゴリオ暦）</t>
    <rPh sb="0" eb="3">
      <t>タンジョウビ</t>
    </rPh>
    <rPh sb="9" eb="10">
      <t>レキ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</si>
</sst>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"/>
    <numFmt numFmtId="177" formatCode="ggge&quot;年&quot;"/>
    <numFmt numFmtId="182" formatCode="ggge&quot;年&quot;m&quot;月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/>
    <xf numFmtId="0" fontId="1" fillId="4" borderId="3" xfId="0" applyFont="1" applyFill="1" applyBorder="1" applyAlignment="1">
      <alignment horizontal="left" vertical="center"/>
    </xf>
    <xf numFmtId="0" fontId="1" fillId="4" borderId="6" xfId="0" applyFont="1" applyFill="1" applyBorder="1" applyAlignment="1"/>
    <xf numFmtId="0" fontId="0" fillId="2" borderId="0" xfId="0" applyFill="1" applyAlignment="1"/>
    <xf numFmtId="0" fontId="0" fillId="2" borderId="0" xfId="0" applyFill="1" applyAlignment="1">
      <alignment horizontal="left" vertical="center"/>
    </xf>
    <xf numFmtId="0" fontId="4" fillId="2" borderId="0" xfId="0" applyFont="1" applyFill="1" applyAlignment="1"/>
    <xf numFmtId="0" fontId="4" fillId="2" borderId="0" xfId="0" applyFont="1" applyFill="1" applyAlignment="1">
      <alignment horizontal="left" vertical="center"/>
    </xf>
    <xf numFmtId="0" fontId="1" fillId="4" borderId="9" xfId="0" applyFont="1" applyFill="1" applyBorder="1" applyAlignment="1"/>
    <xf numFmtId="0" fontId="1" fillId="3" borderId="10" xfId="0" applyFont="1" applyFill="1" applyBorder="1" applyAlignment="1">
      <alignment horizontal="center"/>
    </xf>
    <xf numFmtId="14" fontId="1" fillId="5" borderId="11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2" borderId="0" xfId="0" applyFill="1" applyAlignment="1" applyProtection="1">
      <protection locked="0" hidden="1"/>
    </xf>
    <xf numFmtId="176" fontId="1" fillId="6" borderId="3" xfId="0" applyNumberFormat="1" applyFont="1" applyFill="1" applyBorder="1" applyAlignment="1">
      <alignment horizontal="center" vertical="center"/>
    </xf>
    <xf numFmtId="177" fontId="1" fillId="6" borderId="5" xfId="0" applyNumberFormat="1" applyFont="1" applyFill="1" applyBorder="1" applyAlignment="1" applyProtection="1">
      <alignment horizontal="center" vertical="center"/>
      <protection hidden="1"/>
    </xf>
    <xf numFmtId="176" fontId="1" fillId="6" borderId="6" xfId="0" applyNumberFormat="1" applyFont="1" applyFill="1" applyBorder="1" applyAlignment="1">
      <alignment horizontal="center" vertical="center"/>
    </xf>
    <xf numFmtId="177" fontId="1" fillId="6" borderId="7" xfId="0" applyNumberFormat="1" applyFont="1" applyFill="1" applyBorder="1" applyAlignment="1" applyProtection="1">
      <alignment horizontal="center" vertical="center"/>
      <protection hidden="1"/>
    </xf>
    <xf numFmtId="0" fontId="0" fillId="7" borderId="15" xfId="0" applyFill="1" applyBorder="1" applyAlignment="1"/>
    <xf numFmtId="0" fontId="0" fillId="7" borderId="13" xfId="0" applyFill="1" applyBorder="1" applyAlignment="1"/>
    <xf numFmtId="0" fontId="1" fillId="4" borderId="18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/>
    </xf>
    <xf numFmtId="55" fontId="1" fillId="2" borderId="3" xfId="0" applyNumberFormat="1" applyFont="1" applyFill="1" applyBorder="1" applyAlignment="1" applyProtection="1">
      <alignment horizontal="center"/>
      <protection hidden="1"/>
    </xf>
    <xf numFmtId="55" fontId="1" fillId="2" borderId="6" xfId="0" applyNumberFormat="1" applyFont="1" applyFill="1" applyBorder="1" applyAlignment="1" applyProtection="1">
      <alignment horizontal="center"/>
      <protection hidden="1"/>
    </xf>
    <xf numFmtId="182" fontId="1" fillId="2" borderId="5" xfId="0" applyNumberFormat="1" applyFont="1" applyFill="1" applyBorder="1" applyAlignment="1" applyProtection="1">
      <alignment horizontal="center"/>
      <protection hidden="1"/>
    </xf>
    <xf numFmtId="182" fontId="1" fillId="2" borderId="7" xfId="0" applyNumberFormat="1" applyFont="1" applyFill="1" applyBorder="1" applyAlignment="1" applyProtection="1">
      <alignment horizontal="center"/>
      <protection hidden="1"/>
    </xf>
    <xf numFmtId="0" fontId="5" fillId="8" borderId="0" xfId="0" applyFont="1" applyFill="1" applyAlignment="1">
      <alignment horizontal="center" vertical="center"/>
    </xf>
    <xf numFmtId="55" fontId="1" fillId="2" borderId="1" xfId="0" applyNumberFormat="1" applyFont="1" applyFill="1" applyBorder="1" applyAlignment="1" applyProtection="1">
      <alignment horizontal="center"/>
      <protection hidden="1"/>
    </xf>
    <xf numFmtId="182" fontId="1" fillId="2" borderId="20" xfId="0" applyNumberFormat="1" applyFont="1" applyFill="1" applyBorder="1" applyAlignment="1" applyProtection="1">
      <alignment horizontal="center"/>
      <protection hidden="1"/>
    </xf>
    <xf numFmtId="0" fontId="0" fillId="2" borderId="19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22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22" fmlaLink="$G$7" max="100" min="1" page="10" val="4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628650</xdr:colOff>
          <xdr:row>6</xdr:row>
          <xdr:rowOff>9525</xdr:rowOff>
        </xdr:from>
        <xdr:to>
          <xdr:col>6</xdr:col>
          <xdr:colOff>247650</xdr:colOff>
          <xdr:row>25</xdr:row>
          <xdr:rowOff>238125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C49138C-6FFB-4296-B596-20BDB09AEF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4B20F-8780-4692-9537-2272ECA0A4F6}">
  <sheetPr codeName="Sheet1"/>
  <dimension ref="B2:I26"/>
  <sheetViews>
    <sheetView tabSelected="1" workbookViewId="0">
      <selection activeCell="L9" sqref="L9"/>
    </sheetView>
  </sheetViews>
  <sheetFormatPr defaultRowHeight="18.75" x14ac:dyDescent="0.4"/>
  <cols>
    <col min="1" max="1" width="3.625" style="1" customWidth="1"/>
    <col min="2" max="2" width="11.625" style="1" bestFit="1" customWidth="1"/>
    <col min="3" max="3" width="12.25" style="1" bestFit="1" customWidth="1"/>
    <col min="4" max="4" width="34.25" style="1" customWidth="1"/>
    <col min="5" max="5" width="11.125" style="1" bestFit="1" customWidth="1"/>
    <col min="6" max="6" width="9" style="1"/>
    <col min="7" max="7" width="3.5" style="1" bestFit="1" customWidth="1"/>
    <col min="8" max="8" width="13.25" style="1" customWidth="1"/>
    <col min="9" max="9" width="9.125" style="1" bestFit="1" customWidth="1"/>
    <col min="10" max="16384" width="9" style="1"/>
  </cols>
  <sheetData>
    <row r="2" spans="2:9" x14ac:dyDescent="0.15">
      <c r="B2" s="9" t="s">
        <v>17</v>
      </c>
    </row>
    <row r="3" spans="2:9" x14ac:dyDescent="0.4">
      <c r="B3" s="10" t="s">
        <v>18</v>
      </c>
    </row>
    <row r="4" spans="2:9" ht="19.5" thickBot="1" x14ac:dyDescent="0.45">
      <c r="D4" s="1" t="s">
        <v>19</v>
      </c>
    </row>
    <row r="5" spans="2:9" ht="19.5" thickBot="1" x14ac:dyDescent="0.45">
      <c r="B5" s="24" t="s">
        <v>1</v>
      </c>
      <c r="C5" s="2" t="s">
        <v>2</v>
      </c>
      <c r="D5" s="12" t="s">
        <v>22</v>
      </c>
      <c r="E5" s="25" t="s">
        <v>0</v>
      </c>
      <c r="F5" s="7"/>
      <c r="G5" s="7"/>
      <c r="H5" s="14" t="s">
        <v>20</v>
      </c>
      <c r="I5" s="14"/>
    </row>
    <row r="6" spans="2:9" ht="19.5" thickBot="1" x14ac:dyDescent="0.45">
      <c r="B6" s="26"/>
      <c r="C6" s="3"/>
      <c r="D6" s="13">
        <f>DATEVALUE(LEFT(D4,FIND("日生",$D$4,1)))</f>
        <v>28126</v>
      </c>
      <c r="E6" s="27"/>
      <c r="F6" s="7"/>
      <c r="G6" s="7"/>
      <c r="H6" s="15" t="s">
        <v>1</v>
      </c>
      <c r="I6" s="16" t="s">
        <v>2</v>
      </c>
    </row>
    <row r="7" spans="2:9" x14ac:dyDescent="0.4">
      <c r="B7" s="31">
        <f>DATE(IF($D$6&lt;=DATE(YEAR($D$6),4,1),YEAR($D$6)+6,YEAR($D$6)+7),4,1)</f>
        <v>30407</v>
      </c>
      <c r="C7" s="33">
        <f>B7</f>
        <v>30407</v>
      </c>
      <c r="D7" s="11" t="s">
        <v>3</v>
      </c>
      <c r="E7" s="28" t="s">
        <v>4</v>
      </c>
      <c r="F7" s="7"/>
      <c r="G7" s="17">
        <v>41</v>
      </c>
      <c r="H7" s="18">
        <f>DATE(YEAR($D$6)+G7,4,1)</f>
        <v>43191</v>
      </c>
      <c r="I7" s="19">
        <f>H7</f>
        <v>43191</v>
      </c>
    </row>
    <row r="8" spans="2:9" x14ac:dyDescent="0.4">
      <c r="B8" s="31">
        <f>DATE(IF($D$6&lt;=DATE(YEAR($D$6),4,1),YEAR($D$6)+12,YEAR($D$6)+13),4,1)</f>
        <v>32599</v>
      </c>
      <c r="C8" s="33">
        <f>B8</f>
        <v>32599</v>
      </c>
      <c r="D8" s="4" t="s">
        <v>5</v>
      </c>
      <c r="E8" s="28" t="s">
        <v>6</v>
      </c>
      <c r="F8" s="7"/>
      <c r="G8" s="17">
        <f>G7+1</f>
        <v>42</v>
      </c>
      <c r="H8" s="18">
        <f t="shared" ref="H8:H26" si="0">DATE(YEAR($D$6)+G8,4,1)</f>
        <v>43556</v>
      </c>
      <c r="I8" s="19">
        <f t="shared" ref="I8:I23" si="1">H8</f>
        <v>43556</v>
      </c>
    </row>
    <row r="9" spans="2:9" x14ac:dyDescent="0.4">
      <c r="B9" s="31">
        <f>DATE(IF($D$6&lt;=DATE(YEAR($D$6),4,1),YEAR($D$6)+15,YEAR($D$6)+16),4,1)</f>
        <v>33695</v>
      </c>
      <c r="C9" s="33">
        <f t="shared" ref="C9:C13" si="2">B9</f>
        <v>33695</v>
      </c>
      <c r="D9" s="4" t="s">
        <v>7</v>
      </c>
      <c r="E9" s="28" t="s">
        <v>8</v>
      </c>
      <c r="F9" s="7"/>
      <c r="G9" s="17">
        <f t="shared" ref="G9:G26" si="3">G8+1</f>
        <v>43</v>
      </c>
      <c r="H9" s="18">
        <f t="shared" si="0"/>
        <v>43922</v>
      </c>
      <c r="I9" s="19">
        <f t="shared" si="1"/>
        <v>43922</v>
      </c>
    </row>
    <row r="10" spans="2:9" x14ac:dyDescent="0.4">
      <c r="B10" s="31">
        <f>DATE(IF($D$6&lt;=DATE(YEAR($D$6),4,1),YEAR($D$6)+18,YEAR($D$6)+19),4,1)</f>
        <v>34790</v>
      </c>
      <c r="C10" s="33">
        <f t="shared" si="2"/>
        <v>34790</v>
      </c>
      <c r="D10" s="4" t="s">
        <v>9</v>
      </c>
      <c r="E10" s="28" t="s">
        <v>10</v>
      </c>
      <c r="F10" s="7"/>
      <c r="G10" s="17">
        <f t="shared" si="3"/>
        <v>44</v>
      </c>
      <c r="H10" s="18">
        <f t="shared" si="0"/>
        <v>44287</v>
      </c>
      <c r="I10" s="19">
        <f t="shared" si="1"/>
        <v>44287</v>
      </c>
    </row>
    <row r="11" spans="2:9" x14ac:dyDescent="0.4">
      <c r="B11" s="31">
        <f>DATE(IF($D$6&lt;=DATE(YEAR($D$6),4,1),YEAR($D$6)+20,YEAR($D$6)+21),4,1)</f>
        <v>35521</v>
      </c>
      <c r="C11" s="33">
        <f t="shared" si="2"/>
        <v>35521</v>
      </c>
      <c r="D11" s="5" t="s">
        <v>11</v>
      </c>
      <c r="E11" s="29" t="s">
        <v>12</v>
      </c>
      <c r="F11" s="7"/>
      <c r="G11" s="17">
        <f t="shared" si="3"/>
        <v>45</v>
      </c>
      <c r="H11" s="18">
        <f t="shared" si="0"/>
        <v>44652</v>
      </c>
      <c r="I11" s="19">
        <f t="shared" si="1"/>
        <v>44652</v>
      </c>
    </row>
    <row r="12" spans="2:9" x14ac:dyDescent="0.4">
      <c r="B12" s="31">
        <f>DATE(IF($D$6&lt;=DATE(YEAR($D$6),4,1),YEAR($D$6)+21,YEAR($D$6)+22),4,1)</f>
        <v>35886</v>
      </c>
      <c r="C12" s="33">
        <f t="shared" si="2"/>
        <v>35886</v>
      </c>
      <c r="D12" s="5" t="s">
        <v>13</v>
      </c>
      <c r="E12" s="29" t="s">
        <v>14</v>
      </c>
      <c r="F12" s="8"/>
      <c r="G12" s="17">
        <f t="shared" si="3"/>
        <v>46</v>
      </c>
      <c r="H12" s="18">
        <f t="shared" si="0"/>
        <v>45017</v>
      </c>
      <c r="I12" s="19">
        <f t="shared" si="1"/>
        <v>45017</v>
      </c>
    </row>
    <row r="13" spans="2:9" ht="19.5" thickBot="1" x14ac:dyDescent="0.45">
      <c r="B13" s="32">
        <f>DATE(IF($D$6&lt;=DATE(YEAR($D$6),4,1),YEAR($D$6)+22,YEAR($D$6)+23),4,1)</f>
        <v>36251</v>
      </c>
      <c r="C13" s="34">
        <f t="shared" si="2"/>
        <v>36251</v>
      </c>
      <c r="D13" s="6" t="s">
        <v>15</v>
      </c>
      <c r="E13" s="30" t="s">
        <v>16</v>
      </c>
      <c r="F13" s="8"/>
      <c r="G13" s="17">
        <f t="shared" si="3"/>
        <v>47</v>
      </c>
      <c r="H13" s="18">
        <f t="shared" si="0"/>
        <v>45383</v>
      </c>
      <c r="I13" s="19">
        <f t="shared" si="1"/>
        <v>45383</v>
      </c>
    </row>
    <row r="14" spans="2:9" ht="19.5" thickBot="1" x14ac:dyDescent="0.45">
      <c r="B14" s="35" t="str">
        <f>B5</f>
        <v>グレゴリオ暦</v>
      </c>
      <c r="C14" s="35" t="str">
        <f>C5</f>
        <v>和暦</v>
      </c>
      <c r="D14" s="22" t="s">
        <v>21</v>
      </c>
      <c r="E14" s="23"/>
      <c r="F14" s="8"/>
      <c r="G14" s="17">
        <f t="shared" si="3"/>
        <v>48</v>
      </c>
      <c r="H14" s="18">
        <f t="shared" si="0"/>
        <v>45748</v>
      </c>
      <c r="I14" s="19">
        <f t="shared" si="1"/>
        <v>45748</v>
      </c>
    </row>
    <row r="15" spans="2:9" x14ac:dyDescent="0.4">
      <c r="B15" s="36"/>
      <c r="C15" s="37"/>
      <c r="D15" s="38"/>
      <c r="E15" s="39"/>
      <c r="F15" s="8"/>
      <c r="G15" s="17">
        <f t="shared" si="3"/>
        <v>49</v>
      </c>
      <c r="H15" s="18">
        <f t="shared" si="0"/>
        <v>46113</v>
      </c>
      <c r="I15" s="19">
        <f t="shared" si="1"/>
        <v>46113</v>
      </c>
    </row>
    <row r="16" spans="2:9" x14ac:dyDescent="0.4">
      <c r="B16" s="31"/>
      <c r="C16" s="33"/>
      <c r="D16" s="40"/>
      <c r="E16" s="41"/>
      <c r="F16" s="8"/>
      <c r="G16" s="17">
        <f t="shared" si="3"/>
        <v>50</v>
      </c>
      <c r="H16" s="18">
        <f t="shared" si="0"/>
        <v>46478</v>
      </c>
      <c r="I16" s="19">
        <f t="shared" si="1"/>
        <v>46478</v>
      </c>
    </row>
    <row r="17" spans="2:9" x14ac:dyDescent="0.4">
      <c r="B17" s="31"/>
      <c r="C17" s="33"/>
      <c r="D17" s="40"/>
      <c r="E17" s="41"/>
      <c r="G17" s="17">
        <f t="shared" si="3"/>
        <v>51</v>
      </c>
      <c r="H17" s="18">
        <f t="shared" si="0"/>
        <v>46844</v>
      </c>
      <c r="I17" s="19">
        <f t="shared" si="1"/>
        <v>46844</v>
      </c>
    </row>
    <row r="18" spans="2:9" x14ac:dyDescent="0.4">
      <c r="B18" s="31"/>
      <c r="C18" s="33"/>
      <c r="D18" s="40"/>
      <c r="E18" s="41"/>
      <c r="G18" s="17">
        <f t="shared" si="3"/>
        <v>52</v>
      </c>
      <c r="H18" s="18">
        <f t="shared" si="0"/>
        <v>47209</v>
      </c>
      <c r="I18" s="19">
        <f t="shared" si="1"/>
        <v>47209</v>
      </c>
    </row>
    <row r="19" spans="2:9" x14ac:dyDescent="0.4">
      <c r="B19" s="31"/>
      <c r="C19" s="33"/>
      <c r="D19" s="40"/>
      <c r="E19" s="41"/>
      <c r="G19" s="17">
        <f t="shared" si="3"/>
        <v>53</v>
      </c>
      <c r="H19" s="18">
        <f t="shared" si="0"/>
        <v>47574</v>
      </c>
      <c r="I19" s="19">
        <f t="shared" si="1"/>
        <v>47574</v>
      </c>
    </row>
    <row r="20" spans="2:9" x14ac:dyDescent="0.4">
      <c r="B20" s="31"/>
      <c r="C20" s="33"/>
      <c r="D20" s="40"/>
      <c r="E20" s="41"/>
      <c r="G20" s="17">
        <f t="shared" si="3"/>
        <v>54</v>
      </c>
      <c r="H20" s="18">
        <f t="shared" si="0"/>
        <v>47939</v>
      </c>
      <c r="I20" s="19">
        <f t="shared" si="1"/>
        <v>47939</v>
      </c>
    </row>
    <row r="21" spans="2:9" x14ac:dyDescent="0.4">
      <c r="B21" s="31"/>
      <c r="C21" s="33"/>
      <c r="D21" s="40"/>
      <c r="E21" s="41"/>
      <c r="G21" s="17">
        <f t="shared" si="3"/>
        <v>55</v>
      </c>
      <c r="H21" s="18">
        <f t="shared" si="0"/>
        <v>48305</v>
      </c>
      <c r="I21" s="19">
        <f t="shared" si="1"/>
        <v>48305</v>
      </c>
    </row>
    <row r="22" spans="2:9" x14ac:dyDescent="0.4">
      <c r="B22" s="31"/>
      <c r="C22" s="33"/>
      <c r="D22" s="40"/>
      <c r="E22" s="41"/>
      <c r="G22" s="17">
        <f t="shared" si="3"/>
        <v>56</v>
      </c>
      <c r="H22" s="18">
        <f t="shared" si="0"/>
        <v>48670</v>
      </c>
      <c r="I22" s="19">
        <f t="shared" si="1"/>
        <v>48670</v>
      </c>
    </row>
    <row r="23" spans="2:9" x14ac:dyDescent="0.4">
      <c r="B23" s="31"/>
      <c r="C23" s="33"/>
      <c r="D23" s="40"/>
      <c r="E23" s="41"/>
      <c r="G23" s="17">
        <f t="shared" si="3"/>
        <v>57</v>
      </c>
      <c r="H23" s="18">
        <f t="shared" si="0"/>
        <v>49035</v>
      </c>
      <c r="I23" s="19">
        <f t="shared" si="1"/>
        <v>49035</v>
      </c>
    </row>
    <row r="24" spans="2:9" x14ac:dyDescent="0.4">
      <c r="B24" s="31"/>
      <c r="C24" s="33"/>
      <c r="D24" s="40"/>
      <c r="E24" s="41"/>
      <c r="G24" s="17">
        <f t="shared" si="3"/>
        <v>58</v>
      </c>
      <c r="H24" s="18">
        <f t="shared" si="0"/>
        <v>49400</v>
      </c>
      <c r="I24" s="19">
        <f t="shared" ref="I24:I26" si="4">H24</f>
        <v>49400</v>
      </c>
    </row>
    <row r="25" spans="2:9" x14ac:dyDescent="0.4">
      <c r="B25" s="31"/>
      <c r="C25" s="33"/>
      <c r="D25" s="40"/>
      <c r="E25" s="41"/>
      <c r="G25" s="17">
        <f t="shared" si="3"/>
        <v>59</v>
      </c>
      <c r="H25" s="18">
        <f t="shared" si="0"/>
        <v>49766</v>
      </c>
      <c r="I25" s="19">
        <f t="shared" si="4"/>
        <v>49766</v>
      </c>
    </row>
    <row r="26" spans="2:9" ht="19.5" thickBot="1" x14ac:dyDescent="0.45">
      <c r="B26" s="32"/>
      <c r="C26" s="34"/>
      <c r="D26" s="42"/>
      <c r="E26" s="43"/>
      <c r="G26" s="17">
        <f t="shared" si="3"/>
        <v>60</v>
      </c>
      <c r="H26" s="20">
        <f t="shared" si="0"/>
        <v>50131</v>
      </c>
      <c r="I26" s="21">
        <f t="shared" si="4"/>
        <v>50131</v>
      </c>
    </row>
  </sheetData>
  <mergeCells count="15">
    <mergeCell ref="D26:E26"/>
    <mergeCell ref="D20:E20"/>
    <mergeCell ref="D21:E21"/>
    <mergeCell ref="D22:E22"/>
    <mergeCell ref="D23:E23"/>
    <mergeCell ref="D24:E24"/>
    <mergeCell ref="D25:E25"/>
    <mergeCell ref="D15:E15"/>
    <mergeCell ref="D16:E16"/>
    <mergeCell ref="D17:E17"/>
    <mergeCell ref="D18:E18"/>
    <mergeCell ref="D19:E19"/>
    <mergeCell ref="E5:E6"/>
    <mergeCell ref="B5:B6"/>
    <mergeCell ref="C5:C6"/>
  </mergeCells>
  <phoneticPr fontId="3"/>
  <dataValidations count="1">
    <dataValidation type="date" allowBlank="1" showInputMessage="1" showErrorMessage="1" errorTitle="エラー" error="入力した年月日が間違っています。" sqref="D6" xr:uid="{88D1C683-C1A5-49A4-9847-EA6510712D59}">
      <formula1>14702</formula1>
      <formula2>54878</formula2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locked="0" defaultSize="0" autoPict="0">
                <anchor moveWithCells="1">
                  <from>
                    <xdr:col>5</xdr:col>
                    <xdr:colOff>628650</xdr:colOff>
                    <xdr:row>6</xdr:row>
                    <xdr:rowOff>9525</xdr:rowOff>
                  </from>
                  <to>
                    <xdr:col>6</xdr:col>
                    <xdr:colOff>247650</xdr:colOff>
                    <xdr:row>25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歴変換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2023-06-15T12:28:09Z</dcterms:created>
  <dcterms:modified xsi:type="dcterms:W3CDTF">2023-06-15T13:16:17Z</dcterms:modified>
</cp:coreProperties>
</file>