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works\School_Office_Tool\監督割変換\"/>
    </mc:Choice>
  </mc:AlternateContent>
  <xr:revisionPtr revIDLastSave="0" documentId="13_ncr:1_{D6C71393-F945-4D53-B870-55139AD4921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取扱説明書" sheetId="10" r:id="rId1"/>
    <sheet name="&lt;基本構造&gt;" sheetId="2" r:id="rId2"/>
    <sheet name="&lt;教室コード&gt;" sheetId="9" r:id="rId3"/>
    <sheet name="&lt;各人&gt;" sheetId="5" r:id="rId4"/>
    <sheet name="&lt;書式&gt;" sheetId="4" state="hidden" r:id="rId5"/>
    <sheet name="&lt;全体&gt;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3" i="6" l="1"/>
  <c r="AG62" i="6"/>
  <c r="AG61" i="6"/>
  <c r="AG60" i="6"/>
  <c r="AG59" i="6"/>
  <c r="AG58" i="6"/>
  <c r="AG57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8" i="6"/>
  <c r="AG7" i="6"/>
  <c r="AG6" i="6"/>
  <c r="AG5" i="6"/>
  <c r="AG4" i="6"/>
  <c r="AF63" i="6"/>
  <c r="AF62" i="6"/>
  <c r="AF61" i="6"/>
  <c r="AF60" i="6"/>
  <c r="AF59" i="6"/>
  <c r="AF58" i="6"/>
  <c r="AF57" i="6"/>
  <c r="AF56" i="6"/>
  <c r="AF55" i="6"/>
  <c r="AF54" i="6"/>
  <c r="AF53" i="6"/>
  <c r="AF52" i="6"/>
  <c r="AF51" i="6"/>
  <c r="AF50" i="6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F9" i="6"/>
  <c r="AF8" i="6"/>
  <c r="AF7" i="6"/>
  <c r="AF6" i="6"/>
  <c r="AF5" i="6"/>
  <c r="AF4" i="6"/>
  <c r="AE63" i="6"/>
  <c r="AE62" i="6"/>
  <c r="AE61" i="6"/>
  <c r="AE60" i="6"/>
  <c r="AE59" i="6"/>
  <c r="AE58" i="6"/>
  <c r="AE57" i="6"/>
  <c r="AE56" i="6"/>
  <c r="AE55" i="6"/>
  <c r="AE54" i="6"/>
  <c r="AE53" i="6"/>
  <c r="AE52" i="6"/>
  <c r="AE51" i="6"/>
  <c r="AE5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E9" i="6"/>
  <c r="AE8" i="6"/>
  <c r="AE7" i="6"/>
  <c r="AE6" i="6"/>
  <c r="AE5" i="6"/>
  <c r="AE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C63" i="6"/>
  <c r="AC62" i="6"/>
  <c r="AC61" i="6"/>
  <c r="AC60" i="6"/>
  <c r="AC59" i="6"/>
  <c r="AC58" i="6"/>
  <c r="AC57" i="6"/>
  <c r="AC56" i="6"/>
  <c r="AC55" i="6"/>
  <c r="AC54" i="6"/>
  <c r="AC53" i="6"/>
  <c r="AC52" i="6"/>
  <c r="AC51" i="6"/>
  <c r="AC50" i="6"/>
  <c r="AC49" i="6"/>
  <c r="AC48" i="6"/>
  <c r="AC47" i="6"/>
  <c r="AC46" i="6"/>
  <c r="AC45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/>
  <c r="AC10" i="6"/>
  <c r="AC9" i="6"/>
  <c r="AC8" i="6"/>
  <c r="AC7" i="6"/>
  <c r="AC6" i="6"/>
  <c r="AC5" i="6"/>
  <c r="AC4" i="6"/>
  <c r="AB63" i="6"/>
  <c r="AB62" i="6"/>
  <c r="AB61" i="6"/>
  <c r="AB60" i="6"/>
  <c r="AB59" i="6"/>
  <c r="AB58" i="6"/>
  <c r="AB57" i="6"/>
  <c r="AB56" i="6"/>
  <c r="AB55" i="6"/>
  <c r="AB54" i="6"/>
  <c r="AB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1" i="6"/>
  <c r="AB10" i="6"/>
  <c r="AB9" i="6"/>
  <c r="AB8" i="6"/>
  <c r="AB7" i="6"/>
  <c r="AB6" i="6"/>
  <c r="AB5" i="6"/>
  <c r="AB4" i="6"/>
  <c r="AA63" i="6"/>
  <c r="AA62" i="6"/>
  <c r="AA61" i="6"/>
  <c r="AA60" i="6"/>
  <c r="AA59" i="6"/>
  <c r="AA58" i="6"/>
  <c r="AA57" i="6"/>
  <c r="AA56" i="6"/>
  <c r="AA55" i="6"/>
  <c r="AA54" i="6"/>
  <c r="AA53" i="6"/>
  <c r="AA52" i="6"/>
  <c r="AA51" i="6"/>
  <c r="AA50" i="6"/>
  <c r="AA49" i="6"/>
  <c r="AA48" i="6"/>
  <c r="AA47" i="6"/>
  <c r="AA46" i="6"/>
  <c r="AA45" i="6"/>
  <c r="AA44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AA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Y8" i="6"/>
  <c r="Y7" i="6"/>
  <c r="Y6" i="6"/>
  <c r="Y5" i="6"/>
  <c r="Y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X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U8" i="6"/>
  <c r="U7" i="6"/>
  <c r="U6" i="6"/>
  <c r="U5" i="6"/>
  <c r="U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U7" i="2"/>
  <c r="V7" i="2"/>
  <c r="B7" i="6"/>
  <c r="B15" i="6"/>
  <c r="B23" i="6"/>
  <c r="B31" i="6"/>
  <c r="B39" i="6"/>
  <c r="B47" i="6"/>
  <c r="B55" i="6"/>
  <c r="B63" i="6"/>
  <c r="U6" i="2"/>
  <c r="S7" i="2"/>
  <c r="T7" i="2"/>
  <c r="N7" i="2"/>
  <c r="E5" i="4"/>
  <c r="E4" i="4"/>
  <c r="P7" i="2"/>
  <c r="D5" i="4"/>
  <c r="F5" i="4" s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4" i="4"/>
  <c r="O7" i="2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D3" i="4"/>
  <c r="B5" i="4"/>
  <c r="B5" i="6" s="1"/>
  <c r="C5" i="4"/>
  <c r="B6" i="4"/>
  <c r="B6" i="6" s="1"/>
  <c r="C6" i="4"/>
  <c r="B7" i="4"/>
  <c r="C7" i="4"/>
  <c r="B8" i="4"/>
  <c r="B8" i="6" s="1"/>
  <c r="C8" i="4"/>
  <c r="B9" i="4"/>
  <c r="B9" i="6" s="1"/>
  <c r="C9" i="4"/>
  <c r="B10" i="4"/>
  <c r="B10" i="6" s="1"/>
  <c r="C10" i="4"/>
  <c r="B11" i="4"/>
  <c r="B11" i="6" s="1"/>
  <c r="C11" i="4"/>
  <c r="B12" i="4"/>
  <c r="B12" i="6" s="1"/>
  <c r="C12" i="4"/>
  <c r="B13" i="4"/>
  <c r="B13" i="6" s="1"/>
  <c r="C13" i="4"/>
  <c r="B14" i="4"/>
  <c r="B14" i="6" s="1"/>
  <c r="C14" i="4"/>
  <c r="B15" i="4"/>
  <c r="C15" i="4"/>
  <c r="B16" i="4"/>
  <c r="B16" i="6" s="1"/>
  <c r="C16" i="4"/>
  <c r="B17" i="4"/>
  <c r="B17" i="6" s="1"/>
  <c r="C17" i="4"/>
  <c r="B18" i="4"/>
  <c r="B18" i="6" s="1"/>
  <c r="C18" i="4"/>
  <c r="B19" i="4"/>
  <c r="B19" i="6" s="1"/>
  <c r="C19" i="4"/>
  <c r="B20" i="4"/>
  <c r="B20" i="6" s="1"/>
  <c r="C20" i="4"/>
  <c r="B21" i="4"/>
  <c r="B21" i="6" s="1"/>
  <c r="C21" i="4"/>
  <c r="B22" i="4"/>
  <c r="B22" i="6" s="1"/>
  <c r="C22" i="4"/>
  <c r="B23" i="4"/>
  <c r="C23" i="4"/>
  <c r="B24" i="4"/>
  <c r="B24" i="6" s="1"/>
  <c r="C24" i="4"/>
  <c r="B25" i="4"/>
  <c r="B25" i="6" s="1"/>
  <c r="C25" i="4"/>
  <c r="B26" i="4"/>
  <c r="B26" i="6" s="1"/>
  <c r="C26" i="4"/>
  <c r="B27" i="4"/>
  <c r="B27" i="6" s="1"/>
  <c r="C27" i="4"/>
  <c r="B28" i="4"/>
  <c r="B28" i="6" s="1"/>
  <c r="C28" i="4"/>
  <c r="B29" i="4"/>
  <c r="B29" i="6" s="1"/>
  <c r="C29" i="4"/>
  <c r="B30" i="4"/>
  <c r="B30" i="6" s="1"/>
  <c r="C30" i="4"/>
  <c r="B31" i="4"/>
  <c r="C31" i="4"/>
  <c r="B32" i="4"/>
  <c r="B32" i="6" s="1"/>
  <c r="C32" i="4"/>
  <c r="B33" i="4"/>
  <c r="B33" i="6" s="1"/>
  <c r="C33" i="4"/>
  <c r="B34" i="4"/>
  <c r="B34" i="6" s="1"/>
  <c r="C34" i="4"/>
  <c r="B35" i="4"/>
  <c r="B35" i="6" s="1"/>
  <c r="C35" i="4"/>
  <c r="B36" i="4"/>
  <c r="B36" i="6" s="1"/>
  <c r="C36" i="4"/>
  <c r="B37" i="4"/>
  <c r="B37" i="6" s="1"/>
  <c r="C37" i="4"/>
  <c r="B38" i="4"/>
  <c r="B38" i="6" s="1"/>
  <c r="C38" i="4"/>
  <c r="B39" i="4"/>
  <c r="C39" i="4"/>
  <c r="B40" i="4"/>
  <c r="B40" i="6" s="1"/>
  <c r="C40" i="4"/>
  <c r="B41" i="4"/>
  <c r="B41" i="6" s="1"/>
  <c r="C41" i="4"/>
  <c r="B42" i="4"/>
  <c r="B42" i="6" s="1"/>
  <c r="C42" i="4"/>
  <c r="B43" i="4"/>
  <c r="B43" i="6" s="1"/>
  <c r="C43" i="4"/>
  <c r="B44" i="4"/>
  <c r="B44" i="6" s="1"/>
  <c r="C44" i="4"/>
  <c r="B45" i="4"/>
  <c r="B45" i="6" s="1"/>
  <c r="C45" i="4"/>
  <c r="B46" i="4"/>
  <c r="B46" i="6" s="1"/>
  <c r="C46" i="4"/>
  <c r="B47" i="4"/>
  <c r="C47" i="4"/>
  <c r="B48" i="4"/>
  <c r="B48" i="6" s="1"/>
  <c r="C48" i="4"/>
  <c r="B49" i="4"/>
  <c r="B49" i="6" s="1"/>
  <c r="C49" i="4"/>
  <c r="B50" i="4"/>
  <c r="B50" i="6" s="1"/>
  <c r="C50" i="4"/>
  <c r="B51" i="4"/>
  <c r="B51" i="6" s="1"/>
  <c r="C51" i="4"/>
  <c r="B52" i="4"/>
  <c r="B52" i="6" s="1"/>
  <c r="C52" i="4"/>
  <c r="B53" i="4"/>
  <c r="B53" i="6" s="1"/>
  <c r="C53" i="4"/>
  <c r="B54" i="4"/>
  <c r="B54" i="6" s="1"/>
  <c r="C54" i="4"/>
  <c r="B55" i="4"/>
  <c r="C55" i="4"/>
  <c r="B56" i="4"/>
  <c r="B56" i="6" s="1"/>
  <c r="C56" i="4"/>
  <c r="B57" i="4"/>
  <c r="B57" i="6" s="1"/>
  <c r="C57" i="4"/>
  <c r="B58" i="4"/>
  <c r="B58" i="6" s="1"/>
  <c r="C58" i="4"/>
  <c r="B59" i="4"/>
  <c r="B59" i="6" s="1"/>
  <c r="C59" i="4"/>
  <c r="B60" i="4"/>
  <c r="B60" i="6" s="1"/>
  <c r="C60" i="4"/>
  <c r="B61" i="4"/>
  <c r="B61" i="6" s="1"/>
  <c r="C61" i="4"/>
  <c r="B62" i="4"/>
  <c r="B62" i="6" s="1"/>
  <c r="C62" i="4"/>
  <c r="B63" i="4"/>
  <c r="C63" i="4"/>
  <c r="C4" i="4"/>
  <c r="M7" i="2"/>
  <c r="B4" i="4"/>
  <c r="B4" i="6" s="1"/>
  <c r="K7" i="2"/>
  <c r="AH4" i="5"/>
  <c r="D4" i="6" s="1"/>
  <c r="F4" i="4" l="1"/>
  <c r="E220" i="5"/>
  <c r="E1" i="5" s="1"/>
  <c r="D220" i="5"/>
  <c r="D1" i="5" s="1"/>
  <c r="G220" i="5"/>
  <c r="G1" i="5" s="1"/>
  <c r="H220" i="5"/>
  <c r="H1" i="5" s="1"/>
  <c r="I220" i="5"/>
  <c r="I1" i="5" s="1"/>
  <c r="J220" i="5"/>
  <c r="J1" i="5" s="1"/>
  <c r="K220" i="5"/>
  <c r="K1" i="5" s="1"/>
  <c r="L220" i="5"/>
  <c r="L1" i="5" s="1"/>
  <c r="M220" i="5"/>
  <c r="M1" i="5" s="1"/>
  <c r="N220" i="5"/>
  <c r="N1" i="5" s="1"/>
  <c r="O220" i="5"/>
  <c r="O1" i="5" s="1"/>
  <c r="P220" i="5"/>
  <c r="P1" i="5" s="1"/>
  <c r="Q220" i="5"/>
  <c r="Q1" i="5" s="1"/>
  <c r="R220" i="5"/>
  <c r="R1" i="5" s="1"/>
  <c r="S220" i="5"/>
  <c r="S1" i="5" s="1"/>
  <c r="T220" i="5"/>
  <c r="T1" i="5" s="1"/>
  <c r="U220" i="5"/>
  <c r="U1" i="5" s="1"/>
  <c r="V220" i="5"/>
  <c r="V1" i="5" s="1"/>
  <c r="W220" i="5"/>
  <c r="W1" i="5" s="1"/>
  <c r="X220" i="5"/>
  <c r="X1" i="5" s="1"/>
  <c r="Y220" i="5"/>
  <c r="Y1" i="5" s="1"/>
  <c r="Z220" i="5"/>
  <c r="Z1" i="5" s="1"/>
  <c r="AA220" i="5"/>
  <c r="AA1" i="5" s="1"/>
  <c r="AB220" i="5"/>
  <c r="AB1" i="5" s="1"/>
  <c r="AC220" i="5"/>
  <c r="AC1" i="5" s="1"/>
  <c r="AD220" i="5"/>
  <c r="AD1" i="5" s="1"/>
  <c r="AE220" i="5"/>
  <c r="AE1" i="5" s="1"/>
  <c r="AF220" i="5"/>
  <c r="AF1" i="5" s="1"/>
  <c r="AG220" i="5"/>
  <c r="AG1" i="5" s="1"/>
  <c r="F220" i="5"/>
  <c r="F1" i="5" s="1"/>
  <c r="C62" i="9"/>
  <c r="M8" i="2"/>
  <c r="S8" i="2" s="1"/>
  <c r="M9" i="2"/>
  <c r="S9" i="2" s="1"/>
  <c r="M10" i="2"/>
  <c r="S10" i="2" s="1"/>
  <c r="M11" i="2"/>
  <c r="S11" i="2" s="1"/>
  <c r="P8" i="2"/>
  <c r="O8" i="2"/>
  <c r="O9" i="2"/>
  <c r="P9" i="2" s="1"/>
  <c r="O10" i="2"/>
  <c r="P10" i="2" s="1"/>
  <c r="V10" i="2" s="1"/>
  <c r="O11" i="2"/>
  <c r="P11" i="2" s="1"/>
  <c r="V11" i="2" s="1"/>
  <c r="N8" i="2"/>
  <c r="T8" i="2" s="1"/>
  <c r="N9" i="2"/>
  <c r="T9" i="2" s="1"/>
  <c r="N10" i="2"/>
  <c r="T10" i="2" s="1"/>
  <c r="N11" i="2"/>
  <c r="T11" i="2" s="1"/>
  <c r="Q6" i="2"/>
  <c r="P6" i="2"/>
  <c r="O6" i="2"/>
  <c r="C12" i="2"/>
  <c r="H18" i="2"/>
  <c r="H4" i="2" s="1"/>
  <c r="G8" i="2"/>
  <c r="G7" i="2"/>
  <c r="G12" i="2"/>
  <c r="G11" i="2"/>
  <c r="G10" i="2"/>
  <c r="G9" i="2"/>
  <c r="Q7" i="2" l="1"/>
  <c r="Q8" i="2"/>
  <c r="U10" i="2"/>
  <c r="Q11" i="2"/>
  <c r="Q9" i="2"/>
  <c r="Q10" i="2"/>
  <c r="W10" i="2" s="1"/>
  <c r="AG63" i="4" l="1"/>
  <c r="AF63" i="4"/>
  <c r="AE63" i="4"/>
  <c r="AG62" i="4"/>
  <c r="AF62" i="4"/>
  <c r="AE62" i="4"/>
  <c r="AG61" i="4"/>
  <c r="AF61" i="4"/>
  <c r="AE61" i="4"/>
  <c r="AG60" i="4"/>
  <c r="AF60" i="4"/>
  <c r="AE60" i="4"/>
  <c r="AG59" i="4"/>
  <c r="AF59" i="4"/>
  <c r="AE59" i="4"/>
  <c r="AG58" i="4"/>
  <c r="AF58" i="4"/>
  <c r="AE58" i="4"/>
  <c r="AG57" i="4"/>
  <c r="AF57" i="4"/>
  <c r="AE57" i="4"/>
  <c r="AG56" i="4"/>
  <c r="AF56" i="4"/>
  <c r="AE56" i="4"/>
  <c r="AG55" i="4"/>
  <c r="AF55" i="4"/>
  <c r="AE55" i="4"/>
  <c r="AG54" i="4"/>
  <c r="AF54" i="4"/>
  <c r="AE54" i="4"/>
  <c r="AG53" i="4"/>
  <c r="AF53" i="4"/>
  <c r="AE53" i="4"/>
  <c r="AG52" i="4"/>
  <c r="AF52" i="4"/>
  <c r="AE52" i="4"/>
  <c r="AG51" i="4"/>
  <c r="AF51" i="4"/>
  <c r="AE51" i="4"/>
  <c r="AG50" i="4"/>
  <c r="AF50" i="4"/>
  <c r="AE50" i="4"/>
  <c r="AG49" i="4"/>
  <c r="AF49" i="4"/>
  <c r="AE49" i="4"/>
  <c r="AG48" i="4"/>
  <c r="AF48" i="4"/>
  <c r="AE48" i="4"/>
  <c r="AG47" i="4"/>
  <c r="AF47" i="4"/>
  <c r="AE47" i="4"/>
  <c r="AG46" i="4"/>
  <c r="AF46" i="4"/>
  <c r="AE46" i="4"/>
  <c r="AG45" i="4"/>
  <c r="AF45" i="4"/>
  <c r="AE45" i="4"/>
  <c r="AG44" i="4"/>
  <c r="AF44" i="4"/>
  <c r="AE44" i="4"/>
  <c r="AG43" i="4"/>
  <c r="AF43" i="4"/>
  <c r="AE43" i="4"/>
  <c r="AG42" i="4"/>
  <c r="AF42" i="4"/>
  <c r="AE42" i="4"/>
  <c r="AG41" i="4"/>
  <c r="AF41" i="4"/>
  <c r="AE41" i="4"/>
  <c r="AG40" i="4"/>
  <c r="AF40" i="4"/>
  <c r="AE40" i="4"/>
  <c r="AG39" i="4"/>
  <c r="AF39" i="4"/>
  <c r="AE39" i="4"/>
  <c r="AG38" i="4"/>
  <c r="AF38" i="4"/>
  <c r="AE38" i="4"/>
  <c r="AG37" i="4"/>
  <c r="AF37" i="4"/>
  <c r="AE37" i="4"/>
  <c r="AG36" i="4"/>
  <c r="AF36" i="4"/>
  <c r="AE36" i="4"/>
  <c r="AG35" i="4"/>
  <c r="AF35" i="4"/>
  <c r="AE35" i="4"/>
  <c r="AG34" i="4"/>
  <c r="AF34" i="4"/>
  <c r="AE34" i="4"/>
  <c r="AG33" i="4"/>
  <c r="AF33" i="4"/>
  <c r="AE33" i="4"/>
  <c r="AG32" i="4"/>
  <c r="AF32" i="4"/>
  <c r="AE32" i="4"/>
  <c r="AG31" i="4"/>
  <c r="AF31" i="4"/>
  <c r="AE31" i="4"/>
  <c r="AG30" i="4"/>
  <c r="AF30" i="4"/>
  <c r="AE30" i="4"/>
  <c r="AG29" i="4"/>
  <c r="AF29" i="4"/>
  <c r="AE29" i="4"/>
  <c r="AG28" i="4"/>
  <c r="AF28" i="4"/>
  <c r="AE28" i="4"/>
  <c r="AG27" i="4"/>
  <c r="AF27" i="4"/>
  <c r="AE27" i="4"/>
  <c r="AG26" i="4"/>
  <c r="AF26" i="4"/>
  <c r="AE26" i="4"/>
  <c r="AG25" i="4"/>
  <c r="AF25" i="4"/>
  <c r="AE25" i="4"/>
  <c r="AG24" i="4"/>
  <c r="AF24" i="4"/>
  <c r="AE24" i="4"/>
  <c r="AG23" i="4"/>
  <c r="AF23" i="4"/>
  <c r="AE23" i="4"/>
  <c r="AG22" i="4"/>
  <c r="AF22" i="4"/>
  <c r="AE22" i="4"/>
  <c r="AG21" i="4"/>
  <c r="AF21" i="4"/>
  <c r="AE21" i="4"/>
  <c r="AG20" i="4"/>
  <c r="AF20" i="4"/>
  <c r="AE20" i="4"/>
  <c r="AG19" i="4"/>
  <c r="AF19" i="4"/>
  <c r="AE19" i="4"/>
  <c r="AG18" i="4"/>
  <c r="AF18" i="4"/>
  <c r="AE18" i="4"/>
  <c r="AG17" i="4"/>
  <c r="AF17" i="4"/>
  <c r="AE17" i="4"/>
  <c r="AG16" i="4"/>
  <c r="AF16" i="4"/>
  <c r="AE16" i="4"/>
  <c r="AG15" i="4"/>
  <c r="AF15" i="4"/>
  <c r="AE15" i="4"/>
  <c r="AG14" i="4"/>
  <c r="AF14" i="4"/>
  <c r="AE14" i="4"/>
  <c r="AG13" i="4"/>
  <c r="AF13" i="4"/>
  <c r="AE13" i="4"/>
  <c r="AG12" i="4"/>
  <c r="AF12" i="4"/>
  <c r="AE12" i="4"/>
  <c r="AG11" i="4"/>
  <c r="AF11" i="4"/>
  <c r="AE11" i="4"/>
  <c r="AG10" i="4"/>
  <c r="AF10" i="4"/>
  <c r="AE10" i="4"/>
  <c r="AG9" i="4"/>
  <c r="AF9" i="4"/>
  <c r="AE9" i="4"/>
  <c r="AG8" i="4"/>
  <c r="AF8" i="4"/>
  <c r="AE8" i="4"/>
  <c r="AG7" i="4"/>
  <c r="AF7" i="4"/>
  <c r="AE7" i="4"/>
  <c r="AG6" i="4"/>
  <c r="AF6" i="4"/>
  <c r="AE6" i="4"/>
  <c r="AG5" i="4"/>
  <c r="AF5" i="4"/>
  <c r="AE5" i="4"/>
  <c r="AG4" i="4"/>
  <c r="AF4" i="4"/>
  <c r="AE4" i="4"/>
  <c r="AD63" i="4"/>
  <c r="AC63" i="4"/>
  <c r="AB63" i="4"/>
  <c r="AA63" i="4"/>
  <c r="Z63" i="4"/>
  <c r="Y63" i="4"/>
  <c r="AD62" i="4"/>
  <c r="AC62" i="4"/>
  <c r="AB62" i="4"/>
  <c r="AA62" i="4"/>
  <c r="Z62" i="4"/>
  <c r="Y62" i="4"/>
  <c r="AD61" i="4"/>
  <c r="AC61" i="4"/>
  <c r="AB61" i="4"/>
  <c r="AA61" i="4"/>
  <c r="Z61" i="4"/>
  <c r="Y61" i="4"/>
  <c r="AD60" i="4"/>
  <c r="AC60" i="4"/>
  <c r="AB60" i="4"/>
  <c r="AA60" i="4"/>
  <c r="Z60" i="4"/>
  <c r="Y60" i="4"/>
  <c r="AD59" i="4"/>
  <c r="AC59" i="4"/>
  <c r="AB59" i="4"/>
  <c r="AA59" i="4"/>
  <c r="Z59" i="4"/>
  <c r="Y59" i="4"/>
  <c r="AD58" i="4"/>
  <c r="AC58" i="4"/>
  <c r="AB58" i="4"/>
  <c r="AA58" i="4"/>
  <c r="Z58" i="4"/>
  <c r="Y58" i="4"/>
  <c r="AD57" i="4"/>
  <c r="AC57" i="4"/>
  <c r="AB57" i="4"/>
  <c r="AA57" i="4"/>
  <c r="Z57" i="4"/>
  <c r="Y57" i="4"/>
  <c r="AD56" i="4"/>
  <c r="AC56" i="4"/>
  <c r="AB56" i="4"/>
  <c r="AA56" i="4"/>
  <c r="Z56" i="4"/>
  <c r="Y56" i="4"/>
  <c r="AD55" i="4"/>
  <c r="AC55" i="4"/>
  <c r="AB55" i="4"/>
  <c r="AA55" i="4"/>
  <c r="Z55" i="4"/>
  <c r="Y55" i="4"/>
  <c r="AD54" i="4"/>
  <c r="AC54" i="4"/>
  <c r="AB54" i="4"/>
  <c r="AA54" i="4"/>
  <c r="Z54" i="4"/>
  <c r="Y54" i="4"/>
  <c r="AD53" i="4"/>
  <c r="AC53" i="4"/>
  <c r="AB53" i="4"/>
  <c r="AA53" i="4"/>
  <c r="Z53" i="4"/>
  <c r="Y53" i="4"/>
  <c r="AD52" i="4"/>
  <c r="AC52" i="4"/>
  <c r="AB52" i="4"/>
  <c r="AA52" i="4"/>
  <c r="Z52" i="4"/>
  <c r="Y52" i="4"/>
  <c r="AD51" i="4"/>
  <c r="AC51" i="4"/>
  <c r="AB51" i="4"/>
  <c r="AA51" i="4"/>
  <c r="Z51" i="4"/>
  <c r="Y51" i="4"/>
  <c r="AD50" i="4"/>
  <c r="AC50" i="4"/>
  <c r="AB50" i="4"/>
  <c r="AA50" i="4"/>
  <c r="Z50" i="4"/>
  <c r="Y50" i="4"/>
  <c r="AD49" i="4"/>
  <c r="AC49" i="4"/>
  <c r="AB49" i="4"/>
  <c r="AA49" i="4"/>
  <c r="Z49" i="4"/>
  <c r="Y49" i="4"/>
  <c r="AD48" i="4"/>
  <c r="AC48" i="4"/>
  <c r="AB48" i="4"/>
  <c r="AA48" i="4"/>
  <c r="Z48" i="4"/>
  <c r="Y48" i="4"/>
  <c r="AD47" i="4"/>
  <c r="AC47" i="4"/>
  <c r="AB47" i="4"/>
  <c r="AA47" i="4"/>
  <c r="Z47" i="4"/>
  <c r="Y47" i="4"/>
  <c r="AD46" i="4"/>
  <c r="AC46" i="4"/>
  <c r="AB46" i="4"/>
  <c r="AA46" i="4"/>
  <c r="Z46" i="4"/>
  <c r="Y46" i="4"/>
  <c r="AD45" i="4"/>
  <c r="AC45" i="4"/>
  <c r="AB45" i="4"/>
  <c r="AA45" i="4"/>
  <c r="Z45" i="4"/>
  <c r="Y45" i="4"/>
  <c r="AD44" i="4"/>
  <c r="AC44" i="4"/>
  <c r="AB44" i="4"/>
  <c r="AA44" i="4"/>
  <c r="Z44" i="4"/>
  <c r="Y44" i="4"/>
  <c r="AD43" i="4"/>
  <c r="AC43" i="4"/>
  <c r="AB43" i="4"/>
  <c r="AA43" i="4"/>
  <c r="Z43" i="4"/>
  <c r="Y43" i="4"/>
  <c r="AD42" i="4"/>
  <c r="AC42" i="4"/>
  <c r="AB42" i="4"/>
  <c r="AA42" i="4"/>
  <c r="Z42" i="4"/>
  <c r="Y42" i="4"/>
  <c r="AD41" i="4"/>
  <c r="AC41" i="4"/>
  <c r="AB41" i="4"/>
  <c r="AA41" i="4"/>
  <c r="Z41" i="4"/>
  <c r="Y41" i="4"/>
  <c r="AD40" i="4"/>
  <c r="AC40" i="4"/>
  <c r="AB40" i="4"/>
  <c r="AA40" i="4"/>
  <c r="Z40" i="4"/>
  <c r="Y40" i="4"/>
  <c r="AD39" i="4"/>
  <c r="AC39" i="4"/>
  <c r="AB39" i="4"/>
  <c r="AA39" i="4"/>
  <c r="Z39" i="4"/>
  <c r="Y39" i="4"/>
  <c r="AD38" i="4"/>
  <c r="AC38" i="4"/>
  <c r="AB38" i="4"/>
  <c r="AA38" i="4"/>
  <c r="Z38" i="4"/>
  <c r="Y38" i="4"/>
  <c r="AD37" i="4"/>
  <c r="AC37" i="4"/>
  <c r="AB37" i="4"/>
  <c r="AA37" i="4"/>
  <c r="Z37" i="4"/>
  <c r="Y37" i="4"/>
  <c r="AD36" i="4"/>
  <c r="AC36" i="4"/>
  <c r="AB36" i="4"/>
  <c r="AA36" i="4"/>
  <c r="Z36" i="4"/>
  <c r="Y36" i="4"/>
  <c r="AD35" i="4"/>
  <c r="AC35" i="4"/>
  <c r="AB35" i="4"/>
  <c r="AA35" i="4"/>
  <c r="Z35" i="4"/>
  <c r="Y35" i="4"/>
  <c r="AD34" i="4"/>
  <c r="AC34" i="4"/>
  <c r="AB34" i="4"/>
  <c r="AA34" i="4"/>
  <c r="Z34" i="4"/>
  <c r="Y34" i="4"/>
  <c r="AD33" i="4"/>
  <c r="AC33" i="4"/>
  <c r="AB33" i="4"/>
  <c r="AA33" i="4"/>
  <c r="Z33" i="4"/>
  <c r="Y33" i="4"/>
  <c r="AD32" i="4"/>
  <c r="AC32" i="4"/>
  <c r="AB32" i="4"/>
  <c r="AA32" i="4"/>
  <c r="Z32" i="4"/>
  <c r="Y32" i="4"/>
  <c r="AD31" i="4"/>
  <c r="AC31" i="4"/>
  <c r="AB31" i="4"/>
  <c r="AA31" i="4"/>
  <c r="Z31" i="4"/>
  <c r="Y31" i="4"/>
  <c r="AD30" i="4"/>
  <c r="AC30" i="4"/>
  <c r="AB30" i="4"/>
  <c r="AA30" i="4"/>
  <c r="Z30" i="4"/>
  <c r="Y30" i="4"/>
  <c r="AD29" i="4"/>
  <c r="AC29" i="4"/>
  <c r="AB29" i="4"/>
  <c r="AA29" i="4"/>
  <c r="Z29" i="4"/>
  <c r="Y29" i="4"/>
  <c r="AD28" i="4"/>
  <c r="AC28" i="4"/>
  <c r="AB28" i="4"/>
  <c r="AA28" i="4"/>
  <c r="Z28" i="4"/>
  <c r="Y28" i="4"/>
  <c r="AD27" i="4"/>
  <c r="AC27" i="4"/>
  <c r="AB27" i="4"/>
  <c r="AA27" i="4"/>
  <c r="Z27" i="4"/>
  <c r="Y27" i="4"/>
  <c r="AD26" i="4"/>
  <c r="AC26" i="4"/>
  <c r="AB26" i="4"/>
  <c r="AA26" i="4"/>
  <c r="Z26" i="4"/>
  <c r="Y26" i="4"/>
  <c r="AD25" i="4"/>
  <c r="AC25" i="4"/>
  <c r="AB25" i="4"/>
  <c r="AA25" i="4"/>
  <c r="Z25" i="4"/>
  <c r="Y25" i="4"/>
  <c r="AD24" i="4"/>
  <c r="AC24" i="4"/>
  <c r="AB24" i="4"/>
  <c r="AA24" i="4"/>
  <c r="Z24" i="4"/>
  <c r="Y24" i="4"/>
  <c r="AD23" i="4"/>
  <c r="AC23" i="4"/>
  <c r="AB23" i="4"/>
  <c r="AA23" i="4"/>
  <c r="Z23" i="4"/>
  <c r="Y23" i="4"/>
  <c r="AD22" i="4"/>
  <c r="AC22" i="4"/>
  <c r="AB22" i="4"/>
  <c r="AA22" i="4"/>
  <c r="Z22" i="4"/>
  <c r="Y22" i="4"/>
  <c r="AD21" i="4"/>
  <c r="AC21" i="4"/>
  <c r="AB21" i="4"/>
  <c r="AA21" i="4"/>
  <c r="Z21" i="4"/>
  <c r="Y21" i="4"/>
  <c r="AD20" i="4"/>
  <c r="AC20" i="4"/>
  <c r="AB20" i="4"/>
  <c r="AA20" i="4"/>
  <c r="Z20" i="4"/>
  <c r="Y20" i="4"/>
  <c r="AD19" i="4"/>
  <c r="AC19" i="4"/>
  <c r="AB19" i="4"/>
  <c r="AA19" i="4"/>
  <c r="Z19" i="4"/>
  <c r="Y19" i="4"/>
  <c r="AD18" i="4"/>
  <c r="AC18" i="4"/>
  <c r="AB18" i="4"/>
  <c r="AA18" i="4"/>
  <c r="Z18" i="4"/>
  <c r="Y18" i="4"/>
  <c r="AD17" i="4"/>
  <c r="AC17" i="4"/>
  <c r="AB17" i="4"/>
  <c r="AA17" i="4"/>
  <c r="Z17" i="4"/>
  <c r="Y17" i="4"/>
  <c r="AD16" i="4"/>
  <c r="AC16" i="4"/>
  <c r="AB16" i="4"/>
  <c r="AA16" i="4"/>
  <c r="Z16" i="4"/>
  <c r="Y16" i="4"/>
  <c r="AD15" i="4"/>
  <c r="AC15" i="4"/>
  <c r="AB15" i="4"/>
  <c r="AA15" i="4"/>
  <c r="Z15" i="4"/>
  <c r="Y15" i="4"/>
  <c r="AD14" i="4"/>
  <c r="AC14" i="4"/>
  <c r="AB14" i="4"/>
  <c r="AA14" i="4"/>
  <c r="Z14" i="4"/>
  <c r="Y14" i="4"/>
  <c r="AD13" i="4"/>
  <c r="AC13" i="4"/>
  <c r="AB13" i="4"/>
  <c r="AA13" i="4"/>
  <c r="Z13" i="4"/>
  <c r="Y13" i="4"/>
  <c r="AD12" i="4"/>
  <c r="AC12" i="4"/>
  <c r="AB12" i="4"/>
  <c r="AA12" i="4"/>
  <c r="Z12" i="4"/>
  <c r="Y12" i="4"/>
  <c r="AD11" i="4"/>
  <c r="AC11" i="4"/>
  <c r="AB11" i="4"/>
  <c r="AA11" i="4"/>
  <c r="Z11" i="4"/>
  <c r="Y11" i="4"/>
  <c r="AD10" i="4"/>
  <c r="AC10" i="4"/>
  <c r="AB10" i="4"/>
  <c r="AA10" i="4"/>
  <c r="Z10" i="4"/>
  <c r="Y10" i="4"/>
  <c r="AD9" i="4"/>
  <c r="AC9" i="4"/>
  <c r="AB9" i="4"/>
  <c r="AA9" i="4"/>
  <c r="Z9" i="4"/>
  <c r="Y9" i="4"/>
  <c r="AD8" i="4"/>
  <c r="AC8" i="4"/>
  <c r="AB8" i="4"/>
  <c r="AA8" i="4"/>
  <c r="Z8" i="4"/>
  <c r="Y8" i="4"/>
  <c r="AD7" i="4"/>
  <c r="AC7" i="4"/>
  <c r="AB7" i="4"/>
  <c r="AA7" i="4"/>
  <c r="Z7" i="4"/>
  <c r="Y7" i="4"/>
  <c r="AD6" i="4"/>
  <c r="AC6" i="4"/>
  <c r="AB6" i="4"/>
  <c r="AA6" i="4"/>
  <c r="Z6" i="4"/>
  <c r="Y6" i="4"/>
  <c r="AD5" i="4"/>
  <c r="AC5" i="4"/>
  <c r="AB5" i="4"/>
  <c r="AA5" i="4"/>
  <c r="Z5" i="4"/>
  <c r="Y5" i="4"/>
  <c r="AD4" i="4"/>
  <c r="AC4" i="4"/>
  <c r="AB4" i="4"/>
  <c r="AA4" i="4"/>
  <c r="Z4" i="4"/>
  <c r="Y4" i="4"/>
  <c r="X63" i="4"/>
  <c r="W63" i="4"/>
  <c r="V63" i="4"/>
  <c r="U63" i="4"/>
  <c r="T63" i="4"/>
  <c r="S63" i="4"/>
  <c r="X62" i="4"/>
  <c r="W62" i="4"/>
  <c r="V62" i="4"/>
  <c r="U62" i="4"/>
  <c r="T62" i="4"/>
  <c r="S62" i="4"/>
  <c r="X61" i="4"/>
  <c r="W61" i="4"/>
  <c r="V61" i="4"/>
  <c r="U61" i="4"/>
  <c r="T61" i="4"/>
  <c r="S61" i="4"/>
  <c r="X60" i="4"/>
  <c r="W60" i="4"/>
  <c r="V60" i="4"/>
  <c r="U60" i="4"/>
  <c r="T60" i="4"/>
  <c r="S60" i="4"/>
  <c r="X59" i="4"/>
  <c r="W59" i="4"/>
  <c r="V59" i="4"/>
  <c r="U59" i="4"/>
  <c r="T59" i="4"/>
  <c r="S59" i="4"/>
  <c r="X58" i="4"/>
  <c r="W58" i="4"/>
  <c r="V58" i="4"/>
  <c r="U58" i="4"/>
  <c r="T58" i="4"/>
  <c r="S58" i="4"/>
  <c r="X57" i="4"/>
  <c r="W57" i="4"/>
  <c r="V57" i="4"/>
  <c r="U57" i="4"/>
  <c r="T57" i="4"/>
  <c r="S57" i="4"/>
  <c r="X56" i="4"/>
  <c r="W56" i="4"/>
  <c r="V56" i="4"/>
  <c r="U56" i="4"/>
  <c r="T56" i="4"/>
  <c r="S56" i="4"/>
  <c r="X55" i="4"/>
  <c r="W55" i="4"/>
  <c r="V55" i="4"/>
  <c r="U55" i="4"/>
  <c r="T55" i="4"/>
  <c r="S55" i="4"/>
  <c r="X54" i="4"/>
  <c r="W54" i="4"/>
  <c r="V54" i="4"/>
  <c r="U54" i="4"/>
  <c r="T54" i="4"/>
  <c r="S54" i="4"/>
  <c r="X53" i="4"/>
  <c r="W53" i="4"/>
  <c r="V53" i="4"/>
  <c r="U53" i="4"/>
  <c r="T53" i="4"/>
  <c r="S53" i="4"/>
  <c r="X52" i="4"/>
  <c r="W52" i="4"/>
  <c r="V52" i="4"/>
  <c r="U52" i="4"/>
  <c r="T52" i="4"/>
  <c r="S52" i="4"/>
  <c r="X51" i="4"/>
  <c r="W51" i="4"/>
  <c r="V51" i="4"/>
  <c r="U51" i="4"/>
  <c r="T51" i="4"/>
  <c r="S51" i="4"/>
  <c r="X50" i="4"/>
  <c r="W50" i="4"/>
  <c r="V50" i="4"/>
  <c r="U50" i="4"/>
  <c r="T50" i="4"/>
  <c r="S50" i="4"/>
  <c r="X49" i="4"/>
  <c r="W49" i="4"/>
  <c r="V49" i="4"/>
  <c r="U49" i="4"/>
  <c r="T49" i="4"/>
  <c r="S49" i="4"/>
  <c r="X48" i="4"/>
  <c r="W48" i="4"/>
  <c r="V48" i="4"/>
  <c r="U48" i="4"/>
  <c r="T48" i="4"/>
  <c r="S48" i="4"/>
  <c r="X47" i="4"/>
  <c r="W47" i="4"/>
  <c r="V47" i="4"/>
  <c r="U47" i="4"/>
  <c r="T47" i="4"/>
  <c r="S47" i="4"/>
  <c r="X46" i="4"/>
  <c r="W46" i="4"/>
  <c r="V46" i="4"/>
  <c r="U46" i="4"/>
  <c r="T46" i="4"/>
  <c r="S46" i="4"/>
  <c r="X45" i="4"/>
  <c r="W45" i="4"/>
  <c r="V45" i="4"/>
  <c r="U45" i="4"/>
  <c r="T45" i="4"/>
  <c r="S45" i="4"/>
  <c r="X44" i="4"/>
  <c r="W44" i="4"/>
  <c r="V44" i="4"/>
  <c r="U44" i="4"/>
  <c r="T44" i="4"/>
  <c r="S44" i="4"/>
  <c r="X43" i="4"/>
  <c r="W43" i="4"/>
  <c r="V43" i="4"/>
  <c r="U43" i="4"/>
  <c r="T43" i="4"/>
  <c r="S43" i="4"/>
  <c r="X42" i="4"/>
  <c r="W42" i="4"/>
  <c r="V42" i="4"/>
  <c r="U42" i="4"/>
  <c r="T42" i="4"/>
  <c r="S42" i="4"/>
  <c r="X41" i="4"/>
  <c r="W41" i="4"/>
  <c r="V41" i="4"/>
  <c r="U41" i="4"/>
  <c r="T41" i="4"/>
  <c r="S41" i="4"/>
  <c r="X40" i="4"/>
  <c r="W40" i="4"/>
  <c r="V40" i="4"/>
  <c r="U40" i="4"/>
  <c r="T40" i="4"/>
  <c r="S40" i="4"/>
  <c r="X39" i="4"/>
  <c r="W39" i="4"/>
  <c r="V39" i="4"/>
  <c r="U39" i="4"/>
  <c r="T39" i="4"/>
  <c r="S39" i="4"/>
  <c r="X38" i="4"/>
  <c r="W38" i="4"/>
  <c r="V38" i="4"/>
  <c r="U38" i="4"/>
  <c r="T38" i="4"/>
  <c r="S38" i="4"/>
  <c r="X37" i="4"/>
  <c r="W37" i="4"/>
  <c r="V37" i="4"/>
  <c r="U37" i="4"/>
  <c r="T37" i="4"/>
  <c r="S37" i="4"/>
  <c r="X36" i="4"/>
  <c r="W36" i="4"/>
  <c r="V36" i="4"/>
  <c r="U36" i="4"/>
  <c r="T36" i="4"/>
  <c r="S36" i="4"/>
  <c r="X35" i="4"/>
  <c r="W35" i="4"/>
  <c r="V35" i="4"/>
  <c r="U35" i="4"/>
  <c r="T35" i="4"/>
  <c r="S35" i="4"/>
  <c r="X34" i="4"/>
  <c r="W34" i="4"/>
  <c r="V34" i="4"/>
  <c r="U34" i="4"/>
  <c r="T34" i="4"/>
  <c r="S34" i="4"/>
  <c r="X33" i="4"/>
  <c r="W33" i="4"/>
  <c r="V33" i="4"/>
  <c r="U33" i="4"/>
  <c r="T33" i="4"/>
  <c r="S33" i="4"/>
  <c r="X32" i="4"/>
  <c r="W32" i="4"/>
  <c r="V32" i="4"/>
  <c r="U32" i="4"/>
  <c r="T32" i="4"/>
  <c r="S32" i="4"/>
  <c r="X31" i="4"/>
  <c r="W31" i="4"/>
  <c r="V31" i="4"/>
  <c r="U31" i="4"/>
  <c r="T31" i="4"/>
  <c r="S31" i="4"/>
  <c r="X30" i="4"/>
  <c r="W30" i="4"/>
  <c r="V30" i="4"/>
  <c r="U30" i="4"/>
  <c r="T30" i="4"/>
  <c r="S30" i="4"/>
  <c r="X29" i="4"/>
  <c r="W29" i="4"/>
  <c r="V29" i="4"/>
  <c r="U29" i="4"/>
  <c r="T29" i="4"/>
  <c r="S29" i="4"/>
  <c r="X28" i="4"/>
  <c r="W28" i="4"/>
  <c r="V28" i="4"/>
  <c r="U28" i="4"/>
  <c r="T28" i="4"/>
  <c r="S28" i="4"/>
  <c r="X27" i="4"/>
  <c r="W27" i="4"/>
  <c r="V27" i="4"/>
  <c r="U27" i="4"/>
  <c r="T27" i="4"/>
  <c r="S27" i="4"/>
  <c r="X26" i="4"/>
  <c r="W26" i="4"/>
  <c r="V26" i="4"/>
  <c r="U26" i="4"/>
  <c r="T26" i="4"/>
  <c r="S26" i="4"/>
  <c r="X25" i="4"/>
  <c r="W25" i="4"/>
  <c r="V25" i="4"/>
  <c r="U25" i="4"/>
  <c r="T25" i="4"/>
  <c r="S25" i="4"/>
  <c r="X24" i="4"/>
  <c r="W24" i="4"/>
  <c r="V24" i="4"/>
  <c r="U24" i="4"/>
  <c r="T24" i="4"/>
  <c r="S24" i="4"/>
  <c r="X23" i="4"/>
  <c r="W23" i="4"/>
  <c r="V23" i="4"/>
  <c r="U23" i="4"/>
  <c r="T23" i="4"/>
  <c r="S23" i="4"/>
  <c r="X22" i="4"/>
  <c r="W22" i="4"/>
  <c r="V22" i="4"/>
  <c r="U22" i="4"/>
  <c r="T22" i="4"/>
  <c r="S22" i="4"/>
  <c r="X21" i="4"/>
  <c r="W21" i="4"/>
  <c r="V21" i="4"/>
  <c r="U21" i="4"/>
  <c r="T21" i="4"/>
  <c r="S21" i="4"/>
  <c r="X20" i="4"/>
  <c r="W20" i="4"/>
  <c r="V20" i="4"/>
  <c r="U20" i="4"/>
  <c r="T20" i="4"/>
  <c r="S20" i="4"/>
  <c r="X19" i="4"/>
  <c r="W19" i="4"/>
  <c r="V19" i="4"/>
  <c r="U19" i="4"/>
  <c r="T19" i="4"/>
  <c r="S19" i="4"/>
  <c r="X18" i="4"/>
  <c r="W18" i="4"/>
  <c r="V18" i="4"/>
  <c r="U18" i="4"/>
  <c r="T18" i="4"/>
  <c r="S18" i="4"/>
  <c r="X17" i="4"/>
  <c r="W17" i="4"/>
  <c r="V17" i="4"/>
  <c r="U17" i="4"/>
  <c r="T17" i="4"/>
  <c r="S17" i="4"/>
  <c r="X16" i="4"/>
  <c r="W16" i="4"/>
  <c r="V16" i="4"/>
  <c r="U16" i="4"/>
  <c r="T16" i="4"/>
  <c r="S16" i="4"/>
  <c r="X15" i="4"/>
  <c r="W15" i="4"/>
  <c r="V15" i="4"/>
  <c r="U15" i="4"/>
  <c r="T15" i="4"/>
  <c r="S15" i="4"/>
  <c r="X14" i="4"/>
  <c r="W14" i="4"/>
  <c r="V14" i="4"/>
  <c r="U14" i="4"/>
  <c r="T14" i="4"/>
  <c r="S14" i="4"/>
  <c r="X13" i="4"/>
  <c r="W13" i="4"/>
  <c r="V13" i="4"/>
  <c r="U13" i="4"/>
  <c r="T13" i="4"/>
  <c r="S13" i="4"/>
  <c r="X12" i="4"/>
  <c r="W12" i="4"/>
  <c r="V12" i="4"/>
  <c r="U12" i="4"/>
  <c r="T12" i="4"/>
  <c r="S12" i="4"/>
  <c r="X11" i="4"/>
  <c r="W11" i="4"/>
  <c r="V11" i="4"/>
  <c r="U11" i="4"/>
  <c r="T11" i="4"/>
  <c r="S11" i="4"/>
  <c r="X10" i="4"/>
  <c r="W10" i="4"/>
  <c r="V10" i="4"/>
  <c r="U10" i="4"/>
  <c r="T10" i="4"/>
  <c r="S10" i="4"/>
  <c r="X9" i="4"/>
  <c r="W9" i="4"/>
  <c r="V9" i="4"/>
  <c r="U9" i="4"/>
  <c r="T9" i="4"/>
  <c r="S9" i="4"/>
  <c r="X8" i="4"/>
  <c r="W8" i="4"/>
  <c r="V8" i="4"/>
  <c r="U8" i="4"/>
  <c r="T8" i="4"/>
  <c r="S8" i="4"/>
  <c r="X7" i="4"/>
  <c r="W7" i="4"/>
  <c r="V7" i="4"/>
  <c r="U7" i="4"/>
  <c r="T7" i="4"/>
  <c r="S7" i="4"/>
  <c r="X6" i="4"/>
  <c r="W6" i="4"/>
  <c r="V6" i="4"/>
  <c r="U6" i="4"/>
  <c r="T6" i="4"/>
  <c r="S6" i="4"/>
  <c r="X5" i="4"/>
  <c r="W5" i="4"/>
  <c r="V5" i="4"/>
  <c r="U5" i="4"/>
  <c r="T5" i="4"/>
  <c r="S5" i="4"/>
  <c r="X4" i="4"/>
  <c r="W4" i="4"/>
  <c r="V4" i="4"/>
  <c r="U4" i="4"/>
  <c r="T4" i="4"/>
  <c r="S4" i="4"/>
  <c r="R63" i="4"/>
  <c r="Q63" i="4"/>
  <c r="P63" i="4"/>
  <c r="O63" i="4"/>
  <c r="N63" i="4"/>
  <c r="M63" i="4"/>
  <c r="R62" i="4"/>
  <c r="Q62" i="4"/>
  <c r="P62" i="4"/>
  <c r="O62" i="4"/>
  <c r="N62" i="4"/>
  <c r="M62" i="4"/>
  <c r="R61" i="4"/>
  <c r="Q61" i="4"/>
  <c r="P61" i="4"/>
  <c r="O61" i="4"/>
  <c r="N61" i="4"/>
  <c r="M61" i="4"/>
  <c r="R60" i="4"/>
  <c r="Q60" i="4"/>
  <c r="P60" i="4"/>
  <c r="O60" i="4"/>
  <c r="N60" i="4"/>
  <c r="M60" i="4"/>
  <c r="R59" i="4"/>
  <c r="Q59" i="4"/>
  <c r="P59" i="4"/>
  <c r="O59" i="4"/>
  <c r="N59" i="4"/>
  <c r="M59" i="4"/>
  <c r="R58" i="4"/>
  <c r="Q58" i="4"/>
  <c r="P58" i="4"/>
  <c r="O58" i="4"/>
  <c r="N58" i="4"/>
  <c r="M58" i="4"/>
  <c r="R57" i="4"/>
  <c r="Q57" i="4"/>
  <c r="P57" i="4"/>
  <c r="O57" i="4"/>
  <c r="N57" i="4"/>
  <c r="M57" i="4"/>
  <c r="R56" i="4"/>
  <c r="Q56" i="4"/>
  <c r="P56" i="4"/>
  <c r="O56" i="4"/>
  <c r="N56" i="4"/>
  <c r="M56" i="4"/>
  <c r="R55" i="4"/>
  <c r="Q55" i="4"/>
  <c r="P55" i="4"/>
  <c r="O55" i="4"/>
  <c r="N55" i="4"/>
  <c r="M55" i="4"/>
  <c r="R54" i="4"/>
  <c r="Q54" i="4"/>
  <c r="P54" i="4"/>
  <c r="O54" i="4"/>
  <c r="N54" i="4"/>
  <c r="M54" i="4"/>
  <c r="R53" i="4"/>
  <c r="Q53" i="4"/>
  <c r="P53" i="4"/>
  <c r="O53" i="4"/>
  <c r="N53" i="4"/>
  <c r="M53" i="4"/>
  <c r="R52" i="4"/>
  <c r="Q52" i="4"/>
  <c r="P52" i="4"/>
  <c r="O52" i="4"/>
  <c r="N52" i="4"/>
  <c r="M52" i="4"/>
  <c r="R51" i="4"/>
  <c r="Q51" i="4"/>
  <c r="P51" i="4"/>
  <c r="O51" i="4"/>
  <c r="N51" i="4"/>
  <c r="M51" i="4"/>
  <c r="R50" i="4"/>
  <c r="Q50" i="4"/>
  <c r="P50" i="4"/>
  <c r="O50" i="4"/>
  <c r="N50" i="4"/>
  <c r="M50" i="4"/>
  <c r="R49" i="4"/>
  <c r="Q49" i="4"/>
  <c r="P49" i="4"/>
  <c r="O49" i="4"/>
  <c r="N49" i="4"/>
  <c r="M49" i="4"/>
  <c r="R48" i="4"/>
  <c r="Q48" i="4"/>
  <c r="P48" i="4"/>
  <c r="O48" i="4"/>
  <c r="N48" i="4"/>
  <c r="M48" i="4"/>
  <c r="R47" i="4"/>
  <c r="Q47" i="4"/>
  <c r="P47" i="4"/>
  <c r="O47" i="4"/>
  <c r="N47" i="4"/>
  <c r="M47" i="4"/>
  <c r="R46" i="4"/>
  <c r="Q46" i="4"/>
  <c r="P46" i="4"/>
  <c r="O46" i="4"/>
  <c r="N46" i="4"/>
  <c r="M46" i="4"/>
  <c r="R45" i="4"/>
  <c r="Q45" i="4"/>
  <c r="P45" i="4"/>
  <c r="O45" i="4"/>
  <c r="N45" i="4"/>
  <c r="M45" i="4"/>
  <c r="R44" i="4"/>
  <c r="Q44" i="4"/>
  <c r="P44" i="4"/>
  <c r="O44" i="4"/>
  <c r="N44" i="4"/>
  <c r="M44" i="4"/>
  <c r="R43" i="4"/>
  <c r="Q43" i="4"/>
  <c r="P43" i="4"/>
  <c r="O43" i="4"/>
  <c r="N43" i="4"/>
  <c r="M43" i="4"/>
  <c r="R42" i="4"/>
  <c r="Q42" i="4"/>
  <c r="P42" i="4"/>
  <c r="O42" i="4"/>
  <c r="N42" i="4"/>
  <c r="M42" i="4"/>
  <c r="R41" i="4"/>
  <c r="Q41" i="4"/>
  <c r="P41" i="4"/>
  <c r="O41" i="4"/>
  <c r="N41" i="4"/>
  <c r="M41" i="4"/>
  <c r="R40" i="4"/>
  <c r="Q40" i="4"/>
  <c r="P40" i="4"/>
  <c r="O40" i="4"/>
  <c r="N40" i="4"/>
  <c r="M40" i="4"/>
  <c r="R39" i="4"/>
  <c r="Q39" i="4"/>
  <c r="P39" i="4"/>
  <c r="O39" i="4"/>
  <c r="N39" i="4"/>
  <c r="M39" i="4"/>
  <c r="R38" i="4"/>
  <c r="Q38" i="4"/>
  <c r="P38" i="4"/>
  <c r="O38" i="4"/>
  <c r="N38" i="4"/>
  <c r="M38" i="4"/>
  <c r="R37" i="4"/>
  <c r="Q37" i="4"/>
  <c r="P37" i="4"/>
  <c r="O37" i="4"/>
  <c r="N37" i="4"/>
  <c r="M37" i="4"/>
  <c r="R36" i="4"/>
  <c r="Q36" i="4"/>
  <c r="P36" i="4"/>
  <c r="O36" i="4"/>
  <c r="N36" i="4"/>
  <c r="M36" i="4"/>
  <c r="R35" i="4"/>
  <c r="Q35" i="4"/>
  <c r="P35" i="4"/>
  <c r="O35" i="4"/>
  <c r="N35" i="4"/>
  <c r="M35" i="4"/>
  <c r="R34" i="4"/>
  <c r="Q34" i="4"/>
  <c r="P34" i="4"/>
  <c r="O34" i="4"/>
  <c r="N34" i="4"/>
  <c r="M34" i="4"/>
  <c r="R33" i="4"/>
  <c r="Q33" i="4"/>
  <c r="P33" i="4"/>
  <c r="O33" i="4"/>
  <c r="N33" i="4"/>
  <c r="M33" i="4"/>
  <c r="R32" i="4"/>
  <c r="Q32" i="4"/>
  <c r="P32" i="4"/>
  <c r="O32" i="4"/>
  <c r="N32" i="4"/>
  <c r="M32" i="4"/>
  <c r="R31" i="4"/>
  <c r="Q31" i="4"/>
  <c r="P31" i="4"/>
  <c r="O31" i="4"/>
  <c r="N31" i="4"/>
  <c r="M31" i="4"/>
  <c r="R30" i="4"/>
  <c r="Q30" i="4"/>
  <c r="P30" i="4"/>
  <c r="O30" i="4"/>
  <c r="N30" i="4"/>
  <c r="M30" i="4"/>
  <c r="R29" i="4"/>
  <c r="Q29" i="4"/>
  <c r="P29" i="4"/>
  <c r="O29" i="4"/>
  <c r="N29" i="4"/>
  <c r="M29" i="4"/>
  <c r="R28" i="4"/>
  <c r="Q28" i="4"/>
  <c r="P28" i="4"/>
  <c r="O28" i="4"/>
  <c r="N28" i="4"/>
  <c r="M28" i="4"/>
  <c r="R27" i="4"/>
  <c r="Q27" i="4"/>
  <c r="P27" i="4"/>
  <c r="O27" i="4"/>
  <c r="N27" i="4"/>
  <c r="M27" i="4"/>
  <c r="R26" i="4"/>
  <c r="Q26" i="4"/>
  <c r="P26" i="4"/>
  <c r="O26" i="4"/>
  <c r="N26" i="4"/>
  <c r="M26" i="4"/>
  <c r="R25" i="4"/>
  <c r="Q25" i="4"/>
  <c r="P25" i="4"/>
  <c r="O25" i="4"/>
  <c r="N25" i="4"/>
  <c r="M25" i="4"/>
  <c r="R24" i="4"/>
  <c r="Q24" i="4"/>
  <c r="P24" i="4"/>
  <c r="O24" i="4"/>
  <c r="N24" i="4"/>
  <c r="M24" i="4"/>
  <c r="R23" i="4"/>
  <c r="Q23" i="4"/>
  <c r="P23" i="4"/>
  <c r="O23" i="4"/>
  <c r="N23" i="4"/>
  <c r="M23" i="4"/>
  <c r="R22" i="4"/>
  <c r="Q22" i="4"/>
  <c r="P22" i="4"/>
  <c r="O22" i="4"/>
  <c r="N22" i="4"/>
  <c r="M22" i="4"/>
  <c r="R21" i="4"/>
  <c r="Q21" i="4"/>
  <c r="P21" i="4"/>
  <c r="O21" i="4"/>
  <c r="N21" i="4"/>
  <c r="M21" i="4"/>
  <c r="R20" i="4"/>
  <c r="Q20" i="4"/>
  <c r="P20" i="4"/>
  <c r="O20" i="4"/>
  <c r="N20" i="4"/>
  <c r="M20" i="4"/>
  <c r="R19" i="4"/>
  <c r="Q19" i="4"/>
  <c r="P19" i="4"/>
  <c r="O19" i="4"/>
  <c r="N19" i="4"/>
  <c r="M19" i="4"/>
  <c r="R18" i="4"/>
  <c r="Q18" i="4"/>
  <c r="P18" i="4"/>
  <c r="O18" i="4"/>
  <c r="N18" i="4"/>
  <c r="M18" i="4"/>
  <c r="R17" i="4"/>
  <c r="Q17" i="4"/>
  <c r="P17" i="4"/>
  <c r="O17" i="4"/>
  <c r="N17" i="4"/>
  <c r="M17" i="4"/>
  <c r="R16" i="4"/>
  <c r="Q16" i="4"/>
  <c r="P16" i="4"/>
  <c r="O16" i="4"/>
  <c r="N16" i="4"/>
  <c r="M16" i="4"/>
  <c r="R15" i="4"/>
  <c r="Q15" i="4"/>
  <c r="P15" i="4"/>
  <c r="O15" i="4"/>
  <c r="N15" i="4"/>
  <c r="M15" i="4"/>
  <c r="R14" i="4"/>
  <c r="Q14" i="4"/>
  <c r="P14" i="4"/>
  <c r="O14" i="4"/>
  <c r="N14" i="4"/>
  <c r="M14" i="4"/>
  <c r="R13" i="4"/>
  <c r="Q13" i="4"/>
  <c r="P13" i="4"/>
  <c r="O13" i="4"/>
  <c r="N13" i="4"/>
  <c r="M13" i="4"/>
  <c r="R12" i="4"/>
  <c r="Q12" i="4"/>
  <c r="P12" i="4"/>
  <c r="O12" i="4"/>
  <c r="N12" i="4"/>
  <c r="M12" i="4"/>
  <c r="R11" i="4"/>
  <c r="Q11" i="4"/>
  <c r="P11" i="4"/>
  <c r="O11" i="4"/>
  <c r="N11" i="4"/>
  <c r="M11" i="4"/>
  <c r="R10" i="4"/>
  <c r="Q10" i="4"/>
  <c r="P10" i="4"/>
  <c r="O10" i="4"/>
  <c r="N10" i="4"/>
  <c r="M10" i="4"/>
  <c r="R9" i="4"/>
  <c r="Q9" i="4"/>
  <c r="P9" i="4"/>
  <c r="O9" i="4"/>
  <c r="N9" i="4"/>
  <c r="M9" i="4"/>
  <c r="R8" i="4"/>
  <c r="Q8" i="4"/>
  <c r="P8" i="4"/>
  <c r="O8" i="4"/>
  <c r="N8" i="4"/>
  <c r="M8" i="4"/>
  <c r="R7" i="4"/>
  <c r="Q7" i="4"/>
  <c r="P7" i="4"/>
  <c r="O7" i="4"/>
  <c r="N7" i="4"/>
  <c r="M7" i="4"/>
  <c r="R6" i="4"/>
  <c r="Q6" i="4"/>
  <c r="P6" i="4"/>
  <c r="O6" i="4"/>
  <c r="N6" i="4"/>
  <c r="M6" i="4"/>
  <c r="R5" i="4"/>
  <c r="Q5" i="4"/>
  <c r="P5" i="4"/>
  <c r="O5" i="4"/>
  <c r="N5" i="4"/>
  <c r="M5" i="4"/>
  <c r="R4" i="4"/>
  <c r="Q4" i="4"/>
  <c r="P4" i="4"/>
  <c r="O4" i="4"/>
  <c r="N4" i="4"/>
  <c r="M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K8" i="2"/>
  <c r="K9" i="2"/>
  <c r="U9" i="2" s="1"/>
  <c r="K10" i="2"/>
  <c r="AH153" i="5"/>
  <c r="C153" i="5"/>
  <c r="AH152" i="5"/>
  <c r="C152" i="5"/>
  <c r="AH151" i="5"/>
  <c r="C151" i="5"/>
  <c r="AH150" i="5"/>
  <c r="C150" i="5"/>
  <c r="AH149" i="5"/>
  <c r="C149" i="5"/>
  <c r="AH148" i="5"/>
  <c r="C148" i="5"/>
  <c r="AH147" i="5"/>
  <c r="C147" i="5"/>
  <c r="AH146" i="5"/>
  <c r="C146" i="5"/>
  <c r="AH145" i="5"/>
  <c r="C145" i="5"/>
  <c r="AH144" i="5"/>
  <c r="C144" i="5"/>
  <c r="AH143" i="5"/>
  <c r="C143" i="5"/>
  <c r="AH142" i="5"/>
  <c r="C142" i="5"/>
  <c r="AH141" i="5"/>
  <c r="C141" i="5"/>
  <c r="AH140" i="5"/>
  <c r="C140" i="5"/>
  <c r="AH139" i="5"/>
  <c r="C139" i="5"/>
  <c r="AH138" i="5"/>
  <c r="C138" i="5"/>
  <c r="AH137" i="5"/>
  <c r="C137" i="5"/>
  <c r="AH136" i="5"/>
  <c r="C136" i="5"/>
  <c r="AH135" i="5"/>
  <c r="C135" i="5"/>
  <c r="AH134" i="5"/>
  <c r="C134" i="5"/>
  <c r="AH133" i="5"/>
  <c r="C133" i="5"/>
  <c r="AH132" i="5"/>
  <c r="C132" i="5"/>
  <c r="AH131" i="5"/>
  <c r="C131" i="5"/>
  <c r="AH130" i="5"/>
  <c r="C130" i="5"/>
  <c r="AH129" i="5"/>
  <c r="C129" i="5"/>
  <c r="AH128" i="5"/>
  <c r="C128" i="5"/>
  <c r="AH127" i="5"/>
  <c r="C127" i="5"/>
  <c r="AH126" i="5"/>
  <c r="C126" i="5"/>
  <c r="AH125" i="5"/>
  <c r="C125" i="5"/>
  <c r="AH124" i="5"/>
  <c r="C124" i="5"/>
  <c r="AH123" i="5"/>
  <c r="C123" i="5"/>
  <c r="AH122" i="5"/>
  <c r="C122" i="5"/>
  <c r="AH121" i="5"/>
  <c r="C121" i="5"/>
  <c r="AH120" i="5"/>
  <c r="C120" i="5"/>
  <c r="AH119" i="5"/>
  <c r="C119" i="5"/>
  <c r="AH118" i="5"/>
  <c r="C118" i="5"/>
  <c r="AH117" i="5"/>
  <c r="C117" i="5"/>
  <c r="AH116" i="5"/>
  <c r="C116" i="5"/>
  <c r="AH115" i="5"/>
  <c r="C115" i="5"/>
  <c r="AH114" i="5"/>
  <c r="C114" i="5"/>
  <c r="AH113" i="5"/>
  <c r="C113" i="5"/>
  <c r="AH112" i="5"/>
  <c r="C112" i="5"/>
  <c r="AH111" i="5"/>
  <c r="C111" i="5"/>
  <c r="AH110" i="5"/>
  <c r="C110" i="5"/>
  <c r="AH109" i="5"/>
  <c r="C109" i="5"/>
  <c r="AH108" i="5"/>
  <c r="C108" i="5"/>
  <c r="AH107" i="5"/>
  <c r="C107" i="5"/>
  <c r="AH106" i="5"/>
  <c r="C106" i="5"/>
  <c r="AH105" i="5"/>
  <c r="C105" i="5"/>
  <c r="AH104" i="5"/>
  <c r="C104" i="5"/>
  <c r="K12" i="2"/>
  <c r="K11" i="2"/>
  <c r="W7" i="2" s="1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5" i="6"/>
  <c r="C6" i="6"/>
  <c r="C7" i="6"/>
  <c r="C4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E3" i="6"/>
  <c r="F3" i="6"/>
  <c r="D3" i="6"/>
  <c r="V6" i="2"/>
  <c r="W6" i="2"/>
  <c r="AH103" i="5"/>
  <c r="C103" i="5"/>
  <c r="AH102" i="5"/>
  <c r="C102" i="5"/>
  <c r="AH101" i="5"/>
  <c r="C101" i="5"/>
  <c r="AH100" i="5"/>
  <c r="C100" i="5"/>
  <c r="AH99" i="5"/>
  <c r="C99" i="5"/>
  <c r="AH98" i="5"/>
  <c r="C98" i="5"/>
  <c r="AH97" i="5"/>
  <c r="C97" i="5"/>
  <c r="AH96" i="5"/>
  <c r="C96" i="5"/>
  <c r="AH95" i="5"/>
  <c r="C95" i="5"/>
  <c r="AH94" i="5"/>
  <c r="C94" i="5"/>
  <c r="AH93" i="5"/>
  <c r="C93" i="5"/>
  <c r="AH92" i="5"/>
  <c r="C92" i="5"/>
  <c r="AH91" i="5"/>
  <c r="C91" i="5"/>
  <c r="AH90" i="5"/>
  <c r="C90" i="5"/>
  <c r="AH89" i="5"/>
  <c r="C89" i="5"/>
  <c r="AH88" i="5"/>
  <c r="C88" i="5"/>
  <c r="AH87" i="5"/>
  <c r="C87" i="5"/>
  <c r="AH86" i="5"/>
  <c r="C86" i="5"/>
  <c r="AH85" i="5"/>
  <c r="C85" i="5"/>
  <c r="AH84" i="5"/>
  <c r="C84" i="5"/>
  <c r="AH83" i="5"/>
  <c r="C83" i="5"/>
  <c r="AH82" i="5"/>
  <c r="C82" i="5"/>
  <c r="AH81" i="5"/>
  <c r="C81" i="5"/>
  <c r="AH80" i="5"/>
  <c r="C80" i="5"/>
  <c r="AH79" i="5"/>
  <c r="C79" i="5"/>
  <c r="AH78" i="5"/>
  <c r="C78" i="5"/>
  <c r="AH77" i="5"/>
  <c r="C77" i="5"/>
  <c r="AH76" i="5"/>
  <c r="C76" i="5"/>
  <c r="AH75" i="5"/>
  <c r="C75" i="5"/>
  <c r="AH74" i="5"/>
  <c r="C74" i="5"/>
  <c r="AH73" i="5"/>
  <c r="C73" i="5"/>
  <c r="AH72" i="5"/>
  <c r="C72" i="5"/>
  <c r="AH71" i="5"/>
  <c r="C71" i="5"/>
  <c r="AH70" i="5"/>
  <c r="C70" i="5"/>
  <c r="AH69" i="5"/>
  <c r="C69" i="5"/>
  <c r="AH68" i="5"/>
  <c r="C68" i="5"/>
  <c r="AH67" i="5"/>
  <c r="C67" i="5"/>
  <c r="AH66" i="5"/>
  <c r="C66" i="5"/>
  <c r="AH65" i="5"/>
  <c r="C65" i="5"/>
  <c r="AH64" i="5"/>
  <c r="C64" i="5"/>
  <c r="AH63" i="5"/>
  <c r="C63" i="5"/>
  <c r="AH62" i="5"/>
  <c r="C62" i="5"/>
  <c r="AH61" i="5"/>
  <c r="C61" i="5"/>
  <c r="AH60" i="5"/>
  <c r="C60" i="5"/>
  <c r="AH59" i="5"/>
  <c r="C59" i="5"/>
  <c r="AH58" i="5"/>
  <c r="C58" i="5"/>
  <c r="AH57" i="5"/>
  <c r="C57" i="5"/>
  <c r="AH56" i="5"/>
  <c r="C56" i="5"/>
  <c r="AH55" i="5"/>
  <c r="C55" i="5"/>
  <c r="AH54" i="5"/>
  <c r="C54" i="5"/>
  <c r="D64" i="4"/>
  <c r="C15" i="5"/>
  <c r="C5" i="5"/>
  <c r="C6" i="5"/>
  <c r="C7" i="5"/>
  <c r="C8" i="5"/>
  <c r="C9" i="5"/>
  <c r="C10" i="5"/>
  <c r="C11" i="5"/>
  <c r="C12" i="5"/>
  <c r="C13" i="5"/>
  <c r="C14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4" i="5"/>
  <c r="AH5" i="5"/>
  <c r="AH6" i="5"/>
  <c r="AH7" i="5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H49" i="5"/>
  <c r="AH50" i="5"/>
  <c r="AH51" i="5"/>
  <c r="AH52" i="5"/>
  <c r="AH53" i="5"/>
  <c r="Q64" i="4" l="1"/>
  <c r="W64" i="4"/>
  <c r="AC64" i="4"/>
  <c r="R64" i="4"/>
  <c r="X64" i="4"/>
  <c r="AD64" i="4"/>
  <c r="G64" i="4"/>
  <c r="F64" i="4"/>
  <c r="L64" i="4"/>
  <c r="M64" i="4"/>
  <c r="S64" i="4"/>
  <c r="Y64" i="4"/>
  <c r="AE64" i="4"/>
  <c r="E64" i="4"/>
  <c r="K64" i="4"/>
  <c r="N64" i="4"/>
  <c r="T64" i="4"/>
  <c r="Z64" i="4"/>
  <c r="AF64" i="4"/>
  <c r="O64" i="4"/>
  <c r="U64" i="4"/>
  <c r="AA64" i="4"/>
  <c r="AG64" i="4"/>
  <c r="I64" i="4"/>
  <c r="P64" i="4"/>
  <c r="V64" i="4"/>
  <c r="AB64" i="4"/>
  <c r="U8" i="2"/>
  <c r="W9" i="2"/>
  <c r="U11" i="2"/>
  <c r="V8" i="2"/>
  <c r="W11" i="2"/>
  <c r="V9" i="2"/>
  <c r="W8" i="2"/>
  <c r="J64" i="4"/>
  <c r="H64" i="4"/>
  <c r="I18" i="2"/>
  <c r="I4" i="2" s="1"/>
  <c r="J18" i="2"/>
  <c r="J4" i="2" s="1"/>
</calcChain>
</file>

<file path=xl/sharedStrings.xml><?xml version="1.0" encoding="utf-8"?>
<sst xmlns="http://schemas.openxmlformats.org/spreadsheetml/2006/main" count="165" uniqueCount="136">
  <si>
    <t>堀内</t>
    <rPh sb="0" eb="2">
      <t>ホリウチ</t>
    </rPh>
    <phoneticPr fontId="1"/>
  </si>
  <si>
    <t>福田</t>
    <rPh sb="0" eb="2">
      <t>フクタ</t>
    </rPh>
    <phoneticPr fontId="1"/>
  </si>
  <si>
    <t>伊藤</t>
    <rPh sb="0" eb="2">
      <t>イトウ</t>
    </rPh>
    <phoneticPr fontId="1"/>
  </si>
  <si>
    <t>梶原</t>
    <rPh sb="0" eb="2">
      <t>カジワラ</t>
    </rPh>
    <phoneticPr fontId="1"/>
  </si>
  <si>
    <t>川村</t>
    <rPh sb="0" eb="2">
      <t>カワムラ</t>
    </rPh>
    <phoneticPr fontId="1"/>
  </si>
  <si>
    <t>山崎</t>
    <rPh sb="0" eb="2">
      <t>ヤマザキ</t>
    </rPh>
    <phoneticPr fontId="1"/>
  </si>
  <si>
    <t>&lt;全体&gt;</t>
    <rPh sb="1" eb="3">
      <t>ゼンタイ</t>
    </rPh>
    <phoneticPr fontId="1"/>
  </si>
  <si>
    <t>⇒</t>
    <phoneticPr fontId="1"/>
  </si>
  <si>
    <t>大講</t>
    <rPh sb="0" eb="1">
      <t>ダイ</t>
    </rPh>
    <rPh sb="1" eb="2">
      <t>コウ</t>
    </rPh>
    <phoneticPr fontId="1"/>
  </si>
  <si>
    <t>コンピ室</t>
    <rPh sb="3" eb="4">
      <t>シツ</t>
    </rPh>
    <phoneticPr fontId="1"/>
  </si>
  <si>
    <t>×</t>
    <phoneticPr fontId="1"/>
  </si>
  <si>
    <t>保健室</t>
    <rPh sb="0" eb="3">
      <t>ホケンシツ</t>
    </rPh>
    <phoneticPr fontId="1"/>
  </si>
  <si>
    <t>巡回1F</t>
    <rPh sb="0" eb="2">
      <t>ジュンカイ</t>
    </rPh>
    <phoneticPr fontId="1"/>
  </si>
  <si>
    <t>巡回2F</t>
    <rPh sb="0" eb="2">
      <t>ジュンカイ</t>
    </rPh>
    <phoneticPr fontId="1"/>
  </si>
  <si>
    <t>巡回3F</t>
    <rPh sb="0" eb="2">
      <t>ジュンカイ</t>
    </rPh>
    <phoneticPr fontId="1"/>
  </si>
  <si>
    <t>無実施
クラス</t>
    <rPh sb="0" eb="1">
      <t>ム</t>
    </rPh>
    <rPh sb="1" eb="3">
      <t>ジッシ</t>
    </rPh>
    <phoneticPr fontId="1"/>
  </si>
  <si>
    <t>出番数↓</t>
    <rPh sb="0" eb="3">
      <t>デバンスウ</t>
    </rPh>
    <phoneticPr fontId="1"/>
  </si>
  <si>
    <t>教室ｺｰﾄﾞ和：</t>
    <rPh sb="0" eb="2">
      <t>キョウシツ</t>
    </rPh>
    <rPh sb="6" eb="7">
      <t>ワ</t>
    </rPh>
    <phoneticPr fontId="1"/>
  </si>
  <si>
    <t>中講</t>
    <rPh sb="0" eb="1">
      <t>チュウ</t>
    </rPh>
    <rPh sb="1" eb="2">
      <t>コウ</t>
    </rPh>
    <phoneticPr fontId="1"/>
  </si>
  <si>
    <t>講1</t>
    <rPh sb="0" eb="1">
      <t>コウ</t>
    </rPh>
    <phoneticPr fontId="1"/>
  </si>
  <si>
    <t>講2</t>
    <rPh sb="0" eb="1">
      <t>コウ</t>
    </rPh>
    <phoneticPr fontId="1"/>
  </si>
  <si>
    <t>講3</t>
    <rPh sb="0" eb="1">
      <t>コウ</t>
    </rPh>
    <phoneticPr fontId="1"/>
  </si>
  <si>
    <t>音楽室</t>
    <rPh sb="0" eb="3">
      <t>オンガクシツ</t>
    </rPh>
    <phoneticPr fontId="1"/>
  </si>
  <si>
    <t>武道場</t>
    <rPh sb="0" eb="3">
      <t>ブドウジョウ</t>
    </rPh>
    <phoneticPr fontId="1"/>
  </si>
  <si>
    <t>物理室</t>
    <rPh sb="0" eb="3">
      <t>ブツリシツ</t>
    </rPh>
    <phoneticPr fontId="1"/>
  </si>
  <si>
    <t>化学室</t>
    <rPh sb="0" eb="2">
      <t>カガク</t>
    </rPh>
    <rPh sb="2" eb="3">
      <t>シツ</t>
    </rPh>
    <phoneticPr fontId="1"/>
  </si>
  <si>
    <t>生物室</t>
    <rPh sb="0" eb="2">
      <t>セイブツ</t>
    </rPh>
    <rPh sb="2" eb="3">
      <t>シツ</t>
    </rPh>
    <phoneticPr fontId="1"/>
  </si>
  <si>
    <t>地学室</t>
    <rPh sb="0" eb="3">
      <t>チガクシツ</t>
    </rPh>
    <phoneticPr fontId="1"/>
  </si>
  <si>
    <t>一体</t>
    <rPh sb="0" eb="1">
      <t>イチ</t>
    </rPh>
    <phoneticPr fontId="1"/>
  </si>
  <si>
    <t>二体</t>
    <rPh sb="0" eb="1">
      <t>ニ</t>
    </rPh>
    <rPh sb="1" eb="2">
      <t>タイ</t>
    </rPh>
    <phoneticPr fontId="1"/>
  </si>
  <si>
    <t>進路室</t>
    <rPh sb="0" eb="3">
      <t>シンロシツ</t>
    </rPh>
    <phoneticPr fontId="1"/>
  </si>
  <si>
    <t>図書館</t>
    <rPh sb="0" eb="3">
      <t>トショカン</t>
    </rPh>
    <phoneticPr fontId="1"/>
  </si>
  <si>
    <t>自習室</t>
    <rPh sb="0" eb="3">
      <t>ジシュウシツ</t>
    </rPh>
    <phoneticPr fontId="1"/>
  </si>
  <si>
    <t>&lt;各人&gt;</t>
    <rPh sb="1" eb="2">
      <t>カク</t>
    </rPh>
    <rPh sb="2" eb="3">
      <t>ヒト</t>
    </rPh>
    <phoneticPr fontId="1"/>
  </si>
  <si>
    <t>無実施教室</t>
    <phoneticPr fontId="1"/>
  </si>
  <si>
    <t>教室ｺｰﾄﾞ和：</t>
  </si>
  <si>
    <t>教室ｺｰﾄﾞ和：</t>
    <phoneticPr fontId="1"/>
  </si>
  <si>
    <t>&lt;教室コード&gt;</t>
    <rPh sb="1" eb="3">
      <t>キョウシツ</t>
    </rPh>
    <phoneticPr fontId="1"/>
  </si>
  <si>
    <t>教室</t>
    <rPh sb="0" eb="2">
      <t>キョウシツ</t>
    </rPh>
    <phoneticPr fontId="1"/>
  </si>
  <si>
    <t>コード</t>
    <phoneticPr fontId="1"/>
  </si>
  <si>
    <t>監督割変換(各人→全体)</t>
    <rPh sb="0" eb="2">
      <t>カントク</t>
    </rPh>
    <rPh sb="2" eb="3">
      <t>ワリ</t>
    </rPh>
    <rPh sb="3" eb="5">
      <t>ヘンカン</t>
    </rPh>
    <rPh sb="6" eb="8">
      <t>カクジン</t>
    </rPh>
    <rPh sb="9" eb="11">
      <t>ゼンタイ</t>
    </rPh>
    <phoneticPr fontId="1"/>
  </si>
  <si>
    <t>1年1組</t>
    <rPh sb="1" eb="2">
      <t>ネン</t>
    </rPh>
    <rPh sb="3" eb="4">
      <t>クミ</t>
    </rPh>
    <phoneticPr fontId="1"/>
  </si>
  <si>
    <t>1年2組</t>
    <rPh sb="1" eb="2">
      <t>ネン</t>
    </rPh>
    <rPh sb="3" eb="4">
      <t>クミ</t>
    </rPh>
    <phoneticPr fontId="1"/>
  </si>
  <si>
    <t>1年3組</t>
    <rPh sb="1" eb="2">
      <t>ネン</t>
    </rPh>
    <rPh sb="3" eb="4">
      <t>クミ</t>
    </rPh>
    <phoneticPr fontId="1"/>
  </si>
  <si>
    <t>体育館</t>
    <rPh sb="0" eb="3">
      <t>タイイクカン</t>
    </rPh>
    <phoneticPr fontId="1"/>
  </si>
  <si>
    <t>＜書式＞(非表示タブ)</t>
    <rPh sb="1" eb="3">
      <t>ショシキ</t>
    </rPh>
    <rPh sb="5" eb="8">
      <t>ヒヒョウジ</t>
    </rPh>
    <phoneticPr fontId="1"/>
  </si>
  <si>
    <t>廊下巡回</t>
    <rPh sb="0" eb="2">
      <t>ロウカ</t>
    </rPh>
    <rPh sb="2" eb="4">
      <t>ジュンカイ</t>
    </rPh>
    <phoneticPr fontId="1"/>
  </si>
  <si>
    <t>1時間目</t>
    <rPh sb="1" eb="4">
      <t>ジカンメ</t>
    </rPh>
    <phoneticPr fontId="1"/>
  </si>
  <si>
    <t>2時間目</t>
    <rPh sb="1" eb="4">
      <t>ジカンメ</t>
    </rPh>
    <phoneticPr fontId="1"/>
  </si>
  <si>
    <t>3時間目</t>
    <rPh sb="1" eb="4">
      <t>ジカンメ</t>
    </rPh>
    <phoneticPr fontId="1"/>
  </si>
  <si>
    <t>2年1組</t>
    <rPh sb="1" eb="2">
      <t>ネン</t>
    </rPh>
    <rPh sb="3" eb="4">
      <t>クミ</t>
    </rPh>
    <phoneticPr fontId="1"/>
  </si>
  <si>
    <t>2年2組</t>
    <rPh sb="1" eb="2">
      <t>ネン</t>
    </rPh>
    <rPh sb="3" eb="4">
      <t>クミ</t>
    </rPh>
    <phoneticPr fontId="1"/>
  </si>
  <si>
    <t>2年3組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</si>
  <si>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</si>
  <si>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</si>
  <si>
    <t>3年3組</t>
    <rPh sb="1" eb="2">
      <t>ネン</t>
    </rPh>
    <rPh sb="3" eb="4">
      <t>クミ</t>
    </rPh>
    <phoneticPr fontId="1"/>
  </si>
  <si>
    <t>月1</t>
    <rPh sb="0" eb="1">
      <t>ゲツ</t>
    </rPh>
    <phoneticPr fontId="1"/>
  </si>
  <si>
    <t>月2</t>
    <rPh sb="0" eb="1">
      <t>ゲツ</t>
    </rPh>
    <phoneticPr fontId="1"/>
  </si>
  <si>
    <t>月3</t>
    <rPh sb="0" eb="1">
      <t>ゲツ</t>
    </rPh>
    <phoneticPr fontId="1"/>
  </si>
  <si>
    <t>月4</t>
    <rPh sb="0" eb="1">
      <t>ゲツ</t>
    </rPh>
    <phoneticPr fontId="1"/>
  </si>
  <si>
    <t>月5</t>
    <rPh sb="0" eb="1">
      <t>ゲツ</t>
    </rPh>
    <phoneticPr fontId="1"/>
  </si>
  <si>
    <t>月6</t>
    <rPh sb="0" eb="1">
      <t>ゲツ</t>
    </rPh>
    <phoneticPr fontId="1"/>
  </si>
  <si>
    <t>火1</t>
    <phoneticPr fontId="1"/>
  </si>
  <si>
    <t>火2</t>
    <phoneticPr fontId="1"/>
  </si>
  <si>
    <t>火3</t>
    <phoneticPr fontId="1"/>
  </si>
  <si>
    <t>火4</t>
    <phoneticPr fontId="1"/>
  </si>
  <si>
    <t>火5</t>
    <phoneticPr fontId="1"/>
  </si>
  <si>
    <t>火6</t>
    <phoneticPr fontId="1"/>
  </si>
  <si>
    <t>水1</t>
    <phoneticPr fontId="1"/>
  </si>
  <si>
    <t>水2</t>
    <phoneticPr fontId="1"/>
  </si>
  <si>
    <t>水3</t>
    <phoneticPr fontId="1"/>
  </si>
  <si>
    <t>水4</t>
    <phoneticPr fontId="1"/>
  </si>
  <si>
    <t>水5</t>
    <phoneticPr fontId="1"/>
  </si>
  <si>
    <t>水6</t>
    <phoneticPr fontId="1"/>
  </si>
  <si>
    <t>木1</t>
    <phoneticPr fontId="1"/>
  </si>
  <si>
    <t>木2</t>
    <phoneticPr fontId="1"/>
  </si>
  <si>
    <t>木3</t>
    <phoneticPr fontId="1"/>
  </si>
  <si>
    <t>木4</t>
    <phoneticPr fontId="1"/>
  </si>
  <si>
    <t>木5</t>
    <phoneticPr fontId="1"/>
  </si>
  <si>
    <t>木6</t>
    <phoneticPr fontId="1"/>
  </si>
  <si>
    <t>金1</t>
    <phoneticPr fontId="1"/>
  </si>
  <si>
    <t>金2</t>
    <phoneticPr fontId="1"/>
  </si>
  <si>
    <t>金3</t>
    <phoneticPr fontId="1"/>
  </si>
  <si>
    <t>金4</t>
    <phoneticPr fontId="1"/>
  </si>
  <si>
    <t>金5</t>
    <phoneticPr fontId="1"/>
  </si>
  <si>
    <t>金6</t>
    <phoneticPr fontId="1"/>
  </si>
  <si>
    <t>12-</t>
    <phoneticPr fontId="1"/>
  </si>
  <si>
    <t>13-</t>
    <phoneticPr fontId="1"/>
  </si>
  <si>
    <t>4-</t>
    <phoneticPr fontId="1"/>
  </si>
  <si>
    <t>5-</t>
    <phoneticPr fontId="1"/>
  </si>
  <si>
    <t>11-</t>
    <phoneticPr fontId="1"/>
  </si>
  <si>
    <t>※</t>
    <phoneticPr fontId="1"/>
  </si>
  <si>
    <t>教室コード和が一致しないものはセルが赤になり警告します。</t>
    <rPh sb="0" eb="2">
      <t>キョウシツ</t>
    </rPh>
    <rPh sb="5" eb="6">
      <t>ワ</t>
    </rPh>
    <rPh sb="7" eb="9">
      <t>イッチ</t>
    </rPh>
    <rPh sb="18" eb="19">
      <t>アカ</t>
    </rPh>
    <rPh sb="22" eb="24">
      <t>ケイコク</t>
    </rPh>
    <phoneticPr fontId="1"/>
  </si>
  <si>
    <t>○</t>
    <phoneticPr fontId="1"/>
  </si>
  <si>
    <t>④</t>
    <phoneticPr fontId="1"/>
  </si>
  <si>
    <t>　コードにハイフンをつけると(例：23-)合計から除かれます。</t>
    <phoneticPr fontId="1"/>
  </si>
  <si>
    <t>③</t>
    <phoneticPr fontId="1"/>
  </si>
  <si>
    <t>②</t>
    <phoneticPr fontId="1"/>
  </si>
  <si>
    <t>①</t>
    <phoneticPr fontId="1"/>
  </si>
  <si>
    <t>使い方：</t>
    <rPh sb="0" eb="1">
      <t>ツカ</t>
    </rPh>
    <rPh sb="2" eb="3">
      <t>カタ</t>
    </rPh>
    <phoneticPr fontId="1"/>
  </si>
  <si>
    <t>･･･</t>
    <phoneticPr fontId="1"/>
  </si>
  <si>
    <t>このタブはアプリ本体の動作には影響しません。説明用として独立したタブです。</t>
    <rPh sb="8" eb="10">
      <t>ホンタイ</t>
    </rPh>
    <rPh sb="11" eb="13">
      <t>ドウサ</t>
    </rPh>
    <rPh sb="15" eb="17">
      <t>エイキョウ</t>
    </rPh>
    <rPh sb="22" eb="24">
      <t>セツメイ</t>
    </rPh>
    <rPh sb="24" eb="25">
      <t>ヨウ</t>
    </rPh>
    <rPh sb="28" eb="30">
      <t>ドクリツ</t>
    </rPh>
    <phoneticPr fontId="1"/>
  </si>
  <si>
    <t>「使い方」(↓に後述)を読むときに、このタブを見ながら読んでください。</t>
    <rPh sb="1" eb="2">
      <t>ツカ</t>
    </rPh>
    <rPh sb="3" eb="4">
      <t>カタ</t>
    </rPh>
    <rPh sb="8" eb="10">
      <t>コウジュツ</t>
    </rPh>
    <rPh sb="12" eb="13">
      <t>ヨ</t>
    </rPh>
    <rPh sb="23" eb="24">
      <t>ミ</t>
    </rPh>
    <rPh sb="27" eb="28">
      <t>ヨ</t>
    </rPh>
    <phoneticPr fontId="1"/>
  </si>
  <si>
    <t>全体を把握しやすいように小規模データで例示しています。</t>
    <rPh sb="0" eb="2">
      <t>ゼンタイ</t>
    </rPh>
    <rPh sb="3" eb="5">
      <t>ハアク</t>
    </rPh>
    <rPh sb="12" eb="15">
      <t>ショウキボ</t>
    </rPh>
    <rPh sb="19" eb="21">
      <t>レイジ</t>
    </rPh>
    <phoneticPr fontId="1"/>
  </si>
  <si>
    <t>このアプリの仕組みを具体例で示しています。</t>
    <rPh sb="6" eb="8">
      <t>シク</t>
    </rPh>
    <rPh sb="10" eb="13">
      <t>グタイレイ</t>
    </rPh>
    <rPh sb="14" eb="15">
      <t>シメ</t>
    </rPh>
    <phoneticPr fontId="1"/>
  </si>
  <si>
    <t>&lt;基本構造&gt;</t>
    <rPh sb="1" eb="3">
      <t>キホン</t>
    </rPh>
    <rPh sb="3" eb="5">
      <t>コウゾウ</t>
    </rPh>
    <phoneticPr fontId="1"/>
  </si>
  <si>
    <t>構成タブ：</t>
    <rPh sb="0" eb="2">
      <t>コウセイ</t>
    </rPh>
    <phoneticPr fontId="1"/>
  </si>
  <si>
    <t>https://chfkd0.wixsite.com/mysite</t>
    <phoneticPr fontId="1"/>
  </si>
  <si>
    <t>連絡先：</t>
    <rPh sb="0" eb="2">
      <t>レンラク</t>
    </rPh>
    <rPh sb="2" eb="3">
      <t>サキ</t>
    </rPh>
    <phoneticPr fontId="1"/>
  </si>
  <si>
    <t>stdnt</t>
    <phoneticPr fontId="1"/>
  </si>
  <si>
    <t>作成者：</t>
    <rPh sb="0" eb="3">
      <t>サクセイシャ</t>
    </rPh>
    <phoneticPr fontId="1"/>
  </si>
  <si>
    <t>概要：</t>
    <rPh sb="0" eb="2">
      <t>ガイヨウ</t>
    </rPh>
    <phoneticPr fontId="1"/>
  </si>
  <si>
    <t>監督割変換</t>
    <rPh sb="0" eb="2">
      <t>カントク</t>
    </rPh>
    <rPh sb="2" eb="3">
      <t>ワリ</t>
    </rPh>
    <rPh sb="3" eb="5">
      <t>ヘンカン</t>
    </rPh>
    <phoneticPr fontId="1"/>
  </si>
  <si>
    <t>マクロ機能は使っておらず、単純で仕組みがわかりやすく、カスタマイズも容易です。</t>
    <rPh sb="3" eb="5">
      <t>キノウ</t>
    </rPh>
    <rPh sb="6" eb="7">
      <t>ツカ</t>
    </rPh>
    <rPh sb="13" eb="15">
      <t>タンジュン</t>
    </rPh>
    <rPh sb="16" eb="18">
      <t>シク</t>
    </rPh>
    <rPh sb="34" eb="36">
      <t>ヨウイ</t>
    </rPh>
    <phoneticPr fontId="1"/>
  </si>
  <si>
    <t>教室名と対応するコード番号を入力します。</t>
    <rPh sb="0" eb="2">
      <t>キョウシツ</t>
    </rPh>
    <rPh sb="2" eb="3">
      <t>メイ</t>
    </rPh>
    <rPh sb="4" eb="6">
      <t>タイオウ</t>
    </rPh>
    <rPh sb="11" eb="13">
      <t>バンゴウ</t>
    </rPh>
    <rPh sb="14" eb="16">
      <t>ニュウリョク</t>
    </rPh>
    <phoneticPr fontId="1"/>
  </si>
  <si>
    <t>&lt;各人&gt;</t>
    <rPh sb="1" eb="3">
      <t>カクジン</t>
    </rPh>
    <phoneticPr fontId="1"/>
  </si>
  <si>
    <t>非表示タブです。何も入力しないでください。</t>
    <rPh sb="0" eb="3">
      <t>ヒヒョウジ</t>
    </rPh>
    <rPh sb="8" eb="9">
      <t>ナニ</t>
    </rPh>
    <rPh sb="10" eb="12">
      <t>ニュウリョク</t>
    </rPh>
    <phoneticPr fontId="1"/>
  </si>
  <si>
    <t>試験などの監督割を個人ごとに入力し、それを教室ごと(全体)に変換するアプリです。</t>
    <rPh sb="0" eb="2">
      <t>シケン</t>
    </rPh>
    <rPh sb="5" eb="7">
      <t>カントク</t>
    </rPh>
    <rPh sb="7" eb="8">
      <t>ワ</t>
    </rPh>
    <rPh sb="9" eb="11">
      <t>コジン</t>
    </rPh>
    <rPh sb="14" eb="16">
      <t>ニュウリョク</t>
    </rPh>
    <rPh sb="21" eb="23">
      <t>キョウシツ</t>
    </rPh>
    <rPh sb="26" eb="28">
      <t>ゼンタイ</t>
    </rPh>
    <rPh sb="30" eb="32">
      <t>ヘンカン</t>
    </rPh>
    <phoneticPr fontId="1"/>
  </si>
  <si>
    <t>&lt;各人&gt;タブで入力した先生ごとの監督割を、教室ごと(全体)に変換した結果を表示しています。何も入力しないでください。</t>
    <rPh sb="1" eb="3">
      <t>カクジン</t>
    </rPh>
    <rPh sb="7" eb="9">
      <t>ニュウリョク</t>
    </rPh>
    <rPh sb="11" eb="13">
      <t>センセイ</t>
    </rPh>
    <rPh sb="16" eb="18">
      <t>カントク</t>
    </rPh>
    <rPh sb="18" eb="19">
      <t>ワ</t>
    </rPh>
    <rPh sb="21" eb="23">
      <t>キョウシツ</t>
    </rPh>
    <rPh sb="26" eb="28">
      <t>ゼンタイ</t>
    </rPh>
    <rPh sb="30" eb="32">
      <t>ヘンカン</t>
    </rPh>
    <rPh sb="34" eb="36">
      <t>ケッカ</t>
    </rPh>
    <rPh sb="37" eb="39">
      <t>ヒョウジ</t>
    </rPh>
    <rPh sb="45" eb="46">
      <t>ナニ</t>
    </rPh>
    <rPh sb="47" eb="49">
      <t>ニュウリョク</t>
    </rPh>
    <phoneticPr fontId="1"/>
  </si>
  <si>
    <t>&lt;教室コード&gt;タブにて、教室名と対応するコード番号を指定します。</t>
    <rPh sb="1" eb="3">
      <t>キョウシツ</t>
    </rPh>
    <rPh sb="12" eb="14">
      <t>キョウシツ</t>
    </rPh>
    <rPh sb="14" eb="15">
      <t>メイ</t>
    </rPh>
    <rPh sb="16" eb="18">
      <t>タイオウ</t>
    </rPh>
    <rPh sb="23" eb="25">
      <t>バンゴウ</t>
    </rPh>
    <rPh sb="26" eb="28">
      <t>シテイ</t>
    </rPh>
    <phoneticPr fontId="1"/>
  </si>
  <si>
    <t>&lt;各人&gt;タブにて、先生の名前を入力します。</t>
    <rPh sb="1" eb="3">
      <t>カクジン</t>
    </rPh>
    <rPh sb="9" eb="11">
      <t>センセイ</t>
    </rPh>
    <rPh sb="12" eb="14">
      <t>ナマエ</t>
    </rPh>
    <rPh sb="15" eb="17">
      <t>ニュウリョク</t>
    </rPh>
    <phoneticPr fontId="1"/>
  </si>
  <si>
    <t>&lt;各人&gt;タブにて、監督する時間(黄色のセル)を入力します。</t>
    <rPh sb="1" eb="3">
      <t>カクジン</t>
    </rPh>
    <rPh sb="9" eb="11">
      <t>カントク</t>
    </rPh>
    <rPh sb="13" eb="15">
      <t>ジカン</t>
    </rPh>
    <rPh sb="16" eb="18">
      <t>キイロ</t>
    </rPh>
    <rPh sb="23" eb="25">
      <t>ニュウリョク</t>
    </rPh>
    <phoneticPr fontId="1"/>
  </si>
  <si>
    <t>&lt;各人&gt;タブにて、各先生の各時間の監督教室を教室コードで入力します。</t>
    <rPh sb="1" eb="3">
      <t>カクジン</t>
    </rPh>
    <rPh sb="9" eb="10">
      <t>カク</t>
    </rPh>
    <rPh sb="10" eb="12">
      <t>センセイ</t>
    </rPh>
    <rPh sb="13" eb="14">
      <t>カク</t>
    </rPh>
    <rPh sb="14" eb="16">
      <t>ジカン</t>
    </rPh>
    <rPh sb="17" eb="19">
      <t>カントク</t>
    </rPh>
    <rPh sb="19" eb="21">
      <t>キョウシツ</t>
    </rPh>
    <rPh sb="22" eb="24">
      <t>キョウシツ</t>
    </rPh>
    <rPh sb="28" eb="30">
      <t>ニュウリョク</t>
    </rPh>
    <phoneticPr fontId="1"/>
  </si>
  <si>
    <t>教室は、コードの合計をチェックすることでカブリをチェックしています。</t>
    <rPh sb="0" eb="2">
      <t>キョウシツ</t>
    </rPh>
    <rPh sb="8" eb="10">
      <t>ゴウケイ</t>
    </rPh>
    <phoneticPr fontId="1"/>
  </si>
  <si>
    <t>　この場合、コードがたりない(つまり教室の入力漏れ)か、コードが多すぎる(つまり教室のカブリ)がおきています。</t>
    <rPh sb="3" eb="5">
      <t>バアイ</t>
    </rPh>
    <rPh sb="18" eb="20">
      <t>キョウシツ</t>
    </rPh>
    <rPh sb="21" eb="23">
      <t>ニュウリョク</t>
    </rPh>
    <rPh sb="23" eb="24">
      <t>モ</t>
    </rPh>
    <rPh sb="32" eb="33">
      <t>オオ</t>
    </rPh>
    <rPh sb="40" eb="42">
      <t>キョウシツ</t>
    </rPh>
    <phoneticPr fontId="1"/>
  </si>
  <si>
    <t>　「×」は「不在」です。コード合計と出番数にカウントされません。</t>
    <rPh sb="6" eb="8">
      <t>フザイ</t>
    </rPh>
    <rPh sb="15" eb="17">
      <t>ゴウケイ</t>
    </rPh>
    <rPh sb="18" eb="20">
      <t>デバン</t>
    </rPh>
    <rPh sb="20" eb="21">
      <t>スウ</t>
    </rPh>
    <phoneticPr fontId="1"/>
  </si>
  <si>
    <t>　「×」以外の記号「○」とかはコード合計にはカウントされませんが、出番数にカウントされます。本部待機（質問受付）などの役割です。</t>
    <rPh sb="4" eb="6">
      <t>イガイ</t>
    </rPh>
    <rPh sb="7" eb="9">
      <t>キゴウ</t>
    </rPh>
    <rPh sb="18" eb="20">
      <t>ゴウケイ</t>
    </rPh>
    <rPh sb="33" eb="35">
      <t>デバン</t>
    </rPh>
    <rPh sb="35" eb="36">
      <t>スウ</t>
    </rPh>
    <rPh sb="46" eb="48">
      <t>ホンブ</t>
    </rPh>
    <rPh sb="48" eb="50">
      <t>タイキ</t>
    </rPh>
    <rPh sb="51" eb="53">
      <t>シツモン</t>
    </rPh>
    <rPh sb="53" eb="55">
      <t>ウケツケ</t>
    </rPh>
    <rPh sb="59" eb="61">
      <t>ヤクワリ</t>
    </rPh>
    <phoneticPr fontId="1"/>
  </si>
  <si>
    <t>「×」は「不在」です。コード合計と出番数にカウントされません。</t>
    <rPh sb="5" eb="7">
      <t>フザイ</t>
    </rPh>
    <rPh sb="14" eb="16">
      <t>ゴウケイ</t>
    </rPh>
    <rPh sb="17" eb="19">
      <t>デバン</t>
    </rPh>
    <rPh sb="19" eb="20">
      <t>スウ</t>
    </rPh>
    <phoneticPr fontId="1"/>
  </si>
  <si>
    <t>「×」以外の記号「○」とかはコード合計にはカウントされませんが、出番数にカウントされます。本部待機（質問受付）などの役割です。</t>
    <rPh sb="3" eb="5">
      <t>イガイ</t>
    </rPh>
    <rPh sb="6" eb="8">
      <t>キゴウ</t>
    </rPh>
    <rPh sb="17" eb="19">
      <t>ゴウケイ</t>
    </rPh>
    <rPh sb="32" eb="34">
      <t>デバン</t>
    </rPh>
    <rPh sb="34" eb="35">
      <t>スウ</t>
    </rPh>
    <rPh sb="45" eb="47">
      <t>ホンブ</t>
    </rPh>
    <rPh sb="47" eb="49">
      <t>タイキ</t>
    </rPh>
    <rPh sb="50" eb="52">
      <t>シツモン</t>
    </rPh>
    <rPh sb="52" eb="54">
      <t>ウケツケ</t>
    </rPh>
    <rPh sb="58" eb="60">
      <t>ヤクワリ</t>
    </rPh>
    <phoneticPr fontId="1"/>
  </si>
  <si>
    <t>ハイフン付きコードはコード合計にカウントされません。</t>
    <rPh sb="4" eb="5">
      <t>ツ</t>
    </rPh>
    <rPh sb="13" eb="15">
      <t>ゴウケイ</t>
    </rPh>
    <phoneticPr fontId="1"/>
  </si>
  <si>
    <t>　コード合計が指定したコードの合計と一致しないと、セルが赤くなり警告してくれます。</t>
    <rPh sb="4" eb="6">
      <t>ゴウケイ</t>
    </rPh>
    <rPh sb="7" eb="9">
      <t>シテイ</t>
    </rPh>
    <rPh sb="15" eb="17">
      <t>ゴウケイ</t>
    </rPh>
    <rPh sb="18" eb="20">
      <t>イッチ</t>
    </rPh>
    <rPh sb="28" eb="29">
      <t>アカ</t>
    </rPh>
    <rPh sb="32" eb="34">
      <t>ケイコク</t>
    </rPh>
    <phoneticPr fontId="1"/>
  </si>
  <si>
    <t>⑤</t>
    <phoneticPr fontId="1"/>
  </si>
  <si>
    <t>&lt;書式&gt;</t>
    <rPh sb="1" eb="3">
      <t>ショシキ</t>
    </rPh>
    <phoneticPr fontId="1"/>
  </si>
  <si>
    <t>先生ごとの監督割を入力します。</t>
    <rPh sb="0" eb="2">
      <t>センセイ</t>
    </rPh>
    <rPh sb="5" eb="7">
      <t>カントク</t>
    </rPh>
    <rPh sb="7" eb="8">
      <t>ワリ</t>
    </rPh>
    <rPh sb="9" eb="11">
      <t>ニュウリョク</t>
    </rPh>
    <phoneticPr fontId="1"/>
  </si>
  <si>
    <t>&lt;全体&gt;タブに、教室ごとに変換された監督割が自動で表示されます。</t>
    <rPh sb="1" eb="3">
      <t>ゼンタイ</t>
    </rPh>
    <rPh sb="8" eb="10">
      <t>キョウシツ</t>
    </rPh>
    <rPh sb="13" eb="15">
      <t>ヘンカン</t>
    </rPh>
    <rPh sb="18" eb="20">
      <t>カントク</t>
    </rPh>
    <rPh sb="20" eb="21">
      <t>ワ</t>
    </rPh>
    <rPh sb="22" eb="24">
      <t>ジドウ</t>
    </rPh>
    <rPh sb="25" eb="27">
      <t>ヒョウジ</t>
    </rPh>
    <phoneticPr fontId="1"/>
  </si>
  <si>
    <t>　(「無実施教室」のセルに指定したすべての教室のコードをハイフン付きで入力しておくと便利です。)</t>
    <rPh sb="3" eb="4">
      <t>ム</t>
    </rPh>
    <rPh sb="4" eb="6">
      <t>ジッシ</t>
    </rPh>
    <rPh sb="6" eb="8">
      <t>キョウシツ</t>
    </rPh>
    <rPh sb="13" eb="15">
      <t>シテイ</t>
    </rPh>
    <rPh sb="21" eb="23">
      <t>キョウシツ</t>
    </rPh>
    <rPh sb="32" eb="33">
      <t>ツ</t>
    </rPh>
    <rPh sb="35" eb="37">
      <t>ニュウリョク</t>
    </rPh>
    <rPh sb="42" eb="44">
      <t>ベンリ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</si>
</sst>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9" fontId="0" fillId="0" borderId="0" xfId="0" applyNumberFormat="1"/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10" xfId="0" applyNumberFormat="1" applyBorder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1" xfId="0" applyFill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76" fontId="0" fillId="2" borderId="1" xfId="0" applyNumberFormat="1" applyFill="1" applyBorder="1"/>
    <xf numFmtId="177" fontId="0" fillId="0" borderId="7" xfId="0" applyNumberFormat="1" applyBorder="1" applyAlignment="1">
      <alignment horizontal="center"/>
    </xf>
    <xf numFmtId="177" fontId="0" fillId="0" borderId="8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77" fontId="0" fillId="0" borderId="9" xfId="0" applyNumberFormat="1" applyBorder="1" applyAlignment="1">
      <alignment horizontal="center"/>
    </xf>
    <xf numFmtId="177" fontId="0" fillId="0" borderId="5" xfId="0" applyNumberFormat="1" applyBorder="1" applyAlignment="1">
      <alignment horizontal="center"/>
    </xf>
    <xf numFmtId="177" fontId="0" fillId="0" borderId="11" xfId="0" applyNumberFormat="1" applyBorder="1" applyAlignment="1">
      <alignment horizontal="center"/>
    </xf>
    <xf numFmtId="177" fontId="0" fillId="0" borderId="1" xfId="0" applyNumberFormat="1" applyBorder="1"/>
    <xf numFmtId="177" fontId="0" fillId="0" borderId="7" xfId="0" applyNumberFormat="1" applyBorder="1"/>
    <xf numFmtId="177" fontId="0" fillId="0" borderId="8" xfId="0" applyNumberFormat="1" applyBorder="1"/>
    <xf numFmtId="177" fontId="0" fillId="0" borderId="2" xfId="0" applyNumberFormat="1" applyBorder="1"/>
    <xf numFmtId="177" fontId="0" fillId="0" borderId="9" xfId="0" applyNumberFormat="1" applyBorder="1"/>
    <xf numFmtId="177" fontId="0" fillId="2" borderId="1" xfId="0" applyNumberFormat="1" applyFill="1" applyBorder="1"/>
    <xf numFmtId="0" fontId="2" fillId="0" borderId="0" xfId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hfkd0.wixsite.com/mysit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FC8E8-1D33-48CA-8E02-95A176A65BA9}">
  <dimension ref="B2:F31"/>
  <sheetViews>
    <sheetView tabSelected="1" topLeftCell="A19" workbookViewId="0">
      <selection activeCell="C20" sqref="C20:E31"/>
    </sheetView>
  </sheetViews>
  <sheetFormatPr defaultRowHeight="18"/>
  <cols>
    <col min="2" max="2" width="10.25" customWidth="1"/>
    <col min="3" max="3" width="4.4140625" customWidth="1"/>
    <col min="4" max="4" width="14.08203125" customWidth="1"/>
    <col min="5" max="5" width="4" customWidth="1"/>
  </cols>
  <sheetData>
    <row r="2" spans="2:6">
      <c r="B2" t="s">
        <v>112</v>
      </c>
    </row>
    <row r="4" spans="2:6">
      <c r="B4" t="s">
        <v>111</v>
      </c>
      <c r="D4" t="s">
        <v>117</v>
      </c>
    </row>
    <row r="5" spans="2:6">
      <c r="D5" t="s">
        <v>113</v>
      </c>
    </row>
    <row r="7" spans="2:6">
      <c r="B7" t="s">
        <v>110</v>
      </c>
      <c r="D7" t="s">
        <v>109</v>
      </c>
    </row>
    <row r="9" spans="2:6">
      <c r="B9" t="s">
        <v>108</v>
      </c>
      <c r="D9" s="45" t="s">
        <v>107</v>
      </c>
    </row>
    <row r="11" spans="2:6">
      <c r="B11" t="s">
        <v>106</v>
      </c>
      <c r="C11" s="46" t="s">
        <v>105</v>
      </c>
      <c r="D11" s="46"/>
      <c r="E11" t="s">
        <v>100</v>
      </c>
      <c r="F11" t="s">
        <v>104</v>
      </c>
    </row>
    <row r="12" spans="2:6">
      <c r="C12" s="8"/>
      <c r="D12" s="8"/>
      <c r="F12" t="s">
        <v>103</v>
      </c>
    </row>
    <row r="13" spans="2:6">
      <c r="C13" s="8"/>
      <c r="D13" s="8"/>
      <c r="F13" t="s">
        <v>102</v>
      </c>
    </row>
    <row r="14" spans="2:6">
      <c r="C14" s="8"/>
      <c r="D14" s="8"/>
      <c r="F14" t="s">
        <v>101</v>
      </c>
    </row>
    <row r="15" spans="2:6">
      <c r="C15" s="46" t="s">
        <v>37</v>
      </c>
      <c r="D15" s="46"/>
      <c r="E15" t="s">
        <v>100</v>
      </c>
      <c r="F15" t="s">
        <v>114</v>
      </c>
    </row>
    <row r="16" spans="2:6">
      <c r="C16" s="46" t="s">
        <v>115</v>
      </c>
      <c r="D16" s="46"/>
      <c r="E16" t="s">
        <v>100</v>
      </c>
      <c r="F16" t="s">
        <v>133</v>
      </c>
    </row>
    <row r="17" spans="2:6">
      <c r="C17" s="8" t="s">
        <v>132</v>
      </c>
      <c r="D17" s="8"/>
      <c r="E17" t="s">
        <v>100</v>
      </c>
      <c r="F17" t="s">
        <v>116</v>
      </c>
    </row>
    <row r="18" spans="2:6">
      <c r="C18" s="46" t="s">
        <v>6</v>
      </c>
      <c r="D18" s="46"/>
      <c r="E18" t="s">
        <v>100</v>
      </c>
      <c r="F18" t="s">
        <v>118</v>
      </c>
    </row>
    <row r="20" spans="2:6">
      <c r="B20" t="s">
        <v>99</v>
      </c>
      <c r="C20" t="s">
        <v>98</v>
      </c>
      <c r="D20" t="s">
        <v>119</v>
      </c>
    </row>
    <row r="21" spans="2:6">
      <c r="C21" t="s">
        <v>97</v>
      </c>
      <c r="D21" t="s">
        <v>120</v>
      </c>
    </row>
    <row r="22" spans="2:6">
      <c r="C22" t="s">
        <v>96</v>
      </c>
      <c r="D22" t="s">
        <v>121</v>
      </c>
    </row>
    <row r="23" spans="2:6">
      <c r="C23" t="s">
        <v>94</v>
      </c>
      <c r="D23" t="s">
        <v>122</v>
      </c>
    </row>
    <row r="24" spans="2:6">
      <c r="D24" t="s">
        <v>123</v>
      </c>
    </row>
    <row r="25" spans="2:6">
      <c r="D25" t="s">
        <v>95</v>
      </c>
    </row>
    <row r="26" spans="2:6">
      <c r="D26" t="s">
        <v>135</v>
      </c>
    </row>
    <row r="27" spans="2:6">
      <c r="D27" t="s">
        <v>125</v>
      </c>
    </row>
    <row r="28" spans="2:6">
      <c r="D28" t="s">
        <v>126</v>
      </c>
    </row>
    <row r="29" spans="2:6">
      <c r="D29" t="s">
        <v>130</v>
      </c>
    </row>
    <row r="30" spans="2:6">
      <c r="D30" t="s">
        <v>124</v>
      </c>
    </row>
    <row r="31" spans="2:6">
      <c r="C31" t="s">
        <v>131</v>
      </c>
      <c r="D31" t="s">
        <v>134</v>
      </c>
    </row>
  </sheetData>
  <mergeCells count="4">
    <mergeCell ref="C11:D11"/>
    <mergeCell ref="C15:D15"/>
    <mergeCell ref="C16:D16"/>
    <mergeCell ref="C18:D18"/>
  </mergeCells>
  <phoneticPr fontId="1"/>
  <hyperlinks>
    <hyperlink ref="D9" r:id="rId1" xr:uid="{B9F82D88-810C-4B00-9DC8-27DFB6FDA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0815-D304-482D-9A33-947775007198}">
  <dimension ref="A1:W26"/>
  <sheetViews>
    <sheetView topLeftCell="A4" workbookViewId="0">
      <selection activeCell="F23" sqref="F23"/>
    </sheetView>
  </sheetViews>
  <sheetFormatPr defaultRowHeight="18"/>
  <cols>
    <col min="1" max="1" width="3.08203125" style="8" customWidth="1"/>
    <col min="2" max="2" width="10" customWidth="1"/>
    <col min="3" max="3" width="11.83203125" customWidth="1"/>
    <col min="5" max="5" width="3.08203125" style="8" customWidth="1"/>
    <col min="6" max="6" width="10" customWidth="1"/>
    <col min="7" max="7" width="11.58203125" customWidth="1"/>
    <col min="13" max="13" width="4.9140625" customWidth="1"/>
    <col min="14" max="14" width="12.5" customWidth="1"/>
    <col min="19" max="19" width="3.08203125" customWidth="1"/>
  </cols>
  <sheetData>
    <row r="1" spans="1:23">
      <c r="A1" t="s">
        <v>40</v>
      </c>
    </row>
    <row r="3" spans="1:23">
      <c r="A3" s="8" t="s">
        <v>37</v>
      </c>
      <c r="E3" s="8" t="s">
        <v>33</v>
      </c>
      <c r="M3" s="8" t="s">
        <v>45</v>
      </c>
    </row>
    <row r="4" spans="1:23">
      <c r="G4" s="5" t="s">
        <v>36</v>
      </c>
      <c r="H4" s="7">
        <f>H18</f>
        <v>45</v>
      </c>
      <c r="I4" s="7">
        <f t="shared" ref="I4:J4" si="0">I18</f>
        <v>41</v>
      </c>
      <c r="J4" s="7">
        <f t="shared" si="0"/>
        <v>45</v>
      </c>
    </row>
    <row r="5" spans="1:23">
      <c r="S5" t="s">
        <v>6</v>
      </c>
    </row>
    <row r="6" spans="1:23">
      <c r="A6" s="9"/>
      <c r="B6" s="4" t="s">
        <v>38</v>
      </c>
      <c r="C6" s="4" t="s">
        <v>39</v>
      </c>
      <c r="D6" s="24"/>
      <c r="E6" s="9"/>
      <c r="F6" s="4"/>
      <c r="G6" s="4" t="s">
        <v>16</v>
      </c>
      <c r="H6" s="25" t="s">
        <v>47</v>
      </c>
      <c r="I6" s="25" t="s">
        <v>48</v>
      </c>
      <c r="J6" s="25" t="s">
        <v>49</v>
      </c>
      <c r="K6" s="4"/>
      <c r="L6" s="2"/>
      <c r="M6" s="9"/>
      <c r="N6" s="4"/>
      <c r="O6" s="4" t="str">
        <f>H6</f>
        <v>1時間目</v>
      </c>
      <c r="P6" s="4" t="str">
        <f>I6</f>
        <v>2時間目</v>
      </c>
      <c r="Q6" s="4" t="str">
        <f>J6</f>
        <v>3時間目</v>
      </c>
      <c r="R6" s="3"/>
      <c r="S6" s="7"/>
      <c r="T6" s="4"/>
      <c r="U6" s="4" t="str">
        <f>O6</f>
        <v>1時間目</v>
      </c>
      <c r="V6" s="4" t="str">
        <f>P6</f>
        <v>2時間目</v>
      </c>
      <c r="W6" s="4" t="str">
        <f>Q6</f>
        <v>3時間目</v>
      </c>
    </row>
    <row r="7" spans="1:23">
      <c r="A7" s="4">
        <v>1</v>
      </c>
      <c r="B7" s="1" t="s">
        <v>41</v>
      </c>
      <c r="C7" s="27">
        <v>11</v>
      </c>
      <c r="D7" s="24"/>
      <c r="E7" s="4">
        <v>1</v>
      </c>
      <c r="F7" s="1" t="s">
        <v>5</v>
      </c>
      <c r="G7" s="4">
        <f>COUNTA(H7:J7)-COUNTIF(H7:J7,"×")</f>
        <v>1</v>
      </c>
      <c r="H7" s="1">
        <v>4</v>
      </c>
      <c r="I7" s="1" t="s">
        <v>10</v>
      </c>
      <c r="J7" s="1"/>
      <c r="K7" s="4" t="str">
        <f t="shared" ref="K7:K12" si="1">F7</f>
        <v>山崎</v>
      </c>
      <c r="L7" s="2"/>
      <c r="M7" s="4">
        <f>A7</f>
        <v>1</v>
      </c>
      <c r="N7" s="4" t="str">
        <f>B7</f>
        <v>1年1組</v>
      </c>
      <c r="O7" s="28">
        <f>C7</f>
        <v>11</v>
      </c>
      <c r="P7" s="28">
        <f t="shared" ref="P7:Q11" si="2">$O7</f>
        <v>11</v>
      </c>
      <c r="Q7" s="28">
        <f t="shared" si="2"/>
        <v>11</v>
      </c>
      <c r="R7" s="3"/>
      <c r="S7" s="29">
        <f>M7</f>
        <v>1</v>
      </c>
      <c r="T7" s="29" t="str">
        <f>N7</f>
        <v>1年1組</v>
      </c>
      <c r="U7" s="4" t="str">
        <f>VLOOKUP(O7,$H$7:$K$12,4,FALSE)</f>
        <v>川村</v>
      </c>
      <c r="V7" s="4" t="str">
        <f>VLOOKUP(P7,$I$7:$K$12,3,FALSE)</f>
        <v>伊藤</v>
      </c>
      <c r="W7" s="4" t="str">
        <f>VLOOKUP(Q7,$J$7:$K$12,2,FALSE)</f>
        <v>梶原</v>
      </c>
    </row>
    <row r="8" spans="1:23">
      <c r="A8" s="4">
        <v>2</v>
      </c>
      <c r="B8" s="1" t="s">
        <v>42</v>
      </c>
      <c r="C8" s="27">
        <v>12</v>
      </c>
      <c r="D8" s="24" t="s">
        <v>7</v>
      </c>
      <c r="E8" s="4">
        <v>2</v>
      </c>
      <c r="F8" s="1" t="s">
        <v>0</v>
      </c>
      <c r="G8" s="4">
        <f>COUNTA(H8:J8)-COUNTIF(H8:J8,"×")</f>
        <v>3</v>
      </c>
      <c r="H8" s="1">
        <v>5</v>
      </c>
      <c r="I8" s="1">
        <v>12</v>
      </c>
      <c r="J8" s="1">
        <v>5</v>
      </c>
      <c r="K8" s="4" t="str">
        <f t="shared" si="1"/>
        <v>堀内</v>
      </c>
      <c r="L8" s="2" t="s">
        <v>7</v>
      </c>
      <c r="M8" s="4">
        <f t="shared" ref="M8:M11" si="3">A8</f>
        <v>2</v>
      </c>
      <c r="N8" s="4" t="str">
        <f t="shared" ref="N8:N10" si="4">B8</f>
        <v>1年2組</v>
      </c>
      <c r="O8" s="28">
        <f t="shared" ref="O8:O10" si="5">C8</f>
        <v>12</v>
      </c>
      <c r="P8" s="28">
        <f t="shared" si="2"/>
        <v>12</v>
      </c>
      <c r="Q8" s="28">
        <f t="shared" si="2"/>
        <v>12</v>
      </c>
      <c r="R8" s="2" t="s">
        <v>7</v>
      </c>
      <c r="S8" s="29">
        <f t="shared" ref="S8:S11" si="6">M8</f>
        <v>2</v>
      </c>
      <c r="T8" s="29" t="str">
        <f>N8</f>
        <v>1年2組</v>
      </c>
      <c r="U8" s="4" t="str">
        <f>VLOOKUP(O8,$H$7:$K$12,4,FALSE)</f>
        <v>伊藤</v>
      </c>
      <c r="V8" s="4" t="str">
        <f>VLOOKUP(P8,$I$7:$K$12,3,FALSE)</f>
        <v>堀内</v>
      </c>
      <c r="W8" s="4" t="str">
        <f>VLOOKUP(Q8,$J$7:$K$12,2,FALSE)</f>
        <v>川村</v>
      </c>
    </row>
    <row r="9" spans="1:23">
      <c r="A9" s="4">
        <v>3</v>
      </c>
      <c r="B9" s="1" t="s">
        <v>43</v>
      </c>
      <c r="C9" s="27">
        <v>13</v>
      </c>
      <c r="D9" s="24"/>
      <c r="E9" s="4">
        <v>3</v>
      </c>
      <c r="F9" s="1" t="s">
        <v>1</v>
      </c>
      <c r="G9" s="4">
        <f t="shared" ref="G9:G12" si="7">COUNTA(H9:J9)-COUNTIF(H9:J9,"×")</f>
        <v>2</v>
      </c>
      <c r="H9" s="1">
        <v>13</v>
      </c>
      <c r="I9" s="1"/>
      <c r="J9" s="1" t="s">
        <v>93</v>
      </c>
      <c r="K9" s="4" t="str">
        <f t="shared" si="1"/>
        <v>福田</v>
      </c>
      <c r="L9" s="2"/>
      <c r="M9" s="4">
        <f t="shared" si="3"/>
        <v>3</v>
      </c>
      <c r="N9" s="4" t="str">
        <f t="shared" si="4"/>
        <v>1年3組</v>
      </c>
      <c r="O9" s="28">
        <f t="shared" si="5"/>
        <v>13</v>
      </c>
      <c r="P9" s="28">
        <f t="shared" si="2"/>
        <v>13</v>
      </c>
      <c r="Q9" s="28">
        <f t="shared" si="2"/>
        <v>13</v>
      </c>
      <c r="R9" s="3"/>
      <c r="S9" s="29">
        <f t="shared" si="6"/>
        <v>3</v>
      </c>
      <c r="T9" s="29" t="str">
        <f>N9</f>
        <v>1年3組</v>
      </c>
      <c r="U9" s="4" t="str">
        <f>VLOOKUP(O9,$H$7:$K$12,4,FALSE)</f>
        <v>福田</v>
      </c>
      <c r="V9" s="4" t="str">
        <f>VLOOKUP(P9,$I$7:$K$12,3,FALSE)</f>
        <v>川村</v>
      </c>
      <c r="W9" s="4" t="str">
        <f>VLOOKUP(Q9,$J$7:$K$12,2,FALSE)</f>
        <v>伊藤</v>
      </c>
    </row>
    <row r="10" spans="1:23">
      <c r="A10" s="4">
        <v>4</v>
      </c>
      <c r="B10" s="1" t="s">
        <v>44</v>
      </c>
      <c r="C10" s="27">
        <v>4</v>
      </c>
      <c r="D10" s="24"/>
      <c r="E10" s="4">
        <v>4</v>
      </c>
      <c r="F10" s="1" t="s">
        <v>2</v>
      </c>
      <c r="G10" s="4">
        <f t="shared" si="7"/>
        <v>3</v>
      </c>
      <c r="H10" s="1">
        <v>12</v>
      </c>
      <c r="I10" s="1">
        <v>11</v>
      </c>
      <c r="J10" s="1">
        <v>13</v>
      </c>
      <c r="K10" s="4" t="str">
        <f t="shared" si="1"/>
        <v>伊藤</v>
      </c>
      <c r="L10" s="2"/>
      <c r="M10" s="4">
        <f t="shared" si="3"/>
        <v>4</v>
      </c>
      <c r="N10" s="4" t="str">
        <f t="shared" si="4"/>
        <v>体育館</v>
      </c>
      <c r="O10" s="28">
        <f t="shared" si="5"/>
        <v>4</v>
      </c>
      <c r="P10" s="28">
        <f t="shared" si="2"/>
        <v>4</v>
      </c>
      <c r="Q10" s="28">
        <f t="shared" si="2"/>
        <v>4</v>
      </c>
      <c r="R10" s="3"/>
      <c r="S10" s="29">
        <f t="shared" si="6"/>
        <v>4</v>
      </c>
      <c r="T10" s="29" t="str">
        <f>N10</f>
        <v>体育館</v>
      </c>
      <c r="U10" s="4" t="str">
        <f>VLOOKUP(O10,$H$7:$K$12,4,FALSE)</f>
        <v>山崎</v>
      </c>
      <c r="V10" s="4" t="e">
        <f>VLOOKUP(P10,$I$7:$K$12,3,FALSE)</f>
        <v>#N/A</v>
      </c>
      <c r="W10" s="4" t="e">
        <f>VLOOKUP(Q10,$J$7:$K$12,2,FALSE)</f>
        <v>#N/A</v>
      </c>
    </row>
    <row r="11" spans="1:23">
      <c r="A11" s="4">
        <v>5</v>
      </c>
      <c r="B11" s="1" t="s">
        <v>46</v>
      </c>
      <c r="C11" s="27">
        <v>5</v>
      </c>
      <c r="D11" s="24"/>
      <c r="E11" s="4">
        <v>5</v>
      </c>
      <c r="F11" s="1" t="s">
        <v>3</v>
      </c>
      <c r="G11" s="4">
        <f t="shared" si="7"/>
        <v>1</v>
      </c>
      <c r="H11" s="1"/>
      <c r="I11" s="1"/>
      <c r="J11" s="1">
        <v>11</v>
      </c>
      <c r="K11" s="4" t="str">
        <f t="shared" si="1"/>
        <v>梶原</v>
      </c>
      <c r="L11" s="2"/>
      <c r="M11" s="4">
        <f t="shared" si="3"/>
        <v>5</v>
      </c>
      <c r="N11" s="4" t="str">
        <f>B11</f>
        <v>廊下巡回</v>
      </c>
      <c r="O11" s="28">
        <f>C11</f>
        <v>5</v>
      </c>
      <c r="P11" s="28">
        <f t="shared" si="2"/>
        <v>5</v>
      </c>
      <c r="Q11" s="28">
        <f t="shared" si="2"/>
        <v>5</v>
      </c>
      <c r="R11" s="3"/>
      <c r="S11" s="29">
        <f t="shared" si="6"/>
        <v>5</v>
      </c>
      <c r="T11" s="29" t="str">
        <f>N11</f>
        <v>廊下巡回</v>
      </c>
      <c r="U11" s="4" t="str">
        <f>VLOOKUP(O11,$H$7:$K$12,4,FALSE)</f>
        <v>堀内</v>
      </c>
      <c r="V11" s="4" t="e">
        <f>VLOOKUP(P11,$I$7:$K$12,3,FALSE)</f>
        <v>#N/A</v>
      </c>
      <c r="W11" s="4" t="str">
        <f>VLOOKUP(Q11,$J$7:$K$12,2,FALSE)</f>
        <v>堀内</v>
      </c>
    </row>
    <row r="12" spans="1:23">
      <c r="A12" s="47" t="s">
        <v>35</v>
      </c>
      <c r="B12" s="47"/>
      <c r="C12" s="26">
        <f>SUM(C7:C11)</f>
        <v>45</v>
      </c>
      <c r="D12" s="24"/>
      <c r="E12" s="4">
        <v>6</v>
      </c>
      <c r="F12" s="1" t="s">
        <v>4</v>
      </c>
      <c r="G12" s="4">
        <f t="shared" si="7"/>
        <v>3</v>
      </c>
      <c r="H12" s="1">
        <v>11</v>
      </c>
      <c r="I12" s="1">
        <v>13</v>
      </c>
      <c r="J12" s="1">
        <v>12</v>
      </c>
      <c r="K12" s="4" t="str">
        <f t="shared" si="1"/>
        <v>川村</v>
      </c>
      <c r="L12" s="2"/>
      <c r="R12" s="3"/>
      <c r="T12" s="3"/>
    </row>
    <row r="13" spans="1:23">
      <c r="E13" s="20"/>
      <c r="F13" s="17"/>
      <c r="G13" s="48" t="s">
        <v>34</v>
      </c>
      <c r="H13" s="27" t="s">
        <v>90</v>
      </c>
      <c r="I13" s="27" t="s">
        <v>90</v>
      </c>
      <c r="J13" s="27" t="s">
        <v>90</v>
      </c>
    </row>
    <row r="14" spans="1:23">
      <c r="C14" s="21"/>
      <c r="E14" s="21"/>
      <c r="F14" s="18"/>
      <c r="G14" s="49"/>
      <c r="H14" s="27" t="s">
        <v>86</v>
      </c>
      <c r="I14" s="27" t="s">
        <v>86</v>
      </c>
      <c r="J14" s="27" t="s">
        <v>86</v>
      </c>
    </row>
    <row r="15" spans="1:23">
      <c r="C15" s="21"/>
      <c r="E15" s="21"/>
      <c r="F15" s="18"/>
      <c r="G15" s="49"/>
      <c r="H15" s="27" t="s">
        <v>87</v>
      </c>
      <c r="I15" s="27" t="s">
        <v>87</v>
      </c>
      <c r="J15" s="27" t="s">
        <v>87</v>
      </c>
    </row>
    <row r="16" spans="1:23">
      <c r="B16" s="8"/>
      <c r="C16" s="21"/>
      <c r="E16" s="21"/>
      <c r="F16" s="18"/>
      <c r="G16" s="49"/>
      <c r="H16" s="27" t="s">
        <v>88</v>
      </c>
      <c r="I16" s="27" t="s">
        <v>88</v>
      </c>
      <c r="J16" s="27">
        <v>4</v>
      </c>
    </row>
    <row r="17" spans="3:20">
      <c r="C17" s="21"/>
      <c r="D17" s="3"/>
      <c r="E17" s="21"/>
      <c r="F17" s="18"/>
      <c r="G17" s="50"/>
      <c r="H17" s="27" t="s">
        <v>89</v>
      </c>
      <c r="I17" s="27">
        <v>5</v>
      </c>
      <c r="J17" s="27" t="s">
        <v>89</v>
      </c>
      <c r="K17" s="3"/>
      <c r="L17" s="3"/>
      <c r="M17" s="3"/>
      <c r="N17" s="3"/>
      <c r="O17" s="3"/>
      <c r="P17" s="3"/>
      <c r="Q17" s="3"/>
      <c r="R17" s="3"/>
    </row>
    <row r="18" spans="3:20">
      <c r="C18" s="11"/>
      <c r="D18" s="3"/>
      <c r="E18" s="16"/>
      <c r="F18" s="19"/>
      <c r="G18" s="5" t="s">
        <v>36</v>
      </c>
      <c r="H18" s="7">
        <f>SUM(H7:H17)</f>
        <v>45</v>
      </c>
      <c r="I18" s="7">
        <f t="shared" ref="I18:J18" si="8">SUM(I7:I17)</f>
        <v>41</v>
      </c>
      <c r="J18" s="7">
        <f t="shared" si="8"/>
        <v>45</v>
      </c>
      <c r="K18" s="3"/>
      <c r="L18" s="3"/>
      <c r="M18" s="3"/>
      <c r="N18" s="3"/>
      <c r="O18" s="3"/>
      <c r="P18" s="3"/>
      <c r="Q18" s="3"/>
      <c r="R18" s="3"/>
    </row>
    <row r="19" spans="3:20">
      <c r="D19" s="3"/>
      <c r="K19" s="3"/>
      <c r="L19" s="3"/>
      <c r="M19" s="3"/>
      <c r="N19" s="3"/>
      <c r="O19" s="3"/>
      <c r="P19" s="3"/>
      <c r="Q19" s="3"/>
      <c r="R19" s="3"/>
    </row>
    <row r="20" spans="3:20">
      <c r="D20" s="3"/>
      <c r="E20" s="8" t="s">
        <v>91</v>
      </c>
      <c r="F20" t="s">
        <v>127</v>
      </c>
      <c r="L20" s="3"/>
      <c r="M20" s="3"/>
      <c r="N20" s="3"/>
      <c r="O20" s="3"/>
      <c r="P20" s="3"/>
      <c r="Q20" s="3"/>
      <c r="R20" s="3"/>
    </row>
    <row r="21" spans="3:20">
      <c r="E21" s="8" t="s">
        <v>91</v>
      </c>
      <c r="F21" t="s">
        <v>128</v>
      </c>
      <c r="T21" s="16"/>
    </row>
    <row r="22" spans="3:20">
      <c r="E22" s="8" t="s">
        <v>91</v>
      </c>
      <c r="F22" t="s">
        <v>129</v>
      </c>
    </row>
    <row r="23" spans="3:20">
      <c r="E23" s="8" t="s">
        <v>91</v>
      </c>
      <c r="F23" t="s">
        <v>92</v>
      </c>
    </row>
    <row r="24" spans="3:20">
      <c r="F24" s="3"/>
    </row>
    <row r="25" spans="3:20">
      <c r="F25" s="3"/>
    </row>
    <row r="26" spans="3:20">
      <c r="F26" s="8"/>
      <c r="G26" s="8"/>
      <c r="H26" s="3"/>
      <c r="I26" s="3"/>
      <c r="J26" s="3"/>
    </row>
  </sheetData>
  <mergeCells count="2">
    <mergeCell ref="A12:B12"/>
    <mergeCell ref="G13:G17"/>
  </mergeCells>
  <phoneticPr fontId="1"/>
  <conditionalFormatting sqref="H4:J4">
    <cfRule type="cellIs" dxfId="1" priority="2" operator="notEqual">
      <formula>$C$12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A23E7-E613-4BC6-BADE-420CAB5EB3DD}">
  <dimension ref="A1:C6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36" sqref="E36"/>
    </sheetView>
  </sheetViews>
  <sheetFormatPr defaultRowHeight="18"/>
  <cols>
    <col min="1" max="1" width="3.6640625" customWidth="1"/>
    <col min="2" max="2" width="11.33203125" customWidth="1"/>
  </cols>
  <sheetData>
    <row r="1" spans="1:3">
      <c r="A1" s="9"/>
      <c r="B1" s="4" t="s">
        <v>38</v>
      </c>
      <c r="C1" s="4" t="s">
        <v>39</v>
      </c>
    </row>
    <row r="2" spans="1:3">
      <c r="A2" s="4">
        <v>1</v>
      </c>
      <c r="B2" s="1" t="s">
        <v>41</v>
      </c>
      <c r="C2" s="1">
        <v>11</v>
      </c>
    </row>
    <row r="3" spans="1:3">
      <c r="A3" s="4">
        <v>2</v>
      </c>
      <c r="B3" s="1" t="s">
        <v>42</v>
      </c>
      <c r="C3" s="1">
        <v>12</v>
      </c>
    </row>
    <row r="4" spans="1:3">
      <c r="A4" s="4">
        <v>3</v>
      </c>
      <c r="B4" s="1" t="s">
        <v>43</v>
      </c>
      <c r="C4" s="1">
        <v>13</v>
      </c>
    </row>
    <row r="5" spans="1:3">
      <c r="A5" s="4">
        <v>4</v>
      </c>
      <c r="B5" s="1" t="s">
        <v>50</v>
      </c>
      <c r="C5" s="1">
        <v>21</v>
      </c>
    </row>
    <row r="6" spans="1:3">
      <c r="A6" s="4">
        <v>5</v>
      </c>
      <c r="B6" s="1" t="s">
        <v>51</v>
      </c>
      <c r="C6" s="1">
        <v>22</v>
      </c>
    </row>
    <row r="7" spans="1:3">
      <c r="A7" s="4">
        <v>6</v>
      </c>
      <c r="B7" s="1" t="s">
        <v>52</v>
      </c>
      <c r="C7" s="1">
        <v>23</v>
      </c>
    </row>
    <row r="8" spans="1:3">
      <c r="A8" s="4">
        <v>7</v>
      </c>
      <c r="B8" s="1" t="s">
        <v>53</v>
      </c>
      <c r="C8" s="1">
        <v>31</v>
      </c>
    </row>
    <row r="9" spans="1:3">
      <c r="A9" s="4">
        <v>8</v>
      </c>
      <c r="B9" s="1" t="s">
        <v>54</v>
      </c>
      <c r="C9" s="1">
        <v>32</v>
      </c>
    </row>
    <row r="10" spans="1:3">
      <c r="A10" s="4">
        <v>9</v>
      </c>
      <c r="B10" s="1" t="s">
        <v>55</v>
      </c>
      <c r="C10" s="1">
        <v>33</v>
      </c>
    </row>
    <row r="11" spans="1:3">
      <c r="A11" s="4">
        <v>10</v>
      </c>
      <c r="B11" s="22" t="s">
        <v>8</v>
      </c>
      <c r="C11" s="1">
        <v>41</v>
      </c>
    </row>
    <row r="12" spans="1:3">
      <c r="A12" s="10">
        <v>11</v>
      </c>
      <c r="B12" s="23" t="s">
        <v>18</v>
      </c>
      <c r="C12" s="1">
        <v>42</v>
      </c>
    </row>
    <row r="13" spans="1:3">
      <c r="A13" s="10">
        <v>12</v>
      </c>
      <c r="B13" s="23" t="s">
        <v>19</v>
      </c>
      <c r="C13" s="1">
        <v>43</v>
      </c>
    </row>
    <row r="14" spans="1:3">
      <c r="A14" s="10">
        <v>13</v>
      </c>
      <c r="B14" s="23" t="s">
        <v>20</v>
      </c>
      <c r="C14" s="1">
        <v>44</v>
      </c>
    </row>
    <row r="15" spans="1:3">
      <c r="A15" s="10">
        <v>14</v>
      </c>
      <c r="B15" s="23" t="s">
        <v>21</v>
      </c>
      <c r="C15" s="1">
        <v>45</v>
      </c>
    </row>
    <row r="16" spans="1:3">
      <c r="A16" s="10">
        <v>15</v>
      </c>
      <c r="B16" s="23" t="s">
        <v>28</v>
      </c>
      <c r="C16" s="1">
        <v>61</v>
      </c>
    </row>
    <row r="17" spans="1:3">
      <c r="A17" s="10">
        <v>16</v>
      </c>
      <c r="B17" s="23" t="s">
        <v>29</v>
      </c>
      <c r="C17" s="1">
        <v>62</v>
      </c>
    </row>
    <row r="18" spans="1:3">
      <c r="A18" s="10">
        <v>17</v>
      </c>
      <c r="B18" s="23" t="s">
        <v>23</v>
      </c>
      <c r="C18" s="1">
        <v>63</v>
      </c>
    </row>
    <row r="19" spans="1:3">
      <c r="A19" s="10">
        <v>18</v>
      </c>
      <c r="B19" s="23" t="s">
        <v>22</v>
      </c>
      <c r="C19" s="1">
        <v>71</v>
      </c>
    </row>
    <row r="20" spans="1:3">
      <c r="A20" s="10">
        <v>19</v>
      </c>
      <c r="B20" s="23" t="s">
        <v>24</v>
      </c>
      <c r="C20" s="1">
        <v>72</v>
      </c>
    </row>
    <row r="21" spans="1:3">
      <c r="A21" s="10">
        <v>20</v>
      </c>
      <c r="B21" s="23" t="s">
        <v>25</v>
      </c>
      <c r="C21" s="1">
        <v>73</v>
      </c>
    </row>
    <row r="22" spans="1:3">
      <c r="A22" s="10">
        <v>21</v>
      </c>
      <c r="B22" s="23" t="s">
        <v>26</v>
      </c>
      <c r="C22" s="1">
        <v>74</v>
      </c>
    </row>
    <row r="23" spans="1:3">
      <c r="A23" s="10">
        <v>22</v>
      </c>
      <c r="B23" s="23" t="s">
        <v>27</v>
      </c>
      <c r="C23" s="1">
        <v>75</v>
      </c>
    </row>
    <row r="24" spans="1:3">
      <c r="A24" s="10">
        <v>23</v>
      </c>
      <c r="B24" s="23" t="s">
        <v>9</v>
      </c>
      <c r="C24" s="1">
        <v>81</v>
      </c>
    </row>
    <row r="25" spans="1:3">
      <c r="A25" s="10">
        <v>24</v>
      </c>
      <c r="B25" s="23" t="s">
        <v>32</v>
      </c>
      <c r="C25" s="1">
        <v>82</v>
      </c>
    </row>
    <row r="26" spans="1:3">
      <c r="A26" s="10">
        <v>25</v>
      </c>
      <c r="B26" s="23" t="s">
        <v>30</v>
      </c>
      <c r="C26" s="1">
        <v>83</v>
      </c>
    </row>
    <row r="27" spans="1:3">
      <c r="A27" s="10">
        <v>26</v>
      </c>
      <c r="B27" s="23" t="s">
        <v>31</v>
      </c>
      <c r="C27" s="1">
        <v>84</v>
      </c>
    </row>
    <row r="28" spans="1:3">
      <c r="A28" s="10">
        <v>27</v>
      </c>
      <c r="B28" s="23" t="s">
        <v>11</v>
      </c>
      <c r="C28" s="1">
        <v>85</v>
      </c>
    </row>
    <row r="29" spans="1:3">
      <c r="A29" s="10">
        <v>28</v>
      </c>
      <c r="B29" s="23" t="s">
        <v>12</v>
      </c>
      <c r="C29" s="1">
        <v>91</v>
      </c>
    </row>
    <row r="30" spans="1:3">
      <c r="A30" s="10">
        <v>29</v>
      </c>
      <c r="B30" s="23" t="s">
        <v>13</v>
      </c>
      <c r="C30" s="1">
        <v>92</v>
      </c>
    </row>
    <row r="31" spans="1:3">
      <c r="A31" s="10">
        <v>30</v>
      </c>
      <c r="B31" s="23" t="s">
        <v>14</v>
      </c>
      <c r="C31" s="1">
        <v>93</v>
      </c>
    </row>
    <row r="32" spans="1:3">
      <c r="A32" s="10">
        <v>31</v>
      </c>
      <c r="B32" s="22"/>
      <c r="C32" s="1"/>
    </row>
    <row r="33" spans="1:3">
      <c r="A33" s="10">
        <v>32</v>
      </c>
      <c r="B33" s="22"/>
      <c r="C33" s="1"/>
    </row>
    <row r="34" spans="1:3">
      <c r="A34" s="10">
        <v>33</v>
      </c>
      <c r="B34" s="22"/>
      <c r="C34" s="1"/>
    </row>
    <row r="35" spans="1:3">
      <c r="A35" s="10">
        <v>34</v>
      </c>
      <c r="B35" s="22"/>
      <c r="C35" s="1"/>
    </row>
    <row r="36" spans="1:3">
      <c r="A36" s="10">
        <v>35</v>
      </c>
      <c r="B36" s="22"/>
      <c r="C36" s="1"/>
    </row>
    <row r="37" spans="1:3">
      <c r="A37" s="10">
        <v>36</v>
      </c>
      <c r="B37" s="22"/>
      <c r="C37" s="1"/>
    </row>
    <row r="38" spans="1:3">
      <c r="A38" s="10">
        <v>37</v>
      </c>
      <c r="B38" s="22"/>
      <c r="C38" s="1"/>
    </row>
    <row r="39" spans="1:3">
      <c r="A39" s="10">
        <v>38</v>
      </c>
      <c r="B39" s="22"/>
      <c r="C39" s="1"/>
    </row>
    <row r="40" spans="1:3">
      <c r="A40" s="10">
        <v>39</v>
      </c>
      <c r="B40" s="22"/>
      <c r="C40" s="1"/>
    </row>
    <row r="41" spans="1:3">
      <c r="A41" s="10">
        <v>40</v>
      </c>
      <c r="B41" s="22"/>
      <c r="C41" s="1"/>
    </row>
    <row r="42" spans="1:3">
      <c r="A42" s="10">
        <v>41</v>
      </c>
      <c r="B42" s="23"/>
      <c r="C42" s="1"/>
    </row>
    <row r="43" spans="1:3">
      <c r="A43" s="10">
        <v>42</v>
      </c>
      <c r="B43" s="23"/>
      <c r="C43" s="1"/>
    </row>
    <row r="44" spans="1:3">
      <c r="A44" s="10">
        <v>43</v>
      </c>
      <c r="B44" s="23"/>
      <c r="C44" s="1"/>
    </row>
    <row r="45" spans="1:3">
      <c r="A45" s="10">
        <v>44</v>
      </c>
      <c r="B45" s="23"/>
      <c r="C45" s="1"/>
    </row>
    <row r="46" spans="1:3">
      <c r="A46" s="10">
        <v>45</v>
      </c>
      <c r="B46" s="23"/>
      <c r="C46" s="1"/>
    </row>
    <row r="47" spans="1:3">
      <c r="A47" s="10">
        <v>46</v>
      </c>
      <c r="B47" s="23"/>
      <c r="C47" s="1"/>
    </row>
    <row r="48" spans="1:3">
      <c r="A48" s="10">
        <v>47</v>
      </c>
      <c r="B48" s="23"/>
      <c r="C48" s="1"/>
    </row>
    <row r="49" spans="1:3">
      <c r="A49" s="10">
        <v>48</v>
      </c>
      <c r="B49" s="23"/>
      <c r="C49" s="1"/>
    </row>
    <row r="50" spans="1:3">
      <c r="A50" s="10">
        <v>49</v>
      </c>
      <c r="B50" s="23"/>
      <c r="C50" s="1"/>
    </row>
    <row r="51" spans="1:3">
      <c r="A51" s="10">
        <v>50</v>
      </c>
      <c r="B51" s="23"/>
      <c r="C51" s="1"/>
    </row>
    <row r="52" spans="1:3">
      <c r="A52" s="10">
        <v>51</v>
      </c>
      <c r="B52" s="23"/>
      <c r="C52" s="1"/>
    </row>
    <row r="53" spans="1:3">
      <c r="A53" s="10">
        <v>52</v>
      </c>
      <c r="B53" s="23"/>
      <c r="C53" s="1"/>
    </row>
    <row r="54" spans="1:3">
      <c r="A54" s="10">
        <v>53</v>
      </c>
      <c r="B54" s="23"/>
      <c r="C54" s="1"/>
    </row>
    <row r="55" spans="1:3">
      <c r="A55" s="10">
        <v>54</v>
      </c>
      <c r="B55" s="23"/>
      <c r="C55" s="1"/>
    </row>
    <row r="56" spans="1:3">
      <c r="A56" s="10">
        <v>55</v>
      </c>
      <c r="B56" s="23"/>
      <c r="C56" s="1"/>
    </row>
    <row r="57" spans="1:3">
      <c r="A57" s="10">
        <v>56</v>
      </c>
      <c r="B57" s="23"/>
      <c r="C57" s="1"/>
    </row>
    <row r="58" spans="1:3">
      <c r="A58" s="10">
        <v>57</v>
      </c>
      <c r="B58" s="23"/>
      <c r="C58" s="1"/>
    </row>
    <row r="59" spans="1:3">
      <c r="A59" s="10">
        <v>58</v>
      </c>
      <c r="B59" s="23"/>
      <c r="C59" s="1"/>
    </row>
    <row r="60" spans="1:3">
      <c r="A60" s="10">
        <v>59</v>
      </c>
      <c r="B60" s="23"/>
      <c r="C60" s="1"/>
    </row>
    <row r="61" spans="1:3">
      <c r="A61" s="10">
        <v>60</v>
      </c>
      <c r="B61" s="23"/>
      <c r="C61" s="1"/>
    </row>
    <row r="62" spans="1:3">
      <c r="A62" s="12"/>
      <c r="B62" s="5" t="s">
        <v>17</v>
      </c>
      <c r="C62" s="4">
        <f>SUM(C2:C61)</f>
        <v>1655</v>
      </c>
    </row>
    <row r="63" spans="1:3">
      <c r="A63" s="3"/>
      <c r="B63" s="11"/>
      <c r="C63" s="3"/>
    </row>
    <row r="64" spans="1:3">
      <c r="A64" s="3"/>
      <c r="B64" s="11"/>
      <c r="C64" s="3"/>
    </row>
    <row r="65" spans="1:3">
      <c r="A65" s="3"/>
      <c r="B65" s="11"/>
      <c r="C65" s="3"/>
    </row>
    <row r="66" spans="1:3">
      <c r="A66" s="3"/>
      <c r="B66" s="11"/>
      <c r="C66" s="3"/>
    </row>
    <row r="67" spans="1:3">
      <c r="A67" s="3"/>
      <c r="B67" s="11"/>
      <c r="C67" s="3"/>
    </row>
    <row r="68" spans="1:3">
      <c r="A68" s="3"/>
      <c r="B68" s="11"/>
      <c r="C68" s="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85AB5-1745-4BD0-AA91-9CAB17CCC158}">
  <dimension ref="A1:AH220"/>
  <sheetViews>
    <sheetView workbookViewId="0">
      <pane xSplit="3" ySplit="3" topLeftCell="D10" activePane="bottomRight" state="frozen"/>
      <selection pane="topRight" activeCell="D1" sqref="D1"/>
      <selection pane="bottomLeft" activeCell="A2" sqref="A2"/>
      <selection pane="bottomRight" activeCell="W18" sqref="W18"/>
    </sheetView>
  </sheetViews>
  <sheetFormatPr defaultRowHeight="18"/>
  <cols>
    <col min="3" max="3" width="11.58203125" customWidth="1"/>
  </cols>
  <sheetData>
    <row r="1" spans="1:34">
      <c r="C1" s="5" t="s">
        <v>36</v>
      </c>
      <c r="D1" s="32">
        <f>D220</f>
        <v>1655</v>
      </c>
      <c r="E1" s="32">
        <f t="shared" ref="E1:AG1" si="0">E220</f>
        <v>1655</v>
      </c>
      <c r="F1" s="32">
        <f t="shared" si="0"/>
        <v>1655</v>
      </c>
      <c r="G1" s="32">
        <f t="shared" si="0"/>
        <v>1655</v>
      </c>
      <c r="H1" s="32">
        <f t="shared" si="0"/>
        <v>1655</v>
      </c>
      <c r="I1" s="32">
        <f t="shared" si="0"/>
        <v>1655</v>
      </c>
      <c r="J1" s="32">
        <f t="shared" si="0"/>
        <v>1655</v>
      </c>
      <c r="K1" s="32">
        <f t="shared" si="0"/>
        <v>1655</v>
      </c>
      <c r="L1" s="32">
        <f t="shared" si="0"/>
        <v>1655</v>
      </c>
      <c r="M1" s="32">
        <f t="shared" si="0"/>
        <v>1655</v>
      </c>
      <c r="N1" s="32">
        <f t="shared" si="0"/>
        <v>1655</v>
      </c>
      <c r="O1" s="32">
        <f t="shared" si="0"/>
        <v>1655</v>
      </c>
      <c r="P1" s="32">
        <f t="shared" si="0"/>
        <v>1655</v>
      </c>
      <c r="Q1" s="32">
        <f t="shared" si="0"/>
        <v>1655</v>
      </c>
      <c r="R1" s="32">
        <f t="shared" si="0"/>
        <v>1655</v>
      </c>
      <c r="S1" s="32">
        <f t="shared" si="0"/>
        <v>1655</v>
      </c>
      <c r="T1" s="32">
        <f t="shared" si="0"/>
        <v>1655</v>
      </c>
      <c r="U1" s="32">
        <f t="shared" si="0"/>
        <v>1655</v>
      </c>
      <c r="V1" s="32">
        <f t="shared" si="0"/>
        <v>1655</v>
      </c>
      <c r="W1" s="32">
        <f t="shared" si="0"/>
        <v>1655</v>
      </c>
      <c r="X1" s="32">
        <f t="shared" si="0"/>
        <v>1655</v>
      </c>
      <c r="Y1" s="32">
        <f t="shared" si="0"/>
        <v>1655</v>
      </c>
      <c r="Z1" s="32">
        <f t="shared" si="0"/>
        <v>1655</v>
      </c>
      <c r="AA1" s="32">
        <f t="shared" si="0"/>
        <v>1655</v>
      </c>
      <c r="AB1" s="32">
        <f t="shared" si="0"/>
        <v>1655</v>
      </c>
      <c r="AC1" s="32">
        <f t="shared" si="0"/>
        <v>1655</v>
      </c>
      <c r="AD1" s="32">
        <f t="shared" si="0"/>
        <v>1655</v>
      </c>
      <c r="AE1" s="32">
        <f t="shared" si="0"/>
        <v>1655</v>
      </c>
      <c r="AF1" s="32">
        <f t="shared" si="0"/>
        <v>1655</v>
      </c>
      <c r="AG1" s="32">
        <f t="shared" si="0"/>
        <v>1655</v>
      </c>
    </row>
    <row r="3" spans="1:34">
      <c r="A3" s="9"/>
      <c r="B3" s="4"/>
      <c r="C3" s="4" t="s">
        <v>16</v>
      </c>
      <c r="D3" s="25" t="s">
        <v>56</v>
      </c>
      <c r="E3" s="25" t="s">
        <v>57</v>
      </c>
      <c r="F3" s="30" t="s">
        <v>58</v>
      </c>
      <c r="G3" s="31" t="s">
        <v>59</v>
      </c>
      <c r="H3" s="25" t="s">
        <v>60</v>
      </c>
      <c r="I3" s="30" t="s">
        <v>61</v>
      </c>
      <c r="J3" s="25" t="s">
        <v>62</v>
      </c>
      <c r="K3" s="25" t="s">
        <v>63</v>
      </c>
      <c r="L3" s="30" t="s">
        <v>64</v>
      </c>
      <c r="M3" s="31" t="s">
        <v>65</v>
      </c>
      <c r="N3" s="25" t="s">
        <v>66</v>
      </c>
      <c r="O3" s="30" t="s">
        <v>67</v>
      </c>
      <c r="P3" s="25" t="s">
        <v>68</v>
      </c>
      <c r="Q3" s="25" t="s">
        <v>69</v>
      </c>
      <c r="R3" s="30" t="s">
        <v>70</v>
      </c>
      <c r="S3" s="31" t="s">
        <v>71</v>
      </c>
      <c r="T3" s="25" t="s">
        <v>72</v>
      </c>
      <c r="U3" s="30" t="s">
        <v>73</v>
      </c>
      <c r="V3" s="25" t="s">
        <v>74</v>
      </c>
      <c r="W3" s="25" t="s">
        <v>75</v>
      </c>
      <c r="X3" s="30" t="s">
        <v>76</v>
      </c>
      <c r="Y3" s="31" t="s">
        <v>77</v>
      </c>
      <c r="Z3" s="25" t="s">
        <v>78</v>
      </c>
      <c r="AA3" s="30" t="s">
        <v>79</v>
      </c>
      <c r="AB3" s="25" t="s">
        <v>80</v>
      </c>
      <c r="AC3" s="25" t="s">
        <v>81</v>
      </c>
      <c r="AD3" s="30" t="s">
        <v>82</v>
      </c>
      <c r="AE3" s="31" t="s">
        <v>83</v>
      </c>
      <c r="AF3" s="25" t="s">
        <v>84</v>
      </c>
      <c r="AG3" s="30" t="s">
        <v>85</v>
      </c>
      <c r="AH3" s="7"/>
    </row>
    <row r="4" spans="1:34">
      <c r="A4" s="4">
        <v>1</v>
      </c>
      <c r="B4" s="1"/>
      <c r="C4" s="4">
        <f>COUNTA(D4:AG4)-COUNTIF(D4:AG4,"×")</f>
        <v>0</v>
      </c>
      <c r="D4" s="27"/>
      <c r="E4" s="27"/>
      <c r="F4" s="33"/>
      <c r="G4" s="34"/>
      <c r="H4" s="27"/>
      <c r="I4" s="33"/>
      <c r="J4" s="34"/>
      <c r="K4" s="27"/>
      <c r="L4" s="33"/>
      <c r="M4" s="34"/>
      <c r="N4" s="27"/>
      <c r="O4" s="35"/>
      <c r="P4" s="36"/>
      <c r="Q4" s="27"/>
      <c r="R4" s="33"/>
      <c r="S4" s="34"/>
      <c r="T4" s="27"/>
      <c r="U4" s="33"/>
      <c r="V4" s="34"/>
      <c r="W4" s="27"/>
      <c r="X4" s="33"/>
      <c r="Y4" s="34"/>
      <c r="Z4" s="27"/>
      <c r="AA4" s="35"/>
      <c r="AB4" s="36"/>
      <c r="AC4" s="27"/>
      <c r="AD4" s="35"/>
      <c r="AE4" s="36"/>
      <c r="AF4" s="27"/>
      <c r="AG4" s="27"/>
      <c r="AH4" s="7">
        <f>B4</f>
        <v>0</v>
      </c>
    </row>
    <row r="5" spans="1:34">
      <c r="A5" s="4">
        <v>2</v>
      </c>
      <c r="B5" s="1"/>
      <c r="C5" s="4">
        <f t="shared" ref="C5:C53" si="1">COUNTA(D5:AG5)-COUNTIF(D5:AG5,"×")</f>
        <v>0</v>
      </c>
      <c r="D5" s="27"/>
      <c r="E5" s="27"/>
      <c r="F5" s="33"/>
      <c r="G5" s="34"/>
      <c r="H5" s="27"/>
      <c r="I5" s="33"/>
      <c r="J5" s="34"/>
      <c r="K5" s="27"/>
      <c r="L5" s="33"/>
      <c r="M5" s="34"/>
      <c r="N5" s="27"/>
      <c r="O5" s="35"/>
      <c r="P5" s="36"/>
      <c r="Q5" s="27"/>
      <c r="R5" s="33"/>
      <c r="S5" s="34"/>
      <c r="T5" s="27"/>
      <c r="U5" s="33"/>
      <c r="V5" s="34"/>
      <c r="W5" s="27"/>
      <c r="X5" s="33"/>
      <c r="Y5" s="34"/>
      <c r="Z5" s="27"/>
      <c r="AA5" s="35"/>
      <c r="AB5" s="36"/>
      <c r="AC5" s="27"/>
      <c r="AD5" s="35"/>
      <c r="AE5" s="36"/>
      <c r="AF5" s="27"/>
      <c r="AG5" s="27"/>
      <c r="AH5" s="7">
        <f t="shared" ref="AH5:AH53" si="2">B5</f>
        <v>0</v>
      </c>
    </row>
    <row r="6" spans="1:34">
      <c r="A6" s="4">
        <v>3</v>
      </c>
      <c r="B6" s="1"/>
      <c r="C6" s="4">
        <f t="shared" si="1"/>
        <v>0</v>
      </c>
      <c r="D6" s="27"/>
      <c r="E6" s="27"/>
      <c r="F6" s="33"/>
      <c r="G6" s="34"/>
      <c r="H6" s="27"/>
      <c r="I6" s="33"/>
      <c r="J6" s="34"/>
      <c r="K6" s="27"/>
      <c r="L6" s="33"/>
      <c r="M6" s="34"/>
      <c r="N6" s="27"/>
      <c r="O6" s="35"/>
      <c r="P6" s="36"/>
      <c r="Q6" s="27"/>
      <c r="R6" s="33"/>
      <c r="S6" s="34"/>
      <c r="T6" s="27"/>
      <c r="U6" s="33"/>
      <c r="V6" s="34"/>
      <c r="W6" s="27"/>
      <c r="X6" s="33"/>
      <c r="Y6" s="34"/>
      <c r="Z6" s="27"/>
      <c r="AA6" s="35"/>
      <c r="AB6" s="36"/>
      <c r="AC6" s="27"/>
      <c r="AD6" s="35"/>
      <c r="AE6" s="36"/>
      <c r="AF6" s="27"/>
      <c r="AG6" s="27"/>
      <c r="AH6" s="7">
        <f t="shared" si="2"/>
        <v>0</v>
      </c>
    </row>
    <row r="7" spans="1:34">
      <c r="A7" s="4">
        <v>4</v>
      </c>
      <c r="B7" s="1"/>
      <c r="C7" s="4">
        <f t="shared" si="1"/>
        <v>0</v>
      </c>
      <c r="D7" s="27"/>
      <c r="E7" s="27"/>
      <c r="F7" s="33"/>
      <c r="G7" s="34"/>
      <c r="H7" s="27"/>
      <c r="I7" s="33"/>
      <c r="J7" s="34"/>
      <c r="K7" s="27"/>
      <c r="L7" s="33"/>
      <c r="M7" s="34"/>
      <c r="N7" s="27"/>
      <c r="O7" s="35"/>
      <c r="P7" s="36"/>
      <c r="Q7" s="27"/>
      <c r="R7" s="33"/>
      <c r="S7" s="34"/>
      <c r="T7" s="27"/>
      <c r="U7" s="33"/>
      <c r="V7" s="34"/>
      <c r="W7" s="27"/>
      <c r="X7" s="33"/>
      <c r="Y7" s="34"/>
      <c r="Z7" s="27"/>
      <c r="AA7" s="35"/>
      <c r="AB7" s="36"/>
      <c r="AC7" s="27"/>
      <c r="AD7" s="35"/>
      <c r="AE7" s="36"/>
      <c r="AF7" s="27"/>
      <c r="AG7" s="27"/>
      <c r="AH7" s="7">
        <f t="shared" si="2"/>
        <v>0</v>
      </c>
    </row>
    <row r="8" spans="1:34">
      <c r="A8" s="4">
        <v>5</v>
      </c>
      <c r="B8" s="1"/>
      <c r="C8" s="4">
        <f t="shared" si="1"/>
        <v>0</v>
      </c>
      <c r="D8" s="27"/>
      <c r="E8" s="27"/>
      <c r="F8" s="33"/>
      <c r="G8" s="34"/>
      <c r="H8" s="27"/>
      <c r="I8" s="33"/>
      <c r="J8" s="34"/>
      <c r="K8" s="27"/>
      <c r="L8" s="33"/>
      <c r="M8" s="34"/>
      <c r="N8" s="27"/>
      <c r="O8" s="35"/>
      <c r="P8" s="36"/>
      <c r="Q8" s="27"/>
      <c r="R8" s="33"/>
      <c r="S8" s="34"/>
      <c r="T8" s="27"/>
      <c r="U8" s="33"/>
      <c r="V8" s="34"/>
      <c r="W8" s="27"/>
      <c r="X8" s="33"/>
      <c r="Y8" s="34"/>
      <c r="Z8" s="27"/>
      <c r="AA8" s="35"/>
      <c r="AB8" s="36"/>
      <c r="AC8" s="27"/>
      <c r="AD8" s="35"/>
      <c r="AE8" s="36"/>
      <c r="AF8" s="27"/>
      <c r="AG8" s="27"/>
      <c r="AH8" s="7">
        <f t="shared" si="2"/>
        <v>0</v>
      </c>
    </row>
    <row r="9" spans="1:34">
      <c r="A9" s="4">
        <v>6</v>
      </c>
      <c r="B9" s="1"/>
      <c r="C9" s="4">
        <f t="shared" si="1"/>
        <v>0</v>
      </c>
      <c r="D9" s="27"/>
      <c r="E9" s="27"/>
      <c r="F9" s="33"/>
      <c r="G9" s="34"/>
      <c r="H9" s="27"/>
      <c r="I9" s="33"/>
      <c r="J9" s="34"/>
      <c r="K9" s="27"/>
      <c r="L9" s="33"/>
      <c r="M9" s="34"/>
      <c r="N9" s="27"/>
      <c r="O9" s="35"/>
      <c r="P9" s="36"/>
      <c r="Q9" s="27"/>
      <c r="R9" s="33"/>
      <c r="S9" s="34"/>
      <c r="T9" s="27"/>
      <c r="U9" s="33"/>
      <c r="V9" s="34"/>
      <c r="W9" s="27"/>
      <c r="X9" s="33"/>
      <c r="Y9" s="34"/>
      <c r="Z9" s="27"/>
      <c r="AA9" s="35"/>
      <c r="AB9" s="36"/>
      <c r="AC9" s="27"/>
      <c r="AD9" s="35"/>
      <c r="AE9" s="36"/>
      <c r="AF9" s="27"/>
      <c r="AG9" s="27"/>
      <c r="AH9" s="7">
        <f t="shared" si="2"/>
        <v>0</v>
      </c>
    </row>
    <row r="10" spans="1:34">
      <c r="A10" s="4">
        <v>7</v>
      </c>
      <c r="B10" s="1"/>
      <c r="C10" s="4">
        <f t="shared" si="1"/>
        <v>0</v>
      </c>
      <c r="D10" s="27"/>
      <c r="E10" s="27"/>
      <c r="F10" s="33"/>
      <c r="G10" s="34"/>
      <c r="H10" s="27"/>
      <c r="I10" s="33"/>
      <c r="J10" s="34"/>
      <c r="K10" s="27"/>
      <c r="L10" s="33"/>
      <c r="M10" s="34"/>
      <c r="N10" s="27"/>
      <c r="O10" s="35"/>
      <c r="P10" s="36"/>
      <c r="Q10" s="27"/>
      <c r="R10" s="33"/>
      <c r="S10" s="34"/>
      <c r="T10" s="27"/>
      <c r="U10" s="33"/>
      <c r="V10" s="34"/>
      <c r="W10" s="27"/>
      <c r="X10" s="33"/>
      <c r="Y10" s="34"/>
      <c r="Z10" s="27"/>
      <c r="AA10" s="35"/>
      <c r="AB10" s="36"/>
      <c r="AC10" s="27"/>
      <c r="AD10" s="35"/>
      <c r="AE10" s="36"/>
      <c r="AF10" s="27"/>
      <c r="AG10" s="27"/>
      <c r="AH10" s="7">
        <f t="shared" si="2"/>
        <v>0</v>
      </c>
    </row>
    <row r="11" spans="1:34">
      <c r="A11" s="4">
        <v>8</v>
      </c>
      <c r="B11" s="1"/>
      <c r="C11" s="4">
        <f t="shared" si="1"/>
        <v>0</v>
      </c>
      <c r="D11" s="27"/>
      <c r="E11" s="27"/>
      <c r="F11" s="33"/>
      <c r="G11" s="34"/>
      <c r="H11" s="27"/>
      <c r="I11" s="33"/>
      <c r="J11" s="34"/>
      <c r="K11" s="27"/>
      <c r="L11" s="33"/>
      <c r="M11" s="34"/>
      <c r="N11" s="27"/>
      <c r="O11" s="35"/>
      <c r="P11" s="36"/>
      <c r="Q11" s="27"/>
      <c r="R11" s="33"/>
      <c r="S11" s="34"/>
      <c r="T11" s="27"/>
      <c r="U11" s="33"/>
      <c r="V11" s="34"/>
      <c r="W11" s="27"/>
      <c r="X11" s="33"/>
      <c r="Y11" s="34"/>
      <c r="Z11" s="27"/>
      <c r="AA11" s="35"/>
      <c r="AB11" s="36"/>
      <c r="AC11" s="27"/>
      <c r="AD11" s="35"/>
      <c r="AE11" s="36"/>
      <c r="AF11" s="27"/>
      <c r="AG11" s="27"/>
      <c r="AH11" s="7">
        <f t="shared" si="2"/>
        <v>0</v>
      </c>
    </row>
    <row r="12" spans="1:34">
      <c r="A12" s="4">
        <v>9</v>
      </c>
      <c r="B12" s="1"/>
      <c r="C12" s="4">
        <f t="shared" si="1"/>
        <v>0</v>
      </c>
      <c r="D12" s="27"/>
      <c r="E12" s="27"/>
      <c r="F12" s="33"/>
      <c r="G12" s="34"/>
      <c r="H12" s="27"/>
      <c r="I12" s="33"/>
      <c r="J12" s="34"/>
      <c r="K12" s="27"/>
      <c r="L12" s="33"/>
      <c r="M12" s="34"/>
      <c r="N12" s="27"/>
      <c r="O12" s="35"/>
      <c r="P12" s="36"/>
      <c r="Q12" s="27"/>
      <c r="R12" s="33"/>
      <c r="S12" s="34"/>
      <c r="T12" s="27"/>
      <c r="U12" s="33"/>
      <c r="V12" s="34"/>
      <c r="W12" s="27"/>
      <c r="X12" s="33"/>
      <c r="Y12" s="34"/>
      <c r="Z12" s="27"/>
      <c r="AA12" s="35"/>
      <c r="AB12" s="36"/>
      <c r="AC12" s="27"/>
      <c r="AD12" s="35"/>
      <c r="AE12" s="36"/>
      <c r="AF12" s="27"/>
      <c r="AG12" s="27"/>
      <c r="AH12" s="7">
        <f t="shared" si="2"/>
        <v>0</v>
      </c>
    </row>
    <row r="13" spans="1:34">
      <c r="A13" s="4">
        <v>10</v>
      </c>
      <c r="B13" s="1"/>
      <c r="C13" s="4">
        <f t="shared" si="1"/>
        <v>0</v>
      </c>
      <c r="D13" s="27"/>
      <c r="E13" s="27"/>
      <c r="F13" s="33"/>
      <c r="G13" s="34"/>
      <c r="H13" s="27"/>
      <c r="I13" s="33"/>
      <c r="J13" s="34"/>
      <c r="K13" s="27"/>
      <c r="L13" s="33"/>
      <c r="M13" s="34"/>
      <c r="N13" s="27"/>
      <c r="O13" s="35"/>
      <c r="P13" s="36"/>
      <c r="Q13" s="27"/>
      <c r="R13" s="33"/>
      <c r="S13" s="34"/>
      <c r="T13" s="27"/>
      <c r="U13" s="33"/>
      <c r="V13" s="34"/>
      <c r="W13" s="27"/>
      <c r="X13" s="33"/>
      <c r="Y13" s="34"/>
      <c r="Z13" s="27"/>
      <c r="AA13" s="35"/>
      <c r="AB13" s="36"/>
      <c r="AC13" s="27"/>
      <c r="AD13" s="35"/>
      <c r="AE13" s="36"/>
      <c r="AF13" s="27"/>
      <c r="AG13" s="27"/>
      <c r="AH13" s="7">
        <f t="shared" si="2"/>
        <v>0</v>
      </c>
    </row>
    <row r="14" spans="1:34">
      <c r="A14" s="4">
        <v>11</v>
      </c>
      <c r="B14" s="1"/>
      <c r="C14" s="4">
        <f t="shared" si="1"/>
        <v>0</v>
      </c>
      <c r="D14" s="37"/>
      <c r="E14" s="37"/>
      <c r="F14" s="33"/>
      <c r="G14" s="34"/>
      <c r="H14" s="27"/>
      <c r="I14" s="33"/>
      <c r="J14" s="34"/>
      <c r="K14" s="27"/>
      <c r="L14" s="33"/>
      <c r="M14" s="34"/>
      <c r="N14" s="27"/>
      <c r="O14" s="35"/>
      <c r="P14" s="38"/>
      <c r="Q14" s="37"/>
      <c r="R14" s="33"/>
      <c r="S14" s="34"/>
      <c r="T14" s="27"/>
      <c r="U14" s="33"/>
      <c r="V14" s="34"/>
      <c r="W14" s="27"/>
      <c r="X14" s="33"/>
      <c r="Y14" s="34"/>
      <c r="Z14" s="27"/>
      <c r="AA14" s="35"/>
      <c r="AB14" s="36"/>
      <c r="AC14" s="27"/>
      <c r="AD14" s="35"/>
      <c r="AE14" s="36"/>
      <c r="AF14" s="27"/>
      <c r="AG14" s="27"/>
      <c r="AH14" s="7">
        <f t="shared" si="2"/>
        <v>0</v>
      </c>
    </row>
    <row r="15" spans="1:34">
      <c r="A15" s="4">
        <v>12</v>
      </c>
      <c r="B15" s="1"/>
      <c r="C15" s="4">
        <f>COUNTA(D15:AG15)-COUNTIF(D15:AG15,"×")</f>
        <v>0</v>
      </c>
      <c r="D15" s="27"/>
      <c r="E15" s="27"/>
      <c r="F15" s="33"/>
      <c r="G15" s="34"/>
      <c r="H15" s="27"/>
      <c r="I15" s="33"/>
      <c r="J15" s="34"/>
      <c r="K15" s="27"/>
      <c r="L15" s="33"/>
      <c r="M15" s="34"/>
      <c r="N15" s="27"/>
      <c r="O15" s="35"/>
      <c r="P15" s="36"/>
      <c r="Q15" s="27"/>
      <c r="R15" s="33"/>
      <c r="S15" s="34"/>
      <c r="T15" s="27"/>
      <c r="U15" s="33"/>
      <c r="V15" s="34"/>
      <c r="W15" s="27"/>
      <c r="X15" s="33"/>
      <c r="Y15" s="34"/>
      <c r="Z15" s="27"/>
      <c r="AA15" s="35"/>
      <c r="AB15" s="36"/>
      <c r="AC15" s="27"/>
      <c r="AD15" s="35"/>
      <c r="AE15" s="36"/>
      <c r="AF15" s="27"/>
      <c r="AG15" s="27"/>
      <c r="AH15" s="7">
        <f t="shared" si="2"/>
        <v>0</v>
      </c>
    </row>
    <row r="16" spans="1:34">
      <c r="A16" s="4">
        <v>13</v>
      </c>
      <c r="B16" s="1"/>
      <c r="C16" s="4">
        <f t="shared" si="1"/>
        <v>0</v>
      </c>
      <c r="D16" s="27"/>
      <c r="E16" s="27"/>
      <c r="F16" s="33"/>
      <c r="G16" s="34"/>
      <c r="H16" s="27"/>
      <c r="I16" s="33"/>
      <c r="J16" s="34"/>
      <c r="K16" s="27"/>
      <c r="L16" s="33"/>
      <c r="M16" s="34"/>
      <c r="N16" s="27"/>
      <c r="O16" s="35"/>
      <c r="P16" s="36"/>
      <c r="Q16" s="27"/>
      <c r="R16" s="33"/>
      <c r="S16" s="34"/>
      <c r="T16" s="27"/>
      <c r="U16" s="33"/>
      <c r="V16" s="34"/>
      <c r="W16" s="27"/>
      <c r="X16" s="33"/>
      <c r="Y16" s="34"/>
      <c r="Z16" s="27"/>
      <c r="AA16" s="35"/>
      <c r="AB16" s="36"/>
      <c r="AC16" s="27"/>
      <c r="AD16" s="35"/>
      <c r="AE16" s="36"/>
      <c r="AF16" s="27"/>
      <c r="AG16" s="27"/>
      <c r="AH16" s="7">
        <f t="shared" si="2"/>
        <v>0</v>
      </c>
    </row>
    <row r="17" spans="1:34">
      <c r="A17" s="4">
        <v>14</v>
      </c>
      <c r="B17" s="1"/>
      <c r="C17" s="4">
        <f t="shared" si="1"/>
        <v>0</v>
      </c>
      <c r="D17" s="27"/>
      <c r="E17" s="27"/>
      <c r="F17" s="33"/>
      <c r="G17" s="34"/>
      <c r="H17" s="27"/>
      <c r="I17" s="33"/>
      <c r="J17" s="34"/>
      <c r="K17" s="27"/>
      <c r="L17" s="33"/>
      <c r="M17" s="34"/>
      <c r="N17" s="27"/>
      <c r="O17" s="35"/>
      <c r="P17" s="36"/>
      <c r="Q17" s="27"/>
      <c r="R17" s="33"/>
      <c r="S17" s="34"/>
      <c r="T17" s="27"/>
      <c r="U17" s="33"/>
      <c r="V17" s="34"/>
      <c r="W17" s="27"/>
      <c r="X17" s="33"/>
      <c r="Y17" s="34"/>
      <c r="Z17" s="27"/>
      <c r="AA17" s="35"/>
      <c r="AB17" s="36"/>
      <c r="AC17" s="27"/>
      <c r="AD17" s="35"/>
      <c r="AE17" s="36"/>
      <c r="AF17" s="27"/>
      <c r="AG17" s="27"/>
      <c r="AH17" s="7">
        <f t="shared" si="2"/>
        <v>0</v>
      </c>
    </row>
    <row r="18" spans="1:34">
      <c r="A18" s="4">
        <v>15</v>
      </c>
      <c r="B18" s="1"/>
      <c r="C18" s="4">
        <f t="shared" si="1"/>
        <v>0</v>
      </c>
      <c r="D18" s="27"/>
      <c r="E18" s="27"/>
      <c r="F18" s="33"/>
      <c r="G18" s="34"/>
      <c r="H18" s="27"/>
      <c r="I18" s="33"/>
      <c r="J18" s="34"/>
      <c r="K18" s="27"/>
      <c r="L18" s="33"/>
      <c r="M18" s="34"/>
      <c r="N18" s="27"/>
      <c r="O18" s="35"/>
      <c r="P18" s="36"/>
      <c r="Q18" s="27"/>
      <c r="R18" s="33"/>
      <c r="S18" s="34"/>
      <c r="T18" s="27"/>
      <c r="U18" s="33"/>
      <c r="V18" s="34"/>
      <c r="W18" s="27"/>
      <c r="X18" s="33"/>
      <c r="Y18" s="34"/>
      <c r="Z18" s="27"/>
      <c r="AA18" s="35"/>
      <c r="AB18" s="36"/>
      <c r="AC18" s="27"/>
      <c r="AD18" s="35"/>
      <c r="AE18" s="36"/>
      <c r="AF18" s="27"/>
      <c r="AG18" s="27"/>
      <c r="AH18" s="7">
        <f t="shared" si="2"/>
        <v>0</v>
      </c>
    </row>
    <row r="19" spans="1:34">
      <c r="A19" s="4">
        <v>16</v>
      </c>
      <c r="B19" s="1"/>
      <c r="C19" s="4">
        <f t="shared" si="1"/>
        <v>0</v>
      </c>
      <c r="D19" s="27"/>
      <c r="E19" s="27"/>
      <c r="F19" s="33"/>
      <c r="G19" s="34"/>
      <c r="H19" s="27"/>
      <c r="I19" s="33"/>
      <c r="J19" s="34"/>
      <c r="K19" s="27"/>
      <c r="L19" s="33"/>
      <c r="M19" s="34"/>
      <c r="N19" s="27"/>
      <c r="O19" s="35"/>
      <c r="P19" s="36"/>
      <c r="Q19" s="27"/>
      <c r="R19" s="33"/>
      <c r="S19" s="34"/>
      <c r="T19" s="27"/>
      <c r="U19" s="33"/>
      <c r="V19" s="34"/>
      <c r="W19" s="27"/>
      <c r="X19" s="33"/>
      <c r="Y19" s="34"/>
      <c r="Z19" s="27"/>
      <c r="AA19" s="35"/>
      <c r="AB19" s="36"/>
      <c r="AC19" s="27"/>
      <c r="AD19" s="35"/>
      <c r="AE19" s="36"/>
      <c r="AF19" s="27"/>
      <c r="AG19" s="27"/>
      <c r="AH19" s="7">
        <f t="shared" si="2"/>
        <v>0</v>
      </c>
    </row>
    <row r="20" spans="1:34">
      <c r="A20" s="4">
        <v>17</v>
      </c>
      <c r="B20" s="1"/>
      <c r="C20" s="4">
        <f t="shared" si="1"/>
        <v>0</v>
      </c>
      <c r="D20" s="27"/>
      <c r="E20" s="27"/>
      <c r="F20" s="33"/>
      <c r="G20" s="34"/>
      <c r="H20" s="27"/>
      <c r="I20" s="33"/>
      <c r="J20" s="34"/>
      <c r="K20" s="27"/>
      <c r="L20" s="33"/>
      <c r="M20" s="34"/>
      <c r="N20" s="27"/>
      <c r="O20" s="35"/>
      <c r="P20" s="36"/>
      <c r="Q20" s="27"/>
      <c r="R20" s="33"/>
      <c r="S20" s="34"/>
      <c r="T20" s="27"/>
      <c r="U20" s="33"/>
      <c r="V20" s="34"/>
      <c r="W20" s="27"/>
      <c r="X20" s="33"/>
      <c r="Y20" s="34"/>
      <c r="Z20" s="27"/>
      <c r="AA20" s="35"/>
      <c r="AB20" s="36"/>
      <c r="AC20" s="27"/>
      <c r="AD20" s="35"/>
      <c r="AE20" s="36"/>
      <c r="AF20" s="27"/>
      <c r="AG20" s="27"/>
      <c r="AH20" s="7">
        <f t="shared" si="2"/>
        <v>0</v>
      </c>
    </row>
    <row r="21" spans="1:34">
      <c r="A21" s="4">
        <v>18</v>
      </c>
      <c r="B21" s="1"/>
      <c r="C21" s="4">
        <f t="shared" si="1"/>
        <v>0</v>
      </c>
      <c r="D21" s="27"/>
      <c r="E21" s="27"/>
      <c r="F21" s="33"/>
      <c r="G21" s="34"/>
      <c r="H21" s="27"/>
      <c r="I21" s="33"/>
      <c r="J21" s="34"/>
      <c r="K21" s="27"/>
      <c r="L21" s="33"/>
      <c r="M21" s="34"/>
      <c r="N21" s="27"/>
      <c r="O21" s="35"/>
      <c r="P21" s="36"/>
      <c r="Q21" s="27"/>
      <c r="R21" s="33"/>
      <c r="S21" s="34"/>
      <c r="T21" s="27"/>
      <c r="U21" s="33"/>
      <c r="V21" s="34"/>
      <c r="W21" s="27"/>
      <c r="X21" s="33"/>
      <c r="Y21" s="34"/>
      <c r="Z21" s="27"/>
      <c r="AA21" s="35"/>
      <c r="AB21" s="36"/>
      <c r="AC21" s="27"/>
      <c r="AD21" s="35"/>
      <c r="AE21" s="36"/>
      <c r="AF21" s="27"/>
      <c r="AG21" s="27"/>
      <c r="AH21" s="7">
        <f t="shared" si="2"/>
        <v>0</v>
      </c>
    </row>
    <row r="22" spans="1:34">
      <c r="A22" s="4">
        <v>19</v>
      </c>
      <c r="B22" s="1"/>
      <c r="C22" s="4">
        <f t="shared" si="1"/>
        <v>0</v>
      </c>
      <c r="D22" s="27"/>
      <c r="E22" s="27"/>
      <c r="F22" s="33"/>
      <c r="G22" s="34"/>
      <c r="H22" s="27"/>
      <c r="I22" s="33"/>
      <c r="J22" s="34"/>
      <c r="K22" s="27"/>
      <c r="L22" s="33"/>
      <c r="M22" s="34"/>
      <c r="N22" s="27"/>
      <c r="O22" s="35"/>
      <c r="P22" s="36"/>
      <c r="Q22" s="27"/>
      <c r="R22" s="33"/>
      <c r="S22" s="34"/>
      <c r="T22" s="27"/>
      <c r="U22" s="33"/>
      <c r="V22" s="34"/>
      <c r="W22" s="27"/>
      <c r="X22" s="33"/>
      <c r="Y22" s="34"/>
      <c r="Z22" s="27"/>
      <c r="AA22" s="35"/>
      <c r="AB22" s="36"/>
      <c r="AC22" s="27"/>
      <c r="AD22" s="35"/>
      <c r="AE22" s="36"/>
      <c r="AF22" s="27"/>
      <c r="AG22" s="27"/>
      <c r="AH22" s="7">
        <f t="shared" si="2"/>
        <v>0</v>
      </c>
    </row>
    <row r="23" spans="1:34">
      <c r="A23" s="4">
        <v>20</v>
      </c>
      <c r="B23" s="1"/>
      <c r="C23" s="4">
        <f t="shared" si="1"/>
        <v>0</v>
      </c>
      <c r="D23" s="27"/>
      <c r="E23" s="27"/>
      <c r="F23" s="33"/>
      <c r="G23" s="34"/>
      <c r="H23" s="27"/>
      <c r="I23" s="33"/>
      <c r="J23" s="34"/>
      <c r="K23" s="27"/>
      <c r="L23" s="33"/>
      <c r="M23" s="34"/>
      <c r="N23" s="27"/>
      <c r="O23" s="35"/>
      <c r="P23" s="36"/>
      <c r="Q23" s="27"/>
      <c r="R23" s="33"/>
      <c r="S23" s="34"/>
      <c r="T23" s="27"/>
      <c r="U23" s="33"/>
      <c r="V23" s="34"/>
      <c r="W23" s="27"/>
      <c r="X23" s="33"/>
      <c r="Y23" s="34"/>
      <c r="Z23" s="27"/>
      <c r="AA23" s="35"/>
      <c r="AB23" s="36"/>
      <c r="AC23" s="27"/>
      <c r="AD23" s="35"/>
      <c r="AE23" s="36"/>
      <c r="AF23" s="27"/>
      <c r="AG23" s="27"/>
      <c r="AH23" s="7">
        <f t="shared" si="2"/>
        <v>0</v>
      </c>
    </row>
    <row r="24" spans="1:34">
      <c r="A24" s="4">
        <v>21</v>
      </c>
      <c r="B24" s="1"/>
      <c r="C24" s="4">
        <f t="shared" si="1"/>
        <v>0</v>
      </c>
      <c r="D24" s="27"/>
      <c r="E24" s="27"/>
      <c r="F24" s="33"/>
      <c r="G24" s="34"/>
      <c r="H24" s="27"/>
      <c r="I24" s="33"/>
      <c r="J24" s="34"/>
      <c r="K24" s="27"/>
      <c r="L24" s="33"/>
      <c r="M24" s="34"/>
      <c r="N24" s="27"/>
      <c r="O24" s="35"/>
      <c r="P24" s="36"/>
      <c r="Q24" s="27"/>
      <c r="R24" s="33"/>
      <c r="S24" s="34"/>
      <c r="T24" s="27"/>
      <c r="U24" s="33"/>
      <c r="V24" s="34"/>
      <c r="W24" s="27"/>
      <c r="X24" s="33"/>
      <c r="Y24" s="34"/>
      <c r="Z24" s="27"/>
      <c r="AA24" s="35"/>
      <c r="AB24" s="36"/>
      <c r="AC24" s="27"/>
      <c r="AD24" s="35"/>
      <c r="AE24" s="36"/>
      <c r="AF24" s="27"/>
      <c r="AG24" s="27"/>
      <c r="AH24" s="7">
        <f t="shared" si="2"/>
        <v>0</v>
      </c>
    </row>
    <row r="25" spans="1:34">
      <c r="A25" s="4">
        <v>22</v>
      </c>
      <c r="B25" s="1"/>
      <c r="C25" s="4">
        <f t="shared" si="1"/>
        <v>0</v>
      </c>
      <c r="D25" s="27"/>
      <c r="E25" s="27"/>
      <c r="F25" s="33"/>
      <c r="G25" s="34"/>
      <c r="H25" s="27"/>
      <c r="I25" s="33"/>
      <c r="J25" s="34"/>
      <c r="K25" s="27"/>
      <c r="L25" s="33"/>
      <c r="M25" s="34"/>
      <c r="N25" s="27"/>
      <c r="O25" s="35"/>
      <c r="P25" s="36"/>
      <c r="Q25" s="27"/>
      <c r="R25" s="33"/>
      <c r="S25" s="34"/>
      <c r="T25" s="27"/>
      <c r="U25" s="33"/>
      <c r="V25" s="34"/>
      <c r="W25" s="27"/>
      <c r="X25" s="33"/>
      <c r="Y25" s="34"/>
      <c r="Z25" s="27"/>
      <c r="AA25" s="35"/>
      <c r="AB25" s="36"/>
      <c r="AC25" s="27"/>
      <c r="AD25" s="35"/>
      <c r="AE25" s="36"/>
      <c r="AF25" s="27"/>
      <c r="AG25" s="27"/>
      <c r="AH25" s="7">
        <f t="shared" si="2"/>
        <v>0</v>
      </c>
    </row>
    <row r="26" spans="1:34">
      <c r="A26" s="4">
        <v>23</v>
      </c>
      <c r="B26" s="1"/>
      <c r="C26" s="4">
        <f t="shared" si="1"/>
        <v>0</v>
      </c>
      <c r="D26" s="27"/>
      <c r="E26" s="27"/>
      <c r="F26" s="33"/>
      <c r="G26" s="34"/>
      <c r="H26" s="27"/>
      <c r="I26" s="33"/>
      <c r="J26" s="34"/>
      <c r="K26" s="27"/>
      <c r="L26" s="33"/>
      <c r="M26" s="34"/>
      <c r="N26" s="27"/>
      <c r="O26" s="35"/>
      <c r="P26" s="36"/>
      <c r="Q26" s="27"/>
      <c r="R26" s="33"/>
      <c r="S26" s="34"/>
      <c r="T26" s="27"/>
      <c r="U26" s="33"/>
      <c r="V26" s="34"/>
      <c r="W26" s="27"/>
      <c r="X26" s="33"/>
      <c r="Y26" s="34"/>
      <c r="Z26" s="27"/>
      <c r="AA26" s="35"/>
      <c r="AB26" s="36"/>
      <c r="AC26" s="27"/>
      <c r="AD26" s="35"/>
      <c r="AE26" s="36"/>
      <c r="AF26" s="27"/>
      <c r="AG26" s="27"/>
      <c r="AH26" s="7">
        <f t="shared" si="2"/>
        <v>0</v>
      </c>
    </row>
    <row r="27" spans="1:34">
      <c r="A27" s="4">
        <v>24</v>
      </c>
      <c r="B27" s="1"/>
      <c r="C27" s="4">
        <f t="shared" si="1"/>
        <v>0</v>
      </c>
      <c r="D27" s="27"/>
      <c r="E27" s="27"/>
      <c r="F27" s="33"/>
      <c r="G27" s="34"/>
      <c r="H27" s="27"/>
      <c r="I27" s="33"/>
      <c r="J27" s="34"/>
      <c r="K27" s="27"/>
      <c r="L27" s="33"/>
      <c r="M27" s="34"/>
      <c r="N27" s="27"/>
      <c r="O27" s="35"/>
      <c r="P27" s="36"/>
      <c r="Q27" s="27"/>
      <c r="R27" s="33"/>
      <c r="S27" s="34"/>
      <c r="T27" s="27"/>
      <c r="U27" s="33"/>
      <c r="V27" s="34"/>
      <c r="W27" s="27"/>
      <c r="X27" s="33"/>
      <c r="Y27" s="34"/>
      <c r="Z27" s="27"/>
      <c r="AA27" s="35"/>
      <c r="AB27" s="36"/>
      <c r="AC27" s="27"/>
      <c r="AD27" s="35"/>
      <c r="AE27" s="36"/>
      <c r="AF27" s="27"/>
      <c r="AG27" s="27"/>
      <c r="AH27" s="7">
        <f t="shared" si="2"/>
        <v>0</v>
      </c>
    </row>
    <row r="28" spans="1:34">
      <c r="A28" s="4">
        <v>25</v>
      </c>
      <c r="B28" s="1"/>
      <c r="C28" s="4">
        <f t="shared" si="1"/>
        <v>0</v>
      </c>
      <c r="D28" s="27"/>
      <c r="E28" s="27"/>
      <c r="F28" s="33"/>
      <c r="G28" s="34"/>
      <c r="H28" s="27"/>
      <c r="I28" s="33"/>
      <c r="J28" s="34"/>
      <c r="K28" s="27"/>
      <c r="L28" s="33"/>
      <c r="M28" s="34"/>
      <c r="N28" s="27"/>
      <c r="O28" s="35"/>
      <c r="P28" s="36"/>
      <c r="Q28" s="27"/>
      <c r="R28" s="33"/>
      <c r="S28" s="34"/>
      <c r="T28" s="27"/>
      <c r="U28" s="33"/>
      <c r="V28" s="34"/>
      <c r="W28" s="27"/>
      <c r="X28" s="33"/>
      <c r="Y28" s="34"/>
      <c r="Z28" s="27"/>
      <c r="AA28" s="35"/>
      <c r="AB28" s="36"/>
      <c r="AC28" s="27"/>
      <c r="AD28" s="35"/>
      <c r="AE28" s="36"/>
      <c r="AF28" s="27"/>
      <c r="AG28" s="27"/>
      <c r="AH28" s="7">
        <f t="shared" si="2"/>
        <v>0</v>
      </c>
    </row>
    <row r="29" spans="1:34">
      <c r="A29" s="4">
        <v>26</v>
      </c>
      <c r="B29" s="1"/>
      <c r="C29" s="4">
        <f t="shared" si="1"/>
        <v>0</v>
      </c>
      <c r="D29" s="27"/>
      <c r="E29" s="27"/>
      <c r="F29" s="33"/>
      <c r="G29" s="34"/>
      <c r="H29" s="27"/>
      <c r="I29" s="33"/>
      <c r="J29" s="34"/>
      <c r="K29" s="27"/>
      <c r="L29" s="33"/>
      <c r="M29" s="34"/>
      <c r="N29" s="27"/>
      <c r="O29" s="35"/>
      <c r="P29" s="36"/>
      <c r="Q29" s="27"/>
      <c r="R29" s="33"/>
      <c r="S29" s="34"/>
      <c r="T29" s="27"/>
      <c r="U29" s="33"/>
      <c r="V29" s="34"/>
      <c r="W29" s="27"/>
      <c r="X29" s="33"/>
      <c r="Y29" s="34"/>
      <c r="Z29" s="27"/>
      <c r="AA29" s="35"/>
      <c r="AB29" s="36"/>
      <c r="AC29" s="27"/>
      <c r="AD29" s="35"/>
      <c r="AE29" s="36"/>
      <c r="AF29" s="27"/>
      <c r="AG29" s="27"/>
      <c r="AH29" s="7">
        <f t="shared" si="2"/>
        <v>0</v>
      </c>
    </row>
    <row r="30" spans="1:34">
      <c r="A30" s="4">
        <v>27</v>
      </c>
      <c r="B30" s="1"/>
      <c r="C30" s="4">
        <f t="shared" si="1"/>
        <v>0</v>
      </c>
      <c r="D30" s="27"/>
      <c r="E30" s="27"/>
      <c r="F30" s="33"/>
      <c r="G30" s="34"/>
      <c r="H30" s="27"/>
      <c r="I30" s="33"/>
      <c r="J30" s="34"/>
      <c r="K30" s="27"/>
      <c r="L30" s="33"/>
      <c r="M30" s="34"/>
      <c r="N30" s="27"/>
      <c r="O30" s="35"/>
      <c r="P30" s="36"/>
      <c r="Q30" s="27"/>
      <c r="R30" s="33"/>
      <c r="S30" s="34"/>
      <c r="T30" s="27"/>
      <c r="U30" s="33"/>
      <c r="V30" s="34"/>
      <c r="W30" s="27"/>
      <c r="X30" s="33"/>
      <c r="Y30" s="34"/>
      <c r="Z30" s="27"/>
      <c r="AA30" s="35"/>
      <c r="AB30" s="36"/>
      <c r="AC30" s="27"/>
      <c r="AD30" s="35"/>
      <c r="AE30" s="36"/>
      <c r="AF30" s="27"/>
      <c r="AG30" s="27"/>
      <c r="AH30" s="7">
        <f t="shared" si="2"/>
        <v>0</v>
      </c>
    </row>
    <row r="31" spans="1:34">
      <c r="A31" s="4">
        <v>28</v>
      </c>
      <c r="B31" s="1"/>
      <c r="C31" s="4">
        <f t="shared" si="1"/>
        <v>0</v>
      </c>
      <c r="D31" s="27"/>
      <c r="E31" s="27"/>
      <c r="F31" s="33"/>
      <c r="G31" s="34"/>
      <c r="H31" s="27"/>
      <c r="I31" s="33"/>
      <c r="J31" s="34"/>
      <c r="K31" s="27"/>
      <c r="L31" s="33"/>
      <c r="M31" s="34"/>
      <c r="N31" s="27"/>
      <c r="O31" s="35"/>
      <c r="P31" s="36"/>
      <c r="Q31" s="27"/>
      <c r="R31" s="33"/>
      <c r="S31" s="34"/>
      <c r="T31" s="27"/>
      <c r="U31" s="33"/>
      <c r="V31" s="34"/>
      <c r="W31" s="27"/>
      <c r="X31" s="33"/>
      <c r="Y31" s="34"/>
      <c r="Z31" s="27"/>
      <c r="AA31" s="35"/>
      <c r="AB31" s="36"/>
      <c r="AC31" s="27"/>
      <c r="AD31" s="35"/>
      <c r="AE31" s="36"/>
      <c r="AF31" s="27"/>
      <c r="AG31" s="27"/>
      <c r="AH31" s="7">
        <f t="shared" si="2"/>
        <v>0</v>
      </c>
    </row>
    <row r="32" spans="1:34">
      <c r="A32" s="4">
        <v>29</v>
      </c>
      <c r="B32" s="1"/>
      <c r="C32" s="4">
        <f t="shared" si="1"/>
        <v>0</v>
      </c>
      <c r="D32" s="27"/>
      <c r="E32" s="27"/>
      <c r="F32" s="33"/>
      <c r="G32" s="34"/>
      <c r="H32" s="27"/>
      <c r="I32" s="33"/>
      <c r="J32" s="34"/>
      <c r="K32" s="27"/>
      <c r="L32" s="33"/>
      <c r="M32" s="34"/>
      <c r="N32" s="27"/>
      <c r="O32" s="35"/>
      <c r="P32" s="36"/>
      <c r="Q32" s="27"/>
      <c r="R32" s="33"/>
      <c r="S32" s="34"/>
      <c r="T32" s="27"/>
      <c r="U32" s="33"/>
      <c r="V32" s="34"/>
      <c r="W32" s="27"/>
      <c r="X32" s="33"/>
      <c r="Y32" s="34"/>
      <c r="Z32" s="27"/>
      <c r="AA32" s="35"/>
      <c r="AB32" s="36"/>
      <c r="AC32" s="27"/>
      <c r="AD32" s="35"/>
      <c r="AE32" s="36"/>
      <c r="AF32" s="27"/>
      <c r="AG32" s="27"/>
      <c r="AH32" s="7">
        <f t="shared" si="2"/>
        <v>0</v>
      </c>
    </row>
    <row r="33" spans="1:34">
      <c r="A33" s="4">
        <v>30</v>
      </c>
      <c r="B33" s="1"/>
      <c r="C33" s="4">
        <f t="shared" si="1"/>
        <v>0</v>
      </c>
      <c r="D33" s="27"/>
      <c r="E33" s="27"/>
      <c r="F33" s="33"/>
      <c r="G33" s="34"/>
      <c r="H33" s="27"/>
      <c r="I33" s="33"/>
      <c r="J33" s="34"/>
      <c r="K33" s="27"/>
      <c r="L33" s="33"/>
      <c r="M33" s="34"/>
      <c r="N33" s="27"/>
      <c r="O33" s="35"/>
      <c r="P33" s="36"/>
      <c r="Q33" s="27"/>
      <c r="R33" s="33"/>
      <c r="S33" s="34"/>
      <c r="T33" s="27"/>
      <c r="U33" s="33"/>
      <c r="V33" s="34"/>
      <c r="W33" s="27"/>
      <c r="X33" s="33"/>
      <c r="Y33" s="34"/>
      <c r="Z33" s="27"/>
      <c r="AA33" s="35"/>
      <c r="AB33" s="36"/>
      <c r="AC33" s="27"/>
      <c r="AD33" s="35"/>
      <c r="AE33" s="36"/>
      <c r="AF33" s="27"/>
      <c r="AG33" s="27"/>
      <c r="AH33" s="7">
        <f t="shared" si="2"/>
        <v>0</v>
      </c>
    </row>
    <row r="34" spans="1:34">
      <c r="A34" s="4">
        <v>31</v>
      </c>
      <c r="B34" s="1"/>
      <c r="C34" s="4">
        <f t="shared" si="1"/>
        <v>0</v>
      </c>
      <c r="D34" s="27"/>
      <c r="E34" s="27"/>
      <c r="F34" s="33"/>
      <c r="G34" s="34"/>
      <c r="H34" s="27"/>
      <c r="I34" s="33"/>
      <c r="J34" s="34"/>
      <c r="K34" s="27"/>
      <c r="L34" s="33"/>
      <c r="M34" s="34"/>
      <c r="N34" s="27"/>
      <c r="O34" s="35"/>
      <c r="P34" s="36"/>
      <c r="Q34" s="27"/>
      <c r="R34" s="33"/>
      <c r="S34" s="34"/>
      <c r="T34" s="27"/>
      <c r="U34" s="33"/>
      <c r="V34" s="34"/>
      <c r="W34" s="27"/>
      <c r="X34" s="33"/>
      <c r="Y34" s="34"/>
      <c r="Z34" s="27"/>
      <c r="AA34" s="35"/>
      <c r="AB34" s="36"/>
      <c r="AC34" s="27"/>
      <c r="AD34" s="35"/>
      <c r="AE34" s="36"/>
      <c r="AF34" s="27"/>
      <c r="AG34" s="27"/>
      <c r="AH34" s="7">
        <f t="shared" si="2"/>
        <v>0</v>
      </c>
    </row>
    <row r="35" spans="1:34">
      <c r="A35" s="4">
        <v>32</v>
      </c>
      <c r="B35" s="1"/>
      <c r="C35" s="4">
        <f t="shared" si="1"/>
        <v>0</v>
      </c>
      <c r="D35" s="27"/>
      <c r="E35" s="27"/>
      <c r="F35" s="33"/>
      <c r="G35" s="34"/>
      <c r="H35" s="27"/>
      <c r="I35" s="33"/>
      <c r="J35" s="34"/>
      <c r="K35" s="27"/>
      <c r="L35" s="33"/>
      <c r="M35" s="34"/>
      <c r="N35" s="27"/>
      <c r="O35" s="35"/>
      <c r="P35" s="36"/>
      <c r="Q35" s="27"/>
      <c r="R35" s="33"/>
      <c r="S35" s="34"/>
      <c r="T35" s="27"/>
      <c r="U35" s="33"/>
      <c r="V35" s="34"/>
      <c r="W35" s="27"/>
      <c r="X35" s="33"/>
      <c r="Y35" s="34"/>
      <c r="Z35" s="27"/>
      <c r="AA35" s="35"/>
      <c r="AB35" s="36"/>
      <c r="AC35" s="27"/>
      <c r="AD35" s="35"/>
      <c r="AE35" s="36"/>
      <c r="AF35" s="27"/>
      <c r="AG35" s="27"/>
      <c r="AH35" s="7">
        <f t="shared" si="2"/>
        <v>0</v>
      </c>
    </row>
    <row r="36" spans="1:34">
      <c r="A36" s="4">
        <v>33</v>
      </c>
      <c r="B36" s="1"/>
      <c r="C36" s="4">
        <f t="shared" si="1"/>
        <v>0</v>
      </c>
      <c r="D36" s="27"/>
      <c r="E36" s="27"/>
      <c r="F36" s="33"/>
      <c r="G36" s="34"/>
      <c r="H36" s="27"/>
      <c r="I36" s="33"/>
      <c r="J36" s="34"/>
      <c r="K36" s="27"/>
      <c r="L36" s="33"/>
      <c r="M36" s="34"/>
      <c r="N36" s="27"/>
      <c r="O36" s="35"/>
      <c r="P36" s="36"/>
      <c r="Q36" s="27"/>
      <c r="R36" s="33"/>
      <c r="S36" s="34"/>
      <c r="T36" s="27"/>
      <c r="U36" s="33"/>
      <c r="V36" s="34"/>
      <c r="W36" s="27"/>
      <c r="X36" s="33"/>
      <c r="Y36" s="34"/>
      <c r="Z36" s="27"/>
      <c r="AA36" s="35"/>
      <c r="AB36" s="36"/>
      <c r="AC36" s="27"/>
      <c r="AD36" s="35"/>
      <c r="AE36" s="36"/>
      <c r="AF36" s="27"/>
      <c r="AG36" s="27"/>
      <c r="AH36" s="7">
        <f t="shared" si="2"/>
        <v>0</v>
      </c>
    </row>
    <row r="37" spans="1:34">
      <c r="A37" s="4">
        <v>34</v>
      </c>
      <c r="B37" s="1"/>
      <c r="C37" s="4">
        <f t="shared" si="1"/>
        <v>0</v>
      </c>
      <c r="D37" s="27"/>
      <c r="E37" s="27"/>
      <c r="F37" s="33"/>
      <c r="G37" s="34"/>
      <c r="H37" s="27"/>
      <c r="I37" s="33"/>
      <c r="J37" s="34"/>
      <c r="K37" s="27"/>
      <c r="L37" s="33"/>
      <c r="M37" s="34"/>
      <c r="N37" s="27"/>
      <c r="O37" s="35"/>
      <c r="P37" s="36"/>
      <c r="Q37" s="27"/>
      <c r="R37" s="33"/>
      <c r="S37" s="34"/>
      <c r="T37" s="27"/>
      <c r="U37" s="33"/>
      <c r="V37" s="34"/>
      <c r="W37" s="27"/>
      <c r="X37" s="33"/>
      <c r="Y37" s="34"/>
      <c r="Z37" s="27"/>
      <c r="AA37" s="35"/>
      <c r="AB37" s="36"/>
      <c r="AC37" s="27"/>
      <c r="AD37" s="35"/>
      <c r="AE37" s="36"/>
      <c r="AF37" s="27"/>
      <c r="AG37" s="27"/>
      <c r="AH37" s="7">
        <f t="shared" si="2"/>
        <v>0</v>
      </c>
    </row>
    <row r="38" spans="1:34">
      <c r="A38" s="4">
        <v>35</v>
      </c>
      <c r="B38" s="1"/>
      <c r="C38" s="4">
        <f t="shared" si="1"/>
        <v>0</v>
      </c>
      <c r="D38" s="27"/>
      <c r="E38" s="27"/>
      <c r="F38" s="33"/>
      <c r="G38" s="34"/>
      <c r="H38" s="27"/>
      <c r="I38" s="33"/>
      <c r="J38" s="34"/>
      <c r="K38" s="27"/>
      <c r="L38" s="33"/>
      <c r="M38" s="34"/>
      <c r="N38" s="27"/>
      <c r="O38" s="35"/>
      <c r="P38" s="36"/>
      <c r="Q38" s="27"/>
      <c r="R38" s="33"/>
      <c r="S38" s="34"/>
      <c r="T38" s="27"/>
      <c r="U38" s="33"/>
      <c r="V38" s="34"/>
      <c r="W38" s="27"/>
      <c r="X38" s="33"/>
      <c r="Y38" s="34"/>
      <c r="Z38" s="27"/>
      <c r="AA38" s="35"/>
      <c r="AB38" s="36"/>
      <c r="AC38" s="27"/>
      <c r="AD38" s="35"/>
      <c r="AE38" s="36"/>
      <c r="AF38" s="27"/>
      <c r="AG38" s="27"/>
      <c r="AH38" s="7">
        <f t="shared" si="2"/>
        <v>0</v>
      </c>
    </row>
    <row r="39" spans="1:34">
      <c r="A39" s="4">
        <v>36</v>
      </c>
      <c r="B39" s="1"/>
      <c r="C39" s="4">
        <f t="shared" si="1"/>
        <v>0</v>
      </c>
      <c r="D39" s="27"/>
      <c r="E39" s="27"/>
      <c r="F39" s="33"/>
      <c r="G39" s="34"/>
      <c r="H39" s="27"/>
      <c r="I39" s="33"/>
      <c r="J39" s="34"/>
      <c r="K39" s="27"/>
      <c r="L39" s="33"/>
      <c r="M39" s="34"/>
      <c r="N39" s="27"/>
      <c r="O39" s="35"/>
      <c r="P39" s="36"/>
      <c r="Q39" s="27"/>
      <c r="R39" s="33"/>
      <c r="S39" s="34"/>
      <c r="T39" s="27"/>
      <c r="U39" s="33"/>
      <c r="V39" s="34"/>
      <c r="W39" s="27"/>
      <c r="X39" s="33"/>
      <c r="Y39" s="34"/>
      <c r="Z39" s="27"/>
      <c r="AA39" s="35"/>
      <c r="AB39" s="36"/>
      <c r="AC39" s="27"/>
      <c r="AD39" s="35"/>
      <c r="AE39" s="36"/>
      <c r="AF39" s="27"/>
      <c r="AG39" s="27"/>
      <c r="AH39" s="7">
        <f t="shared" si="2"/>
        <v>0</v>
      </c>
    </row>
    <row r="40" spans="1:34">
      <c r="A40" s="4">
        <v>37</v>
      </c>
      <c r="B40" s="1"/>
      <c r="C40" s="4">
        <f t="shared" si="1"/>
        <v>0</v>
      </c>
      <c r="D40" s="27"/>
      <c r="E40" s="27"/>
      <c r="F40" s="33"/>
      <c r="G40" s="34"/>
      <c r="H40" s="27"/>
      <c r="I40" s="33"/>
      <c r="J40" s="34"/>
      <c r="K40" s="27"/>
      <c r="L40" s="33"/>
      <c r="M40" s="34"/>
      <c r="N40" s="27"/>
      <c r="O40" s="35"/>
      <c r="P40" s="36"/>
      <c r="Q40" s="27"/>
      <c r="R40" s="33"/>
      <c r="S40" s="34"/>
      <c r="T40" s="27"/>
      <c r="U40" s="33"/>
      <c r="V40" s="34"/>
      <c r="W40" s="27"/>
      <c r="X40" s="33"/>
      <c r="Y40" s="34"/>
      <c r="Z40" s="27"/>
      <c r="AA40" s="35"/>
      <c r="AB40" s="36"/>
      <c r="AC40" s="27"/>
      <c r="AD40" s="35"/>
      <c r="AE40" s="36"/>
      <c r="AF40" s="27"/>
      <c r="AG40" s="27"/>
      <c r="AH40" s="7">
        <f t="shared" si="2"/>
        <v>0</v>
      </c>
    </row>
    <row r="41" spans="1:34">
      <c r="A41" s="4">
        <v>38</v>
      </c>
      <c r="B41" s="1"/>
      <c r="C41" s="4">
        <f t="shared" si="1"/>
        <v>0</v>
      </c>
      <c r="D41" s="27"/>
      <c r="E41" s="27"/>
      <c r="F41" s="33"/>
      <c r="G41" s="34"/>
      <c r="H41" s="27"/>
      <c r="I41" s="33"/>
      <c r="J41" s="34"/>
      <c r="K41" s="27"/>
      <c r="L41" s="33"/>
      <c r="M41" s="34"/>
      <c r="N41" s="27"/>
      <c r="O41" s="35"/>
      <c r="P41" s="36"/>
      <c r="Q41" s="27"/>
      <c r="R41" s="33"/>
      <c r="S41" s="34"/>
      <c r="T41" s="27"/>
      <c r="U41" s="33"/>
      <c r="V41" s="34"/>
      <c r="W41" s="27"/>
      <c r="X41" s="33"/>
      <c r="Y41" s="34"/>
      <c r="Z41" s="27"/>
      <c r="AA41" s="35"/>
      <c r="AB41" s="36"/>
      <c r="AC41" s="27"/>
      <c r="AD41" s="35"/>
      <c r="AE41" s="36"/>
      <c r="AF41" s="27"/>
      <c r="AG41" s="27"/>
      <c r="AH41" s="7">
        <f t="shared" si="2"/>
        <v>0</v>
      </c>
    </row>
    <row r="42" spans="1:34">
      <c r="A42" s="4">
        <v>39</v>
      </c>
      <c r="B42" s="1"/>
      <c r="C42" s="4">
        <f t="shared" si="1"/>
        <v>0</v>
      </c>
      <c r="D42" s="27"/>
      <c r="E42" s="27"/>
      <c r="F42" s="33"/>
      <c r="G42" s="34"/>
      <c r="H42" s="27"/>
      <c r="I42" s="33"/>
      <c r="J42" s="34"/>
      <c r="K42" s="27"/>
      <c r="L42" s="33"/>
      <c r="M42" s="34"/>
      <c r="N42" s="27"/>
      <c r="O42" s="35"/>
      <c r="P42" s="36"/>
      <c r="Q42" s="27"/>
      <c r="R42" s="33"/>
      <c r="S42" s="34"/>
      <c r="T42" s="27"/>
      <c r="U42" s="33"/>
      <c r="V42" s="34"/>
      <c r="W42" s="27"/>
      <c r="X42" s="33"/>
      <c r="Y42" s="34"/>
      <c r="Z42" s="27"/>
      <c r="AA42" s="35"/>
      <c r="AB42" s="36"/>
      <c r="AC42" s="27"/>
      <c r="AD42" s="35"/>
      <c r="AE42" s="36"/>
      <c r="AF42" s="27"/>
      <c r="AG42" s="27"/>
      <c r="AH42" s="7">
        <f t="shared" si="2"/>
        <v>0</v>
      </c>
    </row>
    <row r="43" spans="1:34">
      <c r="A43" s="4">
        <v>40</v>
      </c>
      <c r="B43" s="1"/>
      <c r="C43" s="4">
        <f t="shared" si="1"/>
        <v>0</v>
      </c>
      <c r="D43" s="27"/>
      <c r="E43" s="27"/>
      <c r="F43" s="33"/>
      <c r="G43" s="34"/>
      <c r="H43" s="27"/>
      <c r="I43" s="33"/>
      <c r="J43" s="34"/>
      <c r="K43" s="27"/>
      <c r="L43" s="33"/>
      <c r="M43" s="34"/>
      <c r="N43" s="27"/>
      <c r="O43" s="35"/>
      <c r="P43" s="36"/>
      <c r="Q43" s="27"/>
      <c r="R43" s="33"/>
      <c r="S43" s="34"/>
      <c r="T43" s="27"/>
      <c r="U43" s="33"/>
      <c r="V43" s="34"/>
      <c r="W43" s="27"/>
      <c r="X43" s="33"/>
      <c r="Y43" s="34"/>
      <c r="Z43" s="27"/>
      <c r="AA43" s="35"/>
      <c r="AB43" s="36"/>
      <c r="AC43" s="27"/>
      <c r="AD43" s="35"/>
      <c r="AE43" s="36"/>
      <c r="AF43" s="27"/>
      <c r="AG43" s="27"/>
      <c r="AH43" s="7">
        <f t="shared" si="2"/>
        <v>0</v>
      </c>
    </row>
    <row r="44" spans="1:34">
      <c r="A44" s="4">
        <v>41</v>
      </c>
      <c r="B44" s="1"/>
      <c r="C44" s="4">
        <f t="shared" si="1"/>
        <v>0</v>
      </c>
      <c r="D44" s="27"/>
      <c r="E44" s="27"/>
      <c r="F44" s="33"/>
      <c r="G44" s="34"/>
      <c r="H44" s="27"/>
      <c r="I44" s="33"/>
      <c r="J44" s="34"/>
      <c r="K44" s="27"/>
      <c r="L44" s="33"/>
      <c r="M44" s="34"/>
      <c r="N44" s="27"/>
      <c r="O44" s="35"/>
      <c r="P44" s="36"/>
      <c r="Q44" s="27"/>
      <c r="R44" s="33"/>
      <c r="S44" s="34"/>
      <c r="T44" s="27"/>
      <c r="U44" s="33"/>
      <c r="V44" s="34"/>
      <c r="W44" s="27"/>
      <c r="X44" s="33"/>
      <c r="Y44" s="34"/>
      <c r="Z44" s="27"/>
      <c r="AA44" s="35"/>
      <c r="AB44" s="36"/>
      <c r="AC44" s="27"/>
      <c r="AD44" s="35"/>
      <c r="AE44" s="36"/>
      <c r="AF44" s="27"/>
      <c r="AG44" s="27"/>
      <c r="AH44" s="7">
        <f t="shared" si="2"/>
        <v>0</v>
      </c>
    </row>
    <row r="45" spans="1:34">
      <c r="A45" s="4">
        <v>42</v>
      </c>
      <c r="B45" s="1"/>
      <c r="C45" s="4">
        <f t="shared" si="1"/>
        <v>0</v>
      </c>
      <c r="D45" s="27"/>
      <c r="E45" s="27"/>
      <c r="F45" s="33"/>
      <c r="G45" s="34"/>
      <c r="H45" s="27"/>
      <c r="I45" s="33"/>
      <c r="J45" s="34"/>
      <c r="K45" s="27"/>
      <c r="L45" s="33"/>
      <c r="M45" s="34"/>
      <c r="N45" s="27"/>
      <c r="O45" s="35"/>
      <c r="P45" s="36"/>
      <c r="Q45" s="27"/>
      <c r="R45" s="33"/>
      <c r="S45" s="34"/>
      <c r="T45" s="27"/>
      <c r="U45" s="33"/>
      <c r="V45" s="34"/>
      <c r="W45" s="27"/>
      <c r="X45" s="33"/>
      <c r="Y45" s="34"/>
      <c r="Z45" s="27"/>
      <c r="AA45" s="35"/>
      <c r="AB45" s="36"/>
      <c r="AC45" s="27"/>
      <c r="AD45" s="35"/>
      <c r="AE45" s="36"/>
      <c r="AF45" s="27"/>
      <c r="AG45" s="27"/>
      <c r="AH45" s="7">
        <f t="shared" si="2"/>
        <v>0</v>
      </c>
    </row>
    <row r="46" spans="1:34">
      <c r="A46" s="4">
        <v>43</v>
      </c>
      <c r="B46" s="1"/>
      <c r="C46" s="4">
        <f t="shared" si="1"/>
        <v>0</v>
      </c>
      <c r="D46" s="27"/>
      <c r="E46" s="27"/>
      <c r="F46" s="33"/>
      <c r="G46" s="34"/>
      <c r="H46" s="27"/>
      <c r="I46" s="33"/>
      <c r="J46" s="34"/>
      <c r="K46" s="27"/>
      <c r="L46" s="33"/>
      <c r="M46" s="34"/>
      <c r="N46" s="27"/>
      <c r="O46" s="35"/>
      <c r="P46" s="36"/>
      <c r="Q46" s="27"/>
      <c r="R46" s="33"/>
      <c r="S46" s="34"/>
      <c r="T46" s="27"/>
      <c r="U46" s="33"/>
      <c r="V46" s="34"/>
      <c r="W46" s="27"/>
      <c r="X46" s="33"/>
      <c r="Y46" s="34"/>
      <c r="Z46" s="27"/>
      <c r="AA46" s="35"/>
      <c r="AB46" s="36"/>
      <c r="AC46" s="27"/>
      <c r="AD46" s="35"/>
      <c r="AE46" s="36"/>
      <c r="AF46" s="27"/>
      <c r="AG46" s="27"/>
      <c r="AH46" s="7">
        <f t="shared" si="2"/>
        <v>0</v>
      </c>
    </row>
    <row r="47" spans="1:34">
      <c r="A47" s="4">
        <v>44</v>
      </c>
      <c r="B47" s="1"/>
      <c r="C47" s="4">
        <f t="shared" si="1"/>
        <v>0</v>
      </c>
      <c r="D47" s="27"/>
      <c r="E47" s="27"/>
      <c r="F47" s="33"/>
      <c r="G47" s="34"/>
      <c r="H47" s="27"/>
      <c r="I47" s="33"/>
      <c r="J47" s="34"/>
      <c r="K47" s="27"/>
      <c r="L47" s="33"/>
      <c r="M47" s="34"/>
      <c r="N47" s="27"/>
      <c r="O47" s="35"/>
      <c r="P47" s="36"/>
      <c r="Q47" s="27"/>
      <c r="R47" s="33"/>
      <c r="S47" s="34"/>
      <c r="T47" s="27"/>
      <c r="U47" s="33"/>
      <c r="V47" s="34"/>
      <c r="W47" s="27"/>
      <c r="X47" s="33"/>
      <c r="Y47" s="34"/>
      <c r="Z47" s="27"/>
      <c r="AA47" s="35"/>
      <c r="AB47" s="36"/>
      <c r="AC47" s="27"/>
      <c r="AD47" s="35"/>
      <c r="AE47" s="36"/>
      <c r="AF47" s="27"/>
      <c r="AG47" s="27"/>
      <c r="AH47" s="7">
        <f t="shared" si="2"/>
        <v>0</v>
      </c>
    </row>
    <row r="48" spans="1:34">
      <c r="A48" s="4">
        <v>45</v>
      </c>
      <c r="B48" s="1"/>
      <c r="C48" s="4">
        <f t="shared" si="1"/>
        <v>0</v>
      </c>
      <c r="D48" s="27"/>
      <c r="E48" s="27"/>
      <c r="F48" s="33"/>
      <c r="G48" s="34"/>
      <c r="H48" s="27"/>
      <c r="I48" s="33"/>
      <c r="J48" s="34"/>
      <c r="K48" s="27"/>
      <c r="L48" s="33"/>
      <c r="M48" s="34"/>
      <c r="N48" s="27"/>
      <c r="O48" s="35"/>
      <c r="P48" s="36"/>
      <c r="Q48" s="27"/>
      <c r="R48" s="33"/>
      <c r="S48" s="34"/>
      <c r="T48" s="27"/>
      <c r="U48" s="33"/>
      <c r="V48" s="34"/>
      <c r="W48" s="27"/>
      <c r="X48" s="33"/>
      <c r="Y48" s="34"/>
      <c r="Z48" s="27"/>
      <c r="AA48" s="35"/>
      <c r="AB48" s="36"/>
      <c r="AC48" s="27"/>
      <c r="AD48" s="35"/>
      <c r="AE48" s="36"/>
      <c r="AF48" s="27"/>
      <c r="AG48" s="27"/>
      <c r="AH48" s="7">
        <f t="shared" si="2"/>
        <v>0</v>
      </c>
    </row>
    <row r="49" spans="1:34">
      <c r="A49" s="4">
        <v>46</v>
      </c>
      <c r="B49" s="1"/>
      <c r="C49" s="4">
        <f t="shared" si="1"/>
        <v>0</v>
      </c>
      <c r="D49" s="27"/>
      <c r="E49" s="27"/>
      <c r="F49" s="33"/>
      <c r="G49" s="34"/>
      <c r="H49" s="27"/>
      <c r="I49" s="33"/>
      <c r="J49" s="34"/>
      <c r="K49" s="27"/>
      <c r="L49" s="33"/>
      <c r="M49" s="34"/>
      <c r="N49" s="27"/>
      <c r="O49" s="35"/>
      <c r="P49" s="36"/>
      <c r="Q49" s="27"/>
      <c r="R49" s="33"/>
      <c r="S49" s="34"/>
      <c r="T49" s="27"/>
      <c r="U49" s="33"/>
      <c r="V49" s="34"/>
      <c r="W49" s="27"/>
      <c r="X49" s="33"/>
      <c r="Y49" s="34"/>
      <c r="Z49" s="27"/>
      <c r="AA49" s="35"/>
      <c r="AB49" s="36"/>
      <c r="AC49" s="27"/>
      <c r="AD49" s="35"/>
      <c r="AE49" s="36"/>
      <c r="AF49" s="27"/>
      <c r="AG49" s="27"/>
      <c r="AH49" s="7">
        <f t="shared" si="2"/>
        <v>0</v>
      </c>
    </row>
    <row r="50" spans="1:34">
      <c r="A50" s="4">
        <v>47</v>
      </c>
      <c r="B50" s="1"/>
      <c r="C50" s="4">
        <f t="shared" si="1"/>
        <v>0</v>
      </c>
      <c r="D50" s="27"/>
      <c r="E50" s="27"/>
      <c r="F50" s="33"/>
      <c r="G50" s="34"/>
      <c r="H50" s="27"/>
      <c r="I50" s="33"/>
      <c r="J50" s="34"/>
      <c r="K50" s="27"/>
      <c r="L50" s="33"/>
      <c r="M50" s="34"/>
      <c r="N50" s="27"/>
      <c r="O50" s="35"/>
      <c r="P50" s="36"/>
      <c r="Q50" s="27"/>
      <c r="R50" s="33"/>
      <c r="S50" s="34"/>
      <c r="T50" s="27"/>
      <c r="U50" s="33"/>
      <c r="V50" s="34"/>
      <c r="W50" s="27"/>
      <c r="X50" s="33"/>
      <c r="Y50" s="34"/>
      <c r="Z50" s="27"/>
      <c r="AA50" s="35"/>
      <c r="AB50" s="36"/>
      <c r="AC50" s="27"/>
      <c r="AD50" s="35"/>
      <c r="AE50" s="36"/>
      <c r="AF50" s="27"/>
      <c r="AG50" s="27"/>
      <c r="AH50" s="7">
        <f t="shared" si="2"/>
        <v>0</v>
      </c>
    </row>
    <row r="51" spans="1:34">
      <c r="A51" s="4">
        <v>48</v>
      </c>
      <c r="B51" s="1"/>
      <c r="C51" s="4">
        <f t="shared" si="1"/>
        <v>0</v>
      </c>
      <c r="D51" s="27"/>
      <c r="E51" s="27"/>
      <c r="F51" s="33"/>
      <c r="G51" s="34"/>
      <c r="H51" s="27"/>
      <c r="I51" s="33"/>
      <c r="J51" s="34"/>
      <c r="K51" s="27"/>
      <c r="L51" s="33"/>
      <c r="M51" s="34"/>
      <c r="N51" s="27"/>
      <c r="O51" s="35"/>
      <c r="P51" s="36"/>
      <c r="Q51" s="27"/>
      <c r="R51" s="33"/>
      <c r="S51" s="34"/>
      <c r="T51" s="27"/>
      <c r="U51" s="33"/>
      <c r="V51" s="34"/>
      <c r="W51" s="27"/>
      <c r="X51" s="33"/>
      <c r="Y51" s="34"/>
      <c r="Z51" s="27"/>
      <c r="AA51" s="35"/>
      <c r="AB51" s="36"/>
      <c r="AC51" s="27"/>
      <c r="AD51" s="35"/>
      <c r="AE51" s="36"/>
      <c r="AF51" s="27"/>
      <c r="AG51" s="27"/>
      <c r="AH51" s="7">
        <f t="shared" si="2"/>
        <v>0</v>
      </c>
    </row>
    <row r="52" spans="1:34">
      <c r="A52" s="4">
        <v>49</v>
      </c>
      <c r="B52" s="1"/>
      <c r="C52" s="4">
        <f t="shared" si="1"/>
        <v>0</v>
      </c>
      <c r="D52" s="27"/>
      <c r="E52" s="27"/>
      <c r="F52" s="33"/>
      <c r="G52" s="34"/>
      <c r="H52" s="27"/>
      <c r="I52" s="33"/>
      <c r="J52" s="34"/>
      <c r="K52" s="27"/>
      <c r="L52" s="33"/>
      <c r="M52" s="34"/>
      <c r="N52" s="27"/>
      <c r="O52" s="35"/>
      <c r="P52" s="36"/>
      <c r="Q52" s="27"/>
      <c r="R52" s="33"/>
      <c r="S52" s="34"/>
      <c r="T52" s="27"/>
      <c r="U52" s="33"/>
      <c r="V52" s="34"/>
      <c r="W52" s="27"/>
      <c r="X52" s="33"/>
      <c r="Y52" s="34"/>
      <c r="Z52" s="27"/>
      <c r="AA52" s="35"/>
      <c r="AB52" s="36"/>
      <c r="AC52" s="27"/>
      <c r="AD52" s="35"/>
      <c r="AE52" s="36"/>
      <c r="AF52" s="27"/>
      <c r="AG52" s="27"/>
      <c r="AH52" s="7">
        <f t="shared" si="2"/>
        <v>0</v>
      </c>
    </row>
    <row r="53" spans="1:34">
      <c r="A53" s="4">
        <v>50</v>
      </c>
      <c r="B53" s="1"/>
      <c r="C53" s="4">
        <f t="shared" si="1"/>
        <v>0</v>
      </c>
      <c r="D53" s="27"/>
      <c r="E53" s="27"/>
      <c r="F53" s="33"/>
      <c r="G53" s="34"/>
      <c r="H53" s="27"/>
      <c r="I53" s="33"/>
      <c r="J53" s="34"/>
      <c r="K53" s="27"/>
      <c r="L53" s="33"/>
      <c r="M53" s="34"/>
      <c r="N53" s="27"/>
      <c r="O53" s="35"/>
      <c r="P53" s="36"/>
      <c r="Q53" s="27"/>
      <c r="R53" s="33"/>
      <c r="S53" s="34"/>
      <c r="T53" s="27"/>
      <c r="U53" s="33"/>
      <c r="V53" s="34"/>
      <c r="W53" s="27"/>
      <c r="X53" s="33"/>
      <c r="Y53" s="34"/>
      <c r="Z53" s="27"/>
      <c r="AA53" s="35"/>
      <c r="AB53" s="36"/>
      <c r="AC53" s="27"/>
      <c r="AD53" s="35"/>
      <c r="AE53" s="36"/>
      <c r="AF53" s="27"/>
      <c r="AG53" s="27"/>
      <c r="AH53" s="7">
        <f t="shared" si="2"/>
        <v>0</v>
      </c>
    </row>
    <row r="54" spans="1:34">
      <c r="A54" s="4">
        <v>51</v>
      </c>
      <c r="B54" s="1"/>
      <c r="C54" s="4">
        <f>COUNTA(D54:AG54)-COUNTIF(D54:AG54,"×")</f>
        <v>0</v>
      </c>
      <c r="D54" s="27"/>
      <c r="E54" s="27"/>
      <c r="F54" s="33"/>
      <c r="G54" s="34"/>
      <c r="H54" s="27"/>
      <c r="I54" s="33"/>
      <c r="J54" s="34"/>
      <c r="K54" s="27"/>
      <c r="L54" s="33"/>
      <c r="M54" s="34"/>
      <c r="N54" s="27"/>
      <c r="O54" s="35"/>
      <c r="P54" s="36"/>
      <c r="Q54" s="27"/>
      <c r="R54" s="33"/>
      <c r="S54" s="34"/>
      <c r="T54" s="27"/>
      <c r="U54" s="33"/>
      <c r="V54" s="34"/>
      <c r="W54" s="27"/>
      <c r="X54" s="33"/>
      <c r="Y54" s="34"/>
      <c r="Z54" s="27"/>
      <c r="AA54" s="35"/>
      <c r="AB54" s="36"/>
      <c r="AC54" s="27"/>
      <c r="AD54" s="35"/>
      <c r="AE54" s="36"/>
      <c r="AF54" s="27"/>
      <c r="AG54" s="27"/>
      <c r="AH54" s="7">
        <f t="shared" ref="AH54:AH103" si="3">B54</f>
        <v>0</v>
      </c>
    </row>
    <row r="55" spans="1:34">
      <c r="A55" s="4">
        <v>52</v>
      </c>
      <c r="B55" s="1"/>
      <c r="C55" s="4">
        <f t="shared" ref="C55:C64" si="4">COUNTA(D55:AG55)-COUNTIF(D55:AG55,"×")</f>
        <v>0</v>
      </c>
      <c r="D55" s="27"/>
      <c r="E55" s="27"/>
      <c r="F55" s="33"/>
      <c r="G55" s="34"/>
      <c r="H55" s="27"/>
      <c r="I55" s="33"/>
      <c r="J55" s="34"/>
      <c r="K55" s="27"/>
      <c r="L55" s="33"/>
      <c r="M55" s="34"/>
      <c r="N55" s="27"/>
      <c r="O55" s="35"/>
      <c r="P55" s="36"/>
      <c r="Q55" s="27"/>
      <c r="R55" s="33"/>
      <c r="S55" s="34"/>
      <c r="T55" s="27"/>
      <c r="U55" s="33"/>
      <c r="V55" s="34"/>
      <c r="W55" s="27"/>
      <c r="X55" s="33"/>
      <c r="Y55" s="34"/>
      <c r="Z55" s="27"/>
      <c r="AA55" s="35"/>
      <c r="AB55" s="36"/>
      <c r="AC55" s="27"/>
      <c r="AD55" s="35"/>
      <c r="AE55" s="36"/>
      <c r="AF55" s="27"/>
      <c r="AG55" s="27"/>
      <c r="AH55" s="7">
        <f t="shared" si="3"/>
        <v>0</v>
      </c>
    </row>
    <row r="56" spans="1:34">
      <c r="A56" s="4">
        <v>53</v>
      </c>
      <c r="B56" s="1"/>
      <c r="C56" s="4">
        <f t="shared" si="4"/>
        <v>0</v>
      </c>
      <c r="D56" s="27"/>
      <c r="E56" s="27"/>
      <c r="F56" s="33"/>
      <c r="G56" s="34"/>
      <c r="H56" s="27"/>
      <c r="I56" s="33"/>
      <c r="J56" s="34"/>
      <c r="K56" s="27"/>
      <c r="L56" s="33"/>
      <c r="M56" s="34"/>
      <c r="N56" s="27"/>
      <c r="O56" s="35"/>
      <c r="P56" s="36"/>
      <c r="Q56" s="27"/>
      <c r="R56" s="33"/>
      <c r="S56" s="34"/>
      <c r="T56" s="27"/>
      <c r="U56" s="33"/>
      <c r="V56" s="34"/>
      <c r="W56" s="27"/>
      <c r="X56" s="33"/>
      <c r="Y56" s="34"/>
      <c r="Z56" s="27"/>
      <c r="AA56" s="35"/>
      <c r="AB56" s="36"/>
      <c r="AC56" s="27"/>
      <c r="AD56" s="35"/>
      <c r="AE56" s="36"/>
      <c r="AF56" s="27"/>
      <c r="AG56" s="27"/>
      <c r="AH56" s="7">
        <f t="shared" si="3"/>
        <v>0</v>
      </c>
    </row>
    <row r="57" spans="1:34">
      <c r="A57" s="4">
        <v>54</v>
      </c>
      <c r="B57" s="1"/>
      <c r="C57" s="4">
        <f t="shared" si="4"/>
        <v>0</v>
      </c>
      <c r="D57" s="27"/>
      <c r="E57" s="27"/>
      <c r="F57" s="33"/>
      <c r="G57" s="34"/>
      <c r="H57" s="27"/>
      <c r="I57" s="33"/>
      <c r="J57" s="34"/>
      <c r="K57" s="27"/>
      <c r="L57" s="33"/>
      <c r="M57" s="34"/>
      <c r="N57" s="27"/>
      <c r="O57" s="35"/>
      <c r="P57" s="36"/>
      <c r="Q57" s="27"/>
      <c r="R57" s="33"/>
      <c r="S57" s="34"/>
      <c r="T57" s="27"/>
      <c r="U57" s="33"/>
      <c r="V57" s="34"/>
      <c r="W57" s="27"/>
      <c r="X57" s="33"/>
      <c r="Y57" s="34"/>
      <c r="Z57" s="27"/>
      <c r="AA57" s="35"/>
      <c r="AB57" s="36"/>
      <c r="AC57" s="27"/>
      <c r="AD57" s="35"/>
      <c r="AE57" s="36"/>
      <c r="AF57" s="27"/>
      <c r="AG57" s="27"/>
      <c r="AH57" s="7">
        <f t="shared" si="3"/>
        <v>0</v>
      </c>
    </row>
    <row r="58" spans="1:34">
      <c r="A58" s="4">
        <v>55</v>
      </c>
      <c r="B58" s="1"/>
      <c r="C58" s="4">
        <f t="shared" si="4"/>
        <v>0</v>
      </c>
      <c r="D58" s="27"/>
      <c r="E58" s="27"/>
      <c r="F58" s="33"/>
      <c r="G58" s="34"/>
      <c r="H58" s="27"/>
      <c r="I58" s="33"/>
      <c r="J58" s="34"/>
      <c r="K58" s="27"/>
      <c r="L58" s="33"/>
      <c r="M58" s="34"/>
      <c r="N58" s="27"/>
      <c r="O58" s="35"/>
      <c r="P58" s="36"/>
      <c r="Q58" s="27"/>
      <c r="R58" s="33"/>
      <c r="S58" s="34"/>
      <c r="T58" s="27"/>
      <c r="U58" s="33"/>
      <c r="V58" s="34"/>
      <c r="W58" s="27"/>
      <c r="X58" s="33"/>
      <c r="Y58" s="34"/>
      <c r="Z58" s="27"/>
      <c r="AA58" s="35"/>
      <c r="AB58" s="36"/>
      <c r="AC58" s="27"/>
      <c r="AD58" s="35"/>
      <c r="AE58" s="36"/>
      <c r="AF58" s="27"/>
      <c r="AG58" s="27"/>
      <c r="AH58" s="7">
        <f t="shared" si="3"/>
        <v>0</v>
      </c>
    </row>
    <row r="59" spans="1:34">
      <c r="A59" s="4">
        <v>56</v>
      </c>
      <c r="B59" s="1"/>
      <c r="C59" s="4">
        <f t="shared" si="4"/>
        <v>0</v>
      </c>
      <c r="D59" s="27"/>
      <c r="E59" s="27"/>
      <c r="F59" s="33"/>
      <c r="G59" s="34"/>
      <c r="H59" s="27"/>
      <c r="I59" s="33"/>
      <c r="J59" s="34"/>
      <c r="K59" s="27"/>
      <c r="L59" s="33"/>
      <c r="M59" s="34"/>
      <c r="N59" s="27"/>
      <c r="O59" s="35"/>
      <c r="P59" s="36"/>
      <c r="Q59" s="27"/>
      <c r="R59" s="33"/>
      <c r="S59" s="34"/>
      <c r="T59" s="27"/>
      <c r="U59" s="33"/>
      <c r="V59" s="34"/>
      <c r="W59" s="27"/>
      <c r="X59" s="33"/>
      <c r="Y59" s="34"/>
      <c r="Z59" s="27"/>
      <c r="AA59" s="35"/>
      <c r="AB59" s="36"/>
      <c r="AC59" s="27"/>
      <c r="AD59" s="35"/>
      <c r="AE59" s="36"/>
      <c r="AF59" s="27"/>
      <c r="AG59" s="27"/>
      <c r="AH59" s="7">
        <f t="shared" si="3"/>
        <v>0</v>
      </c>
    </row>
    <row r="60" spans="1:34">
      <c r="A60" s="4">
        <v>57</v>
      </c>
      <c r="B60" s="1"/>
      <c r="C60" s="4">
        <f t="shared" si="4"/>
        <v>0</v>
      </c>
      <c r="D60" s="27"/>
      <c r="E60" s="27"/>
      <c r="F60" s="33"/>
      <c r="G60" s="34"/>
      <c r="H60" s="27"/>
      <c r="I60" s="33"/>
      <c r="J60" s="34"/>
      <c r="K60" s="27"/>
      <c r="L60" s="33"/>
      <c r="M60" s="34"/>
      <c r="N60" s="27"/>
      <c r="O60" s="35"/>
      <c r="P60" s="36"/>
      <c r="Q60" s="27"/>
      <c r="R60" s="33"/>
      <c r="S60" s="34"/>
      <c r="T60" s="27"/>
      <c r="U60" s="33"/>
      <c r="V60" s="34"/>
      <c r="W60" s="27"/>
      <c r="X60" s="33"/>
      <c r="Y60" s="34"/>
      <c r="Z60" s="27"/>
      <c r="AA60" s="35"/>
      <c r="AB60" s="36"/>
      <c r="AC60" s="27"/>
      <c r="AD60" s="35"/>
      <c r="AE60" s="36"/>
      <c r="AF60" s="27"/>
      <c r="AG60" s="27"/>
      <c r="AH60" s="7">
        <f t="shared" si="3"/>
        <v>0</v>
      </c>
    </row>
    <row r="61" spans="1:34">
      <c r="A61" s="4">
        <v>58</v>
      </c>
      <c r="B61" s="1"/>
      <c r="C61" s="4">
        <f t="shared" si="4"/>
        <v>0</v>
      </c>
      <c r="D61" s="27"/>
      <c r="E61" s="27"/>
      <c r="F61" s="33"/>
      <c r="G61" s="34"/>
      <c r="H61" s="27"/>
      <c r="I61" s="33"/>
      <c r="J61" s="34"/>
      <c r="K61" s="27"/>
      <c r="L61" s="33"/>
      <c r="M61" s="34"/>
      <c r="N61" s="27"/>
      <c r="O61" s="35"/>
      <c r="P61" s="36"/>
      <c r="Q61" s="27"/>
      <c r="R61" s="33"/>
      <c r="S61" s="34"/>
      <c r="T61" s="27"/>
      <c r="U61" s="33"/>
      <c r="V61" s="34"/>
      <c r="W61" s="27"/>
      <c r="X61" s="33"/>
      <c r="Y61" s="34"/>
      <c r="Z61" s="27"/>
      <c r="AA61" s="35"/>
      <c r="AB61" s="36"/>
      <c r="AC61" s="27"/>
      <c r="AD61" s="35"/>
      <c r="AE61" s="36"/>
      <c r="AF61" s="27"/>
      <c r="AG61" s="27"/>
      <c r="AH61" s="7">
        <f t="shared" si="3"/>
        <v>0</v>
      </c>
    </row>
    <row r="62" spans="1:34">
      <c r="A62" s="4">
        <v>59</v>
      </c>
      <c r="B62" s="1"/>
      <c r="C62" s="4">
        <f t="shared" si="4"/>
        <v>0</v>
      </c>
      <c r="D62" s="27"/>
      <c r="E62" s="27"/>
      <c r="F62" s="33"/>
      <c r="G62" s="34"/>
      <c r="H62" s="27"/>
      <c r="I62" s="33"/>
      <c r="J62" s="34"/>
      <c r="K62" s="27"/>
      <c r="L62" s="33"/>
      <c r="M62" s="34"/>
      <c r="N62" s="27"/>
      <c r="O62" s="35"/>
      <c r="P62" s="36"/>
      <c r="Q62" s="27"/>
      <c r="R62" s="33"/>
      <c r="S62" s="34"/>
      <c r="T62" s="27"/>
      <c r="U62" s="33"/>
      <c r="V62" s="34"/>
      <c r="W62" s="27"/>
      <c r="X62" s="33"/>
      <c r="Y62" s="34"/>
      <c r="Z62" s="27"/>
      <c r="AA62" s="35"/>
      <c r="AB62" s="36"/>
      <c r="AC62" s="27"/>
      <c r="AD62" s="35"/>
      <c r="AE62" s="36"/>
      <c r="AF62" s="27"/>
      <c r="AG62" s="27"/>
      <c r="AH62" s="7">
        <f t="shared" si="3"/>
        <v>0</v>
      </c>
    </row>
    <row r="63" spans="1:34">
      <c r="A63" s="4">
        <v>60</v>
      </c>
      <c r="B63" s="1"/>
      <c r="C63" s="4">
        <f t="shared" si="4"/>
        <v>0</v>
      </c>
      <c r="D63" s="27"/>
      <c r="E63" s="27"/>
      <c r="F63" s="33"/>
      <c r="G63" s="34"/>
      <c r="H63" s="27"/>
      <c r="I63" s="33"/>
      <c r="J63" s="34"/>
      <c r="K63" s="27"/>
      <c r="L63" s="33"/>
      <c r="M63" s="34"/>
      <c r="N63" s="27"/>
      <c r="O63" s="35"/>
      <c r="P63" s="36"/>
      <c r="Q63" s="27"/>
      <c r="R63" s="33"/>
      <c r="S63" s="34"/>
      <c r="T63" s="27"/>
      <c r="U63" s="33"/>
      <c r="V63" s="34"/>
      <c r="W63" s="27"/>
      <c r="X63" s="33"/>
      <c r="Y63" s="34"/>
      <c r="Z63" s="27"/>
      <c r="AA63" s="35"/>
      <c r="AB63" s="36"/>
      <c r="AC63" s="27"/>
      <c r="AD63" s="35"/>
      <c r="AE63" s="36"/>
      <c r="AF63" s="27"/>
      <c r="AG63" s="27"/>
      <c r="AH63" s="7">
        <f t="shared" si="3"/>
        <v>0</v>
      </c>
    </row>
    <row r="64" spans="1:34">
      <c r="A64" s="4">
        <v>61</v>
      </c>
      <c r="B64" s="1"/>
      <c r="C64" s="4">
        <f t="shared" si="4"/>
        <v>0</v>
      </c>
      <c r="D64" s="37"/>
      <c r="E64" s="37"/>
      <c r="F64" s="33"/>
      <c r="G64" s="34"/>
      <c r="H64" s="27"/>
      <c r="I64" s="33"/>
      <c r="J64" s="34"/>
      <c r="K64" s="27"/>
      <c r="L64" s="33"/>
      <c r="M64" s="34"/>
      <c r="N64" s="27"/>
      <c r="O64" s="35"/>
      <c r="P64" s="38"/>
      <c r="Q64" s="37"/>
      <c r="R64" s="33"/>
      <c r="S64" s="34"/>
      <c r="T64" s="27"/>
      <c r="U64" s="33"/>
      <c r="V64" s="34"/>
      <c r="W64" s="27"/>
      <c r="X64" s="33"/>
      <c r="Y64" s="34"/>
      <c r="Z64" s="27"/>
      <c r="AA64" s="35"/>
      <c r="AB64" s="36"/>
      <c r="AC64" s="27"/>
      <c r="AD64" s="35"/>
      <c r="AE64" s="36"/>
      <c r="AF64" s="27"/>
      <c r="AG64" s="27"/>
      <c r="AH64" s="7">
        <f t="shared" si="3"/>
        <v>0</v>
      </c>
    </row>
    <row r="65" spans="1:34">
      <c r="A65" s="4">
        <v>62</v>
      </c>
      <c r="B65" s="1"/>
      <c r="C65" s="4">
        <f>COUNTA(D65:AG65)-COUNTIF(D65:AG65,"×")</f>
        <v>0</v>
      </c>
      <c r="D65" s="27"/>
      <c r="E65" s="27"/>
      <c r="F65" s="33"/>
      <c r="G65" s="34"/>
      <c r="H65" s="27"/>
      <c r="I65" s="33"/>
      <c r="J65" s="34"/>
      <c r="K65" s="27"/>
      <c r="L65" s="33"/>
      <c r="M65" s="34"/>
      <c r="N65" s="27"/>
      <c r="O65" s="35"/>
      <c r="P65" s="36"/>
      <c r="Q65" s="27"/>
      <c r="R65" s="33"/>
      <c r="S65" s="34"/>
      <c r="T65" s="27"/>
      <c r="U65" s="33"/>
      <c r="V65" s="34"/>
      <c r="W65" s="27"/>
      <c r="X65" s="33"/>
      <c r="Y65" s="34"/>
      <c r="Z65" s="27"/>
      <c r="AA65" s="35"/>
      <c r="AB65" s="36"/>
      <c r="AC65" s="27"/>
      <c r="AD65" s="35"/>
      <c r="AE65" s="36"/>
      <c r="AF65" s="27"/>
      <c r="AG65" s="27"/>
      <c r="AH65" s="7">
        <f t="shared" si="3"/>
        <v>0</v>
      </c>
    </row>
    <row r="66" spans="1:34">
      <c r="A66" s="4">
        <v>63</v>
      </c>
      <c r="B66" s="1"/>
      <c r="C66" s="4">
        <f t="shared" ref="C66:C103" si="5">COUNTA(D66:AG66)-COUNTIF(D66:AG66,"×")</f>
        <v>0</v>
      </c>
      <c r="D66" s="27"/>
      <c r="E66" s="27"/>
      <c r="F66" s="33"/>
      <c r="G66" s="34"/>
      <c r="H66" s="27"/>
      <c r="I66" s="33"/>
      <c r="J66" s="34"/>
      <c r="K66" s="27"/>
      <c r="L66" s="33"/>
      <c r="M66" s="34"/>
      <c r="N66" s="27"/>
      <c r="O66" s="35"/>
      <c r="P66" s="36"/>
      <c r="Q66" s="27"/>
      <c r="R66" s="33"/>
      <c r="S66" s="34"/>
      <c r="T66" s="27"/>
      <c r="U66" s="33"/>
      <c r="V66" s="34"/>
      <c r="W66" s="27"/>
      <c r="X66" s="33"/>
      <c r="Y66" s="34"/>
      <c r="Z66" s="27"/>
      <c r="AA66" s="35"/>
      <c r="AB66" s="36"/>
      <c r="AC66" s="27"/>
      <c r="AD66" s="35"/>
      <c r="AE66" s="36"/>
      <c r="AF66" s="27"/>
      <c r="AG66" s="27"/>
      <c r="AH66" s="7">
        <f t="shared" si="3"/>
        <v>0</v>
      </c>
    </row>
    <row r="67" spans="1:34">
      <c r="A67" s="4">
        <v>64</v>
      </c>
      <c r="B67" s="1"/>
      <c r="C67" s="4">
        <f t="shared" si="5"/>
        <v>0</v>
      </c>
      <c r="D67" s="27"/>
      <c r="E67" s="27"/>
      <c r="F67" s="33"/>
      <c r="G67" s="34"/>
      <c r="H67" s="27"/>
      <c r="I67" s="33"/>
      <c r="J67" s="34"/>
      <c r="K67" s="27"/>
      <c r="L67" s="33"/>
      <c r="M67" s="34"/>
      <c r="N67" s="27"/>
      <c r="O67" s="35"/>
      <c r="P67" s="36"/>
      <c r="Q67" s="27"/>
      <c r="R67" s="33"/>
      <c r="S67" s="34"/>
      <c r="T67" s="27"/>
      <c r="U67" s="33"/>
      <c r="V67" s="34"/>
      <c r="W67" s="27"/>
      <c r="X67" s="33"/>
      <c r="Y67" s="34"/>
      <c r="Z67" s="27"/>
      <c r="AA67" s="35"/>
      <c r="AB67" s="36"/>
      <c r="AC67" s="27"/>
      <c r="AD67" s="35"/>
      <c r="AE67" s="36"/>
      <c r="AF67" s="27"/>
      <c r="AG67" s="27"/>
      <c r="AH67" s="7">
        <f t="shared" si="3"/>
        <v>0</v>
      </c>
    </row>
    <row r="68" spans="1:34">
      <c r="A68" s="4">
        <v>65</v>
      </c>
      <c r="B68" s="1"/>
      <c r="C68" s="4">
        <f t="shared" si="5"/>
        <v>0</v>
      </c>
      <c r="D68" s="27"/>
      <c r="E68" s="27"/>
      <c r="F68" s="33"/>
      <c r="G68" s="34"/>
      <c r="H68" s="27"/>
      <c r="I68" s="33"/>
      <c r="J68" s="34"/>
      <c r="K68" s="27"/>
      <c r="L68" s="33"/>
      <c r="M68" s="34"/>
      <c r="N68" s="27"/>
      <c r="O68" s="35"/>
      <c r="P68" s="36"/>
      <c r="Q68" s="27"/>
      <c r="R68" s="33"/>
      <c r="S68" s="34"/>
      <c r="T68" s="27"/>
      <c r="U68" s="33"/>
      <c r="V68" s="34"/>
      <c r="W68" s="27"/>
      <c r="X68" s="33"/>
      <c r="Y68" s="34"/>
      <c r="Z68" s="27"/>
      <c r="AA68" s="35"/>
      <c r="AB68" s="36"/>
      <c r="AC68" s="27"/>
      <c r="AD68" s="35"/>
      <c r="AE68" s="36"/>
      <c r="AF68" s="27"/>
      <c r="AG68" s="27"/>
      <c r="AH68" s="7">
        <f t="shared" si="3"/>
        <v>0</v>
      </c>
    </row>
    <row r="69" spans="1:34">
      <c r="A69" s="4">
        <v>66</v>
      </c>
      <c r="B69" s="1"/>
      <c r="C69" s="4">
        <f t="shared" si="5"/>
        <v>0</v>
      </c>
      <c r="D69" s="27"/>
      <c r="E69" s="27"/>
      <c r="F69" s="33"/>
      <c r="G69" s="34"/>
      <c r="H69" s="27"/>
      <c r="I69" s="33"/>
      <c r="J69" s="34"/>
      <c r="K69" s="27"/>
      <c r="L69" s="33"/>
      <c r="M69" s="34"/>
      <c r="N69" s="27"/>
      <c r="O69" s="35"/>
      <c r="P69" s="36"/>
      <c r="Q69" s="27"/>
      <c r="R69" s="33"/>
      <c r="S69" s="34"/>
      <c r="T69" s="27"/>
      <c r="U69" s="33"/>
      <c r="V69" s="34"/>
      <c r="W69" s="27"/>
      <c r="X69" s="33"/>
      <c r="Y69" s="34"/>
      <c r="Z69" s="27"/>
      <c r="AA69" s="35"/>
      <c r="AB69" s="36"/>
      <c r="AC69" s="27"/>
      <c r="AD69" s="35"/>
      <c r="AE69" s="36"/>
      <c r="AF69" s="27"/>
      <c r="AG69" s="27"/>
      <c r="AH69" s="7">
        <f t="shared" si="3"/>
        <v>0</v>
      </c>
    </row>
    <row r="70" spans="1:34">
      <c r="A70" s="4">
        <v>67</v>
      </c>
      <c r="B70" s="1"/>
      <c r="C70" s="4">
        <f t="shared" si="5"/>
        <v>0</v>
      </c>
      <c r="D70" s="27"/>
      <c r="E70" s="27"/>
      <c r="F70" s="33"/>
      <c r="G70" s="34"/>
      <c r="H70" s="27"/>
      <c r="I70" s="33"/>
      <c r="J70" s="34"/>
      <c r="K70" s="27"/>
      <c r="L70" s="33"/>
      <c r="M70" s="34"/>
      <c r="N70" s="27"/>
      <c r="O70" s="35"/>
      <c r="P70" s="36"/>
      <c r="Q70" s="27"/>
      <c r="R70" s="33"/>
      <c r="S70" s="34"/>
      <c r="T70" s="27"/>
      <c r="U70" s="33"/>
      <c r="V70" s="34"/>
      <c r="W70" s="27"/>
      <c r="X70" s="33"/>
      <c r="Y70" s="34"/>
      <c r="Z70" s="27"/>
      <c r="AA70" s="35"/>
      <c r="AB70" s="36"/>
      <c r="AC70" s="27"/>
      <c r="AD70" s="35"/>
      <c r="AE70" s="36"/>
      <c r="AF70" s="27"/>
      <c r="AG70" s="27"/>
      <c r="AH70" s="7">
        <f t="shared" si="3"/>
        <v>0</v>
      </c>
    </row>
    <row r="71" spans="1:34">
      <c r="A71" s="4">
        <v>68</v>
      </c>
      <c r="B71" s="1"/>
      <c r="C71" s="4">
        <f t="shared" si="5"/>
        <v>0</v>
      </c>
      <c r="D71" s="27"/>
      <c r="E71" s="27"/>
      <c r="F71" s="33"/>
      <c r="G71" s="34"/>
      <c r="H71" s="27"/>
      <c r="I71" s="33"/>
      <c r="J71" s="34"/>
      <c r="K71" s="27"/>
      <c r="L71" s="33"/>
      <c r="M71" s="34"/>
      <c r="N71" s="27"/>
      <c r="O71" s="35"/>
      <c r="P71" s="36"/>
      <c r="Q71" s="27"/>
      <c r="R71" s="33"/>
      <c r="S71" s="34"/>
      <c r="T71" s="27"/>
      <c r="U71" s="33"/>
      <c r="V71" s="34"/>
      <c r="W71" s="27"/>
      <c r="X71" s="33"/>
      <c r="Y71" s="34"/>
      <c r="Z71" s="27"/>
      <c r="AA71" s="35"/>
      <c r="AB71" s="36"/>
      <c r="AC71" s="27"/>
      <c r="AD71" s="35"/>
      <c r="AE71" s="36"/>
      <c r="AF71" s="27"/>
      <c r="AG71" s="27"/>
      <c r="AH71" s="7">
        <f t="shared" si="3"/>
        <v>0</v>
      </c>
    </row>
    <row r="72" spans="1:34">
      <c r="A72" s="4">
        <v>69</v>
      </c>
      <c r="B72" s="1"/>
      <c r="C72" s="4">
        <f t="shared" si="5"/>
        <v>0</v>
      </c>
      <c r="D72" s="27"/>
      <c r="E72" s="27"/>
      <c r="F72" s="33"/>
      <c r="G72" s="34"/>
      <c r="H72" s="27"/>
      <c r="I72" s="33"/>
      <c r="J72" s="34"/>
      <c r="K72" s="27"/>
      <c r="L72" s="33"/>
      <c r="M72" s="34"/>
      <c r="N72" s="27"/>
      <c r="O72" s="35"/>
      <c r="P72" s="36"/>
      <c r="Q72" s="27"/>
      <c r="R72" s="33"/>
      <c r="S72" s="34"/>
      <c r="T72" s="27"/>
      <c r="U72" s="33"/>
      <c r="V72" s="34"/>
      <c r="W72" s="27"/>
      <c r="X72" s="33"/>
      <c r="Y72" s="34"/>
      <c r="Z72" s="27"/>
      <c r="AA72" s="35"/>
      <c r="AB72" s="36"/>
      <c r="AC72" s="27"/>
      <c r="AD72" s="35"/>
      <c r="AE72" s="36"/>
      <c r="AF72" s="27"/>
      <c r="AG72" s="27"/>
      <c r="AH72" s="7">
        <f t="shared" si="3"/>
        <v>0</v>
      </c>
    </row>
    <row r="73" spans="1:34">
      <c r="A73" s="4">
        <v>70</v>
      </c>
      <c r="B73" s="1"/>
      <c r="C73" s="4">
        <f t="shared" si="5"/>
        <v>0</v>
      </c>
      <c r="D73" s="27"/>
      <c r="E73" s="27"/>
      <c r="F73" s="33"/>
      <c r="G73" s="34"/>
      <c r="H73" s="27"/>
      <c r="I73" s="33"/>
      <c r="J73" s="34"/>
      <c r="K73" s="27"/>
      <c r="L73" s="33"/>
      <c r="M73" s="34"/>
      <c r="N73" s="27"/>
      <c r="O73" s="35"/>
      <c r="P73" s="36"/>
      <c r="Q73" s="27"/>
      <c r="R73" s="33"/>
      <c r="S73" s="34"/>
      <c r="T73" s="27"/>
      <c r="U73" s="33"/>
      <c r="V73" s="34"/>
      <c r="W73" s="27"/>
      <c r="X73" s="33"/>
      <c r="Y73" s="34"/>
      <c r="Z73" s="27"/>
      <c r="AA73" s="35"/>
      <c r="AB73" s="36"/>
      <c r="AC73" s="27"/>
      <c r="AD73" s="35"/>
      <c r="AE73" s="36"/>
      <c r="AF73" s="27"/>
      <c r="AG73" s="27"/>
      <c r="AH73" s="7">
        <f t="shared" si="3"/>
        <v>0</v>
      </c>
    </row>
    <row r="74" spans="1:34">
      <c r="A74" s="4">
        <v>71</v>
      </c>
      <c r="B74" s="1"/>
      <c r="C74" s="4">
        <f t="shared" si="5"/>
        <v>0</v>
      </c>
      <c r="D74" s="27"/>
      <c r="E74" s="27"/>
      <c r="F74" s="33"/>
      <c r="G74" s="34"/>
      <c r="H74" s="27"/>
      <c r="I74" s="33"/>
      <c r="J74" s="34"/>
      <c r="K74" s="27"/>
      <c r="L74" s="33"/>
      <c r="M74" s="34"/>
      <c r="N74" s="27"/>
      <c r="O74" s="35"/>
      <c r="P74" s="36"/>
      <c r="Q74" s="27"/>
      <c r="R74" s="33"/>
      <c r="S74" s="34"/>
      <c r="T74" s="27"/>
      <c r="U74" s="33"/>
      <c r="V74" s="34"/>
      <c r="W74" s="27"/>
      <c r="X74" s="33"/>
      <c r="Y74" s="34"/>
      <c r="Z74" s="27"/>
      <c r="AA74" s="35"/>
      <c r="AB74" s="36"/>
      <c r="AC74" s="27"/>
      <c r="AD74" s="35"/>
      <c r="AE74" s="36"/>
      <c r="AF74" s="27"/>
      <c r="AG74" s="27"/>
      <c r="AH74" s="7">
        <f t="shared" si="3"/>
        <v>0</v>
      </c>
    </row>
    <row r="75" spans="1:34">
      <c r="A75" s="4">
        <v>72</v>
      </c>
      <c r="B75" s="1"/>
      <c r="C75" s="4">
        <f t="shared" si="5"/>
        <v>0</v>
      </c>
      <c r="D75" s="27"/>
      <c r="E75" s="27"/>
      <c r="F75" s="33"/>
      <c r="G75" s="34"/>
      <c r="H75" s="27"/>
      <c r="I75" s="33"/>
      <c r="J75" s="34"/>
      <c r="K75" s="27"/>
      <c r="L75" s="33"/>
      <c r="M75" s="34"/>
      <c r="N75" s="27"/>
      <c r="O75" s="35"/>
      <c r="P75" s="36"/>
      <c r="Q75" s="27"/>
      <c r="R75" s="33"/>
      <c r="S75" s="34"/>
      <c r="T75" s="27"/>
      <c r="U75" s="33"/>
      <c r="V75" s="34"/>
      <c r="W75" s="27"/>
      <c r="X75" s="33"/>
      <c r="Y75" s="34"/>
      <c r="Z75" s="27"/>
      <c r="AA75" s="35"/>
      <c r="AB75" s="36"/>
      <c r="AC75" s="27"/>
      <c r="AD75" s="35"/>
      <c r="AE75" s="36"/>
      <c r="AF75" s="27"/>
      <c r="AG75" s="27"/>
      <c r="AH75" s="7">
        <f t="shared" si="3"/>
        <v>0</v>
      </c>
    </row>
    <row r="76" spans="1:34">
      <c r="A76" s="4">
        <v>73</v>
      </c>
      <c r="B76" s="1"/>
      <c r="C76" s="4">
        <f t="shared" si="5"/>
        <v>0</v>
      </c>
      <c r="D76" s="27"/>
      <c r="E76" s="27"/>
      <c r="F76" s="33"/>
      <c r="G76" s="34"/>
      <c r="H76" s="27"/>
      <c r="I76" s="33"/>
      <c r="J76" s="34"/>
      <c r="K76" s="27"/>
      <c r="L76" s="33"/>
      <c r="M76" s="34"/>
      <c r="N76" s="27"/>
      <c r="O76" s="35"/>
      <c r="P76" s="36"/>
      <c r="Q76" s="27"/>
      <c r="R76" s="33"/>
      <c r="S76" s="34"/>
      <c r="T76" s="27"/>
      <c r="U76" s="33"/>
      <c r="V76" s="34"/>
      <c r="W76" s="27"/>
      <c r="X76" s="33"/>
      <c r="Y76" s="34"/>
      <c r="Z76" s="27"/>
      <c r="AA76" s="35"/>
      <c r="AB76" s="36"/>
      <c r="AC76" s="27"/>
      <c r="AD76" s="35"/>
      <c r="AE76" s="36"/>
      <c r="AF76" s="27"/>
      <c r="AG76" s="27"/>
      <c r="AH76" s="7">
        <f t="shared" si="3"/>
        <v>0</v>
      </c>
    </row>
    <row r="77" spans="1:34">
      <c r="A77" s="4">
        <v>74</v>
      </c>
      <c r="B77" s="1"/>
      <c r="C77" s="4">
        <f t="shared" si="5"/>
        <v>0</v>
      </c>
      <c r="D77" s="27"/>
      <c r="E77" s="27"/>
      <c r="F77" s="33"/>
      <c r="G77" s="34"/>
      <c r="H77" s="27"/>
      <c r="I77" s="33"/>
      <c r="J77" s="34"/>
      <c r="K77" s="27"/>
      <c r="L77" s="33"/>
      <c r="M77" s="34"/>
      <c r="N77" s="27"/>
      <c r="O77" s="35"/>
      <c r="P77" s="36"/>
      <c r="Q77" s="27"/>
      <c r="R77" s="33"/>
      <c r="S77" s="34"/>
      <c r="T77" s="27"/>
      <c r="U77" s="33"/>
      <c r="V77" s="34"/>
      <c r="W77" s="27"/>
      <c r="X77" s="33"/>
      <c r="Y77" s="34"/>
      <c r="Z77" s="27"/>
      <c r="AA77" s="35"/>
      <c r="AB77" s="36"/>
      <c r="AC77" s="27"/>
      <c r="AD77" s="35"/>
      <c r="AE77" s="36"/>
      <c r="AF77" s="27"/>
      <c r="AG77" s="27"/>
      <c r="AH77" s="7">
        <f t="shared" si="3"/>
        <v>0</v>
      </c>
    </row>
    <row r="78" spans="1:34">
      <c r="A78" s="4">
        <v>75</v>
      </c>
      <c r="B78" s="1"/>
      <c r="C78" s="4">
        <f t="shared" si="5"/>
        <v>0</v>
      </c>
      <c r="D78" s="27"/>
      <c r="E78" s="27"/>
      <c r="F78" s="33"/>
      <c r="G78" s="34"/>
      <c r="H78" s="27"/>
      <c r="I78" s="33"/>
      <c r="J78" s="34"/>
      <c r="K78" s="27"/>
      <c r="L78" s="33"/>
      <c r="M78" s="34"/>
      <c r="N78" s="27"/>
      <c r="O78" s="35"/>
      <c r="P78" s="36"/>
      <c r="Q78" s="27"/>
      <c r="R78" s="33"/>
      <c r="S78" s="34"/>
      <c r="T78" s="27"/>
      <c r="U78" s="33"/>
      <c r="V78" s="34"/>
      <c r="W78" s="27"/>
      <c r="X78" s="33"/>
      <c r="Y78" s="34"/>
      <c r="Z78" s="27"/>
      <c r="AA78" s="35"/>
      <c r="AB78" s="36"/>
      <c r="AC78" s="27"/>
      <c r="AD78" s="35"/>
      <c r="AE78" s="36"/>
      <c r="AF78" s="27"/>
      <c r="AG78" s="27"/>
      <c r="AH78" s="7">
        <f t="shared" si="3"/>
        <v>0</v>
      </c>
    </row>
    <row r="79" spans="1:34">
      <c r="A79" s="4">
        <v>76</v>
      </c>
      <c r="B79" s="1"/>
      <c r="C79" s="4">
        <f t="shared" si="5"/>
        <v>0</v>
      </c>
      <c r="D79" s="27"/>
      <c r="E79" s="27"/>
      <c r="F79" s="33"/>
      <c r="G79" s="34"/>
      <c r="H79" s="27"/>
      <c r="I79" s="33"/>
      <c r="J79" s="34"/>
      <c r="K79" s="27"/>
      <c r="L79" s="33"/>
      <c r="M79" s="34"/>
      <c r="N79" s="27"/>
      <c r="O79" s="35"/>
      <c r="P79" s="36"/>
      <c r="Q79" s="27"/>
      <c r="R79" s="33"/>
      <c r="S79" s="34"/>
      <c r="T79" s="27"/>
      <c r="U79" s="33"/>
      <c r="V79" s="34"/>
      <c r="W79" s="27"/>
      <c r="X79" s="33"/>
      <c r="Y79" s="34"/>
      <c r="Z79" s="27"/>
      <c r="AA79" s="35"/>
      <c r="AB79" s="36"/>
      <c r="AC79" s="27"/>
      <c r="AD79" s="35"/>
      <c r="AE79" s="36"/>
      <c r="AF79" s="27"/>
      <c r="AG79" s="27"/>
      <c r="AH79" s="7">
        <f t="shared" si="3"/>
        <v>0</v>
      </c>
    </row>
    <row r="80" spans="1:34">
      <c r="A80" s="4">
        <v>77</v>
      </c>
      <c r="B80" s="1"/>
      <c r="C80" s="4">
        <f t="shared" si="5"/>
        <v>0</v>
      </c>
      <c r="D80" s="27"/>
      <c r="E80" s="27"/>
      <c r="F80" s="33"/>
      <c r="G80" s="34"/>
      <c r="H80" s="27"/>
      <c r="I80" s="33"/>
      <c r="J80" s="34"/>
      <c r="K80" s="27"/>
      <c r="L80" s="33"/>
      <c r="M80" s="34"/>
      <c r="N80" s="27"/>
      <c r="O80" s="35"/>
      <c r="P80" s="36"/>
      <c r="Q80" s="27"/>
      <c r="R80" s="33"/>
      <c r="S80" s="34"/>
      <c r="T80" s="27"/>
      <c r="U80" s="33"/>
      <c r="V80" s="34"/>
      <c r="W80" s="27"/>
      <c r="X80" s="33"/>
      <c r="Y80" s="34"/>
      <c r="Z80" s="27"/>
      <c r="AA80" s="35"/>
      <c r="AB80" s="36"/>
      <c r="AC80" s="27"/>
      <c r="AD80" s="35"/>
      <c r="AE80" s="36"/>
      <c r="AF80" s="27"/>
      <c r="AG80" s="27"/>
      <c r="AH80" s="7">
        <f t="shared" si="3"/>
        <v>0</v>
      </c>
    </row>
    <row r="81" spans="1:34">
      <c r="A81" s="4">
        <v>78</v>
      </c>
      <c r="B81" s="1"/>
      <c r="C81" s="4">
        <f t="shared" si="5"/>
        <v>0</v>
      </c>
      <c r="D81" s="27"/>
      <c r="E81" s="27"/>
      <c r="F81" s="33"/>
      <c r="G81" s="34"/>
      <c r="H81" s="27"/>
      <c r="I81" s="33"/>
      <c r="J81" s="34"/>
      <c r="K81" s="27"/>
      <c r="L81" s="33"/>
      <c r="M81" s="34"/>
      <c r="N81" s="27"/>
      <c r="O81" s="35"/>
      <c r="P81" s="36"/>
      <c r="Q81" s="27"/>
      <c r="R81" s="33"/>
      <c r="S81" s="34"/>
      <c r="T81" s="27"/>
      <c r="U81" s="33"/>
      <c r="V81" s="34"/>
      <c r="W81" s="27"/>
      <c r="X81" s="33"/>
      <c r="Y81" s="34"/>
      <c r="Z81" s="27"/>
      <c r="AA81" s="35"/>
      <c r="AB81" s="36"/>
      <c r="AC81" s="27"/>
      <c r="AD81" s="35"/>
      <c r="AE81" s="36"/>
      <c r="AF81" s="27"/>
      <c r="AG81" s="27"/>
      <c r="AH81" s="7">
        <f t="shared" si="3"/>
        <v>0</v>
      </c>
    </row>
    <row r="82" spans="1:34">
      <c r="A82" s="4">
        <v>79</v>
      </c>
      <c r="B82" s="1"/>
      <c r="C82" s="4">
        <f t="shared" si="5"/>
        <v>0</v>
      </c>
      <c r="D82" s="27"/>
      <c r="E82" s="27"/>
      <c r="F82" s="33"/>
      <c r="G82" s="34"/>
      <c r="H82" s="27"/>
      <c r="I82" s="33"/>
      <c r="J82" s="34"/>
      <c r="K82" s="27"/>
      <c r="L82" s="33"/>
      <c r="M82" s="34"/>
      <c r="N82" s="27"/>
      <c r="O82" s="35"/>
      <c r="P82" s="36"/>
      <c r="Q82" s="27"/>
      <c r="R82" s="33"/>
      <c r="S82" s="34"/>
      <c r="T82" s="27"/>
      <c r="U82" s="33"/>
      <c r="V82" s="34"/>
      <c r="W82" s="27"/>
      <c r="X82" s="33"/>
      <c r="Y82" s="34"/>
      <c r="Z82" s="27"/>
      <c r="AA82" s="35"/>
      <c r="AB82" s="36"/>
      <c r="AC82" s="27"/>
      <c r="AD82" s="35"/>
      <c r="AE82" s="36"/>
      <c r="AF82" s="27"/>
      <c r="AG82" s="27"/>
      <c r="AH82" s="7">
        <f t="shared" si="3"/>
        <v>0</v>
      </c>
    </row>
    <row r="83" spans="1:34">
      <c r="A83" s="4">
        <v>80</v>
      </c>
      <c r="B83" s="1"/>
      <c r="C83" s="4">
        <f t="shared" si="5"/>
        <v>0</v>
      </c>
      <c r="D83" s="27"/>
      <c r="E83" s="27"/>
      <c r="F83" s="33"/>
      <c r="G83" s="34"/>
      <c r="H83" s="27"/>
      <c r="I83" s="33"/>
      <c r="J83" s="34"/>
      <c r="K83" s="27"/>
      <c r="L83" s="33"/>
      <c r="M83" s="34"/>
      <c r="N83" s="27"/>
      <c r="O83" s="35"/>
      <c r="P83" s="36"/>
      <c r="Q83" s="27"/>
      <c r="R83" s="33"/>
      <c r="S83" s="34"/>
      <c r="T83" s="27"/>
      <c r="U83" s="33"/>
      <c r="V83" s="34"/>
      <c r="W83" s="27"/>
      <c r="X83" s="33"/>
      <c r="Y83" s="34"/>
      <c r="Z83" s="27"/>
      <c r="AA83" s="35"/>
      <c r="AB83" s="36"/>
      <c r="AC83" s="27"/>
      <c r="AD83" s="35"/>
      <c r="AE83" s="36"/>
      <c r="AF83" s="27"/>
      <c r="AG83" s="27"/>
      <c r="AH83" s="7">
        <f t="shared" si="3"/>
        <v>0</v>
      </c>
    </row>
    <row r="84" spans="1:34">
      <c r="A84" s="4">
        <v>81</v>
      </c>
      <c r="B84" s="1"/>
      <c r="C84" s="4">
        <f t="shared" si="5"/>
        <v>0</v>
      </c>
      <c r="D84" s="27"/>
      <c r="E84" s="27"/>
      <c r="F84" s="33"/>
      <c r="G84" s="34"/>
      <c r="H84" s="27"/>
      <c r="I84" s="33"/>
      <c r="J84" s="34"/>
      <c r="K84" s="27"/>
      <c r="L84" s="33"/>
      <c r="M84" s="34"/>
      <c r="N84" s="27"/>
      <c r="O84" s="35"/>
      <c r="P84" s="36"/>
      <c r="Q84" s="27"/>
      <c r="R84" s="33"/>
      <c r="S84" s="34"/>
      <c r="T84" s="27"/>
      <c r="U84" s="33"/>
      <c r="V84" s="34"/>
      <c r="W84" s="27"/>
      <c r="X84" s="33"/>
      <c r="Y84" s="34"/>
      <c r="Z84" s="27"/>
      <c r="AA84" s="35"/>
      <c r="AB84" s="36"/>
      <c r="AC84" s="27"/>
      <c r="AD84" s="35"/>
      <c r="AE84" s="36"/>
      <c r="AF84" s="27"/>
      <c r="AG84" s="27"/>
      <c r="AH84" s="7">
        <f t="shared" si="3"/>
        <v>0</v>
      </c>
    </row>
    <row r="85" spans="1:34">
      <c r="A85" s="4">
        <v>82</v>
      </c>
      <c r="B85" s="1"/>
      <c r="C85" s="4">
        <f t="shared" si="5"/>
        <v>0</v>
      </c>
      <c r="D85" s="27"/>
      <c r="E85" s="27"/>
      <c r="F85" s="33"/>
      <c r="G85" s="34"/>
      <c r="H85" s="27"/>
      <c r="I85" s="33"/>
      <c r="J85" s="34"/>
      <c r="K85" s="27"/>
      <c r="L85" s="33"/>
      <c r="M85" s="34"/>
      <c r="N85" s="27"/>
      <c r="O85" s="35"/>
      <c r="P85" s="36"/>
      <c r="Q85" s="27"/>
      <c r="R85" s="33"/>
      <c r="S85" s="34"/>
      <c r="T85" s="27"/>
      <c r="U85" s="33"/>
      <c r="V85" s="34"/>
      <c r="W85" s="27"/>
      <c r="X85" s="33"/>
      <c r="Y85" s="34"/>
      <c r="Z85" s="27"/>
      <c r="AA85" s="35"/>
      <c r="AB85" s="36"/>
      <c r="AC85" s="27"/>
      <c r="AD85" s="35"/>
      <c r="AE85" s="36"/>
      <c r="AF85" s="27"/>
      <c r="AG85" s="27"/>
      <c r="AH85" s="7">
        <f t="shared" si="3"/>
        <v>0</v>
      </c>
    </row>
    <row r="86" spans="1:34">
      <c r="A86" s="4">
        <v>83</v>
      </c>
      <c r="B86" s="1"/>
      <c r="C86" s="4">
        <f t="shared" si="5"/>
        <v>0</v>
      </c>
      <c r="D86" s="27"/>
      <c r="E86" s="27"/>
      <c r="F86" s="33"/>
      <c r="G86" s="34"/>
      <c r="H86" s="27"/>
      <c r="I86" s="33"/>
      <c r="J86" s="34"/>
      <c r="K86" s="27"/>
      <c r="L86" s="33"/>
      <c r="M86" s="34"/>
      <c r="N86" s="27"/>
      <c r="O86" s="35"/>
      <c r="P86" s="36"/>
      <c r="Q86" s="27"/>
      <c r="R86" s="33"/>
      <c r="S86" s="34"/>
      <c r="T86" s="27"/>
      <c r="U86" s="33"/>
      <c r="V86" s="34"/>
      <c r="W86" s="27"/>
      <c r="X86" s="33"/>
      <c r="Y86" s="34"/>
      <c r="Z86" s="27"/>
      <c r="AA86" s="35"/>
      <c r="AB86" s="36"/>
      <c r="AC86" s="27"/>
      <c r="AD86" s="35"/>
      <c r="AE86" s="36"/>
      <c r="AF86" s="27"/>
      <c r="AG86" s="27"/>
      <c r="AH86" s="7">
        <f t="shared" si="3"/>
        <v>0</v>
      </c>
    </row>
    <row r="87" spans="1:34">
      <c r="A87" s="4">
        <v>84</v>
      </c>
      <c r="B87" s="1"/>
      <c r="C87" s="4">
        <f t="shared" si="5"/>
        <v>0</v>
      </c>
      <c r="D87" s="27"/>
      <c r="E87" s="27"/>
      <c r="F87" s="33"/>
      <c r="G87" s="34"/>
      <c r="H87" s="27"/>
      <c r="I87" s="33"/>
      <c r="J87" s="34"/>
      <c r="K87" s="27"/>
      <c r="L87" s="33"/>
      <c r="M87" s="34"/>
      <c r="N87" s="27"/>
      <c r="O87" s="35"/>
      <c r="P87" s="36"/>
      <c r="Q87" s="27"/>
      <c r="R87" s="33"/>
      <c r="S87" s="34"/>
      <c r="T87" s="27"/>
      <c r="U87" s="33"/>
      <c r="V87" s="34"/>
      <c r="W87" s="27"/>
      <c r="X87" s="33"/>
      <c r="Y87" s="34"/>
      <c r="Z87" s="27"/>
      <c r="AA87" s="35"/>
      <c r="AB87" s="36"/>
      <c r="AC87" s="27"/>
      <c r="AD87" s="35"/>
      <c r="AE87" s="36"/>
      <c r="AF87" s="27"/>
      <c r="AG87" s="27"/>
      <c r="AH87" s="7">
        <f t="shared" si="3"/>
        <v>0</v>
      </c>
    </row>
    <row r="88" spans="1:34">
      <c r="A88" s="4">
        <v>85</v>
      </c>
      <c r="B88" s="1"/>
      <c r="C88" s="4">
        <f t="shared" si="5"/>
        <v>0</v>
      </c>
      <c r="D88" s="27"/>
      <c r="E88" s="27"/>
      <c r="F88" s="33"/>
      <c r="G88" s="34"/>
      <c r="H88" s="27"/>
      <c r="I88" s="33"/>
      <c r="J88" s="34"/>
      <c r="K88" s="27"/>
      <c r="L88" s="33"/>
      <c r="M88" s="34"/>
      <c r="N88" s="27"/>
      <c r="O88" s="35"/>
      <c r="P88" s="36"/>
      <c r="Q88" s="27"/>
      <c r="R88" s="33"/>
      <c r="S88" s="34"/>
      <c r="T88" s="27"/>
      <c r="U88" s="33"/>
      <c r="V88" s="34"/>
      <c r="W88" s="27"/>
      <c r="X88" s="33"/>
      <c r="Y88" s="34"/>
      <c r="Z88" s="27"/>
      <c r="AA88" s="35"/>
      <c r="AB88" s="36"/>
      <c r="AC88" s="27"/>
      <c r="AD88" s="35"/>
      <c r="AE88" s="36"/>
      <c r="AF88" s="27"/>
      <c r="AG88" s="27"/>
      <c r="AH88" s="7">
        <f t="shared" si="3"/>
        <v>0</v>
      </c>
    </row>
    <row r="89" spans="1:34">
      <c r="A89" s="4">
        <v>86</v>
      </c>
      <c r="B89" s="1"/>
      <c r="C89" s="4">
        <f t="shared" si="5"/>
        <v>0</v>
      </c>
      <c r="D89" s="27"/>
      <c r="E89" s="27"/>
      <c r="F89" s="33"/>
      <c r="G89" s="34"/>
      <c r="H89" s="27"/>
      <c r="I89" s="33"/>
      <c r="J89" s="34"/>
      <c r="K89" s="27"/>
      <c r="L89" s="33"/>
      <c r="M89" s="34"/>
      <c r="N89" s="27"/>
      <c r="O89" s="35"/>
      <c r="P89" s="36"/>
      <c r="Q89" s="27"/>
      <c r="R89" s="33"/>
      <c r="S89" s="34"/>
      <c r="T89" s="27"/>
      <c r="U89" s="33"/>
      <c r="V89" s="34"/>
      <c r="W89" s="27"/>
      <c r="X89" s="33"/>
      <c r="Y89" s="34"/>
      <c r="Z89" s="27"/>
      <c r="AA89" s="35"/>
      <c r="AB89" s="36"/>
      <c r="AC89" s="27"/>
      <c r="AD89" s="35"/>
      <c r="AE89" s="36"/>
      <c r="AF89" s="27"/>
      <c r="AG89" s="27"/>
      <c r="AH89" s="7">
        <f t="shared" si="3"/>
        <v>0</v>
      </c>
    </row>
    <row r="90" spans="1:34">
      <c r="A90" s="4">
        <v>87</v>
      </c>
      <c r="B90" s="1"/>
      <c r="C90" s="4">
        <f t="shared" si="5"/>
        <v>0</v>
      </c>
      <c r="D90" s="27"/>
      <c r="E90" s="27"/>
      <c r="F90" s="33"/>
      <c r="G90" s="34"/>
      <c r="H90" s="27"/>
      <c r="I90" s="33"/>
      <c r="J90" s="34"/>
      <c r="K90" s="27"/>
      <c r="L90" s="33"/>
      <c r="M90" s="34"/>
      <c r="N90" s="27"/>
      <c r="O90" s="35"/>
      <c r="P90" s="36"/>
      <c r="Q90" s="27"/>
      <c r="R90" s="33"/>
      <c r="S90" s="34"/>
      <c r="T90" s="27"/>
      <c r="U90" s="33"/>
      <c r="V90" s="34"/>
      <c r="W90" s="27"/>
      <c r="X90" s="33"/>
      <c r="Y90" s="34"/>
      <c r="Z90" s="27"/>
      <c r="AA90" s="35"/>
      <c r="AB90" s="36"/>
      <c r="AC90" s="27"/>
      <c r="AD90" s="35"/>
      <c r="AE90" s="36"/>
      <c r="AF90" s="27"/>
      <c r="AG90" s="27"/>
      <c r="AH90" s="7">
        <f t="shared" si="3"/>
        <v>0</v>
      </c>
    </row>
    <row r="91" spans="1:34">
      <c r="A91" s="4">
        <v>88</v>
      </c>
      <c r="B91" s="1"/>
      <c r="C91" s="4">
        <f t="shared" si="5"/>
        <v>0</v>
      </c>
      <c r="D91" s="27"/>
      <c r="E91" s="27"/>
      <c r="F91" s="33"/>
      <c r="G91" s="34"/>
      <c r="H91" s="27"/>
      <c r="I91" s="33"/>
      <c r="J91" s="34"/>
      <c r="K91" s="27"/>
      <c r="L91" s="33"/>
      <c r="M91" s="34"/>
      <c r="N91" s="27"/>
      <c r="O91" s="35"/>
      <c r="P91" s="36"/>
      <c r="Q91" s="27"/>
      <c r="R91" s="33"/>
      <c r="S91" s="34"/>
      <c r="T91" s="27"/>
      <c r="U91" s="33"/>
      <c r="V91" s="34"/>
      <c r="W91" s="27"/>
      <c r="X91" s="33"/>
      <c r="Y91" s="34"/>
      <c r="Z91" s="27"/>
      <c r="AA91" s="35"/>
      <c r="AB91" s="36"/>
      <c r="AC91" s="27"/>
      <c r="AD91" s="35"/>
      <c r="AE91" s="36"/>
      <c r="AF91" s="27"/>
      <c r="AG91" s="27"/>
      <c r="AH91" s="7">
        <f t="shared" si="3"/>
        <v>0</v>
      </c>
    </row>
    <row r="92" spans="1:34">
      <c r="A92" s="4">
        <v>89</v>
      </c>
      <c r="B92" s="1"/>
      <c r="C92" s="4">
        <f t="shared" si="5"/>
        <v>0</v>
      </c>
      <c r="D92" s="27"/>
      <c r="E92" s="27"/>
      <c r="F92" s="33"/>
      <c r="G92" s="34"/>
      <c r="H92" s="27"/>
      <c r="I92" s="33"/>
      <c r="J92" s="34"/>
      <c r="K92" s="27"/>
      <c r="L92" s="33"/>
      <c r="M92" s="34"/>
      <c r="N92" s="27"/>
      <c r="O92" s="35"/>
      <c r="P92" s="36"/>
      <c r="Q92" s="27"/>
      <c r="R92" s="33"/>
      <c r="S92" s="34"/>
      <c r="T92" s="27"/>
      <c r="U92" s="33"/>
      <c r="V92" s="34"/>
      <c r="W92" s="27"/>
      <c r="X92" s="33"/>
      <c r="Y92" s="34"/>
      <c r="Z92" s="27"/>
      <c r="AA92" s="35"/>
      <c r="AB92" s="36"/>
      <c r="AC92" s="27"/>
      <c r="AD92" s="35"/>
      <c r="AE92" s="36"/>
      <c r="AF92" s="27"/>
      <c r="AG92" s="27"/>
      <c r="AH92" s="7">
        <f t="shared" si="3"/>
        <v>0</v>
      </c>
    </row>
    <row r="93" spans="1:34">
      <c r="A93" s="4">
        <v>90</v>
      </c>
      <c r="B93" s="1"/>
      <c r="C93" s="4">
        <f t="shared" si="5"/>
        <v>0</v>
      </c>
      <c r="D93" s="27"/>
      <c r="E93" s="27"/>
      <c r="F93" s="33"/>
      <c r="G93" s="34"/>
      <c r="H93" s="27"/>
      <c r="I93" s="33"/>
      <c r="J93" s="34"/>
      <c r="K93" s="27"/>
      <c r="L93" s="33"/>
      <c r="M93" s="34"/>
      <c r="N93" s="27"/>
      <c r="O93" s="35"/>
      <c r="P93" s="36"/>
      <c r="Q93" s="27"/>
      <c r="R93" s="33"/>
      <c r="S93" s="34"/>
      <c r="T93" s="27"/>
      <c r="U93" s="33"/>
      <c r="V93" s="34"/>
      <c r="W93" s="27"/>
      <c r="X93" s="33"/>
      <c r="Y93" s="34"/>
      <c r="Z93" s="27"/>
      <c r="AA93" s="35"/>
      <c r="AB93" s="36"/>
      <c r="AC93" s="27"/>
      <c r="AD93" s="35"/>
      <c r="AE93" s="36"/>
      <c r="AF93" s="27"/>
      <c r="AG93" s="27"/>
      <c r="AH93" s="7">
        <f t="shared" si="3"/>
        <v>0</v>
      </c>
    </row>
    <row r="94" spans="1:34">
      <c r="A94" s="4">
        <v>91</v>
      </c>
      <c r="B94" s="1"/>
      <c r="C94" s="4">
        <f t="shared" si="5"/>
        <v>0</v>
      </c>
      <c r="D94" s="37"/>
      <c r="E94" s="37"/>
      <c r="F94" s="33"/>
      <c r="G94" s="34"/>
      <c r="H94" s="27"/>
      <c r="I94" s="33"/>
      <c r="J94" s="34"/>
      <c r="K94" s="27"/>
      <c r="L94" s="33"/>
      <c r="M94" s="34"/>
      <c r="N94" s="27"/>
      <c r="O94" s="35"/>
      <c r="P94" s="38"/>
      <c r="Q94" s="37"/>
      <c r="R94" s="33"/>
      <c r="S94" s="34"/>
      <c r="T94" s="27"/>
      <c r="U94" s="33"/>
      <c r="V94" s="34"/>
      <c r="W94" s="27"/>
      <c r="X94" s="33"/>
      <c r="Y94" s="34"/>
      <c r="Z94" s="27"/>
      <c r="AA94" s="35"/>
      <c r="AB94" s="36"/>
      <c r="AC94" s="27"/>
      <c r="AD94" s="35"/>
      <c r="AE94" s="36"/>
      <c r="AF94" s="27"/>
      <c r="AG94" s="27"/>
      <c r="AH94" s="7">
        <f t="shared" si="3"/>
        <v>0</v>
      </c>
    </row>
    <row r="95" spans="1:34">
      <c r="A95" s="4">
        <v>92</v>
      </c>
      <c r="B95" s="1"/>
      <c r="C95" s="4">
        <f t="shared" si="5"/>
        <v>0</v>
      </c>
      <c r="D95" s="27"/>
      <c r="E95" s="27"/>
      <c r="F95" s="33"/>
      <c r="G95" s="34"/>
      <c r="H95" s="27"/>
      <c r="I95" s="33"/>
      <c r="J95" s="34"/>
      <c r="K95" s="27"/>
      <c r="L95" s="33"/>
      <c r="M95" s="34"/>
      <c r="N95" s="27"/>
      <c r="O95" s="35"/>
      <c r="P95" s="36"/>
      <c r="Q95" s="27"/>
      <c r="R95" s="33"/>
      <c r="S95" s="34"/>
      <c r="T95" s="27"/>
      <c r="U95" s="33"/>
      <c r="V95" s="34"/>
      <c r="W95" s="27"/>
      <c r="X95" s="33"/>
      <c r="Y95" s="34"/>
      <c r="Z95" s="27"/>
      <c r="AA95" s="35"/>
      <c r="AB95" s="36"/>
      <c r="AC95" s="27"/>
      <c r="AD95" s="35"/>
      <c r="AE95" s="36"/>
      <c r="AF95" s="27"/>
      <c r="AG95" s="27"/>
      <c r="AH95" s="7">
        <f t="shared" si="3"/>
        <v>0</v>
      </c>
    </row>
    <row r="96" spans="1:34">
      <c r="A96" s="4">
        <v>93</v>
      </c>
      <c r="B96" s="1"/>
      <c r="C96" s="4">
        <f t="shared" si="5"/>
        <v>0</v>
      </c>
      <c r="D96" s="27"/>
      <c r="E96" s="27"/>
      <c r="F96" s="33"/>
      <c r="G96" s="34"/>
      <c r="H96" s="27"/>
      <c r="I96" s="33"/>
      <c r="J96" s="34"/>
      <c r="K96" s="27"/>
      <c r="L96" s="33"/>
      <c r="M96" s="34"/>
      <c r="N96" s="27"/>
      <c r="O96" s="35"/>
      <c r="P96" s="36"/>
      <c r="Q96" s="27"/>
      <c r="R96" s="33"/>
      <c r="S96" s="34"/>
      <c r="T96" s="27"/>
      <c r="U96" s="33"/>
      <c r="V96" s="34"/>
      <c r="W96" s="27"/>
      <c r="X96" s="33"/>
      <c r="Y96" s="34"/>
      <c r="Z96" s="27"/>
      <c r="AA96" s="35"/>
      <c r="AB96" s="36"/>
      <c r="AC96" s="27"/>
      <c r="AD96" s="35"/>
      <c r="AE96" s="36"/>
      <c r="AF96" s="27"/>
      <c r="AG96" s="27"/>
      <c r="AH96" s="7">
        <f t="shared" si="3"/>
        <v>0</v>
      </c>
    </row>
    <row r="97" spans="1:34">
      <c r="A97" s="4">
        <v>94</v>
      </c>
      <c r="B97" s="1"/>
      <c r="C97" s="4">
        <f t="shared" si="5"/>
        <v>0</v>
      </c>
      <c r="D97" s="27"/>
      <c r="E97" s="27"/>
      <c r="F97" s="33"/>
      <c r="G97" s="34"/>
      <c r="H97" s="27"/>
      <c r="I97" s="33"/>
      <c r="J97" s="34"/>
      <c r="K97" s="27"/>
      <c r="L97" s="33"/>
      <c r="M97" s="34"/>
      <c r="N97" s="27"/>
      <c r="O97" s="35"/>
      <c r="P97" s="36"/>
      <c r="Q97" s="27"/>
      <c r="R97" s="33"/>
      <c r="S97" s="34"/>
      <c r="T97" s="27"/>
      <c r="U97" s="33"/>
      <c r="V97" s="34"/>
      <c r="W97" s="27"/>
      <c r="X97" s="33"/>
      <c r="Y97" s="34"/>
      <c r="Z97" s="27"/>
      <c r="AA97" s="35"/>
      <c r="AB97" s="36"/>
      <c r="AC97" s="27"/>
      <c r="AD97" s="35"/>
      <c r="AE97" s="36"/>
      <c r="AF97" s="27"/>
      <c r="AG97" s="27"/>
      <c r="AH97" s="7">
        <f t="shared" si="3"/>
        <v>0</v>
      </c>
    </row>
    <row r="98" spans="1:34">
      <c r="A98" s="4">
        <v>95</v>
      </c>
      <c r="B98" s="1"/>
      <c r="C98" s="4">
        <f t="shared" si="5"/>
        <v>0</v>
      </c>
      <c r="D98" s="27"/>
      <c r="E98" s="27"/>
      <c r="F98" s="33"/>
      <c r="G98" s="34"/>
      <c r="H98" s="27"/>
      <c r="I98" s="33"/>
      <c r="J98" s="34"/>
      <c r="K98" s="27"/>
      <c r="L98" s="33"/>
      <c r="M98" s="34"/>
      <c r="N98" s="27"/>
      <c r="O98" s="35"/>
      <c r="P98" s="36"/>
      <c r="Q98" s="27"/>
      <c r="R98" s="33"/>
      <c r="S98" s="34"/>
      <c r="T98" s="27"/>
      <c r="U98" s="33"/>
      <c r="V98" s="34"/>
      <c r="W98" s="27"/>
      <c r="X98" s="33"/>
      <c r="Y98" s="34"/>
      <c r="Z98" s="27"/>
      <c r="AA98" s="35"/>
      <c r="AB98" s="36"/>
      <c r="AC98" s="27"/>
      <c r="AD98" s="35"/>
      <c r="AE98" s="36"/>
      <c r="AF98" s="27"/>
      <c r="AG98" s="27"/>
      <c r="AH98" s="7">
        <f t="shared" si="3"/>
        <v>0</v>
      </c>
    </row>
    <row r="99" spans="1:34">
      <c r="A99" s="4">
        <v>96</v>
      </c>
      <c r="B99" s="1"/>
      <c r="C99" s="4">
        <f t="shared" si="5"/>
        <v>0</v>
      </c>
      <c r="D99" s="27"/>
      <c r="E99" s="27"/>
      <c r="F99" s="33"/>
      <c r="G99" s="34"/>
      <c r="H99" s="27"/>
      <c r="I99" s="33"/>
      <c r="J99" s="34"/>
      <c r="K99" s="27"/>
      <c r="L99" s="33"/>
      <c r="M99" s="34"/>
      <c r="N99" s="27"/>
      <c r="O99" s="35"/>
      <c r="P99" s="36"/>
      <c r="Q99" s="27"/>
      <c r="R99" s="33"/>
      <c r="S99" s="34"/>
      <c r="T99" s="27"/>
      <c r="U99" s="33"/>
      <c r="V99" s="34"/>
      <c r="W99" s="27"/>
      <c r="X99" s="33"/>
      <c r="Y99" s="34"/>
      <c r="Z99" s="27"/>
      <c r="AA99" s="35"/>
      <c r="AB99" s="36"/>
      <c r="AC99" s="27"/>
      <c r="AD99" s="35"/>
      <c r="AE99" s="36"/>
      <c r="AF99" s="27"/>
      <c r="AG99" s="27"/>
      <c r="AH99" s="7">
        <f t="shared" si="3"/>
        <v>0</v>
      </c>
    </row>
    <row r="100" spans="1:34">
      <c r="A100" s="4">
        <v>97</v>
      </c>
      <c r="B100" s="1"/>
      <c r="C100" s="4">
        <f t="shared" si="5"/>
        <v>0</v>
      </c>
      <c r="D100" s="27"/>
      <c r="E100" s="27"/>
      <c r="F100" s="33"/>
      <c r="G100" s="34"/>
      <c r="H100" s="27"/>
      <c r="I100" s="33"/>
      <c r="J100" s="34"/>
      <c r="K100" s="27"/>
      <c r="L100" s="33"/>
      <c r="M100" s="34"/>
      <c r="N100" s="27"/>
      <c r="O100" s="35"/>
      <c r="P100" s="36"/>
      <c r="Q100" s="27"/>
      <c r="R100" s="33"/>
      <c r="S100" s="34"/>
      <c r="T100" s="27"/>
      <c r="U100" s="33"/>
      <c r="V100" s="34"/>
      <c r="W100" s="27"/>
      <c r="X100" s="33"/>
      <c r="Y100" s="34"/>
      <c r="Z100" s="27"/>
      <c r="AA100" s="35"/>
      <c r="AB100" s="36"/>
      <c r="AC100" s="27"/>
      <c r="AD100" s="35"/>
      <c r="AE100" s="36"/>
      <c r="AF100" s="27"/>
      <c r="AG100" s="27"/>
      <c r="AH100" s="7">
        <f t="shared" si="3"/>
        <v>0</v>
      </c>
    </row>
    <row r="101" spans="1:34">
      <c r="A101" s="4">
        <v>98</v>
      </c>
      <c r="B101" s="1"/>
      <c r="C101" s="4">
        <f t="shared" si="5"/>
        <v>0</v>
      </c>
      <c r="D101" s="27"/>
      <c r="E101" s="27"/>
      <c r="F101" s="33"/>
      <c r="G101" s="34"/>
      <c r="H101" s="27"/>
      <c r="I101" s="33"/>
      <c r="J101" s="34"/>
      <c r="K101" s="27"/>
      <c r="L101" s="33"/>
      <c r="M101" s="34"/>
      <c r="N101" s="27"/>
      <c r="O101" s="35"/>
      <c r="P101" s="36"/>
      <c r="Q101" s="27"/>
      <c r="R101" s="33"/>
      <c r="S101" s="34"/>
      <c r="T101" s="27"/>
      <c r="U101" s="33"/>
      <c r="V101" s="34"/>
      <c r="W101" s="27"/>
      <c r="X101" s="33"/>
      <c r="Y101" s="34"/>
      <c r="Z101" s="27"/>
      <c r="AA101" s="35"/>
      <c r="AB101" s="36"/>
      <c r="AC101" s="27"/>
      <c r="AD101" s="35"/>
      <c r="AE101" s="36"/>
      <c r="AF101" s="27"/>
      <c r="AG101" s="27"/>
      <c r="AH101" s="7">
        <f t="shared" si="3"/>
        <v>0</v>
      </c>
    </row>
    <row r="102" spans="1:34">
      <c r="A102" s="4">
        <v>99</v>
      </c>
      <c r="B102" s="1"/>
      <c r="C102" s="4">
        <f t="shared" si="5"/>
        <v>0</v>
      </c>
      <c r="D102" s="27"/>
      <c r="E102" s="27"/>
      <c r="F102" s="33"/>
      <c r="G102" s="34"/>
      <c r="H102" s="27"/>
      <c r="I102" s="33"/>
      <c r="J102" s="34"/>
      <c r="K102" s="27"/>
      <c r="L102" s="33"/>
      <c r="M102" s="34"/>
      <c r="N102" s="27"/>
      <c r="O102" s="35"/>
      <c r="P102" s="36"/>
      <c r="Q102" s="27"/>
      <c r="R102" s="33"/>
      <c r="S102" s="34"/>
      <c r="T102" s="27"/>
      <c r="U102" s="33"/>
      <c r="V102" s="34"/>
      <c r="W102" s="27"/>
      <c r="X102" s="33"/>
      <c r="Y102" s="34"/>
      <c r="Z102" s="27"/>
      <c r="AA102" s="35"/>
      <c r="AB102" s="36"/>
      <c r="AC102" s="27"/>
      <c r="AD102" s="35"/>
      <c r="AE102" s="36"/>
      <c r="AF102" s="27"/>
      <c r="AG102" s="27"/>
      <c r="AH102" s="7">
        <f t="shared" si="3"/>
        <v>0</v>
      </c>
    </row>
    <row r="103" spans="1:34">
      <c r="A103" s="4">
        <v>100</v>
      </c>
      <c r="B103" s="1"/>
      <c r="C103" s="4">
        <f t="shared" si="5"/>
        <v>0</v>
      </c>
      <c r="D103" s="27"/>
      <c r="E103" s="27"/>
      <c r="F103" s="33"/>
      <c r="G103" s="34"/>
      <c r="H103" s="27"/>
      <c r="I103" s="33"/>
      <c r="J103" s="34"/>
      <c r="K103" s="27"/>
      <c r="L103" s="33"/>
      <c r="M103" s="34"/>
      <c r="N103" s="27"/>
      <c r="O103" s="35"/>
      <c r="P103" s="36"/>
      <c r="Q103" s="27"/>
      <c r="R103" s="33"/>
      <c r="S103" s="34"/>
      <c r="T103" s="27"/>
      <c r="U103" s="33"/>
      <c r="V103" s="34"/>
      <c r="W103" s="27"/>
      <c r="X103" s="33"/>
      <c r="Y103" s="34"/>
      <c r="Z103" s="27"/>
      <c r="AA103" s="35"/>
      <c r="AB103" s="36"/>
      <c r="AC103" s="27"/>
      <c r="AD103" s="35"/>
      <c r="AE103" s="36"/>
      <c r="AF103" s="27"/>
      <c r="AG103" s="27"/>
      <c r="AH103" s="7">
        <f t="shared" si="3"/>
        <v>0</v>
      </c>
    </row>
    <row r="104" spans="1:34">
      <c r="A104" s="4">
        <v>101</v>
      </c>
      <c r="B104" s="1"/>
      <c r="C104" s="4">
        <f>COUNTA(D104:AG104)-COUNTIF(D104:AG104,"×")</f>
        <v>0</v>
      </c>
      <c r="D104" s="27"/>
      <c r="E104" s="27"/>
      <c r="F104" s="33"/>
      <c r="G104" s="34"/>
      <c r="H104" s="27"/>
      <c r="I104" s="33"/>
      <c r="J104" s="34"/>
      <c r="K104" s="27"/>
      <c r="L104" s="33"/>
      <c r="M104" s="34"/>
      <c r="N104" s="27"/>
      <c r="O104" s="35"/>
      <c r="P104" s="36"/>
      <c r="Q104" s="27"/>
      <c r="R104" s="33"/>
      <c r="S104" s="34"/>
      <c r="T104" s="27"/>
      <c r="U104" s="33"/>
      <c r="V104" s="34"/>
      <c r="W104" s="27"/>
      <c r="X104" s="33"/>
      <c r="Y104" s="34"/>
      <c r="Z104" s="27"/>
      <c r="AA104" s="35"/>
      <c r="AB104" s="36"/>
      <c r="AC104" s="27"/>
      <c r="AD104" s="35"/>
      <c r="AE104" s="36"/>
      <c r="AF104" s="27"/>
      <c r="AG104" s="27"/>
      <c r="AH104" s="7">
        <f t="shared" ref="AH104:AH153" si="6">B104</f>
        <v>0</v>
      </c>
    </row>
    <row r="105" spans="1:34">
      <c r="A105" s="4">
        <v>102</v>
      </c>
      <c r="B105" s="1"/>
      <c r="C105" s="4">
        <f t="shared" ref="C105:C114" si="7">COUNTA(D105:AG105)-COUNTIF(D105:AG105,"×")</f>
        <v>0</v>
      </c>
      <c r="D105" s="27"/>
      <c r="E105" s="27"/>
      <c r="F105" s="33"/>
      <c r="G105" s="34"/>
      <c r="H105" s="27"/>
      <c r="I105" s="33"/>
      <c r="J105" s="34"/>
      <c r="K105" s="27"/>
      <c r="L105" s="33"/>
      <c r="M105" s="34"/>
      <c r="N105" s="27"/>
      <c r="O105" s="35"/>
      <c r="P105" s="36"/>
      <c r="Q105" s="27"/>
      <c r="R105" s="33"/>
      <c r="S105" s="34"/>
      <c r="T105" s="27"/>
      <c r="U105" s="33"/>
      <c r="V105" s="34"/>
      <c r="W105" s="27"/>
      <c r="X105" s="33"/>
      <c r="Y105" s="34"/>
      <c r="Z105" s="27"/>
      <c r="AA105" s="35"/>
      <c r="AB105" s="36"/>
      <c r="AC105" s="27"/>
      <c r="AD105" s="35"/>
      <c r="AE105" s="36"/>
      <c r="AF105" s="27"/>
      <c r="AG105" s="27"/>
      <c r="AH105" s="7">
        <f t="shared" si="6"/>
        <v>0</v>
      </c>
    </row>
    <row r="106" spans="1:34">
      <c r="A106" s="4">
        <v>103</v>
      </c>
      <c r="B106" s="1"/>
      <c r="C106" s="4">
        <f t="shared" si="7"/>
        <v>0</v>
      </c>
      <c r="D106" s="27"/>
      <c r="E106" s="27"/>
      <c r="F106" s="33"/>
      <c r="G106" s="34"/>
      <c r="H106" s="27"/>
      <c r="I106" s="33"/>
      <c r="J106" s="34"/>
      <c r="K106" s="27"/>
      <c r="L106" s="33"/>
      <c r="M106" s="34"/>
      <c r="N106" s="27"/>
      <c r="O106" s="35"/>
      <c r="P106" s="36"/>
      <c r="Q106" s="27"/>
      <c r="R106" s="33"/>
      <c r="S106" s="34"/>
      <c r="T106" s="27"/>
      <c r="U106" s="33"/>
      <c r="V106" s="34"/>
      <c r="W106" s="27"/>
      <c r="X106" s="33"/>
      <c r="Y106" s="34"/>
      <c r="Z106" s="27"/>
      <c r="AA106" s="35"/>
      <c r="AB106" s="36"/>
      <c r="AC106" s="27"/>
      <c r="AD106" s="35"/>
      <c r="AE106" s="36"/>
      <c r="AF106" s="27"/>
      <c r="AG106" s="27"/>
      <c r="AH106" s="7">
        <f t="shared" si="6"/>
        <v>0</v>
      </c>
    </row>
    <row r="107" spans="1:34">
      <c r="A107" s="4">
        <v>104</v>
      </c>
      <c r="B107" s="1"/>
      <c r="C107" s="4">
        <f t="shared" si="7"/>
        <v>0</v>
      </c>
      <c r="D107" s="27"/>
      <c r="E107" s="27"/>
      <c r="F107" s="33"/>
      <c r="G107" s="34"/>
      <c r="H107" s="27"/>
      <c r="I107" s="33"/>
      <c r="J107" s="34"/>
      <c r="K107" s="27"/>
      <c r="L107" s="33"/>
      <c r="M107" s="34"/>
      <c r="N107" s="27"/>
      <c r="O107" s="35"/>
      <c r="P107" s="36"/>
      <c r="Q107" s="27"/>
      <c r="R107" s="33"/>
      <c r="S107" s="34"/>
      <c r="T107" s="27"/>
      <c r="U107" s="33"/>
      <c r="V107" s="34"/>
      <c r="W107" s="27"/>
      <c r="X107" s="33"/>
      <c r="Y107" s="34"/>
      <c r="Z107" s="27"/>
      <c r="AA107" s="35"/>
      <c r="AB107" s="36"/>
      <c r="AC107" s="27"/>
      <c r="AD107" s="35"/>
      <c r="AE107" s="36"/>
      <c r="AF107" s="27"/>
      <c r="AG107" s="27"/>
      <c r="AH107" s="7">
        <f t="shared" si="6"/>
        <v>0</v>
      </c>
    </row>
    <row r="108" spans="1:34">
      <c r="A108" s="4">
        <v>105</v>
      </c>
      <c r="B108" s="1"/>
      <c r="C108" s="4">
        <f t="shared" si="7"/>
        <v>0</v>
      </c>
      <c r="D108" s="27"/>
      <c r="E108" s="27"/>
      <c r="F108" s="33"/>
      <c r="G108" s="34"/>
      <c r="H108" s="27"/>
      <c r="I108" s="33"/>
      <c r="J108" s="34"/>
      <c r="K108" s="27"/>
      <c r="L108" s="33"/>
      <c r="M108" s="34"/>
      <c r="N108" s="27"/>
      <c r="O108" s="35"/>
      <c r="P108" s="36"/>
      <c r="Q108" s="27"/>
      <c r="R108" s="33"/>
      <c r="S108" s="34"/>
      <c r="T108" s="27"/>
      <c r="U108" s="33"/>
      <c r="V108" s="34"/>
      <c r="W108" s="27"/>
      <c r="X108" s="33"/>
      <c r="Y108" s="34"/>
      <c r="Z108" s="27"/>
      <c r="AA108" s="35"/>
      <c r="AB108" s="36"/>
      <c r="AC108" s="27"/>
      <c r="AD108" s="35"/>
      <c r="AE108" s="36"/>
      <c r="AF108" s="27"/>
      <c r="AG108" s="27"/>
      <c r="AH108" s="7">
        <f t="shared" si="6"/>
        <v>0</v>
      </c>
    </row>
    <row r="109" spans="1:34">
      <c r="A109" s="4">
        <v>106</v>
      </c>
      <c r="B109" s="1"/>
      <c r="C109" s="4">
        <f t="shared" si="7"/>
        <v>0</v>
      </c>
      <c r="D109" s="27"/>
      <c r="E109" s="27"/>
      <c r="F109" s="33"/>
      <c r="G109" s="34"/>
      <c r="H109" s="27"/>
      <c r="I109" s="33"/>
      <c r="J109" s="34"/>
      <c r="K109" s="27"/>
      <c r="L109" s="33"/>
      <c r="M109" s="34"/>
      <c r="N109" s="27"/>
      <c r="O109" s="35"/>
      <c r="P109" s="36"/>
      <c r="Q109" s="27"/>
      <c r="R109" s="33"/>
      <c r="S109" s="34"/>
      <c r="T109" s="27"/>
      <c r="U109" s="33"/>
      <c r="V109" s="34"/>
      <c r="W109" s="27"/>
      <c r="X109" s="33"/>
      <c r="Y109" s="34"/>
      <c r="Z109" s="27"/>
      <c r="AA109" s="35"/>
      <c r="AB109" s="36"/>
      <c r="AC109" s="27"/>
      <c r="AD109" s="35"/>
      <c r="AE109" s="36"/>
      <c r="AF109" s="27"/>
      <c r="AG109" s="27"/>
      <c r="AH109" s="7">
        <f t="shared" si="6"/>
        <v>0</v>
      </c>
    </row>
    <row r="110" spans="1:34">
      <c r="A110" s="4">
        <v>107</v>
      </c>
      <c r="B110" s="1"/>
      <c r="C110" s="4">
        <f t="shared" si="7"/>
        <v>0</v>
      </c>
      <c r="D110" s="27"/>
      <c r="E110" s="27"/>
      <c r="F110" s="33"/>
      <c r="G110" s="34"/>
      <c r="H110" s="27"/>
      <c r="I110" s="33"/>
      <c r="J110" s="34"/>
      <c r="K110" s="27"/>
      <c r="L110" s="33"/>
      <c r="M110" s="34"/>
      <c r="N110" s="27"/>
      <c r="O110" s="35"/>
      <c r="P110" s="36"/>
      <c r="Q110" s="27"/>
      <c r="R110" s="33"/>
      <c r="S110" s="34"/>
      <c r="T110" s="27"/>
      <c r="U110" s="33"/>
      <c r="V110" s="34"/>
      <c r="W110" s="27"/>
      <c r="X110" s="33"/>
      <c r="Y110" s="34"/>
      <c r="Z110" s="27"/>
      <c r="AA110" s="35"/>
      <c r="AB110" s="36"/>
      <c r="AC110" s="27"/>
      <c r="AD110" s="35"/>
      <c r="AE110" s="36"/>
      <c r="AF110" s="27"/>
      <c r="AG110" s="27"/>
      <c r="AH110" s="7">
        <f t="shared" si="6"/>
        <v>0</v>
      </c>
    </row>
    <row r="111" spans="1:34">
      <c r="A111" s="4">
        <v>108</v>
      </c>
      <c r="B111" s="1"/>
      <c r="C111" s="4">
        <f t="shared" si="7"/>
        <v>0</v>
      </c>
      <c r="D111" s="27"/>
      <c r="E111" s="27"/>
      <c r="F111" s="33"/>
      <c r="G111" s="34"/>
      <c r="H111" s="27"/>
      <c r="I111" s="33"/>
      <c r="J111" s="34"/>
      <c r="K111" s="27"/>
      <c r="L111" s="33"/>
      <c r="M111" s="34"/>
      <c r="N111" s="27"/>
      <c r="O111" s="35"/>
      <c r="P111" s="36"/>
      <c r="Q111" s="27"/>
      <c r="R111" s="33"/>
      <c r="S111" s="34"/>
      <c r="T111" s="27"/>
      <c r="U111" s="33"/>
      <c r="V111" s="34"/>
      <c r="W111" s="27"/>
      <c r="X111" s="33"/>
      <c r="Y111" s="34"/>
      <c r="Z111" s="27"/>
      <c r="AA111" s="35"/>
      <c r="AB111" s="36"/>
      <c r="AC111" s="27"/>
      <c r="AD111" s="35"/>
      <c r="AE111" s="36"/>
      <c r="AF111" s="27"/>
      <c r="AG111" s="27"/>
      <c r="AH111" s="7">
        <f t="shared" si="6"/>
        <v>0</v>
      </c>
    </row>
    <row r="112" spans="1:34">
      <c r="A112" s="4">
        <v>109</v>
      </c>
      <c r="B112" s="1"/>
      <c r="C112" s="4">
        <f t="shared" si="7"/>
        <v>0</v>
      </c>
      <c r="D112" s="27"/>
      <c r="E112" s="27"/>
      <c r="F112" s="33"/>
      <c r="G112" s="34"/>
      <c r="H112" s="27"/>
      <c r="I112" s="33"/>
      <c r="J112" s="34"/>
      <c r="K112" s="27"/>
      <c r="L112" s="33"/>
      <c r="M112" s="34"/>
      <c r="N112" s="27"/>
      <c r="O112" s="35"/>
      <c r="P112" s="36"/>
      <c r="Q112" s="27"/>
      <c r="R112" s="33"/>
      <c r="S112" s="34"/>
      <c r="T112" s="27"/>
      <c r="U112" s="33"/>
      <c r="V112" s="34"/>
      <c r="W112" s="27"/>
      <c r="X112" s="33"/>
      <c r="Y112" s="34"/>
      <c r="Z112" s="27"/>
      <c r="AA112" s="35"/>
      <c r="AB112" s="36"/>
      <c r="AC112" s="27"/>
      <c r="AD112" s="35"/>
      <c r="AE112" s="36"/>
      <c r="AF112" s="27"/>
      <c r="AG112" s="27"/>
      <c r="AH112" s="7">
        <f t="shared" si="6"/>
        <v>0</v>
      </c>
    </row>
    <row r="113" spans="1:34">
      <c r="A113" s="4">
        <v>110</v>
      </c>
      <c r="B113" s="1"/>
      <c r="C113" s="4">
        <f t="shared" si="7"/>
        <v>0</v>
      </c>
      <c r="D113" s="27"/>
      <c r="E113" s="27"/>
      <c r="F113" s="33"/>
      <c r="G113" s="34"/>
      <c r="H113" s="27"/>
      <c r="I113" s="33"/>
      <c r="J113" s="34"/>
      <c r="K113" s="27"/>
      <c r="L113" s="33"/>
      <c r="M113" s="34"/>
      <c r="N113" s="27"/>
      <c r="O113" s="35"/>
      <c r="P113" s="36"/>
      <c r="Q113" s="27"/>
      <c r="R113" s="33"/>
      <c r="S113" s="34"/>
      <c r="T113" s="27"/>
      <c r="U113" s="33"/>
      <c r="V113" s="34"/>
      <c r="W113" s="27"/>
      <c r="X113" s="33"/>
      <c r="Y113" s="34"/>
      <c r="Z113" s="27"/>
      <c r="AA113" s="35"/>
      <c r="AB113" s="36"/>
      <c r="AC113" s="27"/>
      <c r="AD113" s="35"/>
      <c r="AE113" s="36"/>
      <c r="AF113" s="27"/>
      <c r="AG113" s="27"/>
      <c r="AH113" s="7">
        <f t="shared" si="6"/>
        <v>0</v>
      </c>
    </row>
    <row r="114" spans="1:34">
      <c r="A114" s="4">
        <v>111</v>
      </c>
      <c r="B114" s="1"/>
      <c r="C114" s="4">
        <f t="shared" si="7"/>
        <v>0</v>
      </c>
      <c r="D114" s="27"/>
      <c r="E114" s="27"/>
      <c r="F114" s="33"/>
      <c r="G114" s="34"/>
      <c r="H114" s="27"/>
      <c r="I114" s="33"/>
      <c r="J114" s="34"/>
      <c r="K114" s="27"/>
      <c r="L114" s="33"/>
      <c r="M114" s="34"/>
      <c r="N114" s="27"/>
      <c r="O114" s="35"/>
      <c r="P114" s="36"/>
      <c r="Q114" s="27"/>
      <c r="R114" s="33"/>
      <c r="S114" s="34"/>
      <c r="T114" s="27"/>
      <c r="U114" s="33"/>
      <c r="V114" s="34"/>
      <c r="W114" s="27"/>
      <c r="X114" s="33"/>
      <c r="Y114" s="34"/>
      <c r="Z114" s="27"/>
      <c r="AA114" s="35"/>
      <c r="AB114" s="36"/>
      <c r="AC114" s="27"/>
      <c r="AD114" s="35"/>
      <c r="AE114" s="36"/>
      <c r="AF114" s="27"/>
      <c r="AG114" s="27"/>
      <c r="AH114" s="7">
        <f t="shared" si="6"/>
        <v>0</v>
      </c>
    </row>
    <row r="115" spans="1:34">
      <c r="A115" s="4">
        <v>112</v>
      </c>
      <c r="B115" s="1"/>
      <c r="C115" s="4">
        <f>COUNTA(D115:AG115)-COUNTIF(D115:AG115,"×")</f>
        <v>0</v>
      </c>
      <c r="D115" s="27"/>
      <c r="E115" s="27"/>
      <c r="F115" s="33"/>
      <c r="G115" s="34"/>
      <c r="H115" s="27"/>
      <c r="I115" s="33"/>
      <c r="J115" s="34"/>
      <c r="K115" s="27"/>
      <c r="L115" s="33"/>
      <c r="M115" s="34"/>
      <c r="N115" s="27"/>
      <c r="O115" s="35"/>
      <c r="P115" s="36"/>
      <c r="Q115" s="27"/>
      <c r="R115" s="33"/>
      <c r="S115" s="34"/>
      <c r="T115" s="27"/>
      <c r="U115" s="33"/>
      <c r="V115" s="34"/>
      <c r="W115" s="27"/>
      <c r="X115" s="33"/>
      <c r="Y115" s="34"/>
      <c r="Z115" s="27"/>
      <c r="AA115" s="35"/>
      <c r="AB115" s="36"/>
      <c r="AC115" s="27"/>
      <c r="AD115" s="35"/>
      <c r="AE115" s="36"/>
      <c r="AF115" s="27"/>
      <c r="AG115" s="27"/>
      <c r="AH115" s="7">
        <f t="shared" si="6"/>
        <v>0</v>
      </c>
    </row>
    <row r="116" spans="1:34">
      <c r="A116" s="4">
        <v>113</v>
      </c>
      <c r="B116" s="1"/>
      <c r="C116" s="4">
        <f t="shared" ref="C116:C153" si="8">COUNTA(D116:AG116)-COUNTIF(D116:AG116,"×")</f>
        <v>0</v>
      </c>
      <c r="D116" s="27"/>
      <c r="E116" s="27"/>
      <c r="F116" s="33"/>
      <c r="G116" s="34"/>
      <c r="H116" s="27"/>
      <c r="I116" s="33"/>
      <c r="J116" s="34"/>
      <c r="K116" s="27"/>
      <c r="L116" s="33"/>
      <c r="M116" s="34"/>
      <c r="N116" s="27"/>
      <c r="O116" s="35"/>
      <c r="P116" s="36"/>
      <c r="Q116" s="27"/>
      <c r="R116" s="33"/>
      <c r="S116" s="34"/>
      <c r="T116" s="27"/>
      <c r="U116" s="33"/>
      <c r="V116" s="34"/>
      <c r="W116" s="27"/>
      <c r="X116" s="33"/>
      <c r="Y116" s="34"/>
      <c r="Z116" s="27"/>
      <c r="AA116" s="35"/>
      <c r="AB116" s="36"/>
      <c r="AC116" s="27"/>
      <c r="AD116" s="35"/>
      <c r="AE116" s="36"/>
      <c r="AF116" s="27"/>
      <c r="AG116" s="27"/>
      <c r="AH116" s="7">
        <f t="shared" si="6"/>
        <v>0</v>
      </c>
    </row>
    <row r="117" spans="1:34">
      <c r="A117" s="4">
        <v>114</v>
      </c>
      <c r="B117" s="1"/>
      <c r="C117" s="4">
        <f t="shared" si="8"/>
        <v>0</v>
      </c>
      <c r="D117" s="27"/>
      <c r="E117" s="27"/>
      <c r="F117" s="33"/>
      <c r="G117" s="34"/>
      <c r="H117" s="27"/>
      <c r="I117" s="33"/>
      <c r="J117" s="34"/>
      <c r="K117" s="27"/>
      <c r="L117" s="33"/>
      <c r="M117" s="34"/>
      <c r="N117" s="27"/>
      <c r="O117" s="35"/>
      <c r="P117" s="36"/>
      <c r="Q117" s="27"/>
      <c r="R117" s="33"/>
      <c r="S117" s="34"/>
      <c r="T117" s="27"/>
      <c r="U117" s="33"/>
      <c r="V117" s="34"/>
      <c r="W117" s="27"/>
      <c r="X117" s="33"/>
      <c r="Y117" s="34"/>
      <c r="Z117" s="27"/>
      <c r="AA117" s="35"/>
      <c r="AB117" s="36"/>
      <c r="AC117" s="27"/>
      <c r="AD117" s="35"/>
      <c r="AE117" s="36"/>
      <c r="AF117" s="27"/>
      <c r="AG117" s="27"/>
      <c r="AH117" s="7">
        <f t="shared" si="6"/>
        <v>0</v>
      </c>
    </row>
    <row r="118" spans="1:34">
      <c r="A118" s="4">
        <v>115</v>
      </c>
      <c r="B118" s="1"/>
      <c r="C118" s="4">
        <f t="shared" si="8"/>
        <v>0</v>
      </c>
      <c r="D118" s="27"/>
      <c r="E118" s="27"/>
      <c r="F118" s="33"/>
      <c r="G118" s="34"/>
      <c r="H118" s="27"/>
      <c r="I118" s="33"/>
      <c r="J118" s="34"/>
      <c r="K118" s="27"/>
      <c r="L118" s="33"/>
      <c r="M118" s="34"/>
      <c r="N118" s="27"/>
      <c r="O118" s="35"/>
      <c r="P118" s="36"/>
      <c r="Q118" s="27"/>
      <c r="R118" s="33"/>
      <c r="S118" s="34"/>
      <c r="T118" s="27"/>
      <c r="U118" s="33"/>
      <c r="V118" s="34"/>
      <c r="W118" s="27"/>
      <c r="X118" s="33"/>
      <c r="Y118" s="34"/>
      <c r="Z118" s="27"/>
      <c r="AA118" s="35"/>
      <c r="AB118" s="36"/>
      <c r="AC118" s="27"/>
      <c r="AD118" s="35"/>
      <c r="AE118" s="36"/>
      <c r="AF118" s="27"/>
      <c r="AG118" s="27"/>
      <c r="AH118" s="7">
        <f t="shared" si="6"/>
        <v>0</v>
      </c>
    </row>
    <row r="119" spans="1:34">
      <c r="A119" s="4">
        <v>116</v>
      </c>
      <c r="B119" s="1"/>
      <c r="C119" s="4">
        <f t="shared" si="8"/>
        <v>0</v>
      </c>
      <c r="D119" s="27"/>
      <c r="E119" s="27"/>
      <c r="F119" s="33"/>
      <c r="G119" s="34"/>
      <c r="H119" s="27"/>
      <c r="I119" s="33"/>
      <c r="J119" s="34"/>
      <c r="K119" s="27"/>
      <c r="L119" s="33"/>
      <c r="M119" s="34"/>
      <c r="N119" s="27"/>
      <c r="O119" s="35"/>
      <c r="P119" s="36"/>
      <c r="Q119" s="27"/>
      <c r="R119" s="33"/>
      <c r="S119" s="34"/>
      <c r="T119" s="27"/>
      <c r="U119" s="33"/>
      <c r="V119" s="34"/>
      <c r="W119" s="27"/>
      <c r="X119" s="33"/>
      <c r="Y119" s="34"/>
      <c r="Z119" s="27"/>
      <c r="AA119" s="35"/>
      <c r="AB119" s="36"/>
      <c r="AC119" s="27"/>
      <c r="AD119" s="35"/>
      <c r="AE119" s="36"/>
      <c r="AF119" s="27"/>
      <c r="AG119" s="27"/>
      <c r="AH119" s="7">
        <f t="shared" si="6"/>
        <v>0</v>
      </c>
    </row>
    <row r="120" spans="1:34">
      <c r="A120" s="4">
        <v>117</v>
      </c>
      <c r="B120" s="1"/>
      <c r="C120" s="4">
        <f t="shared" si="8"/>
        <v>0</v>
      </c>
      <c r="D120" s="27"/>
      <c r="E120" s="27"/>
      <c r="F120" s="33"/>
      <c r="G120" s="34"/>
      <c r="H120" s="27"/>
      <c r="I120" s="33"/>
      <c r="J120" s="34"/>
      <c r="K120" s="27"/>
      <c r="L120" s="33"/>
      <c r="M120" s="34"/>
      <c r="N120" s="27"/>
      <c r="O120" s="35"/>
      <c r="P120" s="36"/>
      <c r="Q120" s="27"/>
      <c r="R120" s="33"/>
      <c r="S120" s="34"/>
      <c r="T120" s="27"/>
      <c r="U120" s="33"/>
      <c r="V120" s="34"/>
      <c r="W120" s="27"/>
      <c r="X120" s="33"/>
      <c r="Y120" s="34"/>
      <c r="Z120" s="27"/>
      <c r="AA120" s="35"/>
      <c r="AB120" s="36"/>
      <c r="AC120" s="27"/>
      <c r="AD120" s="35"/>
      <c r="AE120" s="36"/>
      <c r="AF120" s="27"/>
      <c r="AG120" s="27"/>
      <c r="AH120" s="7">
        <f t="shared" si="6"/>
        <v>0</v>
      </c>
    </row>
    <row r="121" spans="1:34">
      <c r="A121" s="4">
        <v>118</v>
      </c>
      <c r="B121" s="1"/>
      <c r="C121" s="4">
        <f t="shared" si="8"/>
        <v>0</v>
      </c>
      <c r="D121" s="27"/>
      <c r="E121" s="27"/>
      <c r="F121" s="33"/>
      <c r="G121" s="34"/>
      <c r="H121" s="27"/>
      <c r="I121" s="33"/>
      <c r="J121" s="34"/>
      <c r="K121" s="27"/>
      <c r="L121" s="33"/>
      <c r="M121" s="34"/>
      <c r="N121" s="27"/>
      <c r="O121" s="35"/>
      <c r="P121" s="36"/>
      <c r="Q121" s="27"/>
      <c r="R121" s="33"/>
      <c r="S121" s="34"/>
      <c r="T121" s="27"/>
      <c r="U121" s="33"/>
      <c r="V121" s="34"/>
      <c r="W121" s="27"/>
      <c r="X121" s="33"/>
      <c r="Y121" s="34"/>
      <c r="Z121" s="27"/>
      <c r="AA121" s="35"/>
      <c r="AB121" s="36"/>
      <c r="AC121" s="27"/>
      <c r="AD121" s="35"/>
      <c r="AE121" s="36"/>
      <c r="AF121" s="27"/>
      <c r="AG121" s="27"/>
      <c r="AH121" s="7">
        <f t="shared" si="6"/>
        <v>0</v>
      </c>
    </row>
    <row r="122" spans="1:34">
      <c r="A122" s="4">
        <v>119</v>
      </c>
      <c r="B122" s="1"/>
      <c r="C122" s="4">
        <f t="shared" si="8"/>
        <v>0</v>
      </c>
      <c r="D122" s="27"/>
      <c r="E122" s="27"/>
      <c r="F122" s="33"/>
      <c r="G122" s="34"/>
      <c r="H122" s="27"/>
      <c r="I122" s="33"/>
      <c r="J122" s="34"/>
      <c r="K122" s="27"/>
      <c r="L122" s="33"/>
      <c r="M122" s="34"/>
      <c r="N122" s="27"/>
      <c r="O122" s="35"/>
      <c r="P122" s="36"/>
      <c r="Q122" s="27"/>
      <c r="R122" s="33"/>
      <c r="S122" s="34"/>
      <c r="T122" s="27"/>
      <c r="U122" s="33"/>
      <c r="V122" s="34"/>
      <c r="W122" s="27"/>
      <c r="X122" s="33"/>
      <c r="Y122" s="34"/>
      <c r="Z122" s="27"/>
      <c r="AA122" s="35"/>
      <c r="AB122" s="36"/>
      <c r="AC122" s="27"/>
      <c r="AD122" s="35"/>
      <c r="AE122" s="36"/>
      <c r="AF122" s="27"/>
      <c r="AG122" s="27"/>
      <c r="AH122" s="7">
        <f t="shared" si="6"/>
        <v>0</v>
      </c>
    </row>
    <row r="123" spans="1:34">
      <c r="A123" s="4">
        <v>120</v>
      </c>
      <c r="B123" s="1"/>
      <c r="C123" s="4">
        <f t="shared" si="8"/>
        <v>0</v>
      </c>
      <c r="D123" s="27"/>
      <c r="E123" s="27"/>
      <c r="F123" s="33"/>
      <c r="G123" s="34"/>
      <c r="H123" s="27"/>
      <c r="I123" s="33"/>
      <c r="J123" s="34"/>
      <c r="K123" s="27"/>
      <c r="L123" s="33"/>
      <c r="M123" s="34"/>
      <c r="N123" s="27"/>
      <c r="O123" s="35"/>
      <c r="P123" s="36"/>
      <c r="Q123" s="27"/>
      <c r="R123" s="33"/>
      <c r="S123" s="34"/>
      <c r="T123" s="27"/>
      <c r="U123" s="33"/>
      <c r="V123" s="34"/>
      <c r="W123" s="27"/>
      <c r="X123" s="33"/>
      <c r="Y123" s="34"/>
      <c r="Z123" s="27"/>
      <c r="AA123" s="35"/>
      <c r="AB123" s="36"/>
      <c r="AC123" s="27"/>
      <c r="AD123" s="35"/>
      <c r="AE123" s="36"/>
      <c r="AF123" s="27"/>
      <c r="AG123" s="27"/>
      <c r="AH123" s="7">
        <f t="shared" si="6"/>
        <v>0</v>
      </c>
    </row>
    <row r="124" spans="1:34">
      <c r="A124" s="4">
        <v>121</v>
      </c>
      <c r="B124" s="1"/>
      <c r="C124" s="4">
        <f t="shared" si="8"/>
        <v>0</v>
      </c>
      <c r="D124" s="37"/>
      <c r="E124" s="37"/>
      <c r="F124" s="33"/>
      <c r="G124" s="34"/>
      <c r="H124" s="27"/>
      <c r="I124" s="33"/>
      <c r="J124" s="34"/>
      <c r="K124" s="27"/>
      <c r="L124" s="33"/>
      <c r="M124" s="34"/>
      <c r="N124" s="27"/>
      <c r="O124" s="35"/>
      <c r="P124" s="38"/>
      <c r="Q124" s="37"/>
      <c r="R124" s="33"/>
      <c r="S124" s="34"/>
      <c r="T124" s="27"/>
      <c r="U124" s="33"/>
      <c r="V124" s="34"/>
      <c r="W124" s="27"/>
      <c r="X124" s="33"/>
      <c r="Y124" s="34"/>
      <c r="Z124" s="27"/>
      <c r="AA124" s="35"/>
      <c r="AB124" s="36"/>
      <c r="AC124" s="27"/>
      <c r="AD124" s="35"/>
      <c r="AE124" s="36"/>
      <c r="AF124" s="27"/>
      <c r="AG124" s="27"/>
      <c r="AH124" s="7">
        <f t="shared" si="6"/>
        <v>0</v>
      </c>
    </row>
    <row r="125" spans="1:34">
      <c r="A125" s="4">
        <v>122</v>
      </c>
      <c r="B125" s="1"/>
      <c r="C125" s="4">
        <f t="shared" si="8"/>
        <v>0</v>
      </c>
      <c r="D125" s="27"/>
      <c r="E125" s="27"/>
      <c r="F125" s="33"/>
      <c r="G125" s="34"/>
      <c r="H125" s="27"/>
      <c r="I125" s="33"/>
      <c r="J125" s="34"/>
      <c r="K125" s="27"/>
      <c r="L125" s="33"/>
      <c r="M125" s="34"/>
      <c r="N125" s="27"/>
      <c r="O125" s="35"/>
      <c r="P125" s="36"/>
      <c r="Q125" s="27"/>
      <c r="R125" s="33"/>
      <c r="S125" s="34"/>
      <c r="T125" s="27"/>
      <c r="U125" s="33"/>
      <c r="V125" s="34"/>
      <c r="W125" s="27"/>
      <c r="X125" s="33"/>
      <c r="Y125" s="34"/>
      <c r="Z125" s="27"/>
      <c r="AA125" s="35"/>
      <c r="AB125" s="36"/>
      <c r="AC125" s="27"/>
      <c r="AD125" s="35"/>
      <c r="AE125" s="36"/>
      <c r="AF125" s="27"/>
      <c r="AG125" s="27"/>
      <c r="AH125" s="7">
        <f t="shared" si="6"/>
        <v>0</v>
      </c>
    </row>
    <row r="126" spans="1:34">
      <c r="A126" s="4">
        <v>123</v>
      </c>
      <c r="B126" s="1"/>
      <c r="C126" s="4">
        <f t="shared" si="8"/>
        <v>0</v>
      </c>
      <c r="D126" s="27"/>
      <c r="E126" s="27"/>
      <c r="F126" s="33"/>
      <c r="G126" s="34"/>
      <c r="H126" s="27"/>
      <c r="I126" s="33"/>
      <c r="J126" s="34"/>
      <c r="K126" s="27"/>
      <c r="L126" s="33"/>
      <c r="M126" s="34"/>
      <c r="N126" s="27"/>
      <c r="O126" s="35"/>
      <c r="P126" s="36"/>
      <c r="Q126" s="27"/>
      <c r="R126" s="33"/>
      <c r="S126" s="34"/>
      <c r="T126" s="27"/>
      <c r="U126" s="33"/>
      <c r="V126" s="34"/>
      <c r="W126" s="27"/>
      <c r="X126" s="33"/>
      <c r="Y126" s="34"/>
      <c r="Z126" s="27"/>
      <c r="AA126" s="35"/>
      <c r="AB126" s="36"/>
      <c r="AC126" s="27"/>
      <c r="AD126" s="35"/>
      <c r="AE126" s="36"/>
      <c r="AF126" s="27"/>
      <c r="AG126" s="27"/>
      <c r="AH126" s="7">
        <f t="shared" si="6"/>
        <v>0</v>
      </c>
    </row>
    <row r="127" spans="1:34">
      <c r="A127" s="4">
        <v>124</v>
      </c>
      <c r="B127" s="1"/>
      <c r="C127" s="4">
        <f t="shared" si="8"/>
        <v>0</v>
      </c>
      <c r="D127" s="27"/>
      <c r="E127" s="27"/>
      <c r="F127" s="33"/>
      <c r="G127" s="34"/>
      <c r="H127" s="27"/>
      <c r="I127" s="33"/>
      <c r="J127" s="34"/>
      <c r="K127" s="27"/>
      <c r="L127" s="33"/>
      <c r="M127" s="34"/>
      <c r="N127" s="27"/>
      <c r="O127" s="35"/>
      <c r="P127" s="36"/>
      <c r="Q127" s="27"/>
      <c r="R127" s="33"/>
      <c r="S127" s="34"/>
      <c r="T127" s="27"/>
      <c r="U127" s="33"/>
      <c r="V127" s="34"/>
      <c r="W127" s="27"/>
      <c r="X127" s="33"/>
      <c r="Y127" s="34"/>
      <c r="Z127" s="27"/>
      <c r="AA127" s="35"/>
      <c r="AB127" s="36"/>
      <c r="AC127" s="27"/>
      <c r="AD127" s="35"/>
      <c r="AE127" s="36"/>
      <c r="AF127" s="27"/>
      <c r="AG127" s="27"/>
      <c r="AH127" s="7">
        <f t="shared" si="6"/>
        <v>0</v>
      </c>
    </row>
    <row r="128" spans="1:34">
      <c r="A128" s="4">
        <v>125</v>
      </c>
      <c r="B128" s="1"/>
      <c r="C128" s="4">
        <f t="shared" si="8"/>
        <v>0</v>
      </c>
      <c r="D128" s="27"/>
      <c r="E128" s="27"/>
      <c r="F128" s="33"/>
      <c r="G128" s="34"/>
      <c r="H128" s="27"/>
      <c r="I128" s="33"/>
      <c r="J128" s="34"/>
      <c r="K128" s="27"/>
      <c r="L128" s="33"/>
      <c r="M128" s="34"/>
      <c r="N128" s="27"/>
      <c r="O128" s="35"/>
      <c r="P128" s="36"/>
      <c r="Q128" s="27"/>
      <c r="R128" s="33"/>
      <c r="S128" s="34"/>
      <c r="T128" s="27"/>
      <c r="U128" s="33"/>
      <c r="V128" s="34"/>
      <c r="W128" s="27"/>
      <c r="X128" s="33"/>
      <c r="Y128" s="34"/>
      <c r="Z128" s="27"/>
      <c r="AA128" s="35"/>
      <c r="AB128" s="36"/>
      <c r="AC128" s="27"/>
      <c r="AD128" s="35"/>
      <c r="AE128" s="36"/>
      <c r="AF128" s="27"/>
      <c r="AG128" s="27"/>
      <c r="AH128" s="7">
        <f t="shared" si="6"/>
        <v>0</v>
      </c>
    </row>
    <row r="129" spans="1:34">
      <c r="A129" s="4">
        <v>126</v>
      </c>
      <c r="B129" s="1"/>
      <c r="C129" s="4">
        <f t="shared" si="8"/>
        <v>0</v>
      </c>
      <c r="D129" s="27"/>
      <c r="E129" s="27"/>
      <c r="F129" s="33"/>
      <c r="G129" s="34"/>
      <c r="H129" s="27"/>
      <c r="I129" s="33"/>
      <c r="J129" s="34"/>
      <c r="K129" s="27"/>
      <c r="L129" s="33"/>
      <c r="M129" s="34"/>
      <c r="N129" s="27"/>
      <c r="O129" s="35"/>
      <c r="P129" s="36"/>
      <c r="Q129" s="27"/>
      <c r="R129" s="33"/>
      <c r="S129" s="34"/>
      <c r="T129" s="27"/>
      <c r="U129" s="33"/>
      <c r="V129" s="34"/>
      <c r="W129" s="27"/>
      <c r="X129" s="33"/>
      <c r="Y129" s="34"/>
      <c r="Z129" s="27"/>
      <c r="AA129" s="35"/>
      <c r="AB129" s="36"/>
      <c r="AC129" s="27"/>
      <c r="AD129" s="35"/>
      <c r="AE129" s="36"/>
      <c r="AF129" s="27"/>
      <c r="AG129" s="27"/>
      <c r="AH129" s="7">
        <f t="shared" si="6"/>
        <v>0</v>
      </c>
    </row>
    <row r="130" spans="1:34">
      <c r="A130" s="4">
        <v>127</v>
      </c>
      <c r="B130" s="1"/>
      <c r="C130" s="4">
        <f t="shared" si="8"/>
        <v>0</v>
      </c>
      <c r="D130" s="27"/>
      <c r="E130" s="27"/>
      <c r="F130" s="33"/>
      <c r="G130" s="34"/>
      <c r="H130" s="27"/>
      <c r="I130" s="33"/>
      <c r="J130" s="34"/>
      <c r="K130" s="27"/>
      <c r="L130" s="33"/>
      <c r="M130" s="34"/>
      <c r="N130" s="27"/>
      <c r="O130" s="35"/>
      <c r="P130" s="36"/>
      <c r="Q130" s="27"/>
      <c r="R130" s="33"/>
      <c r="S130" s="34"/>
      <c r="T130" s="27"/>
      <c r="U130" s="33"/>
      <c r="V130" s="34"/>
      <c r="W130" s="27"/>
      <c r="X130" s="33"/>
      <c r="Y130" s="34"/>
      <c r="Z130" s="27"/>
      <c r="AA130" s="35"/>
      <c r="AB130" s="36"/>
      <c r="AC130" s="27"/>
      <c r="AD130" s="35"/>
      <c r="AE130" s="36"/>
      <c r="AF130" s="27"/>
      <c r="AG130" s="27"/>
      <c r="AH130" s="7">
        <f t="shared" si="6"/>
        <v>0</v>
      </c>
    </row>
    <row r="131" spans="1:34">
      <c r="A131" s="4">
        <v>128</v>
      </c>
      <c r="B131" s="1"/>
      <c r="C131" s="4">
        <f t="shared" si="8"/>
        <v>0</v>
      </c>
      <c r="D131" s="27"/>
      <c r="E131" s="27"/>
      <c r="F131" s="33"/>
      <c r="G131" s="34"/>
      <c r="H131" s="27"/>
      <c r="I131" s="33"/>
      <c r="J131" s="34"/>
      <c r="K131" s="27"/>
      <c r="L131" s="33"/>
      <c r="M131" s="34"/>
      <c r="N131" s="27"/>
      <c r="O131" s="35"/>
      <c r="P131" s="36"/>
      <c r="Q131" s="27"/>
      <c r="R131" s="33"/>
      <c r="S131" s="34"/>
      <c r="T131" s="27"/>
      <c r="U131" s="33"/>
      <c r="V131" s="34"/>
      <c r="W131" s="27"/>
      <c r="X131" s="33"/>
      <c r="Y131" s="34"/>
      <c r="Z131" s="27"/>
      <c r="AA131" s="35"/>
      <c r="AB131" s="36"/>
      <c r="AC131" s="27"/>
      <c r="AD131" s="35"/>
      <c r="AE131" s="36"/>
      <c r="AF131" s="27"/>
      <c r="AG131" s="27"/>
      <c r="AH131" s="7">
        <f t="shared" si="6"/>
        <v>0</v>
      </c>
    </row>
    <row r="132" spans="1:34">
      <c r="A132" s="4">
        <v>129</v>
      </c>
      <c r="B132" s="1"/>
      <c r="C132" s="4">
        <f t="shared" si="8"/>
        <v>0</v>
      </c>
      <c r="D132" s="27"/>
      <c r="E132" s="27"/>
      <c r="F132" s="33"/>
      <c r="G132" s="34"/>
      <c r="H132" s="27"/>
      <c r="I132" s="33"/>
      <c r="J132" s="34"/>
      <c r="K132" s="27"/>
      <c r="L132" s="33"/>
      <c r="M132" s="34"/>
      <c r="N132" s="27"/>
      <c r="O132" s="35"/>
      <c r="P132" s="36"/>
      <c r="Q132" s="27"/>
      <c r="R132" s="33"/>
      <c r="S132" s="34"/>
      <c r="T132" s="27"/>
      <c r="U132" s="33"/>
      <c r="V132" s="34"/>
      <c r="W132" s="27"/>
      <c r="X132" s="33"/>
      <c r="Y132" s="34"/>
      <c r="Z132" s="27"/>
      <c r="AA132" s="35"/>
      <c r="AB132" s="36"/>
      <c r="AC132" s="27"/>
      <c r="AD132" s="35"/>
      <c r="AE132" s="36"/>
      <c r="AF132" s="27"/>
      <c r="AG132" s="27"/>
      <c r="AH132" s="7">
        <f t="shared" si="6"/>
        <v>0</v>
      </c>
    </row>
    <row r="133" spans="1:34">
      <c r="A133" s="4">
        <v>130</v>
      </c>
      <c r="B133" s="1"/>
      <c r="C133" s="4">
        <f t="shared" si="8"/>
        <v>0</v>
      </c>
      <c r="D133" s="27"/>
      <c r="E133" s="27"/>
      <c r="F133" s="33"/>
      <c r="G133" s="34"/>
      <c r="H133" s="27"/>
      <c r="I133" s="33"/>
      <c r="J133" s="34"/>
      <c r="K133" s="27"/>
      <c r="L133" s="33"/>
      <c r="M133" s="34"/>
      <c r="N133" s="27"/>
      <c r="O133" s="35"/>
      <c r="P133" s="36"/>
      <c r="Q133" s="27"/>
      <c r="R133" s="33"/>
      <c r="S133" s="34"/>
      <c r="T133" s="27"/>
      <c r="U133" s="33"/>
      <c r="V133" s="34"/>
      <c r="W133" s="27"/>
      <c r="X133" s="33"/>
      <c r="Y133" s="34"/>
      <c r="Z133" s="27"/>
      <c r="AA133" s="35"/>
      <c r="AB133" s="36"/>
      <c r="AC133" s="27"/>
      <c r="AD133" s="35"/>
      <c r="AE133" s="36"/>
      <c r="AF133" s="27"/>
      <c r="AG133" s="27"/>
      <c r="AH133" s="7">
        <f t="shared" si="6"/>
        <v>0</v>
      </c>
    </row>
    <row r="134" spans="1:34">
      <c r="A134" s="4">
        <v>131</v>
      </c>
      <c r="B134" s="1"/>
      <c r="C134" s="4">
        <f t="shared" si="8"/>
        <v>0</v>
      </c>
      <c r="D134" s="27"/>
      <c r="E134" s="27"/>
      <c r="F134" s="33"/>
      <c r="G134" s="34"/>
      <c r="H134" s="27"/>
      <c r="I134" s="33"/>
      <c r="J134" s="34"/>
      <c r="K134" s="27"/>
      <c r="L134" s="33"/>
      <c r="M134" s="34"/>
      <c r="N134" s="27"/>
      <c r="O134" s="35"/>
      <c r="P134" s="36"/>
      <c r="Q134" s="27"/>
      <c r="R134" s="33"/>
      <c r="S134" s="34"/>
      <c r="T134" s="27"/>
      <c r="U134" s="33"/>
      <c r="V134" s="34"/>
      <c r="W134" s="27"/>
      <c r="X134" s="33"/>
      <c r="Y134" s="34"/>
      <c r="Z134" s="27"/>
      <c r="AA134" s="35"/>
      <c r="AB134" s="36"/>
      <c r="AC134" s="27"/>
      <c r="AD134" s="35"/>
      <c r="AE134" s="36"/>
      <c r="AF134" s="27"/>
      <c r="AG134" s="27"/>
      <c r="AH134" s="7">
        <f t="shared" si="6"/>
        <v>0</v>
      </c>
    </row>
    <row r="135" spans="1:34">
      <c r="A135" s="4">
        <v>132</v>
      </c>
      <c r="B135" s="1"/>
      <c r="C135" s="4">
        <f t="shared" si="8"/>
        <v>0</v>
      </c>
      <c r="D135" s="27"/>
      <c r="E135" s="27"/>
      <c r="F135" s="33"/>
      <c r="G135" s="34"/>
      <c r="H135" s="27"/>
      <c r="I135" s="33"/>
      <c r="J135" s="34"/>
      <c r="K135" s="27"/>
      <c r="L135" s="33"/>
      <c r="M135" s="34"/>
      <c r="N135" s="27"/>
      <c r="O135" s="35"/>
      <c r="P135" s="36"/>
      <c r="Q135" s="27"/>
      <c r="R135" s="33"/>
      <c r="S135" s="34"/>
      <c r="T135" s="27"/>
      <c r="U135" s="33"/>
      <c r="V135" s="34"/>
      <c r="W135" s="27"/>
      <c r="X135" s="33"/>
      <c r="Y135" s="34"/>
      <c r="Z135" s="27"/>
      <c r="AA135" s="35"/>
      <c r="AB135" s="36"/>
      <c r="AC135" s="27"/>
      <c r="AD135" s="35"/>
      <c r="AE135" s="36"/>
      <c r="AF135" s="27"/>
      <c r="AG135" s="27"/>
      <c r="AH135" s="7">
        <f t="shared" si="6"/>
        <v>0</v>
      </c>
    </row>
    <row r="136" spans="1:34">
      <c r="A136" s="4">
        <v>133</v>
      </c>
      <c r="B136" s="1"/>
      <c r="C136" s="4">
        <f t="shared" si="8"/>
        <v>0</v>
      </c>
      <c r="D136" s="27"/>
      <c r="E136" s="27"/>
      <c r="F136" s="33"/>
      <c r="G136" s="34"/>
      <c r="H136" s="27"/>
      <c r="I136" s="33"/>
      <c r="J136" s="34"/>
      <c r="K136" s="27"/>
      <c r="L136" s="33"/>
      <c r="M136" s="34"/>
      <c r="N136" s="27"/>
      <c r="O136" s="35"/>
      <c r="P136" s="36"/>
      <c r="Q136" s="27"/>
      <c r="R136" s="33"/>
      <c r="S136" s="34"/>
      <c r="T136" s="27"/>
      <c r="U136" s="33"/>
      <c r="V136" s="34"/>
      <c r="W136" s="27"/>
      <c r="X136" s="33"/>
      <c r="Y136" s="34"/>
      <c r="Z136" s="27"/>
      <c r="AA136" s="35"/>
      <c r="AB136" s="36"/>
      <c r="AC136" s="27"/>
      <c r="AD136" s="35"/>
      <c r="AE136" s="36"/>
      <c r="AF136" s="27"/>
      <c r="AG136" s="27"/>
      <c r="AH136" s="7">
        <f t="shared" si="6"/>
        <v>0</v>
      </c>
    </row>
    <row r="137" spans="1:34">
      <c r="A137" s="4">
        <v>134</v>
      </c>
      <c r="B137" s="1"/>
      <c r="C137" s="4">
        <f t="shared" si="8"/>
        <v>0</v>
      </c>
      <c r="D137" s="27"/>
      <c r="E137" s="27"/>
      <c r="F137" s="33"/>
      <c r="G137" s="34"/>
      <c r="H137" s="27"/>
      <c r="I137" s="33"/>
      <c r="J137" s="34"/>
      <c r="K137" s="27"/>
      <c r="L137" s="33"/>
      <c r="M137" s="34"/>
      <c r="N137" s="27"/>
      <c r="O137" s="35"/>
      <c r="P137" s="36"/>
      <c r="Q137" s="27"/>
      <c r="R137" s="33"/>
      <c r="S137" s="34"/>
      <c r="T137" s="27"/>
      <c r="U137" s="33"/>
      <c r="V137" s="34"/>
      <c r="W137" s="27"/>
      <c r="X137" s="33"/>
      <c r="Y137" s="34"/>
      <c r="Z137" s="27"/>
      <c r="AA137" s="35"/>
      <c r="AB137" s="36"/>
      <c r="AC137" s="27"/>
      <c r="AD137" s="35"/>
      <c r="AE137" s="36"/>
      <c r="AF137" s="27"/>
      <c r="AG137" s="27"/>
      <c r="AH137" s="7">
        <f t="shared" si="6"/>
        <v>0</v>
      </c>
    </row>
    <row r="138" spans="1:34">
      <c r="A138" s="4">
        <v>135</v>
      </c>
      <c r="B138" s="1"/>
      <c r="C138" s="4">
        <f t="shared" si="8"/>
        <v>0</v>
      </c>
      <c r="D138" s="27"/>
      <c r="E138" s="27"/>
      <c r="F138" s="33"/>
      <c r="G138" s="34"/>
      <c r="H138" s="27"/>
      <c r="I138" s="33"/>
      <c r="J138" s="34"/>
      <c r="K138" s="27"/>
      <c r="L138" s="33"/>
      <c r="M138" s="34"/>
      <c r="N138" s="27"/>
      <c r="O138" s="35"/>
      <c r="P138" s="36"/>
      <c r="Q138" s="27"/>
      <c r="R138" s="33"/>
      <c r="S138" s="34"/>
      <c r="T138" s="27"/>
      <c r="U138" s="33"/>
      <c r="V138" s="34"/>
      <c r="W138" s="27"/>
      <c r="X138" s="33"/>
      <c r="Y138" s="34"/>
      <c r="Z138" s="27"/>
      <c r="AA138" s="35"/>
      <c r="AB138" s="36"/>
      <c r="AC138" s="27"/>
      <c r="AD138" s="35"/>
      <c r="AE138" s="36"/>
      <c r="AF138" s="27"/>
      <c r="AG138" s="27"/>
      <c r="AH138" s="7">
        <f t="shared" si="6"/>
        <v>0</v>
      </c>
    </row>
    <row r="139" spans="1:34">
      <c r="A139" s="4">
        <v>136</v>
      </c>
      <c r="B139" s="1"/>
      <c r="C139" s="4">
        <f t="shared" si="8"/>
        <v>0</v>
      </c>
      <c r="D139" s="27"/>
      <c r="E139" s="27"/>
      <c r="F139" s="33"/>
      <c r="G139" s="34"/>
      <c r="H139" s="27"/>
      <c r="I139" s="33"/>
      <c r="J139" s="34"/>
      <c r="K139" s="27"/>
      <c r="L139" s="33"/>
      <c r="M139" s="34"/>
      <c r="N139" s="27"/>
      <c r="O139" s="35"/>
      <c r="P139" s="36"/>
      <c r="Q139" s="27"/>
      <c r="R139" s="33"/>
      <c r="S139" s="34"/>
      <c r="T139" s="27"/>
      <c r="U139" s="33"/>
      <c r="V139" s="34"/>
      <c r="W139" s="27"/>
      <c r="X139" s="33"/>
      <c r="Y139" s="34"/>
      <c r="Z139" s="27"/>
      <c r="AA139" s="35"/>
      <c r="AB139" s="36"/>
      <c r="AC139" s="27"/>
      <c r="AD139" s="35"/>
      <c r="AE139" s="36"/>
      <c r="AF139" s="27"/>
      <c r="AG139" s="27"/>
      <c r="AH139" s="7">
        <f t="shared" si="6"/>
        <v>0</v>
      </c>
    </row>
    <row r="140" spans="1:34">
      <c r="A140" s="4">
        <v>137</v>
      </c>
      <c r="B140" s="1"/>
      <c r="C140" s="4">
        <f t="shared" si="8"/>
        <v>0</v>
      </c>
      <c r="D140" s="27"/>
      <c r="E140" s="27"/>
      <c r="F140" s="33"/>
      <c r="G140" s="34"/>
      <c r="H140" s="27"/>
      <c r="I140" s="33"/>
      <c r="J140" s="34"/>
      <c r="K140" s="27"/>
      <c r="L140" s="33"/>
      <c r="M140" s="34"/>
      <c r="N140" s="27"/>
      <c r="O140" s="35"/>
      <c r="P140" s="36"/>
      <c r="Q140" s="27"/>
      <c r="R140" s="33"/>
      <c r="S140" s="34"/>
      <c r="T140" s="27"/>
      <c r="U140" s="33"/>
      <c r="V140" s="34"/>
      <c r="W140" s="27"/>
      <c r="X140" s="33"/>
      <c r="Y140" s="34"/>
      <c r="Z140" s="27"/>
      <c r="AA140" s="35"/>
      <c r="AB140" s="36"/>
      <c r="AC140" s="27"/>
      <c r="AD140" s="35"/>
      <c r="AE140" s="36"/>
      <c r="AF140" s="27"/>
      <c r="AG140" s="27"/>
      <c r="AH140" s="7">
        <f t="shared" si="6"/>
        <v>0</v>
      </c>
    </row>
    <row r="141" spans="1:34">
      <c r="A141" s="4">
        <v>138</v>
      </c>
      <c r="B141" s="1"/>
      <c r="C141" s="4">
        <f t="shared" si="8"/>
        <v>0</v>
      </c>
      <c r="D141" s="27"/>
      <c r="E141" s="27"/>
      <c r="F141" s="33"/>
      <c r="G141" s="34"/>
      <c r="H141" s="27"/>
      <c r="I141" s="33"/>
      <c r="J141" s="34"/>
      <c r="K141" s="27"/>
      <c r="L141" s="33"/>
      <c r="M141" s="34"/>
      <c r="N141" s="27"/>
      <c r="O141" s="35"/>
      <c r="P141" s="36"/>
      <c r="Q141" s="27"/>
      <c r="R141" s="33"/>
      <c r="S141" s="34"/>
      <c r="T141" s="27"/>
      <c r="U141" s="33"/>
      <c r="V141" s="34"/>
      <c r="W141" s="27"/>
      <c r="X141" s="33"/>
      <c r="Y141" s="34"/>
      <c r="Z141" s="27"/>
      <c r="AA141" s="35"/>
      <c r="AB141" s="36"/>
      <c r="AC141" s="27"/>
      <c r="AD141" s="35"/>
      <c r="AE141" s="36"/>
      <c r="AF141" s="27"/>
      <c r="AG141" s="27"/>
      <c r="AH141" s="7">
        <f t="shared" si="6"/>
        <v>0</v>
      </c>
    </row>
    <row r="142" spans="1:34">
      <c r="A142" s="4">
        <v>139</v>
      </c>
      <c r="B142" s="1"/>
      <c r="C142" s="4">
        <f t="shared" si="8"/>
        <v>0</v>
      </c>
      <c r="D142" s="27"/>
      <c r="E142" s="27"/>
      <c r="F142" s="33"/>
      <c r="G142" s="34"/>
      <c r="H142" s="27"/>
      <c r="I142" s="33"/>
      <c r="J142" s="34"/>
      <c r="K142" s="27"/>
      <c r="L142" s="33"/>
      <c r="M142" s="34"/>
      <c r="N142" s="27"/>
      <c r="O142" s="35"/>
      <c r="P142" s="36"/>
      <c r="Q142" s="27"/>
      <c r="R142" s="33"/>
      <c r="S142" s="34"/>
      <c r="T142" s="27"/>
      <c r="U142" s="33"/>
      <c r="V142" s="34"/>
      <c r="W142" s="27"/>
      <c r="X142" s="33"/>
      <c r="Y142" s="34"/>
      <c r="Z142" s="27"/>
      <c r="AA142" s="35"/>
      <c r="AB142" s="36"/>
      <c r="AC142" s="27"/>
      <c r="AD142" s="35"/>
      <c r="AE142" s="36"/>
      <c r="AF142" s="27"/>
      <c r="AG142" s="27"/>
      <c r="AH142" s="7">
        <f t="shared" si="6"/>
        <v>0</v>
      </c>
    </row>
    <row r="143" spans="1:34">
      <c r="A143" s="4">
        <v>140</v>
      </c>
      <c r="B143" s="1"/>
      <c r="C143" s="4">
        <f t="shared" si="8"/>
        <v>0</v>
      </c>
      <c r="D143" s="27"/>
      <c r="E143" s="27"/>
      <c r="F143" s="33"/>
      <c r="G143" s="34"/>
      <c r="H143" s="27"/>
      <c r="I143" s="33"/>
      <c r="J143" s="34"/>
      <c r="K143" s="27"/>
      <c r="L143" s="33"/>
      <c r="M143" s="34"/>
      <c r="N143" s="27"/>
      <c r="O143" s="35"/>
      <c r="P143" s="36"/>
      <c r="Q143" s="27"/>
      <c r="R143" s="33"/>
      <c r="S143" s="34"/>
      <c r="T143" s="27"/>
      <c r="U143" s="33"/>
      <c r="V143" s="34"/>
      <c r="W143" s="27"/>
      <c r="X143" s="33"/>
      <c r="Y143" s="34"/>
      <c r="Z143" s="27"/>
      <c r="AA143" s="35"/>
      <c r="AB143" s="36"/>
      <c r="AC143" s="27"/>
      <c r="AD143" s="35"/>
      <c r="AE143" s="36"/>
      <c r="AF143" s="27"/>
      <c r="AG143" s="27"/>
      <c r="AH143" s="7">
        <f t="shared" si="6"/>
        <v>0</v>
      </c>
    </row>
    <row r="144" spans="1:34">
      <c r="A144" s="4">
        <v>141</v>
      </c>
      <c r="B144" s="1"/>
      <c r="C144" s="4">
        <f t="shared" si="8"/>
        <v>0</v>
      </c>
      <c r="D144" s="27"/>
      <c r="E144" s="27"/>
      <c r="F144" s="33"/>
      <c r="G144" s="34"/>
      <c r="H144" s="27"/>
      <c r="I144" s="33"/>
      <c r="J144" s="34"/>
      <c r="K144" s="27"/>
      <c r="L144" s="33"/>
      <c r="M144" s="34"/>
      <c r="N144" s="27"/>
      <c r="O144" s="35"/>
      <c r="P144" s="36"/>
      <c r="Q144" s="27"/>
      <c r="R144" s="33"/>
      <c r="S144" s="34"/>
      <c r="T144" s="27"/>
      <c r="U144" s="33"/>
      <c r="V144" s="34"/>
      <c r="W144" s="27"/>
      <c r="X144" s="33"/>
      <c r="Y144" s="34"/>
      <c r="Z144" s="27"/>
      <c r="AA144" s="35"/>
      <c r="AB144" s="36"/>
      <c r="AC144" s="27"/>
      <c r="AD144" s="35"/>
      <c r="AE144" s="36"/>
      <c r="AF144" s="27"/>
      <c r="AG144" s="27"/>
      <c r="AH144" s="7">
        <f t="shared" si="6"/>
        <v>0</v>
      </c>
    </row>
    <row r="145" spans="1:34">
      <c r="A145" s="4">
        <v>142</v>
      </c>
      <c r="B145" s="1"/>
      <c r="C145" s="4">
        <f t="shared" si="8"/>
        <v>0</v>
      </c>
      <c r="D145" s="27"/>
      <c r="E145" s="27"/>
      <c r="F145" s="33"/>
      <c r="G145" s="34"/>
      <c r="H145" s="27"/>
      <c r="I145" s="33"/>
      <c r="J145" s="34"/>
      <c r="K145" s="27"/>
      <c r="L145" s="33"/>
      <c r="M145" s="34"/>
      <c r="N145" s="27"/>
      <c r="O145" s="35"/>
      <c r="P145" s="36"/>
      <c r="Q145" s="27"/>
      <c r="R145" s="33"/>
      <c r="S145" s="34"/>
      <c r="T145" s="27"/>
      <c r="U145" s="33"/>
      <c r="V145" s="34"/>
      <c r="W145" s="27"/>
      <c r="X145" s="33"/>
      <c r="Y145" s="34"/>
      <c r="Z145" s="27"/>
      <c r="AA145" s="35"/>
      <c r="AB145" s="36"/>
      <c r="AC145" s="27"/>
      <c r="AD145" s="35"/>
      <c r="AE145" s="36"/>
      <c r="AF145" s="27"/>
      <c r="AG145" s="27"/>
      <c r="AH145" s="7">
        <f t="shared" si="6"/>
        <v>0</v>
      </c>
    </row>
    <row r="146" spans="1:34">
      <c r="A146" s="4">
        <v>143</v>
      </c>
      <c r="B146" s="1"/>
      <c r="C146" s="4">
        <f t="shared" si="8"/>
        <v>0</v>
      </c>
      <c r="D146" s="27"/>
      <c r="E146" s="27"/>
      <c r="F146" s="33"/>
      <c r="G146" s="34"/>
      <c r="H146" s="27"/>
      <c r="I146" s="33"/>
      <c r="J146" s="34"/>
      <c r="K146" s="27"/>
      <c r="L146" s="33"/>
      <c r="M146" s="34"/>
      <c r="N146" s="27"/>
      <c r="O146" s="35"/>
      <c r="P146" s="36"/>
      <c r="Q146" s="27"/>
      <c r="R146" s="33"/>
      <c r="S146" s="34"/>
      <c r="T146" s="27"/>
      <c r="U146" s="33"/>
      <c r="V146" s="34"/>
      <c r="W146" s="27"/>
      <c r="X146" s="33"/>
      <c r="Y146" s="34"/>
      <c r="Z146" s="27"/>
      <c r="AA146" s="35"/>
      <c r="AB146" s="36"/>
      <c r="AC146" s="27"/>
      <c r="AD146" s="35"/>
      <c r="AE146" s="36"/>
      <c r="AF146" s="27"/>
      <c r="AG146" s="27"/>
      <c r="AH146" s="7">
        <f t="shared" si="6"/>
        <v>0</v>
      </c>
    </row>
    <row r="147" spans="1:34">
      <c r="A147" s="4">
        <v>144</v>
      </c>
      <c r="B147" s="1"/>
      <c r="C147" s="4">
        <f t="shared" si="8"/>
        <v>0</v>
      </c>
      <c r="D147" s="27"/>
      <c r="E147" s="27"/>
      <c r="F147" s="33"/>
      <c r="G147" s="34"/>
      <c r="H147" s="27"/>
      <c r="I147" s="33"/>
      <c r="J147" s="34"/>
      <c r="K147" s="27"/>
      <c r="L147" s="33"/>
      <c r="M147" s="34"/>
      <c r="N147" s="27"/>
      <c r="O147" s="35"/>
      <c r="P147" s="36"/>
      <c r="Q147" s="27"/>
      <c r="R147" s="33"/>
      <c r="S147" s="34"/>
      <c r="T147" s="27"/>
      <c r="U147" s="33"/>
      <c r="V147" s="34"/>
      <c r="W147" s="27"/>
      <c r="X147" s="33"/>
      <c r="Y147" s="34"/>
      <c r="Z147" s="27"/>
      <c r="AA147" s="35"/>
      <c r="AB147" s="36"/>
      <c r="AC147" s="27"/>
      <c r="AD147" s="35"/>
      <c r="AE147" s="36"/>
      <c r="AF147" s="27"/>
      <c r="AG147" s="27"/>
      <c r="AH147" s="7">
        <f t="shared" si="6"/>
        <v>0</v>
      </c>
    </row>
    <row r="148" spans="1:34">
      <c r="A148" s="4">
        <v>145</v>
      </c>
      <c r="B148" s="1"/>
      <c r="C148" s="4">
        <f t="shared" si="8"/>
        <v>0</v>
      </c>
      <c r="D148" s="27"/>
      <c r="E148" s="27"/>
      <c r="F148" s="33"/>
      <c r="G148" s="34"/>
      <c r="H148" s="27"/>
      <c r="I148" s="33"/>
      <c r="J148" s="34"/>
      <c r="K148" s="27"/>
      <c r="L148" s="33"/>
      <c r="M148" s="34"/>
      <c r="N148" s="27"/>
      <c r="O148" s="35"/>
      <c r="P148" s="36"/>
      <c r="Q148" s="27"/>
      <c r="R148" s="33"/>
      <c r="S148" s="34"/>
      <c r="T148" s="27"/>
      <c r="U148" s="33"/>
      <c r="V148" s="34"/>
      <c r="W148" s="27"/>
      <c r="X148" s="33"/>
      <c r="Y148" s="34"/>
      <c r="Z148" s="27"/>
      <c r="AA148" s="35"/>
      <c r="AB148" s="36"/>
      <c r="AC148" s="27"/>
      <c r="AD148" s="35"/>
      <c r="AE148" s="36"/>
      <c r="AF148" s="27"/>
      <c r="AG148" s="27"/>
      <c r="AH148" s="7">
        <f t="shared" si="6"/>
        <v>0</v>
      </c>
    </row>
    <row r="149" spans="1:34">
      <c r="A149" s="4">
        <v>146</v>
      </c>
      <c r="B149" s="1"/>
      <c r="C149" s="4">
        <f t="shared" si="8"/>
        <v>0</v>
      </c>
      <c r="D149" s="27"/>
      <c r="E149" s="27"/>
      <c r="F149" s="33"/>
      <c r="G149" s="34"/>
      <c r="H149" s="27"/>
      <c r="I149" s="33"/>
      <c r="J149" s="34"/>
      <c r="K149" s="27"/>
      <c r="L149" s="33"/>
      <c r="M149" s="34"/>
      <c r="N149" s="27"/>
      <c r="O149" s="35"/>
      <c r="P149" s="36"/>
      <c r="Q149" s="27"/>
      <c r="R149" s="33"/>
      <c r="S149" s="34"/>
      <c r="T149" s="27"/>
      <c r="U149" s="33"/>
      <c r="V149" s="34"/>
      <c r="W149" s="27"/>
      <c r="X149" s="33"/>
      <c r="Y149" s="34"/>
      <c r="Z149" s="27"/>
      <c r="AA149" s="35"/>
      <c r="AB149" s="36"/>
      <c r="AC149" s="27"/>
      <c r="AD149" s="35"/>
      <c r="AE149" s="36"/>
      <c r="AF149" s="27"/>
      <c r="AG149" s="27"/>
      <c r="AH149" s="7">
        <f t="shared" si="6"/>
        <v>0</v>
      </c>
    </row>
    <row r="150" spans="1:34">
      <c r="A150" s="4">
        <v>147</v>
      </c>
      <c r="B150" s="1"/>
      <c r="C150" s="4">
        <f t="shared" si="8"/>
        <v>0</v>
      </c>
      <c r="D150" s="27"/>
      <c r="E150" s="27"/>
      <c r="F150" s="33"/>
      <c r="G150" s="34"/>
      <c r="H150" s="27"/>
      <c r="I150" s="33"/>
      <c r="J150" s="34"/>
      <c r="K150" s="27"/>
      <c r="L150" s="33"/>
      <c r="M150" s="34"/>
      <c r="N150" s="27"/>
      <c r="O150" s="35"/>
      <c r="P150" s="36"/>
      <c r="Q150" s="27"/>
      <c r="R150" s="33"/>
      <c r="S150" s="34"/>
      <c r="T150" s="27"/>
      <c r="U150" s="33"/>
      <c r="V150" s="34"/>
      <c r="W150" s="27"/>
      <c r="X150" s="33"/>
      <c r="Y150" s="34"/>
      <c r="Z150" s="27"/>
      <c r="AA150" s="35"/>
      <c r="AB150" s="36"/>
      <c r="AC150" s="27"/>
      <c r="AD150" s="35"/>
      <c r="AE150" s="36"/>
      <c r="AF150" s="27"/>
      <c r="AG150" s="27"/>
      <c r="AH150" s="7">
        <f t="shared" si="6"/>
        <v>0</v>
      </c>
    </row>
    <row r="151" spans="1:34">
      <c r="A151" s="4">
        <v>148</v>
      </c>
      <c r="B151" s="1"/>
      <c r="C151" s="4">
        <f t="shared" si="8"/>
        <v>0</v>
      </c>
      <c r="D151" s="27"/>
      <c r="E151" s="27"/>
      <c r="F151" s="33"/>
      <c r="G151" s="34"/>
      <c r="H151" s="27"/>
      <c r="I151" s="33"/>
      <c r="J151" s="34"/>
      <c r="K151" s="27"/>
      <c r="L151" s="33"/>
      <c r="M151" s="34"/>
      <c r="N151" s="27"/>
      <c r="O151" s="35"/>
      <c r="P151" s="36"/>
      <c r="Q151" s="27"/>
      <c r="R151" s="33"/>
      <c r="S151" s="34"/>
      <c r="T151" s="27"/>
      <c r="U151" s="33"/>
      <c r="V151" s="34"/>
      <c r="W151" s="27"/>
      <c r="X151" s="33"/>
      <c r="Y151" s="34"/>
      <c r="Z151" s="27"/>
      <c r="AA151" s="35"/>
      <c r="AB151" s="36"/>
      <c r="AC151" s="27"/>
      <c r="AD151" s="35"/>
      <c r="AE151" s="36"/>
      <c r="AF151" s="27"/>
      <c r="AG151" s="27"/>
      <c r="AH151" s="7">
        <f t="shared" si="6"/>
        <v>0</v>
      </c>
    </row>
    <row r="152" spans="1:34">
      <c r="A152" s="4">
        <v>149</v>
      </c>
      <c r="B152" s="1"/>
      <c r="C152" s="4">
        <f t="shared" si="8"/>
        <v>0</v>
      </c>
      <c r="D152" s="27"/>
      <c r="E152" s="27"/>
      <c r="F152" s="33"/>
      <c r="G152" s="34"/>
      <c r="H152" s="27"/>
      <c r="I152" s="33"/>
      <c r="J152" s="34"/>
      <c r="K152" s="27"/>
      <c r="L152" s="33"/>
      <c r="M152" s="34"/>
      <c r="N152" s="27"/>
      <c r="O152" s="35"/>
      <c r="P152" s="36"/>
      <c r="Q152" s="27"/>
      <c r="R152" s="33"/>
      <c r="S152" s="34"/>
      <c r="T152" s="27"/>
      <c r="U152" s="33"/>
      <c r="V152" s="34"/>
      <c r="W152" s="27"/>
      <c r="X152" s="33"/>
      <c r="Y152" s="34"/>
      <c r="Z152" s="27"/>
      <c r="AA152" s="35"/>
      <c r="AB152" s="36"/>
      <c r="AC152" s="27"/>
      <c r="AD152" s="35"/>
      <c r="AE152" s="36"/>
      <c r="AF152" s="27"/>
      <c r="AG152" s="27"/>
      <c r="AH152" s="7">
        <f t="shared" si="6"/>
        <v>0</v>
      </c>
    </row>
    <row r="153" spans="1:34">
      <c r="A153" s="4">
        <v>150</v>
      </c>
      <c r="B153" s="1"/>
      <c r="C153" s="4">
        <f t="shared" si="8"/>
        <v>0</v>
      </c>
      <c r="D153" s="27"/>
      <c r="E153" s="27"/>
      <c r="F153" s="33"/>
      <c r="G153" s="34"/>
      <c r="H153" s="27"/>
      <c r="I153" s="33"/>
      <c r="J153" s="34"/>
      <c r="K153" s="27"/>
      <c r="L153" s="33"/>
      <c r="M153" s="34"/>
      <c r="N153" s="27"/>
      <c r="O153" s="35"/>
      <c r="P153" s="36"/>
      <c r="Q153" s="27"/>
      <c r="R153" s="33"/>
      <c r="S153" s="34"/>
      <c r="T153" s="27"/>
      <c r="U153" s="33"/>
      <c r="V153" s="34"/>
      <c r="W153" s="27"/>
      <c r="X153" s="33"/>
      <c r="Y153" s="34"/>
      <c r="Z153" s="27"/>
      <c r="AA153" s="35"/>
      <c r="AB153" s="36"/>
      <c r="AC153" s="27"/>
      <c r="AD153" s="35"/>
      <c r="AE153" s="36"/>
      <c r="AF153" s="27"/>
      <c r="AG153" s="27"/>
      <c r="AH153" s="7">
        <f t="shared" si="6"/>
        <v>0</v>
      </c>
    </row>
    <row r="154" spans="1:34">
      <c r="C154" s="51" t="s">
        <v>15</v>
      </c>
      <c r="D154" s="39">
        <v>11</v>
      </c>
      <c r="E154" s="39">
        <v>11</v>
      </c>
      <c r="F154" s="40">
        <v>11</v>
      </c>
      <c r="G154" s="41">
        <v>11</v>
      </c>
      <c r="H154" s="39">
        <v>11</v>
      </c>
      <c r="I154" s="40">
        <v>11</v>
      </c>
      <c r="J154" s="41">
        <v>11</v>
      </c>
      <c r="K154" s="39">
        <v>11</v>
      </c>
      <c r="L154" s="40">
        <v>11</v>
      </c>
      <c r="M154" s="41">
        <v>11</v>
      </c>
      <c r="N154" s="39">
        <v>11</v>
      </c>
      <c r="O154" s="42">
        <v>11</v>
      </c>
      <c r="P154" s="43">
        <v>11</v>
      </c>
      <c r="Q154" s="39">
        <v>11</v>
      </c>
      <c r="R154" s="40">
        <v>11</v>
      </c>
      <c r="S154" s="41">
        <v>11</v>
      </c>
      <c r="T154" s="39">
        <v>11</v>
      </c>
      <c r="U154" s="40">
        <v>11</v>
      </c>
      <c r="V154" s="41">
        <v>11</v>
      </c>
      <c r="W154" s="39">
        <v>11</v>
      </c>
      <c r="X154" s="40">
        <v>11</v>
      </c>
      <c r="Y154" s="41">
        <v>11</v>
      </c>
      <c r="Z154" s="39">
        <v>11</v>
      </c>
      <c r="AA154" s="42">
        <v>11</v>
      </c>
      <c r="AB154" s="43">
        <v>11</v>
      </c>
      <c r="AC154" s="39">
        <v>11</v>
      </c>
      <c r="AD154" s="42">
        <v>11</v>
      </c>
      <c r="AE154" s="43">
        <v>11</v>
      </c>
      <c r="AF154" s="39">
        <v>11</v>
      </c>
      <c r="AG154" s="39">
        <v>11</v>
      </c>
    </row>
    <row r="155" spans="1:34">
      <c r="C155" s="52"/>
      <c r="D155" s="39">
        <v>12</v>
      </c>
      <c r="E155" s="39">
        <v>12</v>
      </c>
      <c r="F155" s="40">
        <v>12</v>
      </c>
      <c r="G155" s="41">
        <v>12</v>
      </c>
      <c r="H155" s="39">
        <v>12</v>
      </c>
      <c r="I155" s="40">
        <v>12</v>
      </c>
      <c r="J155" s="41">
        <v>12</v>
      </c>
      <c r="K155" s="39">
        <v>12</v>
      </c>
      <c r="L155" s="40">
        <v>12</v>
      </c>
      <c r="M155" s="41">
        <v>12</v>
      </c>
      <c r="N155" s="39">
        <v>12</v>
      </c>
      <c r="O155" s="42">
        <v>12</v>
      </c>
      <c r="P155" s="43">
        <v>12</v>
      </c>
      <c r="Q155" s="39">
        <v>12</v>
      </c>
      <c r="R155" s="40">
        <v>12</v>
      </c>
      <c r="S155" s="41">
        <v>12</v>
      </c>
      <c r="T155" s="39">
        <v>12</v>
      </c>
      <c r="U155" s="40">
        <v>12</v>
      </c>
      <c r="V155" s="41">
        <v>12</v>
      </c>
      <c r="W155" s="39">
        <v>12</v>
      </c>
      <c r="X155" s="40">
        <v>12</v>
      </c>
      <c r="Y155" s="41">
        <v>12</v>
      </c>
      <c r="Z155" s="39">
        <v>12</v>
      </c>
      <c r="AA155" s="42">
        <v>12</v>
      </c>
      <c r="AB155" s="43">
        <v>12</v>
      </c>
      <c r="AC155" s="39">
        <v>12</v>
      </c>
      <c r="AD155" s="42">
        <v>12</v>
      </c>
      <c r="AE155" s="43">
        <v>12</v>
      </c>
      <c r="AF155" s="39">
        <v>12</v>
      </c>
      <c r="AG155" s="39">
        <v>12</v>
      </c>
    </row>
    <row r="156" spans="1:34">
      <c r="C156" s="52"/>
      <c r="D156" s="39">
        <v>13</v>
      </c>
      <c r="E156" s="39">
        <v>13</v>
      </c>
      <c r="F156" s="40">
        <v>13</v>
      </c>
      <c r="G156" s="41">
        <v>13</v>
      </c>
      <c r="H156" s="39">
        <v>13</v>
      </c>
      <c r="I156" s="40">
        <v>13</v>
      </c>
      <c r="J156" s="41">
        <v>13</v>
      </c>
      <c r="K156" s="39">
        <v>13</v>
      </c>
      <c r="L156" s="40">
        <v>13</v>
      </c>
      <c r="M156" s="41">
        <v>13</v>
      </c>
      <c r="N156" s="39">
        <v>13</v>
      </c>
      <c r="O156" s="42">
        <v>13</v>
      </c>
      <c r="P156" s="43">
        <v>13</v>
      </c>
      <c r="Q156" s="39">
        <v>13</v>
      </c>
      <c r="R156" s="40">
        <v>13</v>
      </c>
      <c r="S156" s="41">
        <v>13</v>
      </c>
      <c r="T156" s="39">
        <v>13</v>
      </c>
      <c r="U156" s="40">
        <v>13</v>
      </c>
      <c r="V156" s="41">
        <v>13</v>
      </c>
      <c r="W156" s="39">
        <v>13</v>
      </c>
      <c r="X156" s="40">
        <v>13</v>
      </c>
      <c r="Y156" s="41">
        <v>13</v>
      </c>
      <c r="Z156" s="39">
        <v>13</v>
      </c>
      <c r="AA156" s="42">
        <v>13</v>
      </c>
      <c r="AB156" s="43">
        <v>13</v>
      </c>
      <c r="AC156" s="39">
        <v>13</v>
      </c>
      <c r="AD156" s="42">
        <v>13</v>
      </c>
      <c r="AE156" s="43">
        <v>13</v>
      </c>
      <c r="AF156" s="39">
        <v>13</v>
      </c>
      <c r="AG156" s="39">
        <v>13</v>
      </c>
    </row>
    <row r="157" spans="1:34">
      <c r="C157" s="52"/>
      <c r="D157" s="39">
        <v>21</v>
      </c>
      <c r="E157" s="39">
        <v>21</v>
      </c>
      <c r="F157" s="40">
        <v>21</v>
      </c>
      <c r="G157" s="41">
        <v>21</v>
      </c>
      <c r="H157" s="39">
        <v>21</v>
      </c>
      <c r="I157" s="40">
        <v>21</v>
      </c>
      <c r="J157" s="41">
        <v>21</v>
      </c>
      <c r="K157" s="39">
        <v>21</v>
      </c>
      <c r="L157" s="40">
        <v>21</v>
      </c>
      <c r="M157" s="41">
        <v>21</v>
      </c>
      <c r="N157" s="39">
        <v>21</v>
      </c>
      <c r="O157" s="42">
        <v>21</v>
      </c>
      <c r="P157" s="43">
        <v>21</v>
      </c>
      <c r="Q157" s="39">
        <v>21</v>
      </c>
      <c r="R157" s="40">
        <v>21</v>
      </c>
      <c r="S157" s="41">
        <v>21</v>
      </c>
      <c r="T157" s="39">
        <v>21</v>
      </c>
      <c r="U157" s="40">
        <v>21</v>
      </c>
      <c r="V157" s="41">
        <v>21</v>
      </c>
      <c r="W157" s="39">
        <v>21</v>
      </c>
      <c r="X157" s="40">
        <v>21</v>
      </c>
      <c r="Y157" s="41">
        <v>21</v>
      </c>
      <c r="Z157" s="39">
        <v>21</v>
      </c>
      <c r="AA157" s="42">
        <v>21</v>
      </c>
      <c r="AB157" s="43">
        <v>21</v>
      </c>
      <c r="AC157" s="39">
        <v>21</v>
      </c>
      <c r="AD157" s="42">
        <v>21</v>
      </c>
      <c r="AE157" s="43">
        <v>21</v>
      </c>
      <c r="AF157" s="39">
        <v>21</v>
      </c>
      <c r="AG157" s="39">
        <v>21</v>
      </c>
    </row>
    <row r="158" spans="1:34">
      <c r="C158" s="52"/>
      <c r="D158" s="39">
        <v>22</v>
      </c>
      <c r="E158" s="39">
        <v>22</v>
      </c>
      <c r="F158" s="40">
        <v>22</v>
      </c>
      <c r="G158" s="41">
        <v>22</v>
      </c>
      <c r="H158" s="39">
        <v>22</v>
      </c>
      <c r="I158" s="40">
        <v>22</v>
      </c>
      <c r="J158" s="41">
        <v>22</v>
      </c>
      <c r="K158" s="39">
        <v>22</v>
      </c>
      <c r="L158" s="40">
        <v>22</v>
      </c>
      <c r="M158" s="41">
        <v>22</v>
      </c>
      <c r="N158" s="39">
        <v>22</v>
      </c>
      <c r="O158" s="42">
        <v>22</v>
      </c>
      <c r="P158" s="43">
        <v>22</v>
      </c>
      <c r="Q158" s="39">
        <v>22</v>
      </c>
      <c r="R158" s="40">
        <v>22</v>
      </c>
      <c r="S158" s="41">
        <v>22</v>
      </c>
      <c r="T158" s="39">
        <v>22</v>
      </c>
      <c r="U158" s="40">
        <v>22</v>
      </c>
      <c r="V158" s="41">
        <v>22</v>
      </c>
      <c r="W158" s="39">
        <v>22</v>
      </c>
      <c r="X158" s="40">
        <v>22</v>
      </c>
      <c r="Y158" s="41">
        <v>22</v>
      </c>
      <c r="Z158" s="39">
        <v>22</v>
      </c>
      <c r="AA158" s="42">
        <v>22</v>
      </c>
      <c r="AB158" s="43">
        <v>22</v>
      </c>
      <c r="AC158" s="39">
        <v>22</v>
      </c>
      <c r="AD158" s="42">
        <v>22</v>
      </c>
      <c r="AE158" s="43">
        <v>22</v>
      </c>
      <c r="AF158" s="39">
        <v>22</v>
      </c>
      <c r="AG158" s="39">
        <v>22</v>
      </c>
    </row>
    <row r="159" spans="1:34">
      <c r="C159" s="52"/>
      <c r="D159" s="39">
        <v>23</v>
      </c>
      <c r="E159" s="39">
        <v>23</v>
      </c>
      <c r="F159" s="40">
        <v>23</v>
      </c>
      <c r="G159" s="41">
        <v>23</v>
      </c>
      <c r="H159" s="39">
        <v>23</v>
      </c>
      <c r="I159" s="40">
        <v>23</v>
      </c>
      <c r="J159" s="41">
        <v>23</v>
      </c>
      <c r="K159" s="39">
        <v>23</v>
      </c>
      <c r="L159" s="40">
        <v>23</v>
      </c>
      <c r="M159" s="41">
        <v>23</v>
      </c>
      <c r="N159" s="39">
        <v>23</v>
      </c>
      <c r="O159" s="42">
        <v>23</v>
      </c>
      <c r="P159" s="43">
        <v>23</v>
      </c>
      <c r="Q159" s="39">
        <v>23</v>
      </c>
      <c r="R159" s="40">
        <v>23</v>
      </c>
      <c r="S159" s="41">
        <v>23</v>
      </c>
      <c r="T159" s="39">
        <v>23</v>
      </c>
      <c r="U159" s="40">
        <v>23</v>
      </c>
      <c r="V159" s="41">
        <v>23</v>
      </c>
      <c r="W159" s="39">
        <v>23</v>
      </c>
      <c r="X159" s="40">
        <v>23</v>
      </c>
      <c r="Y159" s="41">
        <v>23</v>
      </c>
      <c r="Z159" s="39">
        <v>23</v>
      </c>
      <c r="AA159" s="42">
        <v>23</v>
      </c>
      <c r="AB159" s="43">
        <v>23</v>
      </c>
      <c r="AC159" s="39">
        <v>23</v>
      </c>
      <c r="AD159" s="42">
        <v>23</v>
      </c>
      <c r="AE159" s="43">
        <v>23</v>
      </c>
      <c r="AF159" s="39">
        <v>23</v>
      </c>
      <c r="AG159" s="39">
        <v>23</v>
      </c>
    </row>
    <row r="160" spans="1:34">
      <c r="C160" s="52"/>
      <c r="D160" s="39">
        <v>31</v>
      </c>
      <c r="E160" s="39">
        <v>31</v>
      </c>
      <c r="F160" s="40">
        <v>31</v>
      </c>
      <c r="G160" s="41">
        <v>31</v>
      </c>
      <c r="H160" s="39">
        <v>31</v>
      </c>
      <c r="I160" s="40">
        <v>31</v>
      </c>
      <c r="J160" s="41">
        <v>31</v>
      </c>
      <c r="K160" s="39">
        <v>31</v>
      </c>
      <c r="L160" s="40">
        <v>31</v>
      </c>
      <c r="M160" s="41">
        <v>31</v>
      </c>
      <c r="N160" s="39">
        <v>31</v>
      </c>
      <c r="O160" s="42">
        <v>31</v>
      </c>
      <c r="P160" s="43">
        <v>31</v>
      </c>
      <c r="Q160" s="39">
        <v>31</v>
      </c>
      <c r="R160" s="40">
        <v>31</v>
      </c>
      <c r="S160" s="41">
        <v>31</v>
      </c>
      <c r="T160" s="39">
        <v>31</v>
      </c>
      <c r="U160" s="40">
        <v>31</v>
      </c>
      <c r="V160" s="41">
        <v>31</v>
      </c>
      <c r="W160" s="39">
        <v>31</v>
      </c>
      <c r="X160" s="40">
        <v>31</v>
      </c>
      <c r="Y160" s="41">
        <v>31</v>
      </c>
      <c r="Z160" s="39">
        <v>31</v>
      </c>
      <c r="AA160" s="42">
        <v>31</v>
      </c>
      <c r="AB160" s="43">
        <v>31</v>
      </c>
      <c r="AC160" s="39">
        <v>31</v>
      </c>
      <c r="AD160" s="42">
        <v>31</v>
      </c>
      <c r="AE160" s="43">
        <v>31</v>
      </c>
      <c r="AF160" s="39">
        <v>31</v>
      </c>
      <c r="AG160" s="39">
        <v>31</v>
      </c>
    </row>
    <row r="161" spans="3:33">
      <c r="C161" s="52"/>
      <c r="D161" s="39">
        <v>32</v>
      </c>
      <c r="E161" s="39">
        <v>32</v>
      </c>
      <c r="F161" s="40">
        <v>32</v>
      </c>
      <c r="G161" s="41">
        <v>32</v>
      </c>
      <c r="H161" s="39">
        <v>32</v>
      </c>
      <c r="I161" s="40">
        <v>32</v>
      </c>
      <c r="J161" s="41">
        <v>32</v>
      </c>
      <c r="K161" s="39">
        <v>32</v>
      </c>
      <c r="L161" s="40">
        <v>32</v>
      </c>
      <c r="M161" s="41">
        <v>32</v>
      </c>
      <c r="N161" s="39">
        <v>32</v>
      </c>
      <c r="O161" s="42">
        <v>32</v>
      </c>
      <c r="P161" s="43">
        <v>32</v>
      </c>
      <c r="Q161" s="39">
        <v>32</v>
      </c>
      <c r="R161" s="40">
        <v>32</v>
      </c>
      <c r="S161" s="41">
        <v>32</v>
      </c>
      <c r="T161" s="39">
        <v>32</v>
      </c>
      <c r="U161" s="40">
        <v>32</v>
      </c>
      <c r="V161" s="41">
        <v>32</v>
      </c>
      <c r="W161" s="39">
        <v>32</v>
      </c>
      <c r="X161" s="40">
        <v>32</v>
      </c>
      <c r="Y161" s="41">
        <v>32</v>
      </c>
      <c r="Z161" s="39">
        <v>32</v>
      </c>
      <c r="AA161" s="42">
        <v>32</v>
      </c>
      <c r="AB161" s="43">
        <v>32</v>
      </c>
      <c r="AC161" s="39">
        <v>32</v>
      </c>
      <c r="AD161" s="42">
        <v>32</v>
      </c>
      <c r="AE161" s="43">
        <v>32</v>
      </c>
      <c r="AF161" s="39">
        <v>32</v>
      </c>
      <c r="AG161" s="39">
        <v>32</v>
      </c>
    </row>
    <row r="162" spans="3:33">
      <c r="C162" s="52"/>
      <c r="D162" s="39">
        <v>33</v>
      </c>
      <c r="E162" s="39">
        <v>33</v>
      </c>
      <c r="F162" s="40">
        <v>33</v>
      </c>
      <c r="G162" s="41">
        <v>33</v>
      </c>
      <c r="H162" s="39">
        <v>33</v>
      </c>
      <c r="I162" s="40">
        <v>33</v>
      </c>
      <c r="J162" s="41">
        <v>33</v>
      </c>
      <c r="K162" s="39">
        <v>33</v>
      </c>
      <c r="L162" s="40">
        <v>33</v>
      </c>
      <c r="M162" s="41">
        <v>33</v>
      </c>
      <c r="N162" s="39">
        <v>33</v>
      </c>
      <c r="O162" s="42">
        <v>33</v>
      </c>
      <c r="P162" s="43">
        <v>33</v>
      </c>
      <c r="Q162" s="39">
        <v>33</v>
      </c>
      <c r="R162" s="40">
        <v>33</v>
      </c>
      <c r="S162" s="41">
        <v>33</v>
      </c>
      <c r="T162" s="39">
        <v>33</v>
      </c>
      <c r="U162" s="40">
        <v>33</v>
      </c>
      <c r="V162" s="41">
        <v>33</v>
      </c>
      <c r="W162" s="39">
        <v>33</v>
      </c>
      <c r="X162" s="40">
        <v>33</v>
      </c>
      <c r="Y162" s="41">
        <v>33</v>
      </c>
      <c r="Z162" s="39">
        <v>33</v>
      </c>
      <c r="AA162" s="42">
        <v>33</v>
      </c>
      <c r="AB162" s="43">
        <v>33</v>
      </c>
      <c r="AC162" s="39">
        <v>33</v>
      </c>
      <c r="AD162" s="42">
        <v>33</v>
      </c>
      <c r="AE162" s="43">
        <v>33</v>
      </c>
      <c r="AF162" s="39">
        <v>33</v>
      </c>
      <c r="AG162" s="39">
        <v>33</v>
      </c>
    </row>
    <row r="163" spans="3:33">
      <c r="C163" s="52"/>
      <c r="D163" s="39">
        <v>41</v>
      </c>
      <c r="E163" s="39">
        <v>41</v>
      </c>
      <c r="F163" s="40">
        <v>41</v>
      </c>
      <c r="G163" s="41">
        <v>41</v>
      </c>
      <c r="H163" s="39">
        <v>41</v>
      </c>
      <c r="I163" s="40">
        <v>41</v>
      </c>
      <c r="J163" s="41">
        <v>41</v>
      </c>
      <c r="K163" s="39">
        <v>41</v>
      </c>
      <c r="L163" s="40">
        <v>41</v>
      </c>
      <c r="M163" s="41">
        <v>41</v>
      </c>
      <c r="N163" s="39">
        <v>41</v>
      </c>
      <c r="O163" s="42">
        <v>41</v>
      </c>
      <c r="P163" s="43">
        <v>41</v>
      </c>
      <c r="Q163" s="39">
        <v>41</v>
      </c>
      <c r="R163" s="40">
        <v>41</v>
      </c>
      <c r="S163" s="41">
        <v>41</v>
      </c>
      <c r="T163" s="39">
        <v>41</v>
      </c>
      <c r="U163" s="40">
        <v>41</v>
      </c>
      <c r="V163" s="41">
        <v>41</v>
      </c>
      <c r="W163" s="39">
        <v>41</v>
      </c>
      <c r="X163" s="40">
        <v>41</v>
      </c>
      <c r="Y163" s="41">
        <v>41</v>
      </c>
      <c r="Z163" s="39">
        <v>41</v>
      </c>
      <c r="AA163" s="42">
        <v>41</v>
      </c>
      <c r="AB163" s="43">
        <v>41</v>
      </c>
      <c r="AC163" s="39">
        <v>41</v>
      </c>
      <c r="AD163" s="42">
        <v>41</v>
      </c>
      <c r="AE163" s="43">
        <v>41</v>
      </c>
      <c r="AF163" s="39">
        <v>41</v>
      </c>
      <c r="AG163" s="39">
        <v>41</v>
      </c>
    </row>
    <row r="164" spans="3:33">
      <c r="C164" s="52"/>
      <c r="D164" s="39">
        <v>42</v>
      </c>
      <c r="E164" s="39">
        <v>42</v>
      </c>
      <c r="F164" s="40">
        <v>42</v>
      </c>
      <c r="G164" s="41">
        <v>42</v>
      </c>
      <c r="H164" s="39">
        <v>42</v>
      </c>
      <c r="I164" s="40">
        <v>42</v>
      </c>
      <c r="J164" s="41">
        <v>42</v>
      </c>
      <c r="K164" s="39">
        <v>42</v>
      </c>
      <c r="L164" s="40">
        <v>42</v>
      </c>
      <c r="M164" s="41">
        <v>42</v>
      </c>
      <c r="N164" s="39">
        <v>42</v>
      </c>
      <c r="O164" s="42">
        <v>42</v>
      </c>
      <c r="P164" s="43">
        <v>42</v>
      </c>
      <c r="Q164" s="39">
        <v>42</v>
      </c>
      <c r="R164" s="40">
        <v>42</v>
      </c>
      <c r="S164" s="41">
        <v>42</v>
      </c>
      <c r="T164" s="39">
        <v>42</v>
      </c>
      <c r="U164" s="40">
        <v>42</v>
      </c>
      <c r="V164" s="41">
        <v>42</v>
      </c>
      <c r="W164" s="39">
        <v>42</v>
      </c>
      <c r="X164" s="40">
        <v>42</v>
      </c>
      <c r="Y164" s="41">
        <v>42</v>
      </c>
      <c r="Z164" s="39">
        <v>42</v>
      </c>
      <c r="AA164" s="42">
        <v>42</v>
      </c>
      <c r="AB164" s="43">
        <v>42</v>
      </c>
      <c r="AC164" s="39">
        <v>42</v>
      </c>
      <c r="AD164" s="42">
        <v>42</v>
      </c>
      <c r="AE164" s="43">
        <v>42</v>
      </c>
      <c r="AF164" s="39">
        <v>42</v>
      </c>
      <c r="AG164" s="39">
        <v>42</v>
      </c>
    </row>
    <row r="165" spans="3:33">
      <c r="C165" s="52"/>
      <c r="D165" s="39">
        <v>43</v>
      </c>
      <c r="E165" s="39">
        <v>43</v>
      </c>
      <c r="F165" s="40">
        <v>43</v>
      </c>
      <c r="G165" s="41">
        <v>43</v>
      </c>
      <c r="H165" s="39">
        <v>43</v>
      </c>
      <c r="I165" s="40">
        <v>43</v>
      </c>
      <c r="J165" s="41">
        <v>43</v>
      </c>
      <c r="K165" s="39">
        <v>43</v>
      </c>
      <c r="L165" s="40">
        <v>43</v>
      </c>
      <c r="M165" s="41">
        <v>43</v>
      </c>
      <c r="N165" s="39">
        <v>43</v>
      </c>
      <c r="O165" s="42">
        <v>43</v>
      </c>
      <c r="P165" s="43">
        <v>43</v>
      </c>
      <c r="Q165" s="39">
        <v>43</v>
      </c>
      <c r="R165" s="40">
        <v>43</v>
      </c>
      <c r="S165" s="41">
        <v>43</v>
      </c>
      <c r="T165" s="39">
        <v>43</v>
      </c>
      <c r="U165" s="40">
        <v>43</v>
      </c>
      <c r="V165" s="41">
        <v>43</v>
      </c>
      <c r="W165" s="39">
        <v>43</v>
      </c>
      <c r="X165" s="40">
        <v>43</v>
      </c>
      <c r="Y165" s="41">
        <v>43</v>
      </c>
      <c r="Z165" s="39">
        <v>43</v>
      </c>
      <c r="AA165" s="42">
        <v>43</v>
      </c>
      <c r="AB165" s="43">
        <v>43</v>
      </c>
      <c r="AC165" s="39">
        <v>43</v>
      </c>
      <c r="AD165" s="42">
        <v>43</v>
      </c>
      <c r="AE165" s="43">
        <v>43</v>
      </c>
      <c r="AF165" s="39">
        <v>43</v>
      </c>
      <c r="AG165" s="39">
        <v>43</v>
      </c>
    </row>
    <row r="166" spans="3:33">
      <c r="C166" s="52"/>
      <c r="D166" s="39">
        <v>44</v>
      </c>
      <c r="E166" s="39">
        <v>44</v>
      </c>
      <c r="F166" s="40">
        <v>44</v>
      </c>
      <c r="G166" s="41">
        <v>44</v>
      </c>
      <c r="H166" s="39">
        <v>44</v>
      </c>
      <c r="I166" s="40">
        <v>44</v>
      </c>
      <c r="J166" s="41">
        <v>44</v>
      </c>
      <c r="K166" s="39">
        <v>44</v>
      </c>
      <c r="L166" s="40">
        <v>44</v>
      </c>
      <c r="M166" s="41">
        <v>44</v>
      </c>
      <c r="N166" s="39">
        <v>44</v>
      </c>
      <c r="O166" s="42">
        <v>44</v>
      </c>
      <c r="P166" s="43">
        <v>44</v>
      </c>
      <c r="Q166" s="39">
        <v>44</v>
      </c>
      <c r="R166" s="40">
        <v>44</v>
      </c>
      <c r="S166" s="41">
        <v>44</v>
      </c>
      <c r="T166" s="39">
        <v>44</v>
      </c>
      <c r="U166" s="40">
        <v>44</v>
      </c>
      <c r="V166" s="41">
        <v>44</v>
      </c>
      <c r="W166" s="39">
        <v>44</v>
      </c>
      <c r="X166" s="40">
        <v>44</v>
      </c>
      <c r="Y166" s="41">
        <v>44</v>
      </c>
      <c r="Z166" s="39">
        <v>44</v>
      </c>
      <c r="AA166" s="42">
        <v>44</v>
      </c>
      <c r="AB166" s="43">
        <v>44</v>
      </c>
      <c r="AC166" s="39">
        <v>44</v>
      </c>
      <c r="AD166" s="42">
        <v>44</v>
      </c>
      <c r="AE166" s="43">
        <v>44</v>
      </c>
      <c r="AF166" s="39">
        <v>44</v>
      </c>
      <c r="AG166" s="39">
        <v>44</v>
      </c>
    </row>
    <row r="167" spans="3:33">
      <c r="C167" s="52"/>
      <c r="D167" s="39">
        <v>45</v>
      </c>
      <c r="E167" s="39">
        <v>45</v>
      </c>
      <c r="F167" s="40">
        <v>45</v>
      </c>
      <c r="G167" s="41">
        <v>45</v>
      </c>
      <c r="H167" s="39">
        <v>45</v>
      </c>
      <c r="I167" s="40">
        <v>45</v>
      </c>
      <c r="J167" s="41">
        <v>45</v>
      </c>
      <c r="K167" s="39">
        <v>45</v>
      </c>
      <c r="L167" s="40">
        <v>45</v>
      </c>
      <c r="M167" s="41">
        <v>45</v>
      </c>
      <c r="N167" s="39">
        <v>45</v>
      </c>
      <c r="O167" s="42">
        <v>45</v>
      </c>
      <c r="P167" s="43">
        <v>45</v>
      </c>
      <c r="Q167" s="39">
        <v>45</v>
      </c>
      <c r="R167" s="40">
        <v>45</v>
      </c>
      <c r="S167" s="41">
        <v>45</v>
      </c>
      <c r="T167" s="39">
        <v>45</v>
      </c>
      <c r="U167" s="40">
        <v>45</v>
      </c>
      <c r="V167" s="41">
        <v>45</v>
      </c>
      <c r="W167" s="39">
        <v>45</v>
      </c>
      <c r="X167" s="40">
        <v>45</v>
      </c>
      <c r="Y167" s="41">
        <v>45</v>
      </c>
      <c r="Z167" s="39">
        <v>45</v>
      </c>
      <c r="AA167" s="42">
        <v>45</v>
      </c>
      <c r="AB167" s="43">
        <v>45</v>
      </c>
      <c r="AC167" s="39">
        <v>45</v>
      </c>
      <c r="AD167" s="42">
        <v>45</v>
      </c>
      <c r="AE167" s="43">
        <v>45</v>
      </c>
      <c r="AF167" s="39">
        <v>45</v>
      </c>
      <c r="AG167" s="39">
        <v>45</v>
      </c>
    </row>
    <row r="168" spans="3:33">
      <c r="C168" s="52"/>
      <c r="D168" s="39">
        <v>61</v>
      </c>
      <c r="E168" s="39">
        <v>61</v>
      </c>
      <c r="F168" s="40">
        <v>61</v>
      </c>
      <c r="G168" s="41">
        <v>61</v>
      </c>
      <c r="H168" s="39">
        <v>61</v>
      </c>
      <c r="I168" s="40">
        <v>61</v>
      </c>
      <c r="J168" s="41">
        <v>61</v>
      </c>
      <c r="K168" s="39">
        <v>61</v>
      </c>
      <c r="L168" s="40">
        <v>61</v>
      </c>
      <c r="M168" s="41">
        <v>61</v>
      </c>
      <c r="N168" s="39">
        <v>61</v>
      </c>
      <c r="O168" s="42">
        <v>61</v>
      </c>
      <c r="P168" s="43">
        <v>61</v>
      </c>
      <c r="Q168" s="39">
        <v>61</v>
      </c>
      <c r="R168" s="40">
        <v>61</v>
      </c>
      <c r="S168" s="41">
        <v>61</v>
      </c>
      <c r="T168" s="39">
        <v>61</v>
      </c>
      <c r="U168" s="40">
        <v>61</v>
      </c>
      <c r="V168" s="41">
        <v>61</v>
      </c>
      <c r="W168" s="39">
        <v>61</v>
      </c>
      <c r="X168" s="40">
        <v>61</v>
      </c>
      <c r="Y168" s="41">
        <v>61</v>
      </c>
      <c r="Z168" s="39">
        <v>61</v>
      </c>
      <c r="AA168" s="42">
        <v>61</v>
      </c>
      <c r="AB168" s="43">
        <v>61</v>
      </c>
      <c r="AC168" s="39">
        <v>61</v>
      </c>
      <c r="AD168" s="42">
        <v>61</v>
      </c>
      <c r="AE168" s="43">
        <v>61</v>
      </c>
      <c r="AF168" s="39">
        <v>61</v>
      </c>
      <c r="AG168" s="39">
        <v>61</v>
      </c>
    </row>
    <row r="169" spans="3:33">
      <c r="C169" s="52"/>
      <c r="D169" s="39">
        <v>62</v>
      </c>
      <c r="E169" s="39">
        <v>62</v>
      </c>
      <c r="F169" s="40">
        <v>62</v>
      </c>
      <c r="G169" s="41">
        <v>62</v>
      </c>
      <c r="H169" s="39">
        <v>62</v>
      </c>
      <c r="I169" s="40">
        <v>62</v>
      </c>
      <c r="J169" s="41">
        <v>62</v>
      </c>
      <c r="K169" s="39">
        <v>62</v>
      </c>
      <c r="L169" s="40">
        <v>62</v>
      </c>
      <c r="M169" s="41">
        <v>62</v>
      </c>
      <c r="N169" s="39">
        <v>62</v>
      </c>
      <c r="O169" s="42">
        <v>62</v>
      </c>
      <c r="P169" s="43">
        <v>62</v>
      </c>
      <c r="Q169" s="39">
        <v>62</v>
      </c>
      <c r="R169" s="40">
        <v>62</v>
      </c>
      <c r="S169" s="41">
        <v>62</v>
      </c>
      <c r="T169" s="39">
        <v>62</v>
      </c>
      <c r="U169" s="40">
        <v>62</v>
      </c>
      <c r="V169" s="41">
        <v>62</v>
      </c>
      <c r="W169" s="39">
        <v>62</v>
      </c>
      <c r="X169" s="40">
        <v>62</v>
      </c>
      <c r="Y169" s="41">
        <v>62</v>
      </c>
      <c r="Z169" s="39">
        <v>62</v>
      </c>
      <c r="AA169" s="42">
        <v>62</v>
      </c>
      <c r="AB169" s="43">
        <v>62</v>
      </c>
      <c r="AC169" s="39">
        <v>62</v>
      </c>
      <c r="AD169" s="42">
        <v>62</v>
      </c>
      <c r="AE169" s="43">
        <v>62</v>
      </c>
      <c r="AF169" s="39">
        <v>62</v>
      </c>
      <c r="AG169" s="39">
        <v>62</v>
      </c>
    </row>
    <row r="170" spans="3:33">
      <c r="C170" s="52"/>
      <c r="D170" s="39">
        <v>63</v>
      </c>
      <c r="E170" s="39">
        <v>63</v>
      </c>
      <c r="F170" s="40">
        <v>63</v>
      </c>
      <c r="G170" s="41">
        <v>63</v>
      </c>
      <c r="H170" s="39">
        <v>63</v>
      </c>
      <c r="I170" s="40">
        <v>63</v>
      </c>
      <c r="J170" s="41">
        <v>63</v>
      </c>
      <c r="K170" s="39">
        <v>63</v>
      </c>
      <c r="L170" s="40">
        <v>63</v>
      </c>
      <c r="M170" s="41">
        <v>63</v>
      </c>
      <c r="N170" s="39">
        <v>63</v>
      </c>
      <c r="O170" s="42">
        <v>63</v>
      </c>
      <c r="P170" s="43">
        <v>63</v>
      </c>
      <c r="Q170" s="39">
        <v>63</v>
      </c>
      <c r="R170" s="40">
        <v>63</v>
      </c>
      <c r="S170" s="41">
        <v>63</v>
      </c>
      <c r="T170" s="39">
        <v>63</v>
      </c>
      <c r="U170" s="40">
        <v>63</v>
      </c>
      <c r="V170" s="41">
        <v>63</v>
      </c>
      <c r="W170" s="39">
        <v>63</v>
      </c>
      <c r="X170" s="40">
        <v>63</v>
      </c>
      <c r="Y170" s="41">
        <v>63</v>
      </c>
      <c r="Z170" s="39">
        <v>63</v>
      </c>
      <c r="AA170" s="42">
        <v>63</v>
      </c>
      <c r="AB170" s="43">
        <v>63</v>
      </c>
      <c r="AC170" s="39">
        <v>63</v>
      </c>
      <c r="AD170" s="42">
        <v>63</v>
      </c>
      <c r="AE170" s="43">
        <v>63</v>
      </c>
      <c r="AF170" s="39">
        <v>63</v>
      </c>
      <c r="AG170" s="39">
        <v>63</v>
      </c>
    </row>
    <row r="171" spans="3:33">
      <c r="C171" s="52"/>
      <c r="D171" s="39">
        <v>71</v>
      </c>
      <c r="E171" s="39">
        <v>71</v>
      </c>
      <c r="F171" s="40">
        <v>71</v>
      </c>
      <c r="G171" s="41">
        <v>71</v>
      </c>
      <c r="H171" s="39">
        <v>71</v>
      </c>
      <c r="I171" s="40">
        <v>71</v>
      </c>
      <c r="J171" s="41">
        <v>71</v>
      </c>
      <c r="K171" s="39">
        <v>71</v>
      </c>
      <c r="L171" s="40">
        <v>71</v>
      </c>
      <c r="M171" s="41">
        <v>71</v>
      </c>
      <c r="N171" s="39">
        <v>71</v>
      </c>
      <c r="O171" s="42">
        <v>71</v>
      </c>
      <c r="P171" s="43">
        <v>71</v>
      </c>
      <c r="Q171" s="39">
        <v>71</v>
      </c>
      <c r="R171" s="40">
        <v>71</v>
      </c>
      <c r="S171" s="41">
        <v>71</v>
      </c>
      <c r="T171" s="39">
        <v>71</v>
      </c>
      <c r="U171" s="40">
        <v>71</v>
      </c>
      <c r="V171" s="41">
        <v>71</v>
      </c>
      <c r="W171" s="39">
        <v>71</v>
      </c>
      <c r="X171" s="40">
        <v>71</v>
      </c>
      <c r="Y171" s="41">
        <v>71</v>
      </c>
      <c r="Z171" s="39">
        <v>71</v>
      </c>
      <c r="AA171" s="42">
        <v>71</v>
      </c>
      <c r="AB171" s="43">
        <v>71</v>
      </c>
      <c r="AC171" s="39">
        <v>71</v>
      </c>
      <c r="AD171" s="42">
        <v>71</v>
      </c>
      <c r="AE171" s="43">
        <v>71</v>
      </c>
      <c r="AF171" s="39">
        <v>71</v>
      </c>
      <c r="AG171" s="39">
        <v>71</v>
      </c>
    </row>
    <row r="172" spans="3:33">
      <c r="C172" s="52"/>
      <c r="D172" s="39">
        <v>72</v>
      </c>
      <c r="E172" s="39">
        <v>72</v>
      </c>
      <c r="F172" s="40">
        <v>72</v>
      </c>
      <c r="G172" s="41">
        <v>72</v>
      </c>
      <c r="H172" s="39">
        <v>72</v>
      </c>
      <c r="I172" s="40">
        <v>72</v>
      </c>
      <c r="J172" s="41">
        <v>72</v>
      </c>
      <c r="K172" s="39">
        <v>72</v>
      </c>
      <c r="L172" s="40">
        <v>72</v>
      </c>
      <c r="M172" s="41">
        <v>72</v>
      </c>
      <c r="N172" s="39">
        <v>72</v>
      </c>
      <c r="O172" s="42">
        <v>72</v>
      </c>
      <c r="P172" s="43">
        <v>72</v>
      </c>
      <c r="Q172" s="39">
        <v>72</v>
      </c>
      <c r="R172" s="40">
        <v>72</v>
      </c>
      <c r="S172" s="41">
        <v>72</v>
      </c>
      <c r="T172" s="39">
        <v>72</v>
      </c>
      <c r="U172" s="40">
        <v>72</v>
      </c>
      <c r="V172" s="41">
        <v>72</v>
      </c>
      <c r="W172" s="39">
        <v>72</v>
      </c>
      <c r="X172" s="40">
        <v>72</v>
      </c>
      <c r="Y172" s="41">
        <v>72</v>
      </c>
      <c r="Z172" s="39">
        <v>72</v>
      </c>
      <c r="AA172" s="42">
        <v>72</v>
      </c>
      <c r="AB172" s="43">
        <v>72</v>
      </c>
      <c r="AC172" s="39">
        <v>72</v>
      </c>
      <c r="AD172" s="42">
        <v>72</v>
      </c>
      <c r="AE172" s="43">
        <v>72</v>
      </c>
      <c r="AF172" s="39">
        <v>72</v>
      </c>
      <c r="AG172" s="39">
        <v>72</v>
      </c>
    </row>
    <row r="173" spans="3:33">
      <c r="C173" s="52"/>
      <c r="D173" s="39">
        <v>73</v>
      </c>
      <c r="E173" s="39">
        <v>73</v>
      </c>
      <c r="F173" s="40">
        <v>73</v>
      </c>
      <c r="G173" s="41">
        <v>73</v>
      </c>
      <c r="H173" s="39">
        <v>73</v>
      </c>
      <c r="I173" s="40">
        <v>73</v>
      </c>
      <c r="J173" s="41">
        <v>73</v>
      </c>
      <c r="K173" s="39">
        <v>73</v>
      </c>
      <c r="L173" s="40">
        <v>73</v>
      </c>
      <c r="M173" s="41">
        <v>73</v>
      </c>
      <c r="N173" s="39">
        <v>73</v>
      </c>
      <c r="O173" s="42">
        <v>73</v>
      </c>
      <c r="P173" s="43">
        <v>73</v>
      </c>
      <c r="Q173" s="39">
        <v>73</v>
      </c>
      <c r="R173" s="40">
        <v>73</v>
      </c>
      <c r="S173" s="41">
        <v>73</v>
      </c>
      <c r="T173" s="39">
        <v>73</v>
      </c>
      <c r="U173" s="40">
        <v>73</v>
      </c>
      <c r="V173" s="41">
        <v>73</v>
      </c>
      <c r="W173" s="39">
        <v>73</v>
      </c>
      <c r="X173" s="40">
        <v>73</v>
      </c>
      <c r="Y173" s="41">
        <v>73</v>
      </c>
      <c r="Z173" s="39">
        <v>73</v>
      </c>
      <c r="AA173" s="42">
        <v>73</v>
      </c>
      <c r="AB173" s="43">
        <v>73</v>
      </c>
      <c r="AC173" s="39">
        <v>73</v>
      </c>
      <c r="AD173" s="42">
        <v>73</v>
      </c>
      <c r="AE173" s="43">
        <v>73</v>
      </c>
      <c r="AF173" s="39">
        <v>73</v>
      </c>
      <c r="AG173" s="39">
        <v>73</v>
      </c>
    </row>
    <row r="174" spans="3:33">
      <c r="C174" s="52"/>
      <c r="D174" s="39">
        <v>74</v>
      </c>
      <c r="E174" s="39">
        <v>74</v>
      </c>
      <c r="F174" s="40">
        <v>74</v>
      </c>
      <c r="G174" s="41">
        <v>74</v>
      </c>
      <c r="H174" s="39">
        <v>74</v>
      </c>
      <c r="I174" s="40">
        <v>74</v>
      </c>
      <c r="J174" s="41">
        <v>74</v>
      </c>
      <c r="K174" s="39">
        <v>74</v>
      </c>
      <c r="L174" s="40">
        <v>74</v>
      </c>
      <c r="M174" s="41">
        <v>74</v>
      </c>
      <c r="N174" s="39">
        <v>74</v>
      </c>
      <c r="O174" s="42">
        <v>74</v>
      </c>
      <c r="P174" s="43">
        <v>74</v>
      </c>
      <c r="Q174" s="39">
        <v>74</v>
      </c>
      <c r="R174" s="40">
        <v>74</v>
      </c>
      <c r="S174" s="41">
        <v>74</v>
      </c>
      <c r="T174" s="39">
        <v>74</v>
      </c>
      <c r="U174" s="40">
        <v>74</v>
      </c>
      <c r="V174" s="41">
        <v>74</v>
      </c>
      <c r="W174" s="39">
        <v>74</v>
      </c>
      <c r="X174" s="40">
        <v>74</v>
      </c>
      <c r="Y174" s="41">
        <v>74</v>
      </c>
      <c r="Z174" s="39">
        <v>74</v>
      </c>
      <c r="AA174" s="42">
        <v>74</v>
      </c>
      <c r="AB174" s="43">
        <v>74</v>
      </c>
      <c r="AC174" s="39">
        <v>74</v>
      </c>
      <c r="AD174" s="42">
        <v>74</v>
      </c>
      <c r="AE174" s="43">
        <v>74</v>
      </c>
      <c r="AF174" s="39">
        <v>74</v>
      </c>
      <c r="AG174" s="39">
        <v>74</v>
      </c>
    </row>
    <row r="175" spans="3:33">
      <c r="C175" s="52"/>
      <c r="D175" s="39">
        <v>75</v>
      </c>
      <c r="E175" s="39">
        <v>75</v>
      </c>
      <c r="F175" s="40">
        <v>75</v>
      </c>
      <c r="G175" s="41">
        <v>75</v>
      </c>
      <c r="H175" s="39">
        <v>75</v>
      </c>
      <c r="I175" s="40">
        <v>75</v>
      </c>
      <c r="J175" s="41">
        <v>75</v>
      </c>
      <c r="K175" s="39">
        <v>75</v>
      </c>
      <c r="L175" s="40">
        <v>75</v>
      </c>
      <c r="M175" s="41">
        <v>75</v>
      </c>
      <c r="N175" s="39">
        <v>75</v>
      </c>
      <c r="O175" s="42">
        <v>75</v>
      </c>
      <c r="P175" s="43">
        <v>75</v>
      </c>
      <c r="Q175" s="39">
        <v>75</v>
      </c>
      <c r="R175" s="40">
        <v>75</v>
      </c>
      <c r="S175" s="41">
        <v>75</v>
      </c>
      <c r="T175" s="39">
        <v>75</v>
      </c>
      <c r="U175" s="40">
        <v>75</v>
      </c>
      <c r="V175" s="41">
        <v>75</v>
      </c>
      <c r="W175" s="39">
        <v>75</v>
      </c>
      <c r="X175" s="40">
        <v>75</v>
      </c>
      <c r="Y175" s="41">
        <v>75</v>
      </c>
      <c r="Z175" s="39">
        <v>75</v>
      </c>
      <c r="AA175" s="42">
        <v>75</v>
      </c>
      <c r="AB175" s="43">
        <v>75</v>
      </c>
      <c r="AC175" s="39">
        <v>75</v>
      </c>
      <c r="AD175" s="42">
        <v>75</v>
      </c>
      <c r="AE175" s="43">
        <v>75</v>
      </c>
      <c r="AF175" s="39">
        <v>75</v>
      </c>
      <c r="AG175" s="39">
        <v>75</v>
      </c>
    </row>
    <row r="176" spans="3:33">
      <c r="C176" s="52"/>
      <c r="D176" s="39">
        <v>81</v>
      </c>
      <c r="E176" s="39">
        <v>81</v>
      </c>
      <c r="F176" s="40">
        <v>81</v>
      </c>
      <c r="G176" s="41">
        <v>81</v>
      </c>
      <c r="H176" s="39">
        <v>81</v>
      </c>
      <c r="I176" s="40">
        <v>81</v>
      </c>
      <c r="J176" s="41">
        <v>81</v>
      </c>
      <c r="K176" s="39">
        <v>81</v>
      </c>
      <c r="L176" s="40">
        <v>81</v>
      </c>
      <c r="M176" s="41">
        <v>81</v>
      </c>
      <c r="N176" s="39">
        <v>81</v>
      </c>
      <c r="O176" s="42">
        <v>81</v>
      </c>
      <c r="P176" s="43">
        <v>81</v>
      </c>
      <c r="Q176" s="39">
        <v>81</v>
      </c>
      <c r="R176" s="40">
        <v>81</v>
      </c>
      <c r="S176" s="41">
        <v>81</v>
      </c>
      <c r="T176" s="39">
        <v>81</v>
      </c>
      <c r="U176" s="40">
        <v>81</v>
      </c>
      <c r="V176" s="41">
        <v>81</v>
      </c>
      <c r="W176" s="39">
        <v>81</v>
      </c>
      <c r="X176" s="40">
        <v>81</v>
      </c>
      <c r="Y176" s="41">
        <v>81</v>
      </c>
      <c r="Z176" s="39">
        <v>81</v>
      </c>
      <c r="AA176" s="42">
        <v>81</v>
      </c>
      <c r="AB176" s="43">
        <v>81</v>
      </c>
      <c r="AC176" s="39">
        <v>81</v>
      </c>
      <c r="AD176" s="42">
        <v>81</v>
      </c>
      <c r="AE176" s="43">
        <v>81</v>
      </c>
      <c r="AF176" s="39">
        <v>81</v>
      </c>
      <c r="AG176" s="39">
        <v>81</v>
      </c>
    </row>
    <row r="177" spans="3:33">
      <c r="C177" s="52"/>
      <c r="D177" s="39">
        <v>82</v>
      </c>
      <c r="E177" s="39">
        <v>82</v>
      </c>
      <c r="F177" s="40">
        <v>82</v>
      </c>
      <c r="G177" s="41">
        <v>82</v>
      </c>
      <c r="H177" s="39">
        <v>82</v>
      </c>
      <c r="I177" s="40">
        <v>82</v>
      </c>
      <c r="J177" s="41">
        <v>82</v>
      </c>
      <c r="K177" s="39">
        <v>82</v>
      </c>
      <c r="L177" s="40">
        <v>82</v>
      </c>
      <c r="M177" s="41">
        <v>82</v>
      </c>
      <c r="N177" s="39">
        <v>82</v>
      </c>
      <c r="O177" s="42">
        <v>82</v>
      </c>
      <c r="P177" s="43">
        <v>82</v>
      </c>
      <c r="Q177" s="39">
        <v>82</v>
      </c>
      <c r="R177" s="40">
        <v>82</v>
      </c>
      <c r="S177" s="41">
        <v>82</v>
      </c>
      <c r="T177" s="39">
        <v>82</v>
      </c>
      <c r="U177" s="40">
        <v>82</v>
      </c>
      <c r="V177" s="41">
        <v>82</v>
      </c>
      <c r="W177" s="39">
        <v>82</v>
      </c>
      <c r="X177" s="40">
        <v>82</v>
      </c>
      <c r="Y177" s="41">
        <v>82</v>
      </c>
      <c r="Z177" s="39">
        <v>82</v>
      </c>
      <c r="AA177" s="42">
        <v>82</v>
      </c>
      <c r="AB177" s="43">
        <v>82</v>
      </c>
      <c r="AC177" s="39">
        <v>82</v>
      </c>
      <c r="AD177" s="42">
        <v>82</v>
      </c>
      <c r="AE177" s="43">
        <v>82</v>
      </c>
      <c r="AF177" s="39">
        <v>82</v>
      </c>
      <c r="AG177" s="39">
        <v>82</v>
      </c>
    </row>
    <row r="178" spans="3:33">
      <c r="C178" s="52"/>
      <c r="D178" s="39">
        <v>83</v>
      </c>
      <c r="E178" s="39">
        <v>83</v>
      </c>
      <c r="F178" s="40">
        <v>83</v>
      </c>
      <c r="G178" s="41">
        <v>83</v>
      </c>
      <c r="H178" s="39">
        <v>83</v>
      </c>
      <c r="I178" s="40">
        <v>83</v>
      </c>
      <c r="J178" s="41">
        <v>83</v>
      </c>
      <c r="K178" s="39">
        <v>83</v>
      </c>
      <c r="L178" s="40">
        <v>83</v>
      </c>
      <c r="M178" s="41">
        <v>83</v>
      </c>
      <c r="N178" s="39">
        <v>83</v>
      </c>
      <c r="O178" s="42">
        <v>83</v>
      </c>
      <c r="P178" s="43">
        <v>83</v>
      </c>
      <c r="Q178" s="39">
        <v>83</v>
      </c>
      <c r="R178" s="40">
        <v>83</v>
      </c>
      <c r="S178" s="41">
        <v>83</v>
      </c>
      <c r="T178" s="39">
        <v>83</v>
      </c>
      <c r="U178" s="40">
        <v>83</v>
      </c>
      <c r="V178" s="41">
        <v>83</v>
      </c>
      <c r="W178" s="39">
        <v>83</v>
      </c>
      <c r="X178" s="40">
        <v>83</v>
      </c>
      <c r="Y178" s="41">
        <v>83</v>
      </c>
      <c r="Z178" s="39">
        <v>83</v>
      </c>
      <c r="AA178" s="42">
        <v>83</v>
      </c>
      <c r="AB178" s="43">
        <v>83</v>
      </c>
      <c r="AC178" s="39">
        <v>83</v>
      </c>
      <c r="AD178" s="42">
        <v>83</v>
      </c>
      <c r="AE178" s="43">
        <v>83</v>
      </c>
      <c r="AF178" s="39">
        <v>83</v>
      </c>
      <c r="AG178" s="39">
        <v>83</v>
      </c>
    </row>
    <row r="179" spans="3:33">
      <c r="C179" s="52"/>
      <c r="D179" s="39">
        <v>84</v>
      </c>
      <c r="E179" s="39">
        <v>84</v>
      </c>
      <c r="F179" s="40">
        <v>84</v>
      </c>
      <c r="G179" s="41">
        <v>84</v>
      </c>
      <c r="H179" s="39">
        <v>84</v>
      </c>
      <c r="I179" s="40">
        <v>84</v>
      </c>
      <c r="J179" s="41">
        <v>84</v>
      </c>
      <c r="K179" s="39">
        <v>84</v>
      </c>
      <c r="L179" s="40">
        <v>84</v>
      </c>
      <c r="M179" s="41">
        <v>84</v>
      </c>
      <c r="N179" s="39">
        <v>84</v>
      </c>
      <c r="O179" s="42">
        <v>84</v>
      </c>
      <c r="P179" s="43">
        <v>84</v>
      </c>
      <c r="Q179" s="39">
        <v>84</v>
      </c>
      <c r="R179" s="40">
        <v>84</v>
      </c>
      <c r="S179" s="41">
        <v>84</v>
      </c>
      <c r="T179" s="39">
        <v>84</v>
      </c>
      <c r="U179" s="40">
        <v>84</v>
      </c>
      <c r="V179" s="41">
        <v>84</v>
      </c>
      <c r="W179" s="39">
        <v>84</v>
      </c>
      <c r="X179" s="40">
        <v>84</v>
      </c>
      <c r="Y179" s="41">
        <v>84</v>
      </c>
      <c r="Z179" s="39">
        <v>84</v>
      </c>
      <c r="AA179" s="42">
        <v>84</v>
      </c>
      <c r="AB179" s="43">
        <v>84</v>
      </c>
      <c r="AC179" s="39">
        <v>84</v>
      </c>
      <c r="AD179" s="42">
        <v>84</v>
      </c>
      <c r="AE179" s="43">
        <v>84</v>
      </c>
      <c r="AF179" s="39">
        <v>84</v>
      </c>
      <c r="AG179" s="39">
        <v>84</v>
      </c>
    </row>
    <row r="180" spans="3:33">
      <c r="C180" s="52"/>
      <c r="D180" s="39">
        <v>85</v>
      </c>
      <c r="E180" s="39">
        <v>85</v>
      </c>
      <c r="F180" s="40">
        <v>85</v>
      </c>
      <c r="G180" s="41">
        <v>85</v>
      </c>
      <c r="H180" s="39">
        <v>85</v>
      </c>
      <c r="I180" s="40">
        <v>85</v>
      </c>
      <c r="J180" s="41">
        <v>85</v>
      </c>
      <c r="K180" s="39">
        <v>85</v>
      </c>
      <c r="L180" s="40">
        <v>85</v>
      </c>
      <c r="M180" s="41">
        <v>85</v>
      </c>
      <c r="N180" s="39">
        <v>85</v>
      </c>
      <c r="O180" s="42">
        <v>85</v>
      </c>
      <c r="P180" s="43">
        <v>85</v>
      </c>
      <c r="Q180" s="39">
        <v>85</v>
      </c>
      <c r="R180" s="40">
        <v>85</v>
      </c>
      <c r="S180" s="41">
        <v>85</v>
      </c>
      <c r="T180" s="39">
        <v>85</v>
      </c>
      <c r="U180" s="40">
        <v>85</v>
      </c>
      <c r="V180" s="41">
        <v>85</v>
      </c>
      <c r="W180" s="39">
        <v>85</v>
      </c>
      <c r="X180" s="40">
        <v>85</v>
      </c>
      <c r="Y180" s="41">
        <v>85</v>
      </c>
      <c r="Z180" s="39">
        <v>85</v>
      </c>
      <c r="AA180" s="42">
        <v>85</v>
      </c>
      <c r="AB180" s="43">
        <v>85</v>
      </c>
      <c r="AC180" s="39">
        <v>85</v>
      </c>
      <c r="AD180" s="42">
        <v>85</v>
      </c>
      <c r="AE180" s="43">
        <v>85</v>
      </c>
      <c r="AF180" s="39">
        <v>85</v>
      </c>
      <c r="AG180" s="39">
        <v>85</v>
      </c>
    </row>
    <row r="181" spans="3:33">
      <c r="C181" s="52"/>
      <c r="D181" s="39">
        <v>91</v>
      </c>
      <c r="E181" s="39">
        <v>91</v>
      </c>
      <c r="F181" s="40">
        <v>91</v>
      </c>
      <c r="G181" s="41">
        <v>91</v>
      </c>
      <c r="H181" s="39">
        <v>91</v>
      </c>
      <c r="I181" s="40">
        <v>91</v>
      </c>
      <c r="J181" s="41">
        <v>91</v>
      </c>
      <c r="K181" s="39">
        <v>91</v>
      </c>
      <c r="L181" s="40">
        <v>91</v>
      </c>
      <c r="M181" s="41">
        <v>91</v>
      </c>
      <c r="N181" s="39">
        <v>91</v>
      </c>
      <c r="O181" s="42">
        <v>91</v>
      </c>
      <c r="P181" s="43">
        <v>91</v>
      </c>
      <c r="Q181" s="39">
        <v>91</v>
      </c>
      <c r="R181" s="40">
        <v>91</v>
      </c>
      <c r="S181" s="41">
        <v>91</v>
      </c>
      <c r="T181" s="39">
        <v>91</v>
      </c>
      <c r="U181" s="40">
        <v>91</v>
      </c>
      <c r="V181" s="41">
        <v>91</v>
      </c>
      <c r="W181" s="39">
        <v>91</v>
      </c>
      <c r="X181" s="40">
        <v>91</v>
      </c>
      <c r="Y181" s="41">
        <v>91</v>
      </c>
      <c r="Z181" s="39">
        <v>91</v>
      </c>
      <c r="AA181" s="42">
        <v>91</v>
      </c>
      <c r="AB181" s="43">
        <v>91</v>
      </c>
      <c r="AC181" s="39">
        <v>91</v>
      </c>
      <c r="AD181" s="42">
        <v>91</v>
      </c>
      <c r="AE181" s="43">
        <v>91</v>
      </c>
      <c r="AF181" s="39">
        <v>91</v>
      </c>
      <c r="AG181" s="39">
        <v>91</v>
      </c>
    </row>
    <row r="182" spans="3:33">
      <c r="C182" s="52"/>
      <c r="D182" s="39">
        <v>92</v>
      </c>
      <c r="E182" s="39">
        <v>92</v>
      </c>
      <c r="F182" s="40">
        <v>92</v>
      </c>
      <c r="G182" s="41">
        <v>92</v>
      </c>
      <c r="H182" s="39">
        <v>92</v>
      </c>
      <c r="I182" s="40">
        <v>92</v>
      </c>
      <c r="J182" s="41">
        <v>92</v>
      </c>
      <c r="K182" s="39">
        <v>92</v>
      </c>
      <c r="L182" s="40">
        <v>92</v>
      </c>
      <c r="M182" s="41">
        <v>92</v>
      </c>
      <c r="N182" s="39">
        <v>92</v>
      </c>
      <c r="O182" s="42">
        <v>92</v>
      </c>
      <c r="P182" s="43">
        <v>92</v>
      </c>
      <c r="Q182" s="39">
        <v>92</v>
      </c>
      <c r="R182" s="40">
        <v>92</v>
      </c>
      <c r="S182" s="41">
        <v>92</v>
      </c>
      <c r="T182" s="39">
        <v>92</v>
      </c>
      <c r="U182" s="40">
        <v>92</v>
      </c>
      <c r="V182" s="41">
        <v>92</v>
      </c>
      <c r="W182" s="39">
        <v>92</v>
      </c>
      <c r="X182" s="40">
        <v>92</v>
      </c>
      <c r="Y182" s="41">
        <v>92</v>
      </c>
      <c r="Z182" s="39">
        <v>92</v>
      </c>
      <c r="AA182" s="42">
        <v>92</v>
      </c>
      <c r="AB182" s="43">
        <v>92</v>
      </c>
      <c r="AC182" s="39">
        <v>92</v>
      </c>
      <c r="AD182" s="42">
        <v>92</v>
      </c>
      <c r="AE182" s="43">
        <v>92</v>
      </c>
      <c r="AF182" s="39">
        <v>92</v>
      </c>
      <c r="AG182" s="39">
        <v>92</v>
      </c>
    </row>
    <row r="183" spans="3:33">
      <c r="C183" s="52"/>
      <c r="D183" s="39">
        <v>93</v>
      </c>
      <c r="E183" s="39">
        <v>93</v>
      </c>
      <c r="F183" s="40">
        <v>93</v>
      </c>
      <c r="G183" s="41">
        <v>93</v>
      </c>
      <c r="H183" s="39">
        <v>93</v>
      </c>
      <c r="I183" s="40">
        <v>93</v>
      </c>
      <c r="J183" s="41">
        <v>93</v>
      </c>
      <c r="K183" s="39">
        <v>93</v>
      </c>
      <c r="L183" s="40">
        <v>93</v>
      </c>
      <c r="M183" s="41">
        <v>93</v>
      </c>
      <c r="N183" s="39">
        <v>93</v>
      </c>
      <c r="O183" s="42">
        <v>93</v>
      </c>
      <c r="P183" s="43">
        <v>93</v>
      </c>
      <c r="Q183" s="39">
        <v>93</v>
      </c>
      <c r="R183" s="40">
        <v>93</v>
      </c>
      <c r="S183" s="41">
        <v>93</v>
      </c>
      <c r="T183" s="39">
        <v>93</v>
      </c>
      <c r="U183" s="40">
        <v>93</v>
      </c>
      <c r="V183" s="41">
        <v>93</v>
      </c>
      <c r="W183" s="39">
        <v>93</v>
      </c>
      <c r="X183" s="40">
        <v>93</v>
      </c>
      <c r="Y183" s="41">
        <v>93</v>
      </c>
      <c r="Z183" s="39">
        <v>93</v>
      </c>
      <c r="AA183" s="42">
        <v>93</v>
      </c>
      <c r="AB183" s="43">
        <v>93</v>
      </c>
      <c r="AC183" s="39">
        <v>93</v>
      </c>
      <c r="AD183" s="42">
        <v>93</v>
      </c>
      <c r="AE183" s="43">
        <v>93</v>
      </c>
      <c r="AF183" s="39">
        <v>93</v>
      </c>
      <c r="AG183" s="39">
        <v>93</v>
      </c>
    </row>
    <row r="184" spans="3:33">
      <c r="C184" s="52"/>
      <c r="D184" s="39"/>
      <c r="E184" s="39"/>
      <c r="F184" s="40"/>
      <c r="G184" s="41"/>
      <c r="H184" s="39"/>
      <c r="I184" s="40"/>
      <c r="J184" s="41"/>
      <c r="K184" s="39"/>
      <c r="L184" s="40"/>
      <c r="M184" s="41"/>
      <c r="N184" s="39"/>
      <c r="O184" s="42"/>
      <c r="P184" s="43"/>
      <c r="Q184" s="39"/>
      <c r="R184" s="40"/>
      <c r="S184" s="41"/>
      <c r="T184" s="39"/>
      <c r="U184" s="40"/>
      <c r="V184" s="41"/>
      <c r="W184" s="39"/>
      <c r="X184" s="40"/>
      <c r="Y184" s="41"/>
      <c r="Z184" s="39"/>
      <c r="AA184" s="42"/>
      <c r="AB184" s="43"/>
      <c r="AC184" s="39"/>
      <c r="AD184" s="42"/>
      <c r="AE184" s="43"/>
      <c r="AF184" s="39"/>
      <c r="AG184" s="39"/>
    </row>
    <row r="185" spans="3:33">
      <c r="C185" s="52"/>
      <c r="D185" s="39"/>
      <c r="E185" s="39"/>
      <c r="F185" s="40"/>
      <c r="G185" s="41"/>
      <c r="H185" s="39"/>
      <c r="I185" s="40"/>
      <c r="J185" s="41"/>
      <c r="K185" s="39"/>
      <c r="L185" s="40"/>
      <c r="M185" s="41"/>
      <c r="N185" s="39"/>
      <c r="O185" s="42"/>
      <c r="P185" s="43"/>
      <c r="Q185" s="39"/>
      <c r="R185" s="40"/>
      <c r="S185" s="41"/>
      <c r="T185" s="39"/>
      <c r="U185" s="40"/>
      <c r="V185" s="41"/>
      <c r="W185" s="39"/>
      <c r="X185" s="40"/>
      <c r="Y185" s="41"/>
      <c r="Z185" s="39"/>
      <c r="AA185" s="42"/>
      <c r="AB185" s="43"/>
      <c r="AC185" s="39"/>
      <c r="AD185" s="42"/>
      <c r="AE185" s="43"/>
      <c r="AF185" s="39"/>
      <c r="AG185" s="39"/>
    </row>
    <row r="186" spans="3:33">
      <c r="C186" s="52"/>
      <c r="D186" s="39"/>
      <c r="E186" s="39"/>
      <c r="F186" s="40"/>
      <c r="G186" s="41"/>
      <c r="H186" s="39"/>
      <c r="I186" s="40"/>
      <c r="J186" s="41"/>
      <c r="K186" s="39"/>
      <c r="L186" s="40"/>
      <c r="M186" s="41"/>
      <c r="N186" s="39"/>
      <c r="O186" s="42"/>
      <c r="P186" s="43"/>
      <c r="Q186" s="39"/>
      <c r="R186" s="40"/>
      <c r="S186" s="41"/>
      <c r="T186" s="39"/>
      <c r="U186" s="40"/>
      <c r="V186" s="41"/>
      <c r="W186" s="39"/>
      <c r="X186" s="40"/>
      <c r="Y186" s="41"/>
      <c r="Z186" s="39"/>
      <c r="AA186" s="42"/>
      <c r="AB186" s="43"/>
      <c r="AC186" s="39"/>
      <c r="AD186" s="42"/>
      <c r="AE186" s="43"/>
      <c r="AF186" s="39"/>
      <c r="AG186" s="39"/>
    </row>
    <row r="187" spans="3:33">
      <c r="C187" s="52"/>
      <c r="D187" s="39"/>
      <c r="E187" s="39"/>
      <c r="F187" s="40"/>
      <c r="G187" s="41"/>
      <c r="H187" s="39"/>
      <c r="I187" s="40"/>
      <c r="J187" s="41"/>
      <c r="K187" s="39"/>
      <c r="L187" s="40"/>
      <c r="M187" s="41"/>
      <c r="N187" s="39"/>
      <c r="O187" s="42"/>
      <c r="P187" s="43"/>
      <c r="Q187" s="39"/>
      <c r="R187" s="40"/>
      <c r="S187" s="41"/>
      <c r="T187" s="39"/>
      <c r="U187" s="40"/>
      <c r="V187" s="41"/>
      <c r="W187" s="39"/>
      <c r="X187" s="40"/>
      <c r="Y187" s="41"/>
      <c r="Z187" s="39"/>
      <c r="AA187" s="42"/>
      <c r="AB187" s="43"/>
      <c r="AC187" s="39"/>
      <c r="AD187" s="42"/>
      <c r="AE187" s="43"/>
      <c r="AF187" s="39"/>
      <c r="AG187" s="39"/>
    </row>
    <row r="188" spans="3:33">
      <c r="C188" s="52"/>
      <c r="D188" s="39"/>
      <c r="E188" s="39"/>
      <c r="F188" s="40"/>
      <c r="G188" s="41"/>
      <c r="H188" s="39"/>
      <c r="I188" s="40"/>
      <c r="J188" s="41"/>
      <c r="K188" s="39"/>
      <c r="L188" s="40"/>
      <c r="M188" s="41"/>
      <c r="N188" s="39"/>
      <c r="O188" s="42"/>
      <c r="P188" s="43"/>
      <c r="Q188" s="39"/>
      <c r="R188" s="40"/>
      <c r="S188" s="41"/>
      <c r="T188" s="39"/>
      <c r="U188" s="40"/>
      <c r="V188" s="41"/>
      <c r="W188" s="39"/>
      <c r="X188" s="40"/>
      <c r="Y188" s="41"/>
      <c r="Z188" s="39"/>
      <c r="AA188" s="42"/>
      <c r="AB188" s="43"/>
      <c r="AC188" s="39"/>
      <c r="AD188" s="42"/>
      <c r="AE188" s="43"/>
      <c r="AF188" s="39"/>
      <c r="AG188" s="39"/>
    </row>
    <row r="189" spans="3:33">
      <c r="C189" s="52"/>
      <c r="D189" s="39"/>
      <c r="E189" s="39"/>
      <c r="F189" s="40"/>
      <c r="G189" s="41"/>
      <c r="H189" s="39"/>
      <c r="I189" s="40"/>
      <c r="J189" s="41"/>
      <c r="K189" s="39"/>
      <c r="L189" s="40"/>
      <c r="M189" s="41"/>
      <c r="N189" s="39"/>
      <c r="O189" s="42"/>
      <c r="P189" s="43"/>
      <c r="Q189" s="39"/>
      <c r="R189" s="40"/>
      <c r="S189" s="41"/>
      <c r="T189" s="39"/>
      <c r="U189" s="40"/>
      <c r="V189" s="41"/>
      <c r="W189" s="39"/>
      <c r="X189" s="40"/>
      <c r="Y189" s="41"/>
      <c r="Z189" s="39"/>
      <c r="AA189" s="42"/>
      <c r="AB189" s="43"/>
      <c r="AC189" s="39"/>
      <c r="AD189" s="42"/>
      <c r="AE189" s="43"/>
      <c r="AF189" s="39"/>
      <c r="AG189" s="39"/>
    </row>
    <row r="190" spans="3:33">
      <c r="C190" s="52"/>
      <c r="D190" s="39"/>
      <c r="E190" s="39"/>
      <c r="F190" s="40"/>
      <c r="G190" s="41"/>
      <c r="H190" s="39"/>
      <c r="I190" s="40"/>
      <c r="J190" s="41"/>
      <c r="K190" s="39"/>
      <c r="L190" s="40"/>
      <c r="M190" s="41"/>
      <c r="N190" s="39"/>
      <c r="O190" s="42"/>
      <c r="P190" s="43"/>
      <c r="Q190" s="39"/>
      <c r="R190" s="40"/>
      <c r="S190" s="41"/>
      <c r="T190" s="39"/>
      <c r="U190" s="40"/>
      <c r="V190" s="41"/>
      <c r="W190" s="39"/>
      <c r="X190" s="40"/>
      <c r="Y190" s="41"/>
      <c r="Z190" s="39"/>
      <c r="AA190" s="42"/>
      <c r="AB190" s="43"/>
      <c r="AC190" s="39"/>
      <c r="AD190" s="42"/>
      <c r="AE190" s="43"/>
      <c r="AF190" s="39"/>
      <c r="AG190" s="39"/>
    </row>
    <row r="191" spans="3:33">
      <c r="C191" s="52"/>
      <c r="D191" s="39"/>
      <c r="E191" s="39"/>
      <c r="F191" s="40"/>
      <c r="G191" s="41"/>
      <c r="H191" s="39"/>
      <c r="I191" s="40"/>
      <c r="J191" s="41"/>
      <c r="K191" s="39"/>
      <c r="L191" s="40"/>
      <c r="M191" s="41"/>
      <c r="N191" s="39"/>
      <c r="O191" s="42"/>
      <c r="P191" s="43"/>
      <c r="Q191" s="39"/>
      <c r="R191" s="40"/>
      <c r="S191" s="41"/>
      <c r="T191" s="39"/>
      <c r="U191" s="40"/>
      <c r="V191" s="41"/>
      <c r="W191" s="39"/>
      <c r="X191" s="40"/>
      <c r="Y191" s="41"/>
      <c r="Z191" s="39"/>
      <c r="AA191" s="42"/>
      <c r="AB191" s="43"/>
      <c r="AC191" s="39"/>
      <c r="AD191" s="42"/>
      <c r="AE191" s="43"/>
      <c r="AF191" s="39"/>
      <c r="AG191" s="39"/>
    </row>
    <row r="192" spans="3:33">
      <c r="C192" s="52"/>
      <c r="D192" s="39"/>
      <c r="E192" s="39"/>
      <c r="F192" s="40"/>
      <c r="G192" s="41"/>
      <c r="H192" s="39"/>
      <c r="I192" s="40"/>
      <c r="J192" s="41"/>
      <c r="K192" s="39"/>
      <c r="L192" s="40"/>
      <c r="M192" s="41"/>
      <c r="N192" s="39"/>
      <c r="O192" s="42"/>
      <c r="P192" s="43"/>
      <c r="Q192" s="39"/>
      <c r="R192" s="40"/>
      <c r="S192" s="41"/>
      <c r="T192" s="39"/>
      <c r="U192" s="40"/>
      <c r="V192" s="41"/>
      <c r="W192" s="39"/>
      <c r="X192" s="40"/>
      <c r="Y192" s="41"/>
      <c r="Z192" s="39"/>
      <c r="AA192" s="42"/>
      <c r="AB192" s="43"/>
      <c r="AC192" s="39"/>
      <c r="AD192" s="42"/>
      <c r="AE192" s="43"/>
      <c r="AF192" s="39"/>
      <c r="AG192" s="39"/>
    </row>
    <row r="193" spans="3:33">
      <c r="C193" s="52"/>
      <c r="D193" s="39"/>
      <c r="E193" s="39"/>
      <c r="F193" s="40"/>
      <c r="G193" s="41"/>
      <c r="H193" s="39"/>
      <c r="I193" s="40"/>
      <c r="J193" s="41"/>
      <c r="K193" s="39"/>
      <c r="L193" s="40"/>
      <c r="M193" s="41"/>
      <c r="N193" s="39"/>
      <c r="O193" s="42"/>
      <c r="P193" s="43"/>
      <c r="Q193" s="39"/>
      <c r="R193" s="40"/>
      <c r="S193" s="41"/>
      <c r="T193" s="39"/>
      <c r="U193" s="40"/>
      <c r="V193" s="41"/>
      <c r="W193" s="39"/>
      <c r="X193" s="40"/>
      <c r="Y193" s="41"/>
      <c r="Z193" s="39"/>
      <c r="AA193" s="42"/>
      <c r="AB193" s="43"/>
      <c r="AC193" s="39"/>
      <c r="AD193" s="42"/>
      <c r="AE193" s="43"/>
      <c r="AF193" s="39"/>
      <c r="AG193" s="39"/>
    </row>
    <row r="194" spans="3:33">
      <c r="C194" s="52"/>
      <c r="D194" s="39"/>
      <c r="E194" s="39"/>
      <c r="F194" s="40"/>
      <c r="G194" s="41"/>
      <c r="H194" s="39"/>
      <c r="I194" s="40"/>
      <c r="J194" s="41"/>
      <c r="K194" s="39"/>
      <c r="L194" s="40"/>
      <c r="M194" s="41"/>
      <c r="N194" s="39"/>
      <c r="O194" s="42"/>
      <c r="P194" s="43"/>
      <c r="Q194" s="39"/>
      <c r="R194" s="40"/>
      <c r="S194" s="41"/>
      <c r="T194" s="39"/>
      <c r="U194" s="40"/>
      <c r="V194" s="41"/>
      <c r="W194" s="39"/>
      <c r="X194" s="40"/>
      <c r="Y194" s="41"/>
      <c r="Z194" s="39"/>
      <c r="AA194" s="42"/>
      <c r="AB194" s="43"/>
      <c r="AC194" s="39"/>
      <c r="AD194" s="42"/>
      <c r="AE194" s="43"/>
      <c r="AF194" s="39"/>
      <c r="AG194" s="39"/>
    </row>
    <row r="195" spans="3:33">
      <c r="C195" s="52"/>
      <c r="D195" s="39"/>
      <c r="E195" s="39"/>
      <c r="F195" s="40"/>
      <c r="G195" s="41"/>
      <c r="H195" s="39"/>
      <c r="I195" s="40"/>
      <c r="J195" s="41"/>
      <c r="K195" s="39"/>
      <c r="L195" s="40"/>
      <c r="M195" s="41"/>
      <c r="N195" s="39"/>
      <c r="O195" s="42"/>
      <c r="P195" s="43"/>
      <c r="Q195" s="39"/>
      <c r="R195" s="40"/>
      <c r="S195" s="41"/>
      <c r="T195" s="39"/>
      <c r="U195" s="40"/>
      <c r="V195" s="41"/>
      <c r="W195" s="39"/>
      <c r="X195" s="40"/>
      <c r="Y195" s="41"/>
      <c r="Z195" s="39"/>
      <c r="AA195" s="42"/>
      <c r="AB195" s="43"/>
      <c r="AC195" s="39"/>
      <c r="AD195" s="42"/>
      <c r="AE195" s="43"/>
      <c r="AF195" s="39"/>
      <c r="AG195" s="39"/>
    </row>
    <row r="196" spans="3:33">
      <c r="C196" s="52"/>
      <c r="D196" s="39"/>
      <c r="E196" s="39"/>
      <c r="F196" s="40"/>
      <c r="G196" s="41"/>
      <c r="H196" s="39"/>
      <c r="I196" s="40"/>
      <c r="J196" s="41"/>
      <c r="K196" s="39"/>
      <c r="L196" s="40"/>
      <c r="M196" s="41"/>
      <c r="N196" s="39"/>
      <c r="O196" s="42"/>
      <c r="P196" s="43"/>
      <c r="Q196" s="39"/>
      <c r="R196" s="40"/>
      <c r="S196" s="41"/>
      <c r="T196" s="39"/>
      <c r="U196" s="40"/>
      <c r="V196" s="41"/>
      <c r="W196" s="39"/>
      <c r="X196" s="40"/>
      <c r="Y196" s="41"/>
      <c r="Z196" s="39"/>
      <c r="AA196" s="42"/>
      <c r="AB196" s="43"/>
      <c r="AC196" s="39"/>
      <c r="AD196" s="42"/>
      <c r="AE196" s="43"/>
      <c r="AF196" s="39"/>
      <c r="AG196" s="39"/>
    </row>
    <row r="197" spans="3:33">
      <c r="C197" s="52"/>
      <c r="D197" s="39"/>
      <c r="E197" s="39"/>
      <c r="F197" s="40"/>
      <c r="G197" s="41"/>
      <c r="H197" s="39"/>
      <c r="I197" s="40"/>
      <c r="J197" s="41"/>
      <c r="K197" s="39"/>
      <c r="L197" s="40"/>
      <c r="M197" s="41"/>
      <c r="N197" s="39"/>
      <c r="O197" s="42"/>
      <c r="P197" s="43"/>
      <c r="Q197" s="39"/>
      <c r="R197" s="40"/>
      <c r="S197" s="41"/>
      <c r="T197" s="39"/>
      <c r="U197" s="40"/>
      <c r="V197" s="41"/>
      <c r="W197" s="39"/>
      <c r="X197" s="40"/>
      <c r="Y197" s="41"/>
      <c r="Z197" s="39"/>
      <c r="AA197" s="42"/>
      <c r="AB197" s="43"/>
      <c r="AC197" s="39"/>
      <c r="AD197" s="42"/>
      <c r="AE197" s="43"/>
      <c r="AF197" s="39"/>
      <c r="AG197" s="39"/>
    </row>
    <row r="198" spans="3:33">
      <c r="C198" s="52"/>
      <c r="D198" s="39"/>
      <c r="E198" s="39"/>
      <c r="F198" s="40"/>
      <c r="G198" s="41"/>
      <c r="H198" s="39"/>
      <c r="I198" s="40"/>
      <c r="J198" s="41"/>
      <c r="K198" s="39"/>
      <c r="L198" s="40"/>
      <c r="M198" s="41"/>
      <c r="N198" s="39"/>
      <c r="O198" s="42"/>
      <c r="P198" s="43"/>
      <c r="Q198" s="39"/>
      <c r="R198" s="40"/>
      <c r="S198" s="41"/>
      <c r="T198" s="39"/>
      <c r="U198" s="40"/>
      <c r="V198" s="41"/>
      <c r="W198" s="39"/>
      <c r="X198" s="40"/>
      <c r="Y198" s="41"/>
      <c r="Z198" s="39"/>
      <c r="AA198" s="42"/>
      <c r="AB198" s="43"/>
      <c r="AC198" s="39"/>
      <c r="AD198" s="42"/>
      <c r="AE198" s="43"/>
      <c r="AF198" s="39"/>
      <c r="AG198" s="39"/>
    </row>
    <row r="199" spans="3:33">
      <c r="C199" s="52"/>
      <c r="D199" s="39"/>
      <c r="E199" s="39"/>
      <c r="F199" s="40"/>
      <c r="G199" s="41"/>
      <c r="H199" s="39"/>
      <c r="I199" s="40"/>
      <c r="J199" s="41"/>
      <c r="K199" s="39"/>
      <c r="L199" s="40"/>
      <c r="M199" s="41"/>
      <c r="N199" s="39"/>
      <c r="O199" s="42"/>
      <c r="P199" s="43"/>
      <c r="Q199" s="39"/>
      <c r="R199" s="40"/>
      <c r="S199" s="41"/>
      <c r="T199" s="39"/>
      <c r="U199" s="40"/>
      <c r="V199" s="41"/>
      <c r="W199" s="39"/>
      <c r="X199" s="40"/>
      <c r="Y199" s="41"/>
      <c r="Z199" s="39"/>
      <c r="AA199" s="42"/>
      <c r="AB199" s="43"/>
      <c r="AC199" s="39"/>
      <c r="AD199" s="42"/>
      <c r="AE199" s="43"/>
      <c r="AF199" s="39"/>
      <c r="AG199" s="39"/>
    </row>
    <row r="200" spans="3:33">
      <c r="C200" s="52"/>
      <c r="D200" s="39"/>
      <c r="E200" s="39"/>
      <c r="F200" s="40"/>
      <c r="G200" s="41"/>
      <c r="H200" s="39"/>
      <c r="I200" s="40"/>
      <c r="J200" s="41"/>
      <c r="K200" s="39"/>
      <c r="L200" s="40"/>
      <c r="M200" s="41"/>
      <c r="N200" s="39"/>
      <c r="O200" s="42"/>
      <c r="P200" s="43"/>
      <c r="Q200" s="39"/>
      <c r="R200" s="40"/>
      <c r="S200" s="41"/>
      <c r="T200" s="39"/>
      <c r="U200" s="40"/>
      <c r="V200" s="41"/>
      <c r="W200" s="39"/>
      <c r="X200" s="40"/>
      <c r="Y200" s="41"/>
      <c r="Z200" s="39"/>
      <c r="AA200" s="42"/>
      <c r="AB200" s="43"/>
      <c r="AC200" s="39"/>
      <c r="AD200" s="42"/>
      <c r="AE200" s="43"/>
      <c r="AF200" s="39"/>
      <c r="AG200" s="39"/>
    </row>
    <row r="201" spans="3:33">
      <c r="C201" s="52"/>
      <c r="D201" s="39"/>
      <c r="E201" s="39"/>
      <c r="F201" s="40"/>
      <c r="G201" s="41"/>
      <c r="H201" s="39"/>
      <c r="I201" s="40"/>
      <c r="J201" s="41"/>
      <c r="K201" s="39"/>
      <c r="L201" s="40"/>
      <c r="M201" s="41"/>
      <c r="N201" s="39"/>
      <c r="O201" s="42"/>
      <c r="P201" s="43"/>
      <c r="Q201" s="39"/>
      <c r="R201" s="40"/>
      <c r="S201" s="41"/>
      <c r="T201" s="39"/>
      <c r="U201" s="40"/>
      <c r="V201" s="41"/>
      <c r="W201" s="39"/>
      <c r="X201" s="40"/>
      <c r="Y201" s="41"/>
      <c r="Z201" s="39"/>
      <c r="AA201" s="42"/>
      <c r="AB201" s="43"/>
      <c r="AC201" s="39"/>
      <c r="AD201" s="42"/>
      <c r="AE201" s="43"/>
      <c r="AF201" s="39"/>
      <c r="AG201" s="39"/>
    </row>
    <row r="202" spans="3:33">
      <c r="C202" s="52"/>
      <c r="D202" s="39"/>
      <c r="E202" s="39"/>
      <c r="F202" s="40"/>
      <c r="G202" s="41"/>
      <c r="H202" s="39"/>
      <c r="I202" s="40"/>
      <c r="J202" s="41"/>
      <c r="K202" s="39"/>
      <c r="L202" s="40"/>
      <c r="M202" s="41"/>
      <c r="N202" s="39"/>
      <c r="O202" s="42"/>
      <c r="P202" s="43"/>
      <c r="Q202" s="39"/>
      <c r="R202" s="40"/>
      <c r="S202" s="41"/>
      <c r="T202" s="39"/>
      <c r="U202" s="40"/>
      <c r="V202" s="41"/>
      <c r="W202" s="39"/>
      <c r="X202" s="40"/>
      <c r="Y202" s="41"/>
      <c r="Z202" s="39"/>
      <c r="AA202" s="42"/>
      <c r="AB202" s="43"/>
      <c r="AC202" s="39"/>
      <c r="AD202" s="42"/>
      <c r="AE202" s="43"/>
      <c r="AF202" s="39"/>
      <c r="AG202" s="39"/>
    </row>
    <row r="203" spans="3:33">
      <c r="C203" s="52"/>
      <c r="D203" s="39"/>
      <c r="E203" s="39"/>
      <c r="F203" s="40"/>
      <c r="G203" s="41"/>
      <c r="H203" s="39"/>
      <c r="I203" s="40"/>
      <c r="J203" s="41"/>
      <c r="K203" s="39"/>
      <c r="L203" s="40"/>
      <c r="M203" s="41"/>
      <c r="N203" s="39"/>
      <c r="O203" s="42"/>
      <c r="P203" s="43"/>
      <c r="Q203" s="39"/>
      <c r="R203" s="40"/>
      <c r="S203" s="41"/>
      <c r="T203" s="39"/>
      <c r="U203" s="40"/>
      <c r="V203" s="41"/>
      <c r="W203" s="39"/>
      <c r="X203" s="40"/>
      <c r="Y203" s="41"/>
      <c r="Z203" s="39"/>
      <c r="AA203" s="42"/>
      <c r="AB203" s="43"/>
      <c r="AC203" s="39"/>
      <c r="AD203" s="42"/>
      <c r="AE203" s="43"/>
      <c r="AF203" s="39"/>
      <c r="AG203" s="39"/>
    </row>
    <row r="204" spans="3:33">
      <c r="C204" s="52"/>
      <c r="D204" s="39"/>
      <c r="E204" s="39"/>
      <c r="F204" s="40"/>
      <c r="G204" s="41"/>
      <c r="H204" s="39"/>
      <c r="I204" s="40"/>
      <c r="J204" s="41"/>
      <c r="K204" s="39"/>
      <c r="L204" s="40"/>
      <c r="M204" s="41"/>
      <c r="N204" s="39"/>
      <c r="O204" s="42"/>
      <c r="P204" s="43"/>
      <c r="Q204" s="39"/>
      <c r="R204" s="40"/>
      <c r="S204" s="41"/>
      <c r="T204" s="39"/>
      <c r="U204" s="40"/>
      <c r="V204" s="41"/>
      <c r="W204" s="39"/>
      <c r="X204" s="40"/>
      <c r="Y204" s="41"/>
      <c r="Z204" s="39"/>
      <c r="AA204" s="42"/>
      <c r="AB204" s="43"/>
      <c r="AC204" s="39"/>
      <c r="AD204" s="42"/>
      <c r="AE204" s="43"/>
      <c r="AF204" s="39"/>
      <c r="AG204" s="39"/>
    </row>
    <row r="205" spans="3:33">
      <c r="C205" s="52"/>
      <c r="D205" s="39"/>
      <c r="E205" s="39"/>
      <c r="F205" s="40"/>
      <c r="G205" s="41"/>
      <c r="H205" s="39"/>
      <c r="I205" s="40"/>
      <c r="J205" s="41"/>
      <c r="K205" s="39"/>
      <c r="L205" s="40"/>
      <c r="M205" s="41"/>
      <c r="N205" s="39"/>
      <c r="O205" s="42"/>
      <c r="P205" s="43"/>
      <c r="Q205" s="39"/>
      <c r="R205" s="40"/>
      <c r="S205" s="41"/>
      <c r="T205" s="39"/>
      <c r="U205" s="40"/>
      <c r="V205" s="41"/>
      <c r="W205" s="39"/>
      <c r="X205" s="40"/>
      <c r="Y205" s="41"/>
      <c r="Z205" s="39"/>
      <c r="AA205" s="42"/>
      <c r="AB205" s="43"/>
      <c r="AC205" s="39"/>
      <c r="AD205" s="42"/>
      <c r="AE205" s="43"/>
      <c r="AF205" s="39"/>
      <c r="AG205" s="39"/>
    </row>
    <row r="206" spans="3:33">
      <c r="C206" s="52"/>
      <c r="D206" s="39"/>
      <c r="E206" s="39"/>
      <c r="F206" s="40"/>
      <c r="G206" s="41"/>
      <c r="H206" s="39"/>
      <c r="I206" s="40"/>
      <c r="J206" s="41"/>
      <c r="K206" s="39"/>
      <c r="L206" s="40"/>
      <c r="M206" s="41"/>
      <c r="N206" s="39"/>
      <c r="O206" s="42"/>
      <c r="P206" s="43"/>
      <c r="Q206" s="39"/>
      <c r="R206" s="40"/>
      <c r="S206" s="41"/>
      <c r="T206" s="39"/>
      <c r="U206" s="40"/>
      <c r="V206" s="41"/>
      <c r="W206" s="39"/>
      <c r="X206" s="40"/>
      <c r="Y206" s="41"/>
      <c r="Z206" s="39"/>
      <c r="AA206" s="42"/>
      <c r="AB206" s="43"/>
      <c r="AC206" s="39"/>
      <c r="AD206" s="42"/>
      <c r="AE206" s="43"/>
      <c r="AF206" s="39"/>
      <c r="AG206" s="39"/>
    </row>
    <row r="207" spans="3:33">
      <c r="C207" s="52"/>
      <c r="D207" s="39"/>
      <c r="E207" s="39"/>
      <c r="F207" s="40"/>
      <c r="G207" s="41"/>
      <c r="H207" s="39"/>
      <c r="I207" s="40"/>
      <c r="J207" s="41"/>
      <c r="K207" s="39"/>
      <c r="L207" s="40"/>
      <c r="M207" s="41"/>
      <c r="N207" s="39"/>
      <c r="O207" s="42"/>
      <c r="P207" s="43"/>
      <c r="Q207" s="39"/>
      <c r="R207" s="40"/>
      <c r="S207" s="41"/>
      <c r="T207" s="39"/>
      <c r="U207" s="40"/>
      <c r="V207" s="41"/>
      <c r="W207" s="39"/>
      <c r="X207" s="40"/>
      <c r="Y207" s="41"/>
      <c r="Z207" s="39"/>
      <c r="AA207" s="42"/>
      <c r="AB207" s="43"/>
      <c r="AC207" s="39"/>
      <c r="AD207" s="42"/>
      <c r="AE207" s="43"/>
      <c r="AF207" s="39"/>
      <c r="AG207" s="39"/>
    </row>
    <row r="208" spans="3:33">
      <c r="C208" s="52"/>
      <c r="D208" s="39"/>
      <c r="E208" s="39"/>
      <c r="F208" s="40"/>
      <c r="G208" s="41"/>
      <c r="H208" s="39"/>
      <c r="I208" s="40"/>
      <c r="J208" s="41"/>
      <c r="K208" s="39"/>
      <c r="L208" s="40"/>
      <c r="M208" s="41"/>
      <c r="N208" s="39"/>
      <c r="O208" s="42"/>
      <c r="P208" s="43"/>
      <c r="Q208" s="39"/>
      <c r="R208" s="40"/>
      <c r="S208" s="41"/>
      <c r="T208" s="39"/>
      <c r="U208" s="40"/>
      <c r="V208" s="41"/>
      <c r="W208" s="39"/>
      <c r="X208" s="40"/>
      <c r="Y208" s="41"/>
      <c r="Z208" s="39"/>
      <c r="AA208" s="42"/>
      <c r="AB208" s="43"/>
      <c r="AC208" s="39"/>
      <c r="AD208" s="42"/>
      <c r="AE208" s="43"/>
      <c r="AF208" s="39"/>
      <c r="AG208" s="39"/>
    </row>
    <row r="209" spans="3:33">
      <c r="C209" s="52"/>
      <c r="D209" s="39"/>
      <c r="E209" s="39"/>
      <c r="F209" s="40"/>
      <c r="G209" s="41"/>
      <c r="H209" s="39"/>
      <c r="I209" s="40"/>
      <c r="J209" s="41"/>
      <c r="K209" s="39"/>
      <c r="L209" s="40"/>
      <c r="M209" s="41"/>
      <c r="N209" s="39"/>
      <c r="O209" s="42"/>
      <c r="P209" s="43"/>
      <c r="Q209" s="39"/>
      <c r="R209" s="40"/>
      <c r="S209" s="41"/>
      <c r="T209" s="39"/>
      <c r="U209" s="40"/>
      <c r="V209" s="41"/>
      <c r="W209" s="39"/>
      <c r="X209" s="40"/>
      <c r="Y209" s="41"/>
      <c r="Z209" s="39"/>
      <c r="AA209" s="42"/>
      <c r="AB209" s="43"/>
      <c r="AC209" s="39"/>
      <c r="AD209" s="42"/>
      <c r="AE209" s="43"/>
      <c r="AF209" s="39"/>
      <c r="AG209" s="39"/>
    </row>
    <row r="210" spans="3:33">
      <c r="C210" s="52"/>
      <c r="D210" s="39"/>
      <c r="E210" s="39"/>
      <c r="F210" s="40"/>
      <c r="G210" s="41"/>
      <c r="H210" s="39"/>
      <c r="I210" s="40"/>
      <c r="J210" s="41"/>
      <c r="K210" s="39"/>
      <c r="L210" s="40"/>
      <c r="M210" s="41"/>
      <c r="N210" s="39"/>
      <c r="O210" s="42"/>
      <c r="P210" s="43"/>
      <c r="Q210" s="39"/>
      <c r="R210" s="40"/>
      <c r="S210" s="41"/>
      <c r="T210" s="39"/>
      <c r="U210" s="40"/>
      <c r="V210" s="41"/>
      <c r="W210" s="39"/>
      <c r="X210" s="40"/>
      <c r="Y210" s="41"/>
      <c r="Z210" s="39"/>
      <c r="AA210" s="42"/>
      <c r="AB210" s="43"/>
      <c r="AC210" s="39"/>
      <c r="AD210" s="42"/>
      <c r="AE210" s="43"/>
      <c r="AF210" s="39"/>
      <c r="AG210" s="39"/>
    </row>
    <row r="211" spans="3:33">
      <c r="C211" s="52"/>
      <c r="D211" s="39"/>
      <c r="E211" s="39"/>
      <c r="F211" s="40"/>
      <c r="G211" s="41"/>
      <c r="H211" s="39"/>
      <c r="I211" s="40"/>
      <c r="J211" s="41"/>
      <c r="K211" s="39"/>
      <c r="L211" s="40"/>
      <c r="M211" s="41"/>
      <c r="N211" s="39"/>
      <c r="O211" s="42"/>
      <c r="P211" s="43"/>
      <c r="Q211" s="39"/>
      <c r="R211" s="40"/>
      <c r="S211" s="41"/>
      <c r="T211" s="39"/>
      <c r="U211" s="40"/>
      <c r="V211" s="41"/>
      <c r="W211" s="39"/>
      <c r="X211" s="40"/>
      <c r="Y211" s="41"/>
      <c r="Z211" s="39"/>
      <c r="AA211" s="42"/>
      <c r="AB211" s="43"/>
      <c r="AC211" s="39"/>
      <c r="AD211" s="42"/>
      <c r="AE211" s="43"/>
      <c r="AF211" s="39"/>
      <c r="AG211" s="39"/>
    </row>
    <row r="212" spans="3:33">
      <c r="C212" s="52"/>
      <c r="D212" s="39"/>
      <c r="E212" s="39"/>
      <c r="F212" s="40"/>
      <c r="G212" s="41"/>
      <c r="H212" s="39"/>
      <c r="I212" s="40"/>
      <c r="J212" s="41"/>
      <c r="K212" s="39"/>
      <c r="L212" s="40"/>
      <c r="M212" s="41"/>
      <c r="N212" s="39"/>
      <c r="O212" s="42"/>
      <c r="P212" s="43"/>
      <c r="Q212" s="39"/>
      <c r="R212" s="40"/>
      <c r="S212" s="41"/>
      <c r="T212" s="39"/>
      <c r="U212" s="40"/>
      <c r="V212" s="41"/>
      <c r="W212" s="39"/>
      <c r="X212" s="40"/>
      <c r="Y212" s="41"/>
      <c r="Z212" s="39"/>
      <c r="AA212" s="42"/>
      <c r="AB212" s="43"/>
      <c r="AC212" s="39"/>
      <c r="AD212" s="42"/>
      <c r="AE212" s="43"/>
      <c r="AF212" s="39"/>
      <c r="AG212" s="39"/>
    </row>
    <row r="213" spans="3:33">
      <c r="C213" s="52"/>
      <c r="D213" s="39"/>
      <c r="E213" s="39"/>
      <c r="F213" s="40"/>
      <c r="G213" s="41"/>
      <c r="H213" s="39"/>
      <c r="I213" s="40"/>
      <c r="J213" s="41"/>
      <c r="K213" s="39"/>
      <c r="L213" s="40"/>
      <c r="M213" s="41"/>
      <c r="N213" s="39"/>
      <c r="O213" s="42"/>
      <c r="P213" s="43"/>
      <c r="Q213" s="39"/>
      <c r="R213" s="40"/>
      <c r="S213" s="41"/>
      <c r="T213" s="39"/>
      <c r="U213" s="40"/>
      <c r="V213" s="41"/>
      <c r="W213" s="39"/>
      <c r="X213" s="40"/>
      <c r="Y213" s="41"/>
      <c r="Z213" s="39"/>
      <c r="AA213" s="42"/>
      <c r="AB213" s="43"/>
      <c r="AC213" s="39"/>
      <c r="AD213" s="42"/>
      <c r="AE213" s="43"/>
      <c r="AF213" s="39"/>
      <c r="AG213" s="39"/>
    </row>
    <row r="214" spans="3:33">
      <c r="C214" s="52"/>
      <c r="D214" s="39"/>
      <c r="E214" s="39"/>
      <c r="F214" s="40"/>
      <c r="G214" s="41"/>
      <c r="H214" s="39"/>
      <c r="I214" s="40"/>
      <c r="J214" s="41"/>
      <c r="K214" s="39"/>
      <c r="L214" s="40"/>
      <c r="M214" s="41"/>
      <c r="N214" s="39"/>
      <c r="O214" s="42"/>
      <c r="P214" s="43"/>
      <c r="Q214" s="39"/>
      <c r="R214" s="40"/>
      <c r="S214" s="41"/>
      <c r="T214" s="39"/>
      <c r="U214" s="40"/>
      <c r="V214" s="41"/>
      <c r="W214" s="39"/>
      <c r="X214" s="40"/>
      <c r="Y214" s="41"/>
      <c r="Z214" s="39"/>
      <c r="AA214" s="42"/>
      <c r="AB214" s="43"/>
      <c r="AC214" s="39"/>
      <c r="AD214" s="42"/>
      <c r="AE214" s="43"/>
      <c r="AF214" s="39"/>
      <c r="AG214" s="39"/>
    </row>
    <row r="215" spans="3:33">
      <c r="C215" s="52"/>
      <c r="D215" s="39"/>
      <c r="E215" s="39"/>
      <c r="F215" s="40"/>
      <c r="G215" s="41"/>
      <c r="H215" s="39"/>
      <c r="I215" s="40"/>
      <c r="J215" s="41"/>
      <c r="K215" s="39"/>
      <c r="L215" s="40"/>
      <c r="M215" s="41"/>
      <c r="N215" s="39"/>
      <c r="O215" s="42"/>
      <c r="P215" s="43"/>
      <c r="Q215" s="39"/>
      <c r="R215" s="40"/>
      <c r="S215" s="41"/>
      <c r="T215" s="39"/>
      <c r="U215" s="40"/>
      <c r="V215" s="41"/>
      <c r="W215" s="39"/>
      <c r="X215" s="40"/>
      <c r="Y215" s="41"/>
      <c r="Z215" s="39"/>
      <c r="AA215" s="42"/>
      <c r="AB215" s="43"/>
      <c r="AC215" s="39"/>
      <c r="AD215" s="42"/>
      <c r="AE215" s="43"/>
      <c r="AF215" s="39"/>
      <c r="AG215" s="39"/>
    </row>
    <row r="216" spans="3:33">
      <c r="C216" s="52"/>
      <c r="D216" s="39"/>
      <c r="E216" s="39"/>
      <c r="F216" s="40"/>
      <c r="G216" s="41"/>
      <c r="H216" s="39"/>
      <c r="I216" s="40"/>
      <c r="J216" s="41"/>
      <c r="K216" s="39"/>
      <c r="L216" s="40"/>
      <c r="M216" s="41"/>
      <c r="N216" s="39"/>
      <c r="O216" s="42"/>
      <c r="P216" s="43"/>
      <c r="Q216" s="39"/>
      <c r="R216" s="40"/>
      <c r="S216" s="41"/>
      <c r="T216" s="39"/>
      <c r="U216" s="40"/>
      <c r="V216" s="41"/>
      <c r="W216" s="39"/>
      <c r="X216" s="40"/>
      <c r="Y216" s="41"/>
      <c r="Z216" s="39"/>
      <c r="AA216" s="42"/>
      <c r="AB216" s="43"/>
      <c r="AC216" s="39"/>
      <c r="AD216" s="42"/>
      <c r="AE216" s="43"/>
      <c r="AF216" s="39"/>
      <c r="AG216" s="39"/>
    </row>
    <row r="217" spans="3:33">
      <c r="C217" s="52"/>
      <c r="D217" s="39"/>
      <c r="E217" s="39"/>
      <c r="F217" s="40"/>
      <c r="G217" s="41"/>
      <c r="H217" s="39"/>
      <c r="I217" s="40"/>
      <c r="J217" s="41"/>
      <c r="K217" s="39"/>
      <c r="L217" s="40"/>
      <c r="M217" s="41"/>
      <c r="N217" s="39"/>
      <c r="O217" s="42"/>
      <c r="P217" s="43"/>
      <c r="Q217" s="39"/>
      <c r="R217" s="40"/>
      <c r="S217" s="41"/>
      <c r="T217" s="39"/>
      <c r="U217" s="40"/>
      <c r="V217" s="41"/>
      <c r="W217" s="39"/>
      <c r="X217" s="40"/>
      <c r="Y217" s="41"/>
      <c r="Z217" s="39"/>
      <c r="AA217" s="42"/>
      <c r="AB217" s="43"/>
      <c r="AC217" s="39"/>
      <c r="AD217" s="42"/>
      <c r="AE217" s="43"/>
      <c r="AF217" s="39"/>
      <c r="AG217" s="39"/>
    </row>
    <row r="218" spans="3:33">
      <c r="C218" s="52"/>
      <c r="D218" s="39"/>
      <c r="E218" s="39"/>
      <c r="F218" s="40"/>
      <c r="G218" s="41"/>
      <c r="H218" s="39"/>
      <c r="I218" s="40"/>
      <c r="J218" s="41"/>
      <c r="K218" s="39"/>
      <c r="L218" s="40"/>
      <c r="M218" s="41"/>
      <c r="N218" s="39"/>
      <c r="O218" s="42"/>
      <c r="P218" s="43"/>
      <c r="Q218" s="39"/>
      <c r="R218" s="40"/>
      <c r="S218" s="41"/>
      <c r="T218" s="39"/>
      <c r="U218" s="40"/>
      <c r="V218" s="41"/>
      <c r="W218" s="39"/>
      <c r="X218" s="40"/>
      <c r="Y218" s="41"/>
      <c r="Z218" s="39"/>
      <c r="AA218" s="42"/>
      <c r="AB218" s="43"/>
      <c r="AC218" s="39"/>
      <c r="AD218" s="42"/>
      <c r="AE218" s="43"/>
      <c r="AF218" s="39"/>
      <c r="AG218" s="39"/>
    </row>
    <row r="219" spans="3:33">
      <c r="C219" s="52"/>
      <c r="D219" s="39"/>
      <c r="E219" s="39"/>
      <c r="F219" s="40"/>
      <c r="G219" s="41"/>
      <c r="H219" s="39"/>
      <c r="I219" s="40"/>
      <c r="J219" s="41"/>
      <c r="K219" s="39"/>
      <c r="L219" s="40"/>
      <c r="M219" s="41"/>
      <c r="N219" s="39"/>
      <c r="O219" s="42"/>
      <c r="P219" s="43"/>
      <c r="Q219" s="39"/>
      <c r="R219" s="40"/>
      <c r="S219" s="41"/>
      <c r="T219" s="39"/>
      <c r="U219" s="40"/>
      <c r="V219" s="41"/>
      <c r="W219" s="39"/>
      <c r="X219" s="40"/>
      <c r="Y219" s="41"/>
      <c r="Z219" s="39"/>
      <c r="AA219" s="42"/>
      <c r="AB219" s="43"/>
      <c r="AC219" s="39"/>
      <c r="AD219" s="42"/>
      <c r="AE219" s="43"/>
      <c r="AF219" s="39"/>
      <c r="AG219" s="39"/>
    </row>
    <row r="220" spans="3:33">
      <c r="C220" s="5" t="s">
        <v>36</v>
      </c>
      <c r="D220" s="44">
        <f>SUM(D4:D219)</f>
        <v>1655</v>
      </c>
      <c r="E220" s="44">
        <f>SUM(E4:E219)</f>
        <v>1655</v>
      </c>
      <c r="F220" s="44">
        <f t="shared" ref="F220:G220" si="9">SUM(F4:F219)</f>
        <v>1655</v>
      </c>
      <c r="G220" s="44">
        <f t="shared" si="9"/>
        <v>1655</v>
      </c>
      <c r="H220" s="44">
        <f t="shared" ref="H220" si="10">SUM(H4:H219)</f>
        <v>1655</v>
      </c>
      <c r="I220" s="44">
        <f t="shared" ref="I220:J220" si="11">SUM(I4:I219)</f>
        <v>1655</v>
      </c>
      <c r="J220" s="44">
        <f t="shared" si="11"/>
        <v>1655</v>
      </c>
      <c r="K220" s="44">
        <f t="shared" ref="K220" si="12">SUM(K4:K219)</f>
        <v>1655</v>
      </c>
      <c r="L220" s="44">
        <f t="shared" ref="L220:M220" si="13">SUM(L4:L219)</f>
        <v>1655</v>
      </c>
      <c r="M220" s="44">
        <f t="shared" si="13"/>
        <v>1655</v>
      </c>
      <c r="N220" s="44">
        <f t="shared" ref="N220" si="14">SUM(N4:N219)</f>
        <v>1655</v>
      </c>
      <c r="O220" s="44">
        <f t="shared" ref="O220:P220" si="15">SUM(O4:O219)</f>
        <v>1655</v>
      </c>
      <c r="P220" s="44">
        <f t="shared" si="15"/>
        <v>1655</v>
      </c>
      <c r="Q220" s="44">
        <f t="shared" ref="Q220" si="16">SUM(Q4:Q219)</f>
        <v>1655</v>
      </c>
      <c r="R220" s="44">
        <f t="shared" ref="R220:S220" si="17">SUM(R4:R219)</f>
        <v>1655</v>
      </c>
      <c r="S220" s="44">
        <f t="shared" si="17"/>
        <v>1655</v>
      </c>
      <c r="T220" s="44">
        <f t="shared" ref="T220" si="18">SUM(T4:T219)</f>
        <v>1655</v>
      </c>
      <c r="U220" s="44">
        <f t="shared" ref="U220:V220" si="19">SUM(U4:U219)</f>
        <v>1655</v>
      </c>
      <c r="V220" s="44">
        <f t="shared" si="19"/>
        <v>1655</v>
      </c>
      <c r="W220" s="44">
        <f t="shared" ref="W220" si="20">SUM(W4:W219)</f>
        <v>1655</v>
      </c>
      <c r="X220" s="44">
        <f t="shared" ref="X220:Y220" si="21">SUM(X4:X219)</f>
        <v>1655</v>
      </c>
      <c r="Y220" s="44">
        <f t="shared" si="21"/>
        <v>1655</v>
      </c>
      <c r="Z220" s="44">
        <f t="shared" ref="Z220" si="22">SUM(Z4:Z219)</f>
        <v>1655</v>
      </c>
      <c r="AA220" s="44">
        <f t="shared" ref="AA220:AB220" si="23">SUM(AA4:AA219)</f>
        <v>1655</v>
      </c>
      <c r="AB220" s="44">
        <f t="shared" si="23"/>
        <v>1655</v>
      </c>
      <c r="AC220" s="44">
        <f t="shared" ref="AC220" si="24">SUM(AC4:AC219)</f>
        <v>1655</v>
      </c>
      <c r="AD220" s="44">
        <f t="shared" ref="AD220:AE220" si="25">SUM(AD4:AD219)</f>
        <v>1655</v>
      </c>
      <c r="AE220" s="44">
        <f t="shared" si="25"/>
        <v>1655</v>
      </c>
      <c r="AF220" s="44">
        <f t="shared" ref="AF220" si="26">SUM(AF4:AF219)</f>
        <v>1655</v>
      </c>
      <c r="AG220" s="44">
        <f t="shared" ref="AG220" si="27">SUM(AG4:AG219)</f>
        <v>1655</v>
      </c>
    </row>
  </sheetData>
  <mergeCells count="1">
    <mergeCell ref="C154:C219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id="{2D8E7368-23F5-4DC9-943B-482DA299EC62}">
            <xm:f>'&lt;教室コード&gt;'!$C$62</xm:f>
            <x14:dxf>
              <fill>
                <patternFill>
                  <bgColor rgb="FFFF0000"/>
                </patternFill>
              </fill>
            </x14:dxf>
          </x14:cfRule>
          <xm:sqref>D1:AG1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CAC2-F8C4-4565-B8DC-2C5EC450AD4A}">
  <dimension ref="B3:AG70"/>
  <sheetViews>
    <sheetView workbookViewId="0">
      <pane xSplit="3" ySplit="3" topLeftCell="D4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RowHeight="18"/>
  <cols>
    <col min="3" max="3" width="11.33203125" customWidth="1"/>
  </cols>
  <sheetData>
    <row r="3" spans="2:33">
      <c r="B3" s="9"/>
      <c r="C3" s="4"/>
      <c r="D3" s="4" t="str">
        <f>'&lt;各人&gt;'!D3</f>
        <v>月1</v>
      </c>
      <c r="E3" s="4" t="str">
        <f>'&lt;各人&gt;'!E3</f>
        <v>月2</v>
      </c>
      <c r="F3" s="4" t="str">
        <f>'&lt;各人&gt;'!F3</f>
        <v>月3</v>
      </c>
      <c r="G3" s="4" t="str">
        <f>'&lt;各人&gt;'!G3</f>
        <v>月4</v>
      </c>
      <c r="H3" s="4" t="str">
        <f>'&lt;各人&gt;'!H3</f>
        <v>月5</v>
      </c>
      <c r="I3" s="4" t="str">
        <f>'&lt;各人&gt;'!I3</f>
        <v>月6</v>
      </c>
      <c r="J3" s="4" t="str">
        <f>'&lt;各人&gt;'!J3</f>
        <v>火1</v>
      </c>
      <c r="K3" s="4" t="str">
        <f>'&lt;各人&gt;'!K3</f>
        <v>火2</v>
      </c>
      <c r="L3" s="4" t="str">
        <f>'&lt;各人&gt;'!L3</f>
        <v>火3</v>
      </c>
      <c r="M3" s="4" t="str">
        <f>'&lt;各人&gt;'!M3</f>
        <v>火4</v>
      </c>
      <c r="N3" s="4" t="str">
        <f>'&lt;各人&gt;'!N3</f>
        <v>火5</v>
      </c>
      <c r="O3" s="4" t="str">
        <f>'&lt;各人&gt;'!O3</f>
        <v>火6</v>
      </c>
      <c r="P3" s="4" t="str">
        <f>'&lt;各人&gt;'!P3</f>
        <v>水1</v>
      </c>
      <c r="Q3" s="4" t="str">
        <f>'&lt;各人&gt;'!Q3</f>
        <v>水2</v>
      </c>
      <c r="R3" s="4" t="str">
        <f>'&lt;各人&gt;'!R3</f>
        <v>水3</v>
      </c>
      <c r="S3" s="4" t="str">
        <f>'&lt;各人&gt;'!S3</f>
        <v>水4</v>
      </c>
      <c r="T3" s="4" t="str">
        <f>'&lt;各人&gt;'!T3</f>
        <v>水5</v>
      </c>
      <c r="U3" s="4" t="str">
        <f>'&lt;各人&gt;'!U3</f>
        <v>水6</v>
      </c>
      <c r="V3" s="4" t="str">
        <f>'&lt;各人&gt;'!V3</f>
        <v>木1</v>
      </c>
      <c r="W3" s="4" t="str">
        <f>'&lt;各人&gt;'!W3</f>
        <v>木2</v>
      </c>
      <c r="X3" s="4" t="str">
        <f>'&lt;各人&gt;'!X3</f>
        <v>木3</v>
      </c>
      <c r="Y3" s="4" t="str">
        <f>'&lt;各人&gt;'!Y3</f>
        <v>木4</v>
      </c>
      <c r="Z3" s="4" t="str">
        <f>'&lt;各人&gt;'!Z3</f>
        <v>木5</v>
      </c>
      <c r="AA3" s="4" t="str">
        <f>'&lt;各人&gt;'!AA3</f>
        <v>木6</v>
      </c>
      <c r="AB3" s="4" t="str">
        <f>'&lt;各人&gt;'!AB3</f>
        <v>金1</v>
      </c>
      <c r="AC3" s="4" t="str">
        <f>'&lt;各人&gt;'!AC3</f>
        <v>金2</v>
      </c>
      <c r="AD3" s="4" t="str">
        <f>'&lt;各人&gt;'!AD3</f>
        <v>金3</v>
      </c>
      <c r="AE3" s="4" t="str">
        <f>'&lt;各人&gt;'!AE3</f>
        <v>金4</v>
      </c>
      <c r="AF3" s="4" t="str">
        <f>'&lt;各人&gt;'!AF3</f>
        <v>金5</v>
      </c>
      <c r="AG3" s="4" t="str">
        <f>'&lt;各人&gt;'!AG3</f>
        <v>金6</v>
      </c>
    </row>
    <row r="4" spans="2:33">
      <c r="B4" s="4">
        <f>'&lt;教室コード&gt;'!A2</f>
        <v>1</v>
      </c>
      <c r="C4" s="4" t="str">
        <f>'&lt;教室コード&gt;'!B2</f>
        <v>1年1組</v>
      </c>
      <c r="D4" s="4">
        <f>'&lt;教室コード&gt;'!C2</f>
        <v>11</v>
      </c>
      <c r="E4" s="4">
        <f>$D4</f>
        <v>11</v>
      </c>
      <c r="F4" s="14">
        <f>$D4</f>
        <v>11</v>
      </c>
      <c r="G4" s="4">
        <f t="shared" ref="G4:AG4" si="0">$D4</f>
        <v>11</v>
      </c>
      <c r="H4" s="4">
        <f t="shared" si="0"/>
        <v>11</v>
      </c>
      <c r="I4" s="14">
        <f t="shared" si="0"/>
        <v>11</v>
      </c>
      <c r="J4" s="4">
        <f t="shared" si="0"/>
        <v>11</v>
      </c>
      <c r="K4" s="4">
        <f t="shared" si="0"/>
        <v>11</v>
      </c>
      <c r="L4" s="14">
        <f t="shared" si="0"/>
        <v>11</v>
      </c>
      <c r="M4" s="4">
        <f t="shared" si="0"/>
        <v>11</v>
      </c>
      <c r="N4" s="4">
        <f t="shared" si="0"/>
        <v>11</v>
      </c>
      <c r="O4" s="14">
        <f t="shared" si="0"/>
        <v>11</v>
      </c>
      <c r="P4" s="4">
        <f t="shared" si="0"/>
        <v>11</v>
      </c>
      <c r="Q4" s="4">
        <f t="shared" si="0"/>
        <v>11</v>
      </c>
      <c r="R4" s="14">
        <f t="shared" si="0"/>
        <v>11</v>
      </c>
      <c r="S4" s="4">
        <f t="shared" si="0"/>
        <v>11</v>
      </c>
      <c r="T4" s="4">
        <f t="shared" si="0"/>
        <v>11</v>
      </c>
      <c r="U4" s="14">
        <f t="shared" si="0"/>
        <v>11</v>
      </c>
      <c r="V4" s="4">
        <f t="shared" si="0"/>
        <v>11</v>
      </c>
      <c r="W4" s="4">
        <f t="shared" si="0"/>
        <v>11</v>
      </c>
      <c r="X4" s="14">
        <f t="shared" si="0"/>
        <v>11</v>
      </c>
      <c r="Y4" s="4">
        <f t="shared" si="0"/>
        <v>11</v>
      </c>
      <c r="Z4" s="4">
        <f t="shared" si="0"/>
        <v>11</v>
      </c>
      <c r="AA4" s="14">
        <f t="shared" si="0"/>
        <v>11</v>
      </c>
      <c r="AB4" s="4">
        <f t="shared" si="0"/>
        <v>11</v>
      </c>
      <c r="AC4" s="4">
        <f t="shared" si="0"/>
        <v>11</v>
      </c>
      <c r="AD4" s="14">
        <f t="shared" si="0"/>
        <v>11</v>
      </c>
      <c r="AE4" s="4">
        <f t="shared" si="0"/>
        <v>11</v>
      </c>
      <c r="AF4" s="4">
        <f t="shared" si="0"/>
        <v>11</v>
      </c>
      <c r="AG4" s="4">
        <f t="shared" si="0"/>
        <v>11</v>
      </c>
    </row>
    <row r="5" spans="2:33">
      <c r="B5" s="4">
        <f>'&lt;教室コード&gt;'!A3</f>
        <v>2</v>
      </c>
      <c r="C5" s="4" t="str">
        <f>'&lt;教室コード&gt;'!B3</f>
        <v>1年2組</v>
      </c>
      <c r="D5" s="4">
        <f>'&lt;教室コード&gt;'!C3</f>
        <v>12</v>
      </c>
      <c r="E5" s="4">
        <f>$D5</f>
        <v>12</v>
      </c>
      <c r="F5" s="14">
        <f>$D5</f>
        <v>12</v>
      </c>
      <c r="G5" s="4">
        <f t="shared" ref="E5:I63" si="1">$D5</f>
        <v>12</v>
      </c>
      <c r="H5" s="4">
        <f t="shared" si="1"/>
        <v>12</v>
      </c>
      <c r="I5" s="14">
        <f t="shared" si="1"/>
        <v>12</v>
      </c>
      <c r="J5" s="4">
        <f t="shared" ref="J5:R63" si="2">$D5</f>
        <v>12</v>
      </c>
      <c r="K5" s="4">
        <f t="shared" si="2"/>
        <v>12</v>
      </c>
      <c r="L5" s="14">
        <f t="shared" si="2"/>
        <v>12</v>
      </c>
      <c r="M5" s="4">
        <f t="shared" si="2"/>
        <v>12</v>
      </c>
      <c r="N5" s="4">
        <f t="shared" si="2"/>
        <v>12</v>
      </c>
      <c r="O5" s="14">
        <f t="shared" si="2"/>
        <v>12</v>
      </c>
      <c r="P5" s="4">
        <f t="shared" si="2"/>
        <v>12</v>
      </c>
      <c r="Q5" s="4">
        <f t="shared" si="2"/>
        <v>12</v>
      </c>
      <c r="R5" s="14">
        <f t="shared" si="2"/>
        <v>12</v>
      </c>
      <c r="S5" s="4">
        <f t="shared" ref="S5:X47" si="3">$D5</f>
        <v>12</v>
      </c>
      <c r="T5" s="4">
        <f t="shared" si="3"/>
        <v>12</v>
      </c>
      <c r="U5" s="14">
        <f t="shared" si="3"/>
        <v>12</v>
      </c>
      <c r="V5" s="4">
        <f t="shared" si="3"/>
        <v>12</v>
      </c>
      <c r="W5" s="4">
        <f t="shared" si="3"/>
        <v>12</v>
      </c>
      <c r="X5" s="14">
        <f t="shared" si="3"/>
        <v>12</v>
      </c>
      <c r="Y5" s="4">
        <f t="shared" ref="Y5:AD47" si="4">$D5</f>
        <v>12</v>
      </c>
      <c r="Z5" s="4">
        <f t="shared" si="4"/>
        <v>12</v>
      </c>
      <c r="AA5" s="14">
        <f t="shared" si="4"/>
        <v>12</v>
      </c>
      <c r="AB5" s="4">
        <f t="shared" si="4"/>
        <v>12</v>
      </c>
      <c r="AC5" s="4">
        <f t="shared" si="4"/>
        <v>12</v>
      </c>
      <c r="AD5" s="14">
        <f t="shared" si="4"/>
        <v>12</v>
      </c>
      <c r="AE5" s="4">
        <f t="shared" ref="AE5:AG46" si="5">$D5</f>
        <v>12</v>
      </c>
      <c r="AF5" s="4">
        <f t="shared" si="5"/>
        <v>12</v>
      </c>
      <c r="AG5" s="4">
        <f t="shared" si="5"/>
        <v>12</v>
      </c>
    </row>
    <row r="6" spans="2:33">
      <c r="B6" s="4">
        <f>'&lt;教室コード&gt;'!A4</f>
        <v>3</v>
      </c>
      <c r="C6" s="4" t="str">
        <f>'&lt;教室コード&gt;'!B4</f>
        <v>1年3組</v>
      </c>
      <c r="D6" s="4">
        <f>'&lt;教室コード&gt;'!C4</f>
        <v>13</v>
      </c>
      <c r="E6" s="4">
        <f t="shared" si="1"/>
        <v>13</v>
      </c>
      <c r="F6" s="14">
        <f t="shared" si="1"/>
        <v>13</v>
      </c>
      <c r="G6" s="4">
        <f t="shared" si="1"/>
        <v>13</v>
      </c>
      <c r="H6" s="4">
        <f t="shared" si="1"/>
        <v>13</v>
      </c>
      <c r="I6" s="14">
        <f t="shared" si="1"/>
        <v>13</v>
      </c>
      <c r="J6" s="4">
        <f t="shared" si="2"/>
        <v>13</v>
      </c>
      <c r="K6" s="4">
        <f t="shared" si="2"/>
        <v>13</v>
      </c>
      <c r="L6" s="14">
        <f t="shared" si="2"/>
        <v>13</v>
      </c>
      <c r="M6" s="4">
        <f t="shared" si="2"/>
        <v>13</v>
      </c>
      <c r="N6" s="4">
        <f t="shared" si="2"/>
        <v>13</v>
      </c>
      <c r="O6" s="14">
        <f t="shared" si="2"/>
        <v>13</v>
      </c>
      <c r="P6" s="4">
        <f t="shared" si="2"/>
        <v>13</v>
      </c>
      <c r="Q6" s="4">
        <f t="shared" si="2"/>
        <v>13</v>
      </c>
      <c r="R6" s="14">
        <f t="shared" si="2"/>
        <v>13</v>
      </c>
      <c r="S6" s="4">
        <f t="shared" si="3"/>
        <v>13</v>
      </c>
      <c r="T6" s="4">
        <f t="shared" si="3"/>
        <v>13</v>
      </c>
      <c r="U6" s="14">
        <f t="shared" si="3"/>
        <v>13</v>
      </c>
      <c r="V6" s="4">
        <f t="shared" si="3"/>
        <v>13</v>
      </c>
      <c r="W6" s="4">
        <f t="shared" si="3"/>
        <v>13</v>
      </c>
      <c r="X6" s="14">
        <f t="shared" si="3"/>
        <v>13</v>
      </c>
      <c r="Y6" s="4">
        <f t="shared" si="4"/>
        <v>13</v>
      </c>
      <c r="Z6" s="4">
        <f t="shared" si="4"/>
        <v>13</v>
      </c>
      <c r="AA6" s="14">
        <f t="shared" si="4"/>
        <v>13</v>
      </c>
      <c r="AB6" s="4">
        <f t="shared" si="4"/>
        <v>13</v>
      </c>
      <c r="AC6" s="4">
        <f t="shared" si="4"/>
        <v>13</v>
      </c>
      <c r="AD6" s="14">
        <f t="shared" si="4"/>
        <v>13</v>
      </c>
      <c r="AE6" s="4">
        <f t="shared" si="5"/>
        <v>13</v>
      </c>
      <c r="AF6" s="4">
        <f t="shared" si="5"/>
        <v>13</v>
      </c>
      <c r="AG6" s="4">
        <f t="shared" si="5"/>
        <v>13</v>
      </c>
    </row>
    <row r="7" spans="2:33">
      <c r="B7" s="4">
        <f>'&lt;教室コード&gt;'!A5</f>
        <v>4</v>
      </c>
      <c r="C7" s="4" t="str">
        <f>'&lt;教室コード&gt;'!B5</f>
        <v>2年1組</v>
      </c>
      <c r="D7" s="4">
        <f>'&lt;教室コード&gt;'!C5</f>
        <v>21</v>
      </c>
      <c r="E7" s="4">
        <f t="shared" si="1"/>
        <v>21</v>
      </c>
      <c r="F7" s="14">
        <f t="shared" si="1"/>
        <v>21</v>
      </c>
      <c r="G7" s="4">
        <f t="shared" si="1"/>
        <v>21</v>
      </c>
      <c r="H7" s="4">
        <f t="shared" si="1"/>
        <v>21</v>
      </c>
      <c r="I7" s="14">
        <f t="shared" si="1"/>
        <v>21</v>
      </c>
      <c r="J7" s="4">
        <f t="shared" si="2"/>
        <v>21</v>
      </c>
      <c r="K7" s="4">
        <f t="shared" si="2"/>
        <v>21</v>
      </c>
      <c r="L7" s="14">
        <f t="shared" si="2"/>
        <v>21</v>
      </c>
      <c r="M7" s="4">
        <f t="shared" si="2"/>
        <v>21</v>
      </c>
      <c r="N7" s="4">
        <f t="shared" si="2"/>
        <v>21</v>
      </c>
      <c r="O7" s="14">
        <f t="shared" si="2"/>
        <v>21</v>
      </c>
      <c r="P7" s="4">
        <f t="shared" si="2"/>
        <v>21</v>
      </c>
      <c r="Q7" s="4">
        <f t="shared" si="2"/>
        <v>21</v>
      </c>
      <c r="R7" s="14">
        <f t="shared" si="2"/>
        <v>21</v>
      </c>
      <c r="S7" s="4">
        <f t="shared" si="3"/>
        <v>21</v>
      </c>
      <c r="T7" s="4">
        <f t="shared" si="3"/>
        <v>21</v>
      </c>
      <c r="U7" s="14">
        <f t="shared" si="3"/>
        <v>21</v>
      </c>
      <c r="V7" s="4">
        <f t="shared" si="3"/>
        <v>21</v>
      </c>
      <c r="W7" s="4">
        <f t="shared" si="3"/>
        <v>21</v>
      </c>
      <c r="X7" s="14">
        <f t="shared" si="3"/>
        <v>21</v>
      </c>
      <c r="Y7" s="4">
        <f t="shared" si="4"/>
        <v>21</v>
      </c>
      <c r="Z7" s="4">
        <f t="shared" si="4"/>
        <v>21</v>
      </c>
      <c r="AA7" s="14">
        <f t="shared" si="4"/>
        <v>21</v>
      </c>
      <c r="AB7" s="4">
        <f t="shared" si="4"/>
        <v>21</v>
      </c>
      <c r="AC7" s="4">
        <f t="shared" si="4"/>
        <v>21</v>
      </c>
      <c r="AD7" s="14">
        <f t="shared" si="4"/>
        <v>21</v>
      </c>
      <c r="AE7" s="4">
        <f t="shared" si="5"/>
        <v>21</v>
      </c>
      <c r="AF7" s="4">
        <f t="shared" si="5"/>
        <v>21</v>
      </c>
      <c r="AG7" s="4">
        <f t="shared" si="5"/>
        <v>21</v>
      </c>
    </row>
    <row r="8" spans="2:33">
      <c r="B8" s="4">
        <f>'&lt;教室コード&gt;'!A6</f>
        <v>5</v>
      </c>
      <c r="C8" s="4" t="str">
        <f>'&lt;教室コード&gt;'!B6</f>
        <v>2年2組</v>
      </c>
      <c r="D8" s="4">
        <f>'&lt;教室コード&gt;'!C6</f>
        <v>22</v>
      </c>
      <c r="E8" s="4">
        <f t="shared" si="1"/>
        <v>22</v>
      </c>
      <c r="F8" s="14">
        <f t="shared" si="1"/>
        <v>22</v>
      </c>
      <c r="G8" s="4">
        <f t="shared" si="1"/>
        <v>22</v>
      </c>
      <c r="H8" s="4">
        <f t="shared" si="1"/>
        <v>22</v>
      </c>
      <c r="I8" s="14">
        <f t="shared" si="1"/>
        <v>22</v>
      </c>
      <c r="J8" s="4">
        <f t="shared" si="2"/>
        <v>22</v>
      </c>
      <c r="K8" s="4">
        <f t="shared" si="2"/>
        <v>22</v>
      </c>
      <c r="L8" s="14">
        <f t="shared" si="2"/>
        <v>22</v>
      </c>
      <c r="M8" s="4">
        <f t="shared" si="2"/>
        <v>22</v>
      </c>
      <c r="N8" s="4">
        <f t="shared" si="2"/>
        <v>22</v>
      </c>
      <c r="O8" s="14">
        <f t="shared" si="2"/>
        <v>22</v>
      </c>
      <c r="P8" s="4">
        <f t="shared" si="2"/>
        <v>22</v>
      </c>
      <c r="Q8" s="4">
        <f t="shared" si="2"/>
        <v>22</v>
      </c>
      <c r="R8" s="14">
        <f t="shared" si="2"/>
        <v>22</v>
      </c>
      <c r="S8" s="4">
        <f t="shared" si="3"/>
        <v>22</v>
      </c>
      <c r="T8" s="4">
        <f t="shared" si="3"/>
        <v>22</v>
      </c>
      <c r="U8" s="14">
        <f t="shared" si="3"/>
        <v>22</v>
      </c>
      <c r="V8" s="4">
        <f t="shared" si="3"/>
        <v>22</v>
      </c>
      <c r="W8" s="4">
        <f t="shared" si="3"/>
        <v>22</v>
      </c>
      <c r="X8" s="14">
        <f t="shared" si="3"/>
        <v>22</v>
      </c>
      <c r="Y8" s="4">
        <f t="shared" si="4"/>
        <v>22</v>
      </c>
      <c r="Z8" s="4">
        <f t="shared" si="4"/>
        <v>22</v>
      </c>
      <c r="AA8" s="14">
        <f t="shared" si="4"/>
        <v>22</v>
      </c>
      <c r="AB8" s="4">
        <f t="shared" si="4"/>
        <v>22</v>
      </c>
      <c r="AC8" s="4">
        <f t="shared" si="4"/>
        <v>22</v>
      </c>
      <c r="AD8" s="14">
        <f t="shared" si="4"/>
        <v>22</v>
      </c>
      <c r="AE8" s="4">
        <f t="shared" si="5"/>
        <v>22</v>
      </c>
      <c r="AF8" s="4">
        <f t="shared" si="5"/>
        <v>22</v>
      </c>
      <c r="AG8" s="4">
        <f t="shared" si="5"/>
        <v>22</v>
      </c>
    </row>
    <row r="9" spans="2:33">
      <c r="B9" s="4">
        <f>'&lt;教室コード&gt;'!A7</f>
        <v>6</v>
      </c>
      <c r="C9" s="4" t="str">
        <f>'&lt;教室コード&gt;'!B7</f>
        <v>2年3組</v>
      </c>
      <c r="D9" s="4">
        <f>'&lt;教室コード&gt;'!C7</f>
        <v>23</v>
      </c>
      <c r="E9" s="4">
        <f t="shared" si="1"/>
        <v>23</v>
      </c>
      <c r="F9" s="14">
        <f t="shared" si="1"/>
        <v>23</v>
      </c>
      <c r="G9" s="4">
        <f t="shared" si="1"/>
        <v>23</v>
      </c>
      <c r="H9" s="4">
        <f t="shared" si="1"/>
        <v>23</v>
      </c>
      <c r="I9" s="14">
        <f t="shared" si="1"/>
        <v>23</v>
      </c>
      <c r="J9" s="4">
        <f t="shared" si="2"/>
        <v>23</v>
      </c>
      <c r="K9" s="4">
        <f t="shared" si="2"/>
        <v>23</v>
      </c>
      <c r="L9" s="14">
        <f t="shared" si="2"/>
        <v>23</v>
      </c>
      <c r="M9" s="4">
        <f t="shared" si="2"/>
        <v>23</v>
      </c>
      <c r="N9" s="4">
        <f t="shared" si="2"/>
        <v>23</v>
      </c>
      <c r="O9" s="14">
        <f t="shared" si="2"/>
        <v>23</v>
      </c>
      <c r="P9" s="4">
        <f t="shared" si="2"/>
        <v>23</v>
      </c>
      <c r="Q9" s="4">
        <f t="shared" si="2"/>
        <v>23</v>
      </c>
      <c r="R9" s="14">
        <f t="shared" si="2"/>
        <v>23</v>
      </c>
      <c r="S9" s="4">
        <f t="shared" si="3"/>
        <v>23</v>
      </c>
      <c r="T9" s="4">
        <f t="shared" si="3"/>
        <v>23</v>
      </c>
      <c r="U9" s="14">
        <f t="shared" si="3"/>
        <v>23</v>
      </c>
      <c r="V9" s="4">
        <f t="shared" si="3"/>
        <v>23</v>
      </c>
      <c r="W9" s="4">
        <f t="shared" si="3"/>
        <v>23</v>
      </c>
      <c r="X9" s="14">
        <f t="shared" si="3"/>
        <v>23</v>
      </c>
      <c r="Y9" s="4">
        <f t="shared" si="4"/>
        <v>23</v>
      </c>
      <c r="Z9" s="4">
        <f t="shared" si="4"/>
        <v>23</v>
      </c>
      <c r="AA9" s="14">
        <f t="shared" si="4"/>
        <v>23</v>
      </c>
      <c r="AB9" s="4">
        <f t="shared" si="4"/>
        <v>23</v>
      </c>
      <c r="AC9" s="4">
        <f t="shared" si="4"/>
        <v>23</v>
      </c>
      <c r="AD9" s="14">
        <f t="shared" si="4"/>
        <v>23</v>
      </c>
      <c r="AE9" s="4">
        <f t="shared" si="5"/>
        <v>23</v>
      </c>
      <c r="AF9" s="4">
        <f t="shared" si="5"/>
        <v>23</v>
      </c>
      <c r="AG9" s="4">
        <f t="shared" si="5"/>
        <v>23</v>
      </c>
    </row>
    <row r="10" spans="2:33">
      <c r="B10" s="4">
        <f>'&lt;教室コード&gt;'!A8</f>
        <v>7</v>
      </c>
      <c r="C10" s="4" t="str">
        <f>'&lt;教室コード&gt;'!B8</f>
        <v>3年1組</v>
      </c>
      <c r="D10" s="4">
        <f>'&lt;教室コード&gt;'!C8</f>
        <v>31</v>
      </c>
      <c r="E10" s="4">
        <f t="shared" si="1"/>
        <v>31</v>
      </c>
      <c r="F10" s="14">
        <f t="shared" si="1"/>
        <v>31</v>
      </c>
      <c r="G10" s="4">
        <f t="shared" si="1"/>
        <v>31</v>
      </c>
      <c r="H10" s="4">
        <f t="shared" si="1"/>
        <v>31</v>
      </c>
      <c r="I10" s="14">
        <f t="shared" si="1"/>
        <v>31</v>
      </c>
      <c r="J10" s="4">
        <f t="shared" si="2"/>
        <v>31</v>
      </c>
      <c r="K10" s="4">
        <f t="shared" si="2"/>
        <v>31</v>
      </c>
      <c r="L10" s="14">
        <f t="shared" si="2"/>
        <v>31</v>
      </c>
      <c r="M10" s="4">
        <f t="shared" si="2"/>
        <v>31</v>
      </c>
      <c r="N10" s="4">
        <f t="shared" si="2"/>
        <v>31</v>
      </c>
      <c r="O10" s="14">
        <f t="shared" si="2"/>
        <v>31</v>
      </c>
      <c r="P10" s="4">
        <f t="shared" si="2"/>
        <v>31</v>
      </c>
      <c r="Q10" s="4">
        <f t="shared" si="2"/>
        <v>31</v>
      </c>
      <c r="R10" s="14">
        <f t="shared" si="2"/>
        <v>31</v>
      </c>
      <c r="S10" s="4">
        <f t="shared" si="3"/>
        <v>31</v>
      </c>
      <c r="T10" s="4">
        <f t="shared" si="3"/>
        <v>31</v>
      </c>
      <c r="U10" s="14">
        <f t="shared" si="3"/>
        <v>31</v>
      </c>
      <c r="V10" s="4">
        <f t="shared" si="3"/>
        <v>31</v>
      </c>
      <c r="W10" s="4">
        <f t="shared" si="3"/>
        <v>31</v>
      </c>
      <c r="X10" s="14">
        <f t="shared" si="3"/>
        <v>31</v>
      </c>
      <c r="Y10" s="4">
        <f t="shared" si="4"/>
        <v>31</v>
      </c>
      <c r="Z10" s="4">
        <f t="shared" si="4"/>
        <v>31</v>
      </c>
      <c r="AA10" s="14">
        <f t="shared" si="4"/>
        <v>31</v>
      </c>
      <c r="AB10" s="4">
        <f t="shared" si="4"/>
        <v>31</v>
      </c>
      <c r="AC10" s="4">
        <f t="shared" si="4"/>
        <v>31</v>
      </c>
      <c r="AD10" s="14">
        <f t="shared" si="4"/>
        <v>31</v>
      </c>
      <c r="AE10" s="4">
        <f t="shared" si="5"/>
        <v>31</v>
      </c>
      <c r="AF10" s="4">
        <f t="shared" si="5"/>
        <v>31</v>
      </c>
      <c r="AG10" s="4">
        <f t="shared" si="5"/>
        <v>31</v>
      </c>
    </row>
    <row r="11" spans="2:33">
      <c r="B11" s="4">
        <f>'&lt;教室コード&gt;'!A9</f>
        <v>8</v>
      </c>
      <c r="C11" s="4" t="str">
        <f>'&lt;教室コード&gt;'!B9</f>
        <v>3年2組</v>
      </c>
      <c r="D11" s="4">
        <f>'&lt;教室コード&gt;'!C9</f>
        <v>32</v>
      </c>
      <c r="E11" s="4">
        <f t="shared" si="1"/>
        <v>32</v>
      </c>
      <c r="F11" s="14">
        <f t="shared" si="1"/>
        <v>32</v>
      </c>
      <c r="G11" s="4">
        <f t="shared" si="1"/>
        <v>32</v>
      </c>
      <c r="H11" s="4">
        <f t="shared" si="1"/>
        <v>32</v>
      </c>
      <c r="I11" s="14">
        <f t="shared" si="1"/>
        <v>32</v>
      </c>
      <c r="J11" s="4">
        <f t="shared" si="2"/>
        <v>32</v>
      </c>
      <c r="K11" s="4">
        <f t="shared" si="2"/>
        <v>32</v>
      </c>
      <c r="L11" s="14">
        <f t="shared" si="2"/>
        <v>32</v>
      </c>
      <c r="M11" s="4">
        <f t="shared" si="2"/>
        <v>32</v>
      </c>
      <c r="N11" s="4">
        <f t="shared" si="2"/>
        <v>32</v>
      </c>
      <c r="O11" s="14">
        <f t="shared" si="2"/>
        <v>32</v>
      </c>
      <c r="P11" s="4">
        <f t="shared" si="2"/>
        <v>32</v>
      </c>
      <c r="Q11" s="4">
        <f t="shared" si="2"/>
        <v>32</v>
      </c>
      <c r="R11" s="14">
        <f t="shared" si="2"/>
        <v>32</v>
      </c>
      <c r="S11" s="4">
        <f t="shared" si="3"/>
        <v>32</v>
      </c>
      <c r="T11" s="4">
        <f t="shared" si="3"/>
        <v>32</v>
      </c>
      <c r="U11" s="14">
        <f t="shared" si="3"/>
        <v>32</v>
      </c>
      <c r="V11" s="4">
        <f t="shared" si="3"/>
        <v>32</v>
      </c>
      <c r="W11" s="4">
        <f t="shared" si="3"/>
        <v>32</v>
      </c>
      <c r="X11" s="14">
        <f t="shared" si="3"/>
        <v>32</v>
      </c>
      <c r="Y11" s="4">
        <f t="shared" si="4"/>
        <v>32</v>
      </c>
      <c r="Z11" s="4">
        <f t="shared" si="4"/>
        <v>32</v>
      </c>
      <c r="AA11" s="14">
        <f t="shared" si="4"/>
        <v>32</v>
      </c>
      <c r="AB11" s="4">
        <f t="shared" si="4"/>
        <v>32</v>
      </c>
      <c r="AC11" s="4">
        <f t="shared" si="4"/>
        <v>32</v>
      </c>
      <c r="AD11" s="14">
        <f t="shared" si="4"/>
        <v>32</v>
      </c>
      <c r="AE11" s="4">
        <f t="shared" si="5"/>
        <v>32</v>
      </c>
      <c r="AF11" s="4">
        <f t="shared" si="5"/>
        <v>32</v>
      </c>
      <c r="AG11" s="4">
        <f t="shared" si="5"/>
        <v>32</v>
      </c>
    </row>
    <row r="12" spans="2:33">
      <c r="B12" s="4">
        <f>'&lt;教室コード&gt;'!A10</f>
        <v>9</v>
      </c>
      <c r="C12" s="4" t="str">
        <f>'&lt;教室コード&gt;'!B10</f>
        <v>3年3組</v>
      </c>
      <c r="D12" s="4">
        <f>'&lt;教室コード&gt;'!C10</f>
        <v>33</v>
      </c>
      <c r="E12" s="4">
        <f t="shared" si="1"/>
        <v>33</v>
      </c>
      <c r="F12" s="14">
        <f t="shared" si="1"/>
        <v>33</v>
      </c>
      <c r="G12" s="4">
        <f t="shared" si="1"/>
        <v>33</v>
      </c>
      <c r="H12" s="4">
        <f t="shared" si="1"/>
        <v>33</v>
      </c>
      <c r="I12" s="14">
        <f t="shared" si="1"/>
        <v>33</v>
      </c>
      <c r="J12" s="4">
        <f t="shared" si="2"/>
        <v>33</v>
      </c>
      <c r="K12" s="4">
        <f t="shared" si="2"/>
        <v>33</v>
      </c>
      <c r="L12" s="14">
        <f t="shared" si="2"/>
        <v>33</v>
      </c>
      <c r="M12" s="4">
        <f t="shared" si="2"/>
        <v>33</v>
      </c>
      <c r="N12" s="4">
        <f t="shared" si="2"/>
        <v>33</v>
      </c>
      <c r="O12" s="14">
        <f t="shared" si="2"/>
        <v>33</v>
      </c>
      <c r="P12" s="4">
        <f t="shared" si="2"/>
        <v>33</v>
      </c>
      <c r="Q12" s="4">
        <f t="shared" si="2"/>
        <v>33</v>
      </c>
      <c r="R12" s="14">
        <f t="shared" si="2"/>
        <v>33</v>
      </c>
      <c r="S12" s="4">
        <f t="shared" si="3"/>
        <v>33</v>
      </c>
      <c r="T12" s="4">
        <f t="shared" si="3"/>
        <v>33</v>
      </c>
      <c r="U12" s="14">
        <f t="shared" si="3"/>
        <v>33</v>
      </c>
      <c r="V12" s="4">
        <f t="shared" si="3"/>
        <v>33</v>
      </c>
      <c r="W12" s="4">
        <f t="shared" si="3"/>
        <v>33</v>
      </c>
      <c r="X12" s="14">
        <f t="shared" si="3"/>
        <v>33</v>
      </c>
      <c r="Y12" s="4">
        <f t="shared" si="4"/>
        <v>33</v>
      </c>
      <c r="Z12" s="4">
        <f t="shared" si="4"/>
        <v>33</v>
      </c>
      <c r="AA12" s="14">
        <f t="shared" si="4"/>
        <v>33</v>
      </c>
      <c r="AB12" s="4">
        <f t="shared" si="4"/>
        <v>33</v>
      </c>
      <c r="AC12" s="4">
        <f t="shared" si="4"/>
        <v>33</v>
      </c>
      <c r="AD12" s="14">
        <f t="shared" si="4"/>
        <v>33</v>
      </c>
      <c r="AE12" s="4">
        <f t="shared" si="5"/>
        <v>33</v>
      </c>
      <c r="AF12" s="4">
        <f t="shared" si="5"/>
        <v>33</v>
      </c>
      <c r="AG12" s="4">
        <f t="shared" si="5"/>
        <v>33</v>
      </c>
    </row>
    <row r="13" spans="2:33">
      <c r="B13" s="4">
        <f>'&lt;教室コード&gt;'!A11</f>
        <v>10</v>
      </c>
      <c r="C13" s="4" t="str">
        <f>'&lt;教室コード&gt;'!B11</f>
        <v>大講</v>
      </c>
      <c r="D13" s="4">
        <f>'&lt;教室コード&gt;'!C11</f>
        <v>41</v>
      </c>
      <c r="E13" s="4">
        <f t="shared" si="1"/>
        <v>41</v>
      </c>
      <c r="F13" s="14">
        <f t="shared" si="1"/>
        <v>41</v>
      </c>
      <c r="G13" s="4">
        <f t="shared" si="1"/>
        <v>41</v>
      </c>
      <c r="H13" s="4">
        <f t="shared" si="1"/>
        <v>41</v>
      </c>
      <c r="I13" s="14">
        <f t="shared" si="1"/>
        <v>41</v>
      </c>
      <c r="J13" s="4">
        <f t="shared" si="2"/>
        <v>41</v>
      </c>
      <c r="K13" s="4">
        <f t="shared" si="2"/>
        <v>41</v>
      </c>
      <c r="L13" s="14">
        <f t="shared" si="2"/>
        <v>41</v>
      </c>
      <c r="M13" s="4">
        <f t="shared" si="2"/>
        <v>41</v>
      </c>
      <c r="N13" s="4">
        <f t="shared" si="2"/>
        <v>41</v>
      </c>
      <c r="O13" s="14">
        <f t="shared" si="2"/>
        <v>41</v>
      </c>
      <c r="P13" s="4">
        <f t="shared" si="2"/>
        <v>41</v>
      </c>
      <c r="Q13" s="4">
        <f t="shared" si="2"/>
        <v>41</v>
      </c>
      <c r="R13" s="14">
        <f t="shared" si="2"/>
        <v>41</v>
      </c>
      <c r="S13" s="4">
        <f t="shared" si="3"/>
        <v>41</v>
      </c>
      <c r="T13" s="4">
        <f t="shared" si="3"/>
        <v>41</v>
      </c>
      <c r="U13" s="14">
        <f t="shared" si="3"/>
        <v>41</v>
      </c>
      <c r="V13" s="4">
        <f t="shared" si="3"/>
        <v>41</v>
      </c>
      <c r="W13" s="4">
        <f t="shared" si="3"/>
        <v>41</v>
      </c>
      <c r="X13" s="14">
        <f t="shared" si="3"/>
        <v>41</v>
      </c>
      <c r="Y13" s="4">
        <f t="shared" si="4"/>
        <v>41</v>
      </c>
      <c r="Z13" s="4">
        <f t="shared" si="4"/>
        <v>41</v>
      </c>
      <c r="AA13" s="14">
        <f t="shared" si="4"/>
        <v>41</v>
      </c>
      <c r="AB13" s="4">
        <f t="shared" si="4"/>
        <v>41</v>
      </c>
      <c r="AC13" s="4">
        <f t="shared" si="4"/>
        <v>41</v>
      </c>
      <c r="AD13" s="14">
        <f t="shared" si="4"/>
        <v>41</v>
      </c>
      <c r="AE13" s="4">
        <f t="shared" si="5"/>
        <v>41</v>
      </c>
      <c r="AF13" s="4">
        <f t="shared" si="5"/>
        <v>41</v>
      </c>
      <c r="AG13" s="4">
        <f t="shared" si="5"/>
        <v>41</v>
      </c>
    </row>
    <row r="14" spans="2:33">
      <c r="B14" s="4">
        <f>'&lt;教室コード&gt;'!A12</f>
        <v>11</v>
      </c>
      <c r="C14" s="4" t="str">
        <f>'&lt;教室コード&gt;'!B12</f>
        <v>中講</v>
      </c>
      <c r="D14" s="4">
        <f>'&lt;教室コード&gt;'!C12</f>
        <v>42</v>
      </c>
      <c r="E14" s="4">
        <f t="shared" si="1"/>
        <v>42</v>
      </c>
      <c r="F14" s="14">
        <f t="shared" si="1"/>
        <v>42</v>
      </c>
      <c r="G14" s="4">
        <f t="shared" si="1"/>
        <v>42</v>
      </c>
      <c r="H14" s="4">
        <f t="shared" si="1"/>
        <v>42</v>
      </c>
      <c r="I14" s="14">
        <f t="shared" si="1"/>
        <v>42</v>
      </c>
      <c r="J14" s="4">
        <f t="shared" si="2"/>
        <v>42</v>
      </c>
      <c r="K14" s="4">
        <f t="shared" si="2"/>
        <v>42</v>
      </c>
      <c r="L14" s="14">
        <f t="shared" si="2"/>
        <v>42</v>
      </c>
      <c r="M14" s="4">
        <f t="shared" si="2"/>
        <v>42</v>
      </c>
      <c r="N14" s="4">
        <f t="shared" si="2"/>
        <v>42</v>
      </c>
      <c r="O14" s="14">
        <f t="shared" si="2"/>
        <v>42</v>
      </c>
      <c r="P14" s="4">
        <f t="shared" si="2"/>
        <v>42</v>
      </c>
      <c r="Q14" s="4">
        <f t="shared" si="2"/>
        <v>42</v>
      </c>
      <c r="R14" s="14">
        <f t="shared" si="2"/>
        <v>42</v>
      </c>
      <c r="S14" s="4">
        <f t="shared" si="3"/>
        <v>42</v>
      </c>
      <c r="T14" s="4">
        <f t="shared" si="3"/>
        <v>42</v>
      </c>
      <c r="U14" s="14">
        <f t="shared" si="3"/>
        <v>42</v>
      </c>
      <c r="V14" s="4">
        <f t="shared" si="3"/>
        <v>42</v>
      </c>
      <c r="W14" s="4">
        <f t="shared" si="3"/>
        <v>42</v>
      </c>
      <c r="X14" s="14">
        <f t="shared" si="3"/>
        <v>42</v>
      </c>
      <c r="Y14" s="4">
        <f t="shared" si="4"/>
        <v>42</v>
      </c>
      <c r="Z14" s="4">
        <f t="shared" si="4"/>
        <v>42</v>
      </c>
      <c r="AA14" s="14">
        <f t="shared" si="4"/>
        <v>42</v>
      </c>
      <c r="AB14" s="4">
        <f t="shared" si="4"/>
        <v>42</v>
      </c>
      <c r="AC14" s="4">
        <f t="shared" si="4"/>
        <v>42</v>
      </c>
      <c r="AD14" s="14">
        <f t="shared" si="4"/>
        <v>42</v>
      </c>
      <c r="AE14" s="4">
        <f t="shared" si="5"/>
        <v>42</v>
      </c>
      <c r="AF14" s="4">
        <f t="shared" si="5"/>
        <v>42</v>
      </c>
      <c r="AG14" s="4">
        <f t="shared" si="5"/>
        <v>42</v>
      </c>
    </row>
    <row r="15" spans="2:33">
      <c r="B15" s="4">
        <f>'&lt;教室コード&gt;'!A13</f>
        <v>12</v>
      </c>
      <c r="C15" s="4" t="str">
        <f>'&lt;教室コード&gt;'!B13</f>
        <v>講1</v>
      </c>
      <c r="D15" s="4">
        <f>'&lt;教室コード&gt;'!C13</f>
        <v>43</v>
      </c>
      <c r="E15" s="4">
        <f t="shared" si="1"/>
        <v>43</v>
      </c>
      <c r="F15" s="14">
        <f t="shared" si="1"/>
        <v>43</v>
      </c>
      <c r="G15" s="4">
        <f t="shared" si="1"/>
        <v>43</v>
      </c>
      <c r="H15" s="4">
        <f t="shared" si="1"/>
        <v>43</v>
      </c>
      <c r="I15" s="14">
        <f t="shared" si="1"/>
        <v>43</v>
      </c>
      <c r="J15" s="4">
        <f t="shared" si="2"/>
        <v>43</v>
      </c>
      <c r="K15" s="4">
        <f t="shared" si="2"/>
        <v>43</v>
      </c>
      <c r="L15" s="14">
        <f t="shared" si="2"/>
        <v>43</v>
      </c>
      <c r="M15" s="4">
        <f t="shared" si="2"/>
        <v>43</v>
      </c>
      <c r="N15" s="4">
        <f t="shared" si="2"/>
        <v>43</v>
      </c>
      <c r="O15" s="14">
        <f t="shared" si="2"/>
        <v>43</v>
      </c>
      <c r="P15" s="4">
        <f t="shared" si="2"/>
        <v>43</v>
      </c>
      <c r="Q15" s="4">
        <f t="shared" si="2"/>
        <v>43</v>
      </c>
      <c r="R15" s="14">
        <f t="shared" si="2"/>
        <v>43</v>
      </c>
      <c r="S15" s="4">
        <f t="shared" si="3"/>
        <v>43</v>
      </c>
      <c r="T15" s="4">
        <f t="shared" si="3"/>
        <v>43</v>
      </c>
      <c r="U15" s="14">
        <f t="shared" si="3"/>
        <v>43</v>
      </c>
      <c r="V15" s="4">
        <f t="shared" si="3"/>
        <v>43</v>
      </c>
      <c r="W15" s="4">
        <f t="shared" si="3"/>
        <v>43</v>
      </c>
      <c r="X15" s="14">
        <f t="shared" si="3"/>
        <v>43</v>
      </c>
      <c r="Y15" s="4">
        <f t="shared" si="4"/>
        <v>43</v>
      </c>
      <c r="Z15" s="4">
        <f t="shared" si="4"/>
        <v>43</v>
      </c>
      <c r="AA15" s="14">
        <f t="shared" si="4"/>
        <v>43</v>
      </c>
      <c r="AB15" s="4">
        <f t="shared" si="4"/>
        <v>43</v>
      </c>
      <c r="AC15" s="4">
        <f t="shared" si="4"/>
        <v>43</v>
      </c>
      <c r="AD15" s="14">
        <f t="shared" si="4"/>
        <v>43</v>
      </c>
      <c r="AE15" s="4">
        <f t="shared" si="5"/>
        <v>43</v>
      </c>
      <c r="AF15" s="4">
        <f t="shared" si="5"/>
        <v>43</v>
      </c>
      <c r="AG15" s="4">
        <f t="shared" si="5"/>
        <v>43</v>
      </c>
    </row>
    <row r="16" spans="2:33">
      <c r="B16" s="4">
        <f>'&lt;教室コード&gt;'!A14</f>
        <v>13</v>
      </c>
      <c r="C16" s="4" t="str">
        <f>'&lt;教室コード&gt;'!B14</f>
        <v>講2</v>
      </c>
      <c r="D16" s="4">
        <f>'&lt;教室コード&gt;'!C14</f>
        <v>44</v>
      </c>
      <c r="E16" s="4">
        <f t="shared" si="1"/>
        <v>44</v>
      </c>
      <c r="F16" s="14">
        <f t="shared" si="1"/>
        <v>44</v>
      </c>
      <c r="G16" s="4">
        <f t="shared" si="1"/>
        <v>44</v>
      </c>
      <c r="H16" s="4">
        <f t="shared" si="1"/>
        <v>44</v>
      </c>
      <c r="I16" s="14">
        <f t="shared" si="1"/>
        <v>44</v>
      </c>
      <c r="J16" s="4">
        <f t="shared" si="2"/>
        <v>44</v>
      </c>
      <c r="K16" s="4">
        <f t="shared" si="2"/>
        <v>44</v>
      </c>
      <c r="L16" s="14">
        <f t="shared" si="2"/>
        <v>44</v>
      </c>
      <c r="M16" s="4">
        <f t="shared" si="2"/>
        <v>44</v>
      </c>
      <c r="N16" s="4">
        <f t="shared" si="2"/>
        <v>44</v>
      </c>
      <c r="O16" s="14">
        <f t="shared" si="2"/>
        <v>44</v>
      </c>
      <c r="P16" s="4">
        <f t="shared" si="2"/>
        <v>44</v>
      </c>
      <c r="Q16" s="4">
        <f t="shared" si="2"/>
        <v>44</v>
      </c>
      <c r="R16" s="14">
        <f t="shared" si="2"/>
        <v>44</v>
      </c>
      <c r="S16" s="4">
        <f t="shared" si="3"/>
        <v>44</v>
      </c>
      <c r="T16" s="4">
        <f t="shared" si="3"/>
        <v>44</v>
      </c>
      <c r="U16" s="14">
        <f t="shared" si="3"/>
        <v>44</v>
      </c>
      <c r="V16" s="4">
        <f t="shared" si="3"/>
        <v>44</v>
      </c>
      <c r="W16" s="4">
        <f t="shared" si="3"/>
        <v>44</v>
      </c>
      <c r="X16" s="14">
        <f t="shared" si="3"/>
        <v>44</v>
      </c>
      <c r="Y16" s="4">
        <f t="shared" si="4"/>
        <v>44</v>
      </c>
      <c r="Z16" s="4">
        <f t="shared" si="4"/>
        <v>44</v>
      </c>
      <c r="AA16" s="14">
        <f t="shared" si="4"/>
        <v>44</v>
      </c>
      <c r="AB16" s="4">
        <f t="shared" si="4"/>
        <v>44</v>
      </c>
      <c r="AC16" s="4">
        <f t="shared" si="4"/>
        <v>44</v>
      </c>
      <c r="AD16" s="14">
        <f t="shared" si="4"/>
        <v>44</v>
      </c>
      <c r="AE16" s="4">
        <f t="shared" si="5"/>
        <v>44</v>
      </c>
      <c r="AF16" s="4">
        <f t="shared" si="5"/>
        <v>44</v>
      </c>
      <c r="AG16" s="4">
        <f t="shared" si="5"/>
        <v>44</v>
      </c>
    </row>
    <row r="17" spans="2:33">
      <c r="B17" s="4">
        <f>'&lt;教室コード&gt;'!A15</f>
        <v>14</v>
      </c>
      <c r="C17" s="4" t="str">
        <f>'&lt;教室コード&gt;'!B15</f>
        <v>講3</v>
      </c>
      <c r="D17" s="4">
        <f>'&lt;教室コード&gt;'!C15</f>
        <v>45</v>
      </c>
      <c r="E17" s="4">
        <f t="shared" si="1"/>
        <v>45</v>
      </c>
      <c r="F17" s="14">
        <f t="shared" si="1"/>
        <v>45</v>
      </c>
      <c r="G17" s="4">
        <f t="shared" si="1"/>
        <v>45</v>
      </c>
      <c r="H17" s="4">
        <f t="shared" si="1"/>
        <v>45</v>
      </c>
      <c r="I17" s="14">
        <f t="shared" si="1"/>
        <v>45</v>
      </c>
      <c r="J17" s="4">
        <f t="shared" si="2"/>
        <v>45</v>
      </c>
      <c r="K17" s="4">
        <f t="shared" si="2"/>
        <v>45</v>
      </c>
      <c r="L17" s="14">
        <f t="shared" si="2"/>
        <v>45</v>
      </c>
      <c r="M17" s="4">
        <f t="shared" si="2"/>
        <v>45</v>
      </c>
      <c r="N17" s="4">
        <f t="shared" si="2"/>
        <v>45</v>
      </c>
      <c r="O17" s="14">
        <f t="shared" si="2"/>
        <v>45</v>
      </c>
      <c r="P17" s="4">
        <f t="shared" si="2"/>
        <v>45</v>
      </c>
      <c r="Q17" s="4">
        <f t="shared" si="2"/>
        <v>45</v>
      </c>
      <c r="R17" s="14">
        <f t="shared" si="2"/>
        <v>45</v>
      </c>
      <c r="S17" s="4">
        <f t="shared" si="3"/>
        <v>45</v>
      </c>
      <c r="T17" s="4">
        <f t="shared" si="3"/>
        <v>45</v>
      </c>
      <c r="U17" s="14">
        <f t="shared" si="3"/>
        <v>45</v>
      </c>
      <c r="V17" s="4">
        <f t="shared" si="3"/>
        <v>45</v>
      </c>
      <c r="W17" s="4">
        <f t="shared" si="3"/>
        <v>45</v>
      </c>
      <c r="X17" s="14">
        <f t="shared" si="3"/>
        <v>45</v>
      </c>
      <c r="Y17" s="4">
        <f t="shared" si="4"/>
        <v>45</v>
      </c>
      <c r="Z17" s="4">
        <f t="shared" si="4"/>
        <v>45</v>
      </c>
      <c r="AA17" s="14">
        <f t="shared" si="4"/>
        <v>45</v>
      </c>
      <c r="AB17" s="4">
        <f t="shared" si="4"/>
        <v>45</v>
      </c>
      <c r="AC17" s="4">
        <f t="shared" si="4"/>
        <v>45</v>
      </c>
      <c r="AD17" s="14">
        <f t="shared" si="4"/>
        <v>45</v>
      </c>
      <c r="AE17" s="4">
        <f t="shared" si="5"/>
        <v>45</v>
      </c>
      <c r="AF17" s="4">
        <f t="shared" si="5"/>
        <v>45</v>
      </c>
      <c r="AG17" s="4">
        <f t="shared" si="5"/>
        <v>45</v>
      </c>
    </row>
    <row r="18" spans="2:33">
      <c r="B18" s="4">
        <f>'&lt;教室コード&gt;'!A16</f>
        <v>15</v>
      </c>
      <c r="C18" s="4" t="str">
        <f>'&lt;教室コード&gt;'!B16</f>
        <v>一体</v>
      </c>
      <c r="D18" s="4">
        <f>'&lt;教室コード&gt;'!C16</f>
        <v>61</v>
      </c>
      <c r="E18" s="4">
        <f t="shared" si="1"/>
        <v>61</v>
      </c>
      <c r="F18" s="14">
        <f t="shared" si="1"/>
        <v>61</v>
      </c>
      <c r="G18" s="4">
        <f t="shared" si="1"/>
        <v>61</v>
      </c>
      <c r="H18" s="4">
        <f t="shared" si="1"/>
        <v>61</v>
      </c>
      <c r="I18" s="14">
        <f t="shared" si="1"/>
        <v>61</v>
      </c>
      <c r="J18" s="4">
        <f t="shared" si="2"/>
        <v>61</v>
      </c>
      <c r="K18" s="4">
        <f t="shared" si="2"/>
        <v>61</v>
      </c>
      <c r="L18" s="14">
        <f t="shared" si="2"/>
        <v>61</v>
      </c>
      <c r="M18" s="4">
        <f t="shared" ref="M18:R60" si="6">$D18</f>
        <v>61</v>
      </c>
      <c r="N18" s="4">
        <f t="shared" si="6"/>
        <v>61</v>
      </c>
      <c r="O18" s="14">
        <f t="shared" si="6"/>
        <v>61</v>
      </c>
      <c r="P18" s="4">
        <f t="shared" si="6"/>
        <v>61</v>
      </c>
      <c r="Q18" s="4">
        <f t="shared" si="6"/>
        <v>61</v>
      </c>
      <c r="R18" s="14">
        <f t="shared" si="6"/>
        <v>61</v>
      </c>
      <c r="S18" s="4">
        <f t="shared" si="3"/>
        <v>61</v>
      </c>
      <c r="T18" s="4">
        <f t="shared" si="3"/>
        <v>61</v>
      </c>
      <c r="U18" s="14">
        <f t="shared" si="3"/>
        <v>61</v>
      </c>
      <c r="V18" s="4">
        <f t="shared" si="3"/>
        <v>61</v>
      </c>
      <c r="W18" s="4">
        <f t="shared" si="3"/>
        <v>61</v>
      </c>
      <c r="X18" s="14">
        <f t="shared" si="3"/>
        <v>61</v>
      </c>
      <c r="Y18" s="4">
        <f t="shared" si="4"/>
        <v>61</v>
      </c>
      <c r="Z18" s="4">
        <f t="shared" si="4"/>
        <v>61</v>
      </c>
      <c r="AA18" s="14">
        <f t="shared" si="4"/>
        <v>61</v>
      </c>
      <c r="AB18" s="4">
        <f t="shared" si="4"/>
        <v>61</v>
      </c>
      <c r="AC18" s="4">
        <f t="shared" si="4"/>
        <v>61</v>
      </c>
      <c r="AD18" s="14">
        <f t="shared" si="4"/>
        <v>61</v>
      </c>
      <c r="AE18" s="4">
        <f t="shared" si="5"/>
        <v>61</v>
      </c>
      <c r="AF18" s="4">
        <f t="shared" si="5"/>
        <v>61</v>
      </c>
      <c r="AG18" s="4">
        <f t="shared" si="5"/>
        <v>61</v>
      </c>
    </row>
    <row r="19" spans="2:33">
      <c r="B19" s="4">
        <f>'&lt;教室コード&gt;'!A17</f>
        <v>16</v>
      </c>
      <c r="C19" s="4" t="str">
        <f>'&lt;教室コード&gt;'!B17</f>
        <v>二体</v>
      </c>
      <c r="D19" s="4">
        <f>'&lt;教室コード&gt;'!C17</f>
        <v>62</v>
      </c>
      <c r="E19" s="4">
        <f t="shared" si="1"/>
        <v>62</v>
      </c>
      <c r="F19" s="14">
        <f t="shared" si="1"/>
        <v>62</v>
      </c>
      <c r="G19" s="4">
        <f t="shared" si="1"/>
        <v>62</v>
      </c>
      <c r="H19" s="4">
        <f t="shared" si="1"/>
        <v>62</v>
      </c>
      <c r="I19" s="14">
        <f t="shared" si="1"/>
        <v>62</v>
      </c>
      <c r="J19" s="4">
        <f t="shared" si="2"/>
        <v>62</v>
      </c>
      <c r="K19" s="4">
        <f t="shared" si="2"/>
        <v>62</v>
      </c>
      <c r="L19" s="14">
        <f t="shared" si="2"/>
        <v>62</v>
      </c>
      <c r="M19" s="4">
        <f t="shared" si="6"/>
        <v>62</v>
      </c>
      <c r="N19" s="4">
        <f t="shared" si="6"/>
        <v>62</v>
      </c>
      <c r="O19" s="14">
        <f t="shared" si="6"/>
        <v>62</v>
      </c>
      <c r="P19" s="4">
        <f t="shared" si="6"/>
        <v>62</v>
      </c>
      <c r="Q19" s="4">
        <f t="shared" si="6"/>
        <v>62</v>
      </c>
      <c r="R19" s="14">
        <f t="shared" si="6"/>
        <v>62</v>
      </c>
      <c r="S19" s="4">
        <f t="shared" si="3"/>
        <v>62</v>
      </c>
      <c r="T19" s="4">
        <f t="shared" si="3"/>
        <v>62</v>
      </c>
      <c r="U19" s="14">
        <f t="shared" si="3"/>
        <v>62</v>
      </c>
      <c r="V19" s="4">
        <f t="shared" si="3"/>
        <v>62</v>
      </c>
      <c r="W19" s="4">
        <f t="shared" si="3"/>
        <v>62</v>
      </c>
      <c r="X19" s="14">
        <f t="shared" si="3"/>
        <v>62</v>
      </c>
      <c r="Y19" s="4">
        <f t="shared" si="4"/>
        <v>62</v>
      </c>
      <c r="Z19" s="4">
        <f t="shared" si="4"/>
        <v>62</v>
      </c>
      <c r="AA19" s="14">
        <f t="shared" si="4"/>
        <v>62</v>
      </c>
      <c r="AB19" s="4">
        <f t="shared" si="4"/>
        <v>62</v>
      </c>
      <c r="AC19" s="4">
        <f t="shared" si="4"/>
        <v>62</v>
      </c>
      <c r="AD19" s="14">
        <f t="shared" si="4"/>
        <v>62</v>
      </c>
      <c r="AE19" s="4">
        <f t="shared" si="5"/>
        <v>62</v>
      </c>
      <c r="AF19" s="4">
        <f t="shared" si="5"/>
        <v>62</v>
      </c>
      <c r="AG19" s="4">
        <f t="shared" si="5"/>
        <v>62</v>
      </c>
    </row>
    <row r="20" spans="2:33">
      <c r="B20" s="4">
        <f>'&lt;教室コード&gt;'!A18</f>
        <v>17</v>
      </c>
      <c r="C20" s="4" t="str">
        <f>'&lt;教室コード&gt;'!B18</f>
        <v>武道場</v>
      </c>
      <c r="D20" s="4">
        <f>'&lt;教室コード&gt;'!C18</f>
        <v>63</v>
      </c>
      <c r="E20" s="4">
        <f t="shared" si="1"/>
        <v>63</v>
      </c>
      <c r="F20" s="14">
        <f t="shared" si="1"/>
        <v>63</v>
      </c>
      <c r="G20" s="4">
        <f t="shared" si="1"/>
        <v>63</v>
      </c>
      <c r="H20" s="4">
        <f t="shared" si="1"/>
        <v>63</v>
      </c>
      <c r="I20" s="14">
        <f t="shared" si="1"/>
        <v>63</v>
      </c>
      <c r="J20" s="4">
        <f t="shared" si="2"/>
        <v>63</v>
      </c>
      <c r="K20" s="4">
        <f t="shared" si="2"/>
        <v>63</v>
      </c>
      <c r="L20" s="14">
        <f t="shared" si="2"/>
        <v>63</v>
      </c>
      <c r="M20" s="4">
        <f t="shared" si="6"/>
        <v>63</v>
      </c>
      <c r="N20" s="4">
        <f t="shared" si="6"/>
        <v>63</v>
      </c>
      <c r="O20" s="14">
        <f t="shared" si="6"/>
        <v>63</v>
      </c>
      <c r="P20" s="4">
        <f t="shared" si="6"/>
        <v>63</v>
      </c>
      <c r="Q20" s="4">
        <f t="shared" si="6"/>
        <v>63</v>
      </c>
      <c r="R20" s="14">
        <f t="shared" si="6"/>
        <v>63</v>
      </c>
      <c r="S20" s="4">
        <f t="shared" si="3"/>
        <v>63</v>
      </c>
      <c r="T20" s="4">
        <f t="shared" si="3"/>
        <v>63</v>
      </c>
      <c r="U20" s="14">
        <f t="shared" si="3"/>
        <v>63</v>
      </c>
      <c r="V20" s="4">
        <f t="shared" si="3"/>
        <v>63</v>
      </c>
      <c r="W20" s="4">
        <f t="shared" si="3"/>
        <v>63</v>
      </c>
      <c r="X20" s="14">
        <f t="shared" si="3"/>
        <v>63</v>
      </c>
      <c r="Y20" s="4">
        <f t="shared" si="4"/>
        <v>63</v>
      </c>
      <c r="Z20" s="4">
        <f t="shared" si="4"/>
        <v>63</v>
      </c>
      <c r="AA20" s="14">
        <f t="shared" si="4"/>
        <v>63</v>
      </c>
      <c r="AB20" s="4">
        <f t="shared" si="4"/>
        <v>63</v>
      </c>
      <c r="AC20" s="4">
        <f t="shared" si="4"/>
        <v>63</v>
      </c>
      <c r="AD20" s="14">
        <f t="shared" si="4"/>
        <v>63</v>
      </c>
      <c r="AE20" s="4">
        <f t="shared" si="5"/>
        <v>63</v>
      </c>
      <c r="AF20" s="4">
        <f t="shared" si="5"/>
        <v>63</v>
      </c>
      <c r="AG20" s="4">
        <f t="shared" si="5"/>
        <v>63</v>
      </c>
    </row>
    <row r="21" spans="2:33">
      <c r="B21" s="4">
        <f>'&lt;教室コード&gt;'!A19</f>
        <v>18</v>
      </c>
      <c r="C21" s="4" t="str">
        <f>'&lt;教室コード&gt;'!B19</f>
        <v>音楽室</v>
      </c>
      <c r="D21" s="4">
        <f>'&lt;教室コード&gt;'!C19</f>
        <v>71</v>
      </c>
      <c r="E21" s="4">
        <f t="shared" si="1"/>
        <v>71</v>
      </c>
      <c r="F21" s="14">
        <f t="shared" si="1"/>
        <v>71</v>
      </c>
      <c r="G21" s="4">
        <f t="shared" si="1"/>
        <v>71</v>
      </c>
      <c r="H21" s="4">
        <f t="shared" si="1"/>
        <v>71</v>
      </c>
      <c r="I21" s="14">
        <f t="shared" si="1"/>
        <v>71</v>
      </c>
      <c r="J21" s="4">
        <f t="shared" si="2"/>
        <v>71</v>
      </c>
      <c r="K21" s="4">
        <f t="shared" si="2"/>
        <v>71</v>
      </c>
      <c r="L21" s="14">
        <f t="shared" si="2"/>
        <v>71</v>
      </c>
      <c r="M21" s="4">
        <f t="shared" si="6"/>
        <v>71</v>
      </c>
      <c r="N21" s="4">
        <f t="shared" si="6"/>
        <v>71</v>
      </c>
      <c r="O21" s="14">
        <f t="shared" si="6"/>
        <v>71</v>
      </c>
      <c r="P21" s="4">
        <f t="shared" si="6"/>
        <v>71</v>
      </c>
      <c r="Q21" s="4">
        <f t="shared" si="6"/>
        <v>71</v>
      </c>
      <c r="R21" s="14">
        <f t="shared" si="6"/>
        <v>71</v>
      </c>
      <c r="S21" s="4">
        <f t="shared" si="3"/>
        <v>71</v>
      </c>
      <c r="T21" s="4">
        <f t="shared" si="3"/>
        <v>71</v>
      </c>
      <c r="U21" s="14">
        <f t="shared" si="3"/>
        <v>71</v>
      </c>
      <c r="V21" s="4">
        <f t="shared" si="3"/>
        <v>71</v>
      </c>
      <c r="W21" s="4">
        <f t="shared" si="3"/>
        <v>71</v>
      </c>
      <c r="X21" s="14">
        <f t="shared" si="3"/>
        <v>71</v>
      </c>
      <c r="Y21" s="4">
        <f t="shared" si="4"/>
        <v>71</v>
      </c>
      <c r="Z21" s="4">
        <f t="shared" si="4"/>
        <v>71</v>
      </c>
      <c r="AA21" s="14">
        <f t="shared" si="4"/>
        <v>71</v>
      </c>
      <c r="AB21" s="4">
        <f t="shared" si="4"/>
        <v>71</v>
      </c>
      <c r="AC21" s="4">
        <f t="shared" si="4"/>
        <v>71</v>
      </c>
      <c r="AD21" s="14">
        <f t="shared" si="4"/>
        <v>71</v>
      </c>
      <c r="AE21" s="4">
        <f t="shared" si="5"/>
        <v>71</v>
      </c>
      <c r="AF21" s="4">
        <f t="shared" si="5"/>
        <v>71</v>
      </c>
      <c r="AG21" s="4">
        <f t="shared" si="5"/>
        <v>71</v>
      </c>
    </row>
    <row r="22" spans="2:33">
      <c r="B22" s="4">
        <f>'&lt;教室コード&gt;'!A20</f>
        <v>19</v>
      </c>
      <c r="C22" s="4" t="str">
        <f>'&lt;教室コード&gt;'!B20</f>
        <v>物理室</v>
      </c>
      <c r="D22" s="4">
        <f>'&lt;教室コード&gt;'!C20</f>
        <v>72</v>
      </c>
      <c r="E22" s="4">
        <f t="shared" si="1"/>
        <v>72</v>
      </c>
      <c r="F22" s="14">
        <f t="shared" si="1"/>
        <v>72</v>
      </c>
      <c r="G22" s="4">
        <f t="shared" si="1"/>
        <v>72</v>
      </c>
      <c r="H22" s="4">
        <f t="shared" si="1"/>
        <v>72</v>
      </c>
      <c r="I22" s="14">
        <f t="shared" si="1"/>
        <v>72</v>
      </c>
      <c r="J22" s="4">
        <f t="shared" si="2"/>
        <v>72</v>
      </c>
      <c r="K22" s="4">
        <f t="shared" si="2"/>
        <v>72</v>
      </c>
      <c r="L22" s="14">
        <f t="shared" si="2"/>
        <v>72</v>
      </c>
      <c r="M22" s="4">
        <f t="shared" si="6"/>
        <v>72</v>
      </c>
      <c r="N22" s="4">
        <f t="shared" si="6"/>
        <v>72</v>
      </c>
      <c r="O22" s="14">
        <f t="shared" si="6"/>
        <v>72</v>
      </c>
      <c r="P22" s="4">
        <f t="shared" si="6"/>
        <v>72</v>
      </c>
      <c r="Q22" s="4">
        <f t="shared" si="6"/>
        <v>72</v>
      </c>
      <c r="R22" s="14">
        <f t="shared" si="6"/>
        <v>72</v>
      </c>
      <c r="S22" s="4">
        <f t="shared" si="3"/>
        <v>72</v>
      </c>
      <c r="T22" s="4">
        <f t="shared" si="3"/>
        <v>72</v>
      </c>
      <c r="U22" s="14">
        <f t="shared" si="3"/>
        <v>72</v>
      </c>
      <c r="V22" s="4">
        <f t="shared" si="3"/>
        <v>72</v>
      </c>
      <c r="W22" s="4">
        <f t="shared" si="3"/>
        <v>72</v>
      </c>
      <c r="X22" s="14">
        <f t="shared" si="3"/>
        <v>72</v>
      </c>
      <c r="Y22" s="4">
        <f t="shared" si="4"/>
        <v>72</v>
      </c>
      <c r="Z22" s="4">
        <f t="shared" si="4"/>
        <v>72</v>
      </c>
      <c r="AA22" s="14">
        <f t="shared" si="4"/>
        <v>72</v>
      </c>
      <c r="AB22" s="4">
        <f t="shared" si="4"/>
        <v>72</v>
      </c>
      <c r="AC22" s="4">
        <f t="shared" si="4"/>
        <v>72</v>
      </c>
      <c r="AD22" s="14">
        <f t="shared" si="4"/>
        <v>72</v>
      </c>
      <c r="AE22" s="4">
        <f t="shared" si="5"/>
        <v>72</v>
      </c>
      <c r="AF22" s="4">
        <f t="shared" si="5"/>
        <v>72</v>
      </c>
      <c r="AG22" s="4">
        <f t="shared" si="5"/>
        <v>72</v>
      </c>
    </row>
    <row r="23" spans="2:33">
      <c r="B23" s="4">
        <f>'&lt;教室コード&gt;'!A21</f>
        <v>20</v>
      </c>
      <c r="C23" s="4" t="str">
        <f>'&lt;教室コード&gt;'!B21</f>
        <v>化学室</v>
      </c>
      <c r="D23" s="4">
        <f>'&lt;教室コード&gt;'!C21</f>
        <v>73</v>
      </c>
      <c r="E23" s="4">
        <f t="shared" si="1"/>
        <v>73</v>
      </c>
      <c r="F23" s="14">
        <f t="shared" si="1"/>
        <v>73</v>
      </c>
      <c r="G23" s="4">
        <f t="shared" si="1"/>
        <v>73</v>
      </c>
      <c r="H23" s="4">
        <f t="shared" si="1"/>
        <v>73</v>
      </c>
      <c r="I23" s="14">
        <f t="shared" si="1"/>
        <v>73</v>
      </c>
      <c r="J23" s="4">
        <f t="shared" si="2"/>
        <v>73</v>
      </c>
      <c r="K23" s="4">
        <f t="shared" si="2"/>
        <v>73</v>
      </c>
      <c r="L23" s="14">
        <f t="shared" si="2"/>
        <v>73</v>
      </c>
      <c r="M23" s="4">
        <f t="shared" si="6"/>
        <v>73</v>
      </c>
      <c r="N23" s="4">
        <f t="shared" si="6"/>
        <v>73</v>
      </c>
      <c r="O23" s="14">
        <f t="shared" si="6"/>
        <v>73</v>
      </c>
      <c r="P23" s="4">
        <f t="shared" si="6"/>
        <v>73</v>
      </c>
      <c r="Q23" s="4">
        <f t="shared" si="6"/>
        <v>73</v>
      </c>
      <c r="R23" s="14">
        <f t="shared" si="6"/>
        <v>73</v>
      </c>
      <c r="S23" s="4">
        <f t="shared" si="3"/>
        <v>73</v>
      </c>
      <c r="T23" s="4">
        <f t="shared" si="3"/>
        <v>73</v>
      </c>
      <c r="U23" s="14">
        <f t="shared" si="3"/>
        <v>73</v>
      </c>
      <c r="V23" s="4">
        <f t="shared" si="3"/>
        <v>73</v>
      </c>
      <c r="W23" s="4">
        <f t="shared" si="3"/>
        <v>73</v>
      </c>
      <c r="X23" s="14">
        <f t="shared" si="3"/>
        <v>73</v>
      </c>
      <c r="Y23" s="4">
        <f t="shared" si="4"/>
        <v>73</v>
      </c>
      <c r="Z23" s="4">
        <f t="shared" si="4"/>
        <v>73</v>
      </c>
      <c r="AA23" s="14">
        <f t="shared" si="4"/>
        <v>73</v>
      </c>
      <c r="AB23" s="4">
        <f t="shared" si="4"/>
        <v>73</v>
      </c>
      <c r="AC23" s="4">
        <f t="shared" si="4"/>
        <v>73</v>
      </c>
      <c r="AD23" s="14">
        <f t="shared" si="4"/>
        <v>73</v>
      </c>
      <c r="AE23" s="4">
        <f t="shared" si="5"/>
        <v>73</v>
      </c>
      <c r="AF23" s="4">
        <f t="shared" si="5"/>
        <v>73</v>
      </c>
      <c r="AG23" s="4">
        <f t="shared" si="5"/>
        <v>73</v>
      </c>
    </row>
    <row r="24" spans="2:33">
      <c r="B24" s="4">
        <f>'&lt;教室コード&gt;'!A22</f>
        <v>21</v>
      </c>
      <c r="C24" s="4" t="str">
        <f>'&lt;教室コード&gt;'!B22</f>
        <v>生物室</v>
      </c>
      <c r="D24" s="4">
        <f>'&lt;教室コード&gt;'!C22</f>
        <v>74</v>
      </c>
      <c r="E24" s="4">
        <f t="shared" si="1"/>
        <v>74</v>
      </c>
      <c r="F24" s="14">
        <f t="shared" si="1"/>
        <v>74</v>
      </c>
      <c r="G24" s="4">
        <f t="shared" si="1"/>
        <v>74</v>
      </c>
      <c r="H24" s="4">
        <f t="shared" si="1"/>
        <v>74</v>
      </c>
      <c r="I24" s="14">
        <f t="shared" ref="I24:I63" si="7">$D24</f>
        <v>74</v>
      </c>
      <c r="J24" s="4">
        <f t="shared" si="2"/>
        <v>74</v>
      </c>
      <c r="K24" s="4">
        <f t="shared" si="2"/>
        <v>74</v>
      </c>
      <c r="L24" s="14">
        <f t="shared" si="2"/>
        <v>74</v>
      </c>
      <c r="M24" s="4">
        <f t="shared" si="6"/>
        <v>74</v>
      </c>
      <c r="N24" s="4">
        <f t="shared" si="6"/>
        <v>74</v>
      </c>
      <c r="O24" s="14">
        <f t="shared" si="6"/>
        <v>74</v>
      </c>
      <c r="P24" s="4">
        <f t="shared" si="6"/>
        <v>74</v>
      </c>
      <c r="Q24" s="4">
        <f t="shared" si="6"/>
        <v>74</v>
      </c>
      <c r="R24" s="14">
        <f t="shared" si="6"/>
        <v>74</v>
      </c>
      <c r="S24" s="4">
        <f t="shared" si="3"/>
        <v>74</v>
      </c>
      <c r="T24" s="4">
        <f t="shared" si="3"/>
        <v>74</v>
      </c>
      <c r="U24" s="14">
        <f t="shared" si="3"/>
        <v>74</v>
      </c>
      <c r="V24" s="4">
        <f t="shared" si="3"/>
        <v>74</v>
      </c>
      <c r="W24" s="4">
        <f t="shared" si="3"/>
        <v>74</v>
      </c>
      <c r="X24" s="14">
        <f t="shared" si="3"/>
        <v>74</v>
      </c>
      <c r="Y24" s="4">
        <f t="shared" si="4"/>
        <v>74</v>
      </c>
      <c r="Z24" s="4">
        <f t="shared" si="4"/>
        <v>74</v>
      </c>
      <c r="AA24" s="14">
        <f t="shared" si="4"/>
        <v>74</v>
      </c>
      <c r="AB24" s="4">
        <f t="shared" si="4"/>
        <v>74</v>
      </c>
      <c r="AC24" s="4">
        <f t="shared" si="4"/>
        <v>74</v>
      </c>
      <c r="AD24" s="14">
        <f t="shared" si="4"/>
        <v>74</v>
      </c>
      <c r="AE24" s="4">
        <f t="shared" si="5"/>
        <v>74</v>
      </c>
      <c r="AF24" s="4">
        <f t="shared" si="5"/>
        <v>74</v>
      </c>
      <c r="AG24" s="4">
        <f t="shared" si="5"/>
        <v>74</v>
      </c>
    </row>
    <row r="25" spans="2:33">
      <c r="B25" s="4">
        <f>'&lt;教室コード&gt;'!A23</f>
        <v>22</v>
      </c>
      <c r="C25" s="4" t="str">
        <f>'&lt;教室コード&gt;'!B23</f>
        <v>地学室</v>
      </c>
      <c r="D25" s="4">
        <f>'&lt;教室コード&gt;'!C23</f>
        <v>75</v>
      </c>
      <c r="E25" s="4">
        <f t="shared" si="1"/>
        <v>75</v>
      </c>
      <c r="F25" s="14">
        <f t="shared" si="1"/>
        <v>75</v>
      </c>
      <c r="G25" s="4">
        <f t="shared" si="1"/>
        <v>75</v>
      </c>
      <c r="H25" s="4">
        <f t="shared" si="1"/>
        <v>75</v>
      </c>
      <c r="I25" s="14">
        <f t="shared" si="7"/>
        <v>75</v>
      </c>
      <c r="J25" s="4">
        <f t="shared" si="2"/>
        <v>75</v>
      </c>
      <c r="K25" s="4">
        <f t="shared" si="2"/>
        <v>75</v>
      </c>
      <c r="L25" s="14">
        <f t="shared" si="2"/>
        <v>75</v>
      </c>
      <c r="M25" s="4">
        <f t="shared" si="6"/>
        <v>75</v>
      </c>
      <c r="N25" s="4">
        <f t="shared" si="6"/>
        <v>75</v>
      </c>
      <c r="O25" s="14">
        <f t="shared" si="6"/>
        <v>75</v>
      </c>
      <c r="P25" s="4">
        <f t="shared" si="6"/>
        <v>75</v>
      </c>
      <c r="Q25" s="4">
        <f t="shared" si="6"/>
        <v>75</v>
      </c>
      <c r="R25" s="14">
        <f t="shared" si="6"/>
        <v>75</v>
      </c>
      <c r="S25" s="4">
        <f t="shared" si="3"/>
        <v>75</v>
      </c>
      <c r="T25" s="4">
        <f t="shared" si="3"/>
        <v>75</v>
      </c>
      <c r="U25" s="14">
        <f t="shared" si="3"/>
        <v>75</v>
      </c>
      <c r="V25" s="4">
        <f t="shared" si="3"/>
        <v>75</v>
      </c>
      <c r="W25" s="4">
        <f t="shared" si="3"/>
        <v>75</v>
      </c>
      <c r="X25" s="14">
        <f t="shared" si="3"/>
        <v>75</v>
      </c>
      <c r="Y25" s="4">
        <f t="shared" si="4"/>
        <v>75</v>
      </c>
      <c r="Z25" s="4">
        <f t="shared" si="4"/>
        <v>75</v>
      </c>
      <c r="AA25" s="14">
        <f t="shared" si="4"/>
        <v>75</v>
      </c>
      <c r="AB25" s="4">
        <f t="shared" si="4"/>
        <v>75</v>
      </c>
      <c r="AC25" s="4">
        <f t="shared" si="4"/>
        <v>75</v>
      </c>
      <c r="AD25" s="14">
        <f t="shared" si="4"/>
        <v>75</v>
      </c>
      <c r="AE25" s="4">
        <f t="shared" si="5"/>
        <v>75</v>
      </c>
      <c r="AF25" s="4">
        <f t="shared" si="5"/>
        <v>75</v>
      </c>
      <c r="AG25" s="4">
        <f t="shared" si="5"/>
        <v>75</v>
      </c>
    </row>
    <row r="26" spans="2:33">
      <c r="B26" s="4">
        <f>'&lt;教室コード&gt;'!A24</f>
        <v>23</v>
      </c>
      <c r="C26" s="4" t="str">
        <f>'&lt;教室コード&gt;'!B24</f>
        <v>コンピ室</v>
      </c>
      <c r="D26" s="4">
        <f>'&lt;教室コード&gt;'!C24</f>
        <v>81</v>
      </c>
      <c r="E26" s="4">
        <f t="shared" si="1"/>
        <v>81</v>
      </c>
      <c r="F26" s="14">
        <f t="shared" si="1"/>
        <v>81</v>
      </c>
      <c r="G26" s="4">
        <f t="shared" si="1"/>
        <v>81</v>
      </c>
      <c r="H26" s="4">
        <f t="shared" si="1"/>
        <v>81</v>
      </c>
      <c r="I26" s="14">
        <f t="shared" si="7"/>
        <v>81</v>
      </c>
      <c r="J26" s="4">
        <f t="shared" si="2"/>
        <v>81</v>
      </c>
      <c r="K26" s="4">
        <f t="shared" si="2"/>
        <v>81</v>
      </c>
      <c r="L26" s="14">
        <f t="shared" si="2"/>
        <v>81</v>
      </c>
      <c r="M26" s="4">
        <f t="shared" si="6"/>
        <v>81</v>
      </c>
      <c r="N26" s="4">
        <f t="shared" si="6"/>
        <v>81</v>
      </c>
      <c r="O26" s="14">
        <f t="shared" si="6"/>
        <v>81</v>
      </c>
      <c r="P26" s="4">
        <f t="shared" si="6"/>
        <v>81</v>
      </c>
      <c r="Q26" s="4">
        <f t="shared" si="6"/>
        <v>81</v>
      </c>
      <c r="R26" s="14">
        <f t="shared" si="6"/>
        <v>81</v>
      </c>
      <c r="S26" s="4">
        <f t="shared" si="3"/>
        <v>81</v>
      </c>
      <c r="T26" s="4">
        <f t="shared" si="3"/>
        <v>81</v>
      </c>
      <c r="U26" s="14">
        <f t="shared" si="3"/>
        <v>81</v>
      </c>
      <c r="V26" s="4">
        <f t="shared" si="3"/>
        <v>81</v>
      </c>
      <c r="W26" s="4">
        <f t="shared" si="3"/>
        <v>81</v>
      </c>
      <c r="X26" s="14">
        <f t="shared" si="3"/>
        <v>81</v>
      </c>
      <c r="Y26" s="4">
        <f t="shared" si="4"/>
        <v>81</v>
      </c>
      <c r="Z26" s="4">
        <f t="shared" si="4"/>
        <v>81</v>
      </c>
      <c r="AA26" s="14">
        <f t="shared" si="4"/>
        <v>81</v>
      </c>
      <c r="AB26" s="4">
        <f t="shared" si="4"/>
        <v>81</v>
      </c>
      <c r="AC26" s="4">
        <f t="shared" si="4"/>
        <v>81</v>
      </c>
      <c r="AD26" s="14">
        <f t="shared" si="4"/>
        <v>81</v>
      </c>
      <c r="AE26" s="4">
        <f t="shared" si="5"/>
        <v>81</v>
      </c>
      <c r="AF26" s="4">
        <f t="shared" si="5"/>
        <v>81</v>
      </c>
      <c r="AG26" s="4">
        <f t="shared" si="5"/>
        <v>81</v>
      </c>
    </row>
    <row r="27" spans="2:33">
      <c r="B27" s="4">
        <f>'&lt;教室コード&gt;'!A25</f>
        <v>24</v>
      </c>
      <c r="C27" s="4" t="str">
        <f>'&lt;教室コード&gt;'!B25</f>
        <v>自習室</v>
      </c>
      <c r="D27" s="4">
        <f>'&lt;教室コード&gt;'!C25</f>
        <v>82</v>
      </c>
      <c r="E27" s="4">
        <f t="shared" si="1"/>
        <v>82</v>
      </c>
      <c r="F27" s="14">
        <f t="shared" si="1"/>
        <v>82</v>
      </c>
      <c r="G27" s="4">
        <f t="shared" si="1"/>
        <v>82</v>
      </c>
      <c r="H27" s="4">
        <f t="shared" si="1"/>
        <v>82</v>
      </c>
      <c r="I27" s="14">
        <f t="shared" si="7"/>
        <v>82</v>
      </c>
      <c r="J27" s="4">
        <f t="shared" si="2"/>
        <v>82</v>
      </c>
      <c r="K27" s="4">
        <f t="shared" si="2"/>
        <v>82</v>
      </c>
      <c r="L27" s="14">
        <f t="shared" si="2"/>
        <v>82</v>
      </c>
      <c r="M27" s="4">
        <f t="shared" si="6"/>
        <v>82</v>
      </c>
      <c r="N27" s="4">
        <f t="shared" si="6"/>
        <v>82</v>
      </c>
      <c r="O27" s="14">
        <f t="shared" si="6"/>
        <v>82</v>
      </c>
      <c r="P27" s="4">
        <f t="shared" si="6"/>
        <v>82</v>
      </c>
      <c r="Q27" s="4">
        <f t="shared" si="6"/>
        <v>82</v>
      </c>
      <c r="R27" s="14">
        <f t="shared" si="6"/>
        <v>82</v>
      </c>
      <c r="S27" s="4">
        <f t="shared" si="3"/>
        <v>82</v>
      </c>
      <c r="T27" s="4">
        <f t="shared" si="3"/>
        <v>82</v>
      </c>
      <c r="U27" s="14">
        <f t="shared" si="3"/>
        <v>82</v>
      </c>
      <c r="V27" s="4">
        <f t="shared" si="3"/>
        <v>82</v>
      </c>
      <c r="W27" s="4">
        <f t="shared" si="3"/>
        <v>82</v>
      </c>
      <c r="X27" s="14">
        <f t="shared" si="3"/>
        <v>82</v>
      </c>
      <c r="Y27" s="4">
        <f t="shared" si="4"/>
        <v>82</v>
      </c>
      <c r="Z27" s="4">
        <f t="shared" si="4"/>
        <v>82</v>
      </c>
      <c r="AA27" s="14">
        <f t="shared" si="4"/>
        <v>82</v>
      </c>
      <c r="AB27" s="4">
        <f t="shared" si="4"/>
        <v>82</v>
      </c>
      <c r="AC27" s="4">
        <f t="shared" si="4"/>
        <v>82</v>
      </c>
      <c r="AD27" s="14">
        <f t="shared" si="4"/>
        <v>82</v>
      </c>
      <c r="AE27" s="4">
        <f t="shared" si="5"/>
        <v>82</v>
      </c>
      <c r="AF27" s="4">
        <f t="shared" si="5"/>
        <v>82</v>
      </c>
      <c r="AG27" s="4">
        <f t="shared" si="5"/>
        <v>82</v>
      </c>
    </row>
    <row r="28" spans="2:33">
      <c r="B28" s="4">
        <f>'&lt;教室コード&gt;'!A26</f>
        <v>25</v>
      </c>
      <c r="C28" s="4" t="str">
        <f>'&lt;教室コード&gt;'!B26</f>
        <v>進路室</v>
      </c>
      <c r="D28" s="4">
        <f>'&lt;教室コード&gt;'!C26</f>
        <v>83</v>
      </c>
      <c r="E28" s="4">
        <f t="shared" si="1"/>
        <v>83</v>
      </c>
      <c r="F28" s="14">
        <f t="shared" si="1"/>
        <v>83</v>
      </c>
      <c r="G28" s="4">
        <f t="shared" si="1"/>
        <v>83</v>
      </c>
      <c r="H28" s="4">
        <f t="shared" si="1"/>
        <v>83</v>
      </c>
      <c r="I28" s="14">
        <f t="shared" si="7"/>
        <v>83</v>
      </c>
      <c r="J28" s="4">
        <f t="shared" si="2"/>
        <v>83</v>
      </c>
      <c r="K28" s="4">
        <f t="shared" si="2"/>
        <v>83</v>
      </c>
      <c r="L28" s="14">
        <f t="shared" si="2"/>
        <v>83</v>
      </c>
      <c r="M28" s="4">
        <f t="shared" si="6"/>
        <v>83</v>
      </c>
      <c r="N28" s="4">
        <f t="shared" si="6"/>
        <v>83</v>
      </c>
      <c r="O28" s="14">
        <f t="shared" si="6"/>
        <v>83</v>
      </c>
      <c r="P28" s="4">
        <f t="shared" si="6"/>
        <v>83</v>
      </c>
      <c r="Q28" s="4">
        <f t="shared" si="6"/>
        <v>83</v>
      </c>
      <c r="R28" s="14">
        <f t="shared" si="6"/>
        <v>83</v>
      </c>
      <c r="S28" s="4">
        <f t="shared" si="3"/>
        <v>83</v>
      </c>
      <c r="T28" s="4">
        <f t="shared" si="3"/>
        <v>83</v>
      </c>
      <c r="U28" s="14">
        <f t="shared" si="3"/>
        <v>83</v>
      </c>
      <c r="V28" s="4">
        <f t="shared" si="3"/>
        <v>83</v>
      </c>
      <c r="W28" s="4">
        <f t="shared" si="3"/>
        <v>83</v>
      </c>
      <c r="X28" s="14">
        <f t="shared" si="3"/>
        <v>83</v>
      </c>
      <c r="Y28" s="4">
        <f t="shared" si="4"/>
        <v>83</v>
      </c>
      <c r="Z28" s="4">
        <f t="shared" si="4"/>
        <v>83</v>
      </c>
      <c r="AA28" s="14">
        <f t="shared" si="4"/>
        <v>83</v>
      </c>
      <c r="AB28" s="4">
        <f t="shared" si="4"/>
        <v>83</v>
      </c>
      <c r="AC28" s="4">
        <f t="shared" si="4"/>
        <v>83</v>
      </c>
      <c r="AD28" s="14">
        <f t="shared" si="4"/>
        <v>83</v>
      </c>
      <c r="AE28" s="4">
        <f t="shared" si="5"/>
        <v>83</v>
      </c>
      <c r="AF28" s="4">
        <f t="shared" si="5"/>
        <v>83</v>
      </c>
      <c r="AG28" s="4">
        <f t="shared" si="5"/>
        <v>83</v>
      </c>
    </row>
    <row r="29" spans="2:33">
      <c r="B29" s="4">
        <f>'&lt;教室コード&gt;'!A27</f>
        <v>26</v>
      </c>
      <c r="C29" s="4" t="str">
        <f>'&lt;教室コード&gt;'!B27</f>
        <v>図書館</v>
      </c>
      <c r="D29" s="4">
        <f>'&lt;教室コード&gt;'!C27</f>
        <v>84</v>
      </c>
      <c r="E29" s="4">
        <f t="shared" si="1"/>
        <v>84</v>
      </c>
      <c r="F29" s="14">
        <f t="shared" si="1"/>
        <v>84</v>
      </c>
      <c r="G29" s="4">
        <f t="shared" si="1"/>
        <v>84</v>
      </c>
      <c r="H29" s="4">
        <f t="shared" si="1"/>
        <v>84</v>
      </c>
      <c r="I29" s="14">
        <f t="shared" si="7"/>
        <v>84</v>
      </c>
      <c r="J29" s="4">
        <f t="shared" si="2"/>
        <v>84</v>
      </c>
      <c r="K29" s="4">
        <f t="shared" si="2"/>
        <v>84</v>
      </c>
      <c r="L29" s="14">
        <f t="shared" si="2"/>
        <v>84</v>
      </c>
      <c r="M29" s="4">
        <f t="shared" si="6"/>
        <v>84</v>
      </c>
      <c r="N29" s="4">
        <f t="shared" si="6"/>
        <v>84</v>
      </c>
      <c r="O29" s="14">
        <f t="shared" si="6"/>
        <v>84</v>
      </c>
      <c r="P29" s="4">
        <f t="shared" si="6"/>
        <v>84</v>
      </c>
      <c r="Q29" s="4">
        <f t="shared" si="6"/>
        <v>84</v>
      </c>
      <c r="R29" s="14">
        <f t="shared" si="6"/>
        <v>84</v>
      </c>
      <c r="S29" s="4">
        <f t="shared" si="3"/>
        <v>84</v>
      </c>
      <c r="T29" s="4">
        <f t="shared" si="3"/>
        <v>84</v>
      </c>
      <c r="U29" s="14">
        <f t="shared" si="3"/>
        <v>84</v>
      </c>
      <c r="V29" s="4">
        <f t="shared" si="3"/>
        <v>84</v>
      </c>
      <c r="W29" s="4">
        <f t="shared" si="3"/>
        <v>84</v>
      </c>
      <c r="X29" s="14">
        <f t="shared" si="3"/>
        <v>84</v>
      </c>
      <c r="Y29" s="4">
        <f t="shared" si="4"/>
        <v>84</v>
      </c>
      <c r="Z29" s="4">
        <f t="shared" si="4"/>
        <v>84</v>
      </c>
      <c r="AA29" s="14">
        <f t="shared" si="4"/>
        <v>84</v>
      </c>
      <c r="AB29" s="4">
        <f t="shared" si="4"/>
        <v>84</v>
      </c>
      <c r="AC29" s="4">
        <f t="shared" si="4"/>
        <v>84</v>
      </c>
      <c r="AD29" s="14">
        <f t="shared" si="4"/>
        <v>84</v>
      </c>
      <c r="AE29" s="4">
        <f t="shared" si="5"/>
        <v>84</v>
      </c>
      <c r="AF29" s="4">
        <f t="shared" si="5"/>
        <v>84</v>
      </c>
      <c r="AG29" s="4">
        <f t="shared" si="5"/>
        <v>84</v>
      </c>
    </row>
    <row r="30" spans="2:33">
      <c r="B30" s="4">
        <f>'&lt;教室コード&gt;'!A28</f>
        <v>27</v>
      </c>
      <c r="C30" s="4" t="str">
        <f>'&lt;教室コード&gt;'!B28</f>
        <v>保健室</v>
      </c>
      <c r="D30" s="4">
        <f>'&lt;教室コード&gt;'!C28</f>
        <v>85</v>
      </c>
      <c r="E30" s="4">
        <f t="shared" si="1"/>
        <v>85</v>
      </c>
      <c r="F30" s="14">
        <f t="shared" si="1"/>
        <v>85</v>
      </c>
      <c r="G30" s="4">
        <f t="shared" si="1"/>
        <v>85</v>
      </c>
      <c r="H30" s="4">
        <f t="shared" si="1"/>
        <v>85</v>
      </c>
      <c r="I30" s="14">
        <f t="shared" si="7"/>
        <v>85</v>
      </c>
      <c r="J30" s="4">
        <f t="shared" si="2"/>
        <v>85</v>
      </c>
      <c r="K30" s="4">
        <f t="shared" si="2"/>
        <v>85</v>
      </c>
      <c r="L30" s="14">
        <f t="shared" si="2"/>
        <v>85</v>
      </c>
      <c r="M30" s="4">
        <f t="shared" si="6"/>
        <v>85</v>
      </c>
      <c r="N30" s="4">
        <f t="shared" si="6"/>
        <v>85</v>
      </c>
      <c r="O30" s="14">
        <f t="shared" si="6"/>
        <v>85</v>
      </c>
      <c r="P30" s="4">
        <f t="shared" si="6"/>
        <v>85</v>
      </c>
      <c r="Q30" s="4">
        <f t="shared" si="6"/>
        <v>85</v>
      </c>
      <c r="R30" s="14">
        <f t="shared" si="6"/>
        <v>85</v>
      </c>
      <c r="S30" s="4">
        <f t="shared" si="3"/>
        <v>85</v>
      </c>
      <c r="T30" s="4">
        <f t="shared" si="3"/>
        <v>85</v>
      </c>
      <c r="U30" s="14">
        <f t="shared" si="3"/>
        <v>85</v>
      </c>
      <c r="V30" s="4">
        <f t="shared" si="3"/>
        <v>85</v>
      </c>
      <c r="W30" s="4">
        <f t="shared" si="3"/>
        <v>85</v>
      </c>
      <c r="X30" s="14">
        <f t="shared" si="3"/>
        <v>85</v>
      </c>
      <c r="Y30" s="4">
        <f t="shared" si="4"/>
        <v>85</v>
      </c>
      <c r="Z30" s="4">
        <f t="shared" si="4"/>
        <v>85</v>
      </c>
      <c r="AA30" s="14">
        <f t="shared" si="4"/>
        <v>85</v>
      </c>
      <c r="AB30" s="4">
        <f t="shared" si="4"/>
        <v>85</v>
      </c>
      <c r="AC30" s="4">
        <f t="shared" si="4"/>
        <v>85</v>
      </c>
      <c r="AD30" s="14">
        <f t="shared" si="4"/>
        <v>85</v>
      </c>
      <c r="AE30" s="4">
        <f t="shared" si="5"/>
        <v>85</v>
      </c>
      <c r="AF30" s="4">
        <f t="shared" si="5"/>
        <v>85</v>
      </c>
      <c r="AG30" s="4">
        <f t="shared" si="5"/>
        <v>85</v>
      </c>
    </row>
    <row r="31" spans="2:33">
      <c r="B31" s="4">
        <f>'&lt;教室コード&gt;'!A29</f>
        <v>28</v>
      </c>
      <c r="C31" s="4" t="str">
        <f>'&lt;教室コード&gt;'!B29</f>
        <v>巡回1F</v>
      </c>
      <c r="D31" s="4">
        <f>'&lt;教室コード&gt;'!C29</f>
        <v>91</v>
      </c>
      <c r="E31" s="4">
        <f t="shared" si="1"/>
        <v>91</v>
      </c>
      <c r="F31" s="14">
        <f t="shared" si="1"/>
        <v>91</v>
      </c>
      <c r="G31" s="4">
        <f t="shared" si="1"/>
        <v>91</v>
      </c>
      <c r="H31" s="4">
        <f t="shared" si="1"/>
        <v>91</v>
      </c>
      <c r="I31" s="14">
        <f t="shared" si="7"/>
        <v>91</v>
      </c>
      <c r="J31" s="4">
        <f t="shared" si="2"/>
        <v>91</v>
      </c>
      <c r="K31" s="4">
        <f t="shared" si="2"/>
        <v>91</v>
      </c>
      <c r="L31" s="14">
        <f t="shared" si="2"/>
        <v>91</v>
      </c>
      <c r="M31" s="4">
        <f t="shared" si="6"/>
        <v>91</v>
      </c>
      <c r="N31" s="4">
        <f t="shared" si="6"/>
        <v>91</v>
      </c>
      <c r="O31" s="14">
        <f t="shared" si="6"/>
        <v>91</v>
      </c>
      <c r="P31" s="4">
        <f t="shared" si="6"/>
        <v>91</v>
      </c>
      <c r="Q31" s="4">
        <f t="shared" si="6"/>
        <v>91</v>
      </c>
      <c r="R31" s="14">
        <f t="shared" si="6"/>
        <v>91</v>
      </c>
      <c r="S31" s="4">
        <f t="shared" si="3"/>
        <v>91</v>
      </c>
      <c r="T31" s="4">
        <f t="shared" si="3"/>
        <v>91</v>
      </c>
      <c r="U31" s="14">
        <f t="shared" si="3"/>
        <v>91</v>
      </c>
      <c r="V31" s="4">
        <f t="shared" si="3"/>
        <v>91</v>
      </c>
      <c r="W31" s="4">
        <f t="shared" si="3"/>
        <v>91</v>
      </c>
      <c r="X31" s="14">
        <f t="shared" si="3"/>
        <v>91</v>
      </c>
      <c r="Y31" s="4">
        <f t="shared" si="4"/>
        <v>91</v>
      </c>
      <c r="Z31" s="4">
        <f t="shared" si="4"/>
        <v>91</v>
      </c>
      <c r="AA31" s="14">
        <f t="shared" si="4"/>
        <v>91</v>
      </c>
      <c r="AB31" s="4">
        <f t="shared" si="4"/>
        <v>91</v>
      </c>
      <c r="AC31" s="4">
        <f t="shared" si="4"/>
        <v>91</v>
      </c>
      <c r="AD31" s="14">
        <f t="shared" si="4"/>
        <v>91</v>
      </c>
      <c r="AE31" s="4">
        <f t="shared" si="5"/>
        <v>91</v>
      </c>
      <c r="AF31" s="4">
        <f t="shared" si="5"/>
        <v>91</v>
      </c>
      <c r="AG31" s="4">
        <f t="shared" si="5"/>
        <v>91</v>
      </c>
    </row>
    <row r="32" spans="2:33">
      <c r="B32" s="4">
        <f>'&lt;教室コード&gt;'!A30</f>
        <v>29</v>
      </c>
      <c r="C32" s="4" t="str">
        <f>'&lt;教室コード&gt;'!B30</f>
        <v>巡回2F</v>
      </c>
      <c r="D32" s="4">
        <f>'&lt;教室コード&gt;'!C30</f>
        <v>92</v>
      </c>
      <c r="E32" s="4">
        <f t="shared" si="1"/>
        <v>92</v>
      </c>
      <c r="F32" s="14">
        <f t="shared" si="1"/>
        <v>92</v>
      </c>
      <c r="G32" s="4">
        <f t="shared" si="1"/>
        <v>92</v>
      </c>
      <c r="H32" s="4">
        <f t="shared" si="1"/>
        <v>92</v>
      </c>
      <c r="I32" s="14">
        <f t="shared" si="7"/>
        <v>92</v>
      </c>
      <c r="J32" s="4">
        <f t="shared" si="2"/>
        <v>92</v>
      </c>
      <c r="K32" s="4">
        <f t="shared" si="2"/>
        <v>92</v>
      </c>
      <c r="L32" s="14">
        <f t="shared" si="2"/>
        <v>92</v>
      </c>
      <c r="M32" s="4">
        <f t="shared" si="6"/>
        <v>92</v>
      </c>
      <c r="N32" s="4">
        <f t="shared" si="6"/>
        <v>92</v>
      </c>
      <c r="O32" s="14">
        <f t="shared" si="6"/>
        <v>92</v>
      </c>
      <c r="P32" s="4">
        <f t="shared" si="6"/>
        <v>92</v>
      </c>
      <c r="Q32" s="4">
        <f t="shared" si="6"/>
        <v>92</v>
      </c>
      <c r="R32" s="14">
        <f t="shared" si="6"/>
        <v>92</v>
      </c>
      <c r="S32" s="4">
        <f t="shared" si="3"/>
        <v>92</v>
      </c>
      <c r="T32" s="4">
        <f t="shared" si="3"/>
        <v>92</v>
      </c>
      <c r="U32" s="14">
        <f t="shared" si="3"/>
        <v>92</v>
      </c>
      <c r="V32" s="4">
        <f t="shared" si="3"/>
        <v>92</v>
      </c>
      <c r="W32" s="4">
        <f t="shared" si="3"/>
        <v>92</v>
      </c>
      <c r="X32" s="14">
        <f t="shared" si="3"/>
        <v>92</v>
      </c>
      <c r="Y32" s="4">
        <f t="shared" si="4"/>
        <v>92</v>
      </c>
      <c r="Z32" s="4">
        <f t="shared" si="4"/>
        <v>92</v>
      </c>
      <c r="AA32" s="14">
        <f t="shared" si="4"/>
        <v>92</v>
      </c>
      <c r="AB32" s="4">
        <f t="shared" si="4"/>
        <v>92</v>
      </c>
      <c r="AC32" s="4">
        <f t="shared" si="4"/>
        <v>92</v>
      </c>
      <c r="AD32" s="14">
        <f t="shared" si="4"/>
        <v>92</v>
      </c>
      <c r="AE32" s="4">
        <f t="shared" si="5"/>
        <v>92</v>
      </c>
      <c r="AF32" s="4">
        <f t="shared" si="5"/>
        <v>92</v>
      </c>
      <c r="AG32" s="4">
        <f t="shared" si="5"/>
        <v>92</v>
      </c>
    </row>
    <row r="33" spans="2:33">
      <c r="B33" s="4">
        <f>'&lt;教室コード&gt;'!A31</f>
        <v>30</v>
      </c>
      <c r="C33" s="4" t="str">
        <f>'&lt;教室コード&gt;'!B31</f>
        <v>巡回3F</v>
      </c>
      <c r="D33" s="4">
        <f>'&lt;教室コード&gt;'!C31</f>
        <v>93</v>
      </c>
      <c r="E33" s="4">
        <f t="shared" si="1"/>
        <v>93</v>
      </c>
      <c r="F33" s="14">
        <f t="shared" si="1"/>
        <v>93</v>
      </c>
      <c r="G33" s="4">
        <f t="shared" si="1"/>
        <v>93</v>
      </c>
      <c r="H33" s="4">
        <f t="shared" si="1"/>
        <v>93</v>
      </c>
      <c r="I33" s="14">
        <f t="shared" si="7"/>
        <v>93</v>
      </c>
      <c r="J33" s="4">
        <f t="shared" si="2"/>
        <v>93</v>
      </c>
      <c r="K33" s="4">
        <f t="shared" si="2"/>
        <v>93</v>
      </c>
      <c r="L33" s="14">
        <f t="shared" si="2"/>
        <v>93</v>
      </c>
      <c r="M33" s="4">
        <f t="shared" si="6"/>
        <v>93</v>
      </c>
      <c r="N33" s="4">
        <f t="shared" si="6"/>
        <v>93</v>
      </c>
      <c r="O33" s="14">
        <f t="shared" si="6"/>
        <v>93</v>
      </c>
      <c r="P33" s="4">
        <f t="shared" si="6"/>
        <v>93</v>
      </c>
      <c r="Q33" s="4">
        <f t="shared" si="6"/>
        <v>93</v>
      </c>
      <c r="R33" s="14">
        <f t="shared" si="6"/>
        <v>93</v>
      </c>
      <c r="S33" s="4">
        <f t="shared" si="3"/>
        <v>93</v>
      </c>
      <c r="T33" s="4">
        <f t="shared" si="3"/>
        <v>93</v>
      </c>
      <c r="U33" s="14">
        <f t="shared" si="3"/>
        <v>93</v>
      </c>
      <c r="V33" s="4">
        <f t="shared" si="3"/>
        <v>93</v>
      </c>
      <c r="W33" s="4">
        <f t="shared" si="3"/>
        <v>93</v>
      </c>
      <c r="X33" s="14">
        <f t="shared" si="3"/>
        <v>93</v>
      </c>
      <c r="Y33" s="4">
        <f t="shared" si="4"/>
        <v>93</v>
      </c>
      <c r="Z33" s="4">
        <f t="shared" si="4"/>
        <v>93</v>
      </c>
      <c r="AA33" s="14">
        <f t="shared" si="4"/>
        <v>93</v>
      </c>
      <c r="AB33" s="4">
        <f t="shared" si="4"/>
        <v>93</v>
      </c>
      <c r="AC33" s="4">
        <f t="shared" si="4"/>
        <v>93</v>
      </c>
      <c r="AD33" s="14">
        <f t="shared" si="4"/>
        <v>93</v>
      </c>
      <c r="AE33" s="4">
        <f t="shared" si="5"/>
        <v>93</v>
      </c>
      <c r="AF33" s="4">
        <f t="shared" si="5"/>
        <v>93</v>
      </c>
      <c r="AG33" s="4">
        <f t="shared" si="5"/>
        <v>93</v>
      </c>
    </row>
    <row r="34" spans="2:33">
      <c r="B34" s="4">
        <f>'&lt;教室コード&gt;'!A32</f>
        <v>31</v>
      </c>
      <c r="C34" s="4">
        <f>'&lt;教室コード&gt;'!B32</f>
        <v>0</v>
      </c>
      <c r="D34" s="4">
        <f>'&lt;教室コード&gt;'!C32</f>
        <v>0</v>
      </c>
      <c r="E34" s="4">
        <f t="shared" si="1"/>
        <v>0</v>
      </c>
      <c r="F34" s="14">
        <f t="shared" si="1"/>
        <v>0</v>
      </c>
      <c r="G34" s="4">
        <f t="shared" si="1"/>
        <v>0</v>
      </c>
      <c r="H34" s="4">
        <f t="shared" si="1"/>
        <v>0</v>
      </c>
      <c r="I34" s="14">
        <f t="shared" si="7"/>
        <v>0</v>
      </c>
      <c r="J34" s="4">
        <f t="shared" si="2"/>
        <v>0</v>
      </c>
      <c r="K34" s="4">
        <f t="shared" si="2"/>
        <v>0</v>
      </c>
      <c r="L34" s="14">
        <f t="shared" si="2"/>
        <v>0</v>
      </c>
      <c r="M34" s="4">
        <f t="shared" si="6"/>
        <v>0</v>
      </c>
      <c r="N34" s="4">
        <f t="shared" si="6"/>
        <v>0</v>
      </c>
      <c r="O34" s="14">
        <f t="shared" si="6"/>
        <v>0</v>
      </c>
      <c r="P34" s="4">
        <f t="shared" si="6"/>
        <v>0</v>
      </c>
      <c r="Q34" s="4">
        <f t="shared" si="6"/>
        <v>0</v>
      </c>
      <c r="R34" s="14">
        <f t="shared" si="6"/>
        <v>0</v>
      </c>
      <c r="S34" s="4">
        <f t="shared" si="3"/>
        <v>0</v>
      </c>
      <c r="T34" s="4">
        <f t="shared" si="3"/>
        <v>0</v>
      </c>
      <c r="U34" s="14">
        <f t="shared" si="3"/>
        <v>0</v>
      </c>
      <c r="V34" s="4">
        <f t="shared" si="3"/>
        <v>0</v>
      </c>
      <c r="W34" s="4">
        <f t="shared" si="3"/>
        <v>0</v>
      </c>
      <c r="X34" s="14">
        <f t="shared" si="3"/>
        <v>0</v>
      </c>
      <c r="Y34" s="4">
        <f t="shared" si="4"/>
        <v>0</v>
      </c>
      <c r="Z34" s="4">
        <f t="shared" si="4"/>
        <v>0</v>
      </c>
      <c r="AA34" s="14">
        <f t="shared" si="4"/>
        <v>0</v>
      </c>
      <c r="AB34" s="4">
        <f t="shared" si="4"/>
        <v>0</v>
      </c>
      <c r="AC34" s="4">
        <f t="shared" si="4"/>
        <v>0</v>
      </c>
      <c r="AD34" s="14">
        <f t="shared" si="4"/>
        <v>0</v>
      </c>
      <c r="AE34" s="4">
        <f t="shared" si="5"/>
        <v>0</v>
      </c>
      <c r="AF34" s="4">
        <f t="shared" si="5"/>
        <v>0</v>
      </c>
      <c r="AG34" s="4">
        <f t="shared" si="5"/>
        <v>0</v>
      </c>
    </row>
    <row r="35" spans="2:33">
      <c r="B35" s="4">
        <f>'&lt;教室コード&gt;'!A33</f>
        <v>32</v>
      </c>
      <c r="C35" s="4">
        <f>'&lt;教室コード&gt;'!B33</f>
        <v>0</v>
      </c>
      <c r="D35" s="4">
        <f>'&lt;教室コード&gt;'!C33</f>
        <v>0</v>
      </c>
      <c r="E35" s="4">
        <f t="shared" si="1"/>
        <v>0</v>
      </c>
      <c r="F35" s="14">
        <f t="shared" si="1"/>
        <v>0</v>
      </c>
      <c r="G35" s="4">
        <f t="shared" si="1"/>
        <v>0</v>
      </c>
      <c r="H35" s="4">
        <f t="shared" si="1"/>
        <v>0</v>
      </c>
      <c r="I35" s="14">
        <f t="shared" si="7"/>
        <v>0</v>
      </c>
      <c r="J35" s="4">
        <f t="shared" si="2"/>
        <v>0</v>
      </c>
      <c r="K35" s="4">
        <f t="shared" si="2"/>
        <v>0</v>
      </c>
      <c r="L35" s="14">
        <f t="shared" si="2"/>
        <v>0</v>
      </c>
      <c r="M35" s="4">
        <f t="shared" si="6"/>
        <v>0</v>
      </c>
      <c r="N35" s="4">
        <f t="shared" si="6"/>
        <v>0</v>
      </c>
      <c r="O35" s="14">
        <f t="shared" si="6"/>
        <v>0</v>
      </c>
      <c r="P35" s="4">
        <f t="shared" si="6"/>
        <v>0</v>
      </c>
      <c r="Q35" s="4">
        <f t="shared" si="6"/>
        <v>0</v>
      </c>
      <c r="R35" s="14">
        <f t="shared" si="6"/>
        <v>0</v>
      </c>
      <c r="S35" s="4">
        <f t="shared" si="3"/>
        <v>0</v>
      </c>
      <c r="T35" s="4">
        <f t="shared" si="3"/>
        <v>0</v>
      </c>
      <c r="U35" s="14">
        <f t="shared" si="3"/>
        <v>0</v>
      </c>
      <c r="V35" s="4">
        <f t="shared" si="3"/>
        <v>0</v>
      </c>
      <c r="W35" s="4">
        <f t="shared" si="3"/>
        <v>0</v>
      </c>
      <c r="X35" s="14">
        <f t="shared" si="3"/>
        <v>0</v>
      </c>
      <c r="Y35" s="4">
        <f t="shared" si="4"/>
        <v>0</v>
      </c>
      <c r="Z35" s="4">
        <f t="shared" si="4"/>
        <v>0</v>
      </c>
      <c r="AA35" s="14">
        <f t="shared" si="4"/>
        <v>0</v>
      </c>
      <c r="AB35" s="4">
        <f t="shared" si="4"/>
        <v>0</v>
      </c>
      <c r="AC35" s="4">
        <f t="shared" si="4"/>
        <v>0</v>
      </c>
      <c r="AD35" s="14">
        <f t="shared" si="4"/>
        <v>0</v>
      </c>
      <c r="AE35" s="4">
        <f t="shared" si="5"/>
        <v>0</v>
      </c>
      <c r="AF35" s="4">
        <f t="shared" si="5"/>
        <v>0</v>
      </c>
      <c r="AG35" s="4">
        <f t="shared" si="5"/>
        <v>0</v>
      </c>
    </row>
    <row r="36" spans="2:33">
      <c r="B36" s="4">
        <f>'&lt;教室コード&gt;'!A34</f>
        <v>33</v>
      </c>
      <c r="C36" s="4">
        <f>'&lt;教室コード&gt;'!B34</f>
        <v>0</v>
      </c>
      <c r="D36" s="4">
        <f>'&lt;教室コード&gt;'!C34</f>
        <v>0</v>
      </c>
      <c r="E36" s="4">
        <f t="shared" si="1"/>
        <v>0</v>
      </c>
      <c r="F36" s="14">
        <f t="shared" si="1"/>
        <v>0</v>
      </c>
      <c r="G36" s="4">
        <f t="shared" si="1"/>
        <v>0</v>
      </c>
      <c r="H36" s="4">
        <f t="shared" si="1"/>
        <v>0</v>
      </c>
      <c r="I36" s="14">
        <f t="shared" si="7"/>
        <v>0</v>
      </c>
      <c r="J36" s="4">
        <f t="shared" si="2"/>
        <v>0</v>
      </c>
      <c r="K36" s="4">
        <f t="shared" si="2"/>
        <v>0</v>
      </c>
      <c r="L36" s="14">
        <f t="shared" si="2"/>
        <v>0</v>
      </c>
      <c r="M36" s="4">
        <f t="shared" si="6"/>
        <v>0</v>
      </c>
      <c r="N36" s="4">
        <f t="shared" si="6"/>
        <v>0</v>
      </c>
      <c r="O36" s="14">
        <f t="shared" si="6"/>
        <v>0</v>
      </c>
      <c r="P36" s="4">
        <f t="shared" si="6"/>
        <v>0</v>
      </c>
      <c r="Q36" s="4">
        <f t="shared" si="6"/>
        <v>0</v>
      </c>
      <c r="R36" s="14">
        <f t="shared" si="6"/>
        <v>0</v>
      </c>
      <c r="S36" s="4">
        <f t="shared" si="3"/>
        <v>0</v>
      </c>
      <c r="T36" s="4">
        <f t="shared" si="3"/>
        <v>0</v>
      </c>
      <c r="U36" s="14">
        <f t="shared" si="3"/>
        <v>0</v>
      </c>
      <c r="V36" s="4">
        <f t="shared" si="3"/>
        <v>0</v>
      </c>
      <c r="W36" s="4">
        <f t="shared" si="3"/>
        <v>0</v>
      </c>
      <c r="X36" s="14">
        <f t="shared" si="3"/>
        <v>0</v>
      </c>
      <c r="Y36" s="4">
        <f t="shared" si="4"/>
        <v>0</v>
      </c>
      <c r="Z36" s="4">
        <f t="shared" si="4"/>
        <v>0</v>
      </c>
      <c r="AA36" s="14">
        <f t="shared" si="4"/>
        <v>0</v>
      </c>
      <c r="AB36" s="4">
        <f t="shared" si="4"/>
        <v>0</v>
      </c>
      <c r="AC36" s="4">
        <f t="shared" si="4"/>
        <v>0</v>
      </c>
      <c r="AD36" s="14">
        <f t="shared" si="4"/>
        <v>0</v>
      </c>
      <c r="AE36" s="4">
        <f t="shared" si="5"/>
        <v>0</v>
      </c>
      <c r="AF36" s="4">
        <f t="shared" si="5"/>
        <v>0</v>
      </c>
      <c r="AG36" s="4">
        <f t="shared" si="5"/>
        <v>0</v>
      </c>
    </row>
    <row r="37" spans="2:33">
      <c r="B37" s="4">
        <f>'&lt;教室コード&gt;'!A35</f>
        <v>34</v>
      </c>
      <c r="C37" s="4">
        <f>'&lt;教室コード&gt;'!B35</f>
        <v>0</v>
      </c>
      <c r="D37" s="4">
        <f>'&lt;教室コード&gt;'!C35</f>
        <v>0</v>
      </c>
      <c r="E37" s="4">
        <f t="shared" si="1"/>
        <v>0</v>
      </c>
      <c r="F37" s="14">
        <f t="shared" si="1"/>
        <v>0</v>
      </c>
      <c r="G37" s="4">
        <f t="shared" si="1"/>
        <v>0</v>
      </c>
      <c r="H37" s="4">
        <f t="shared" si="1"/>
        <v>0</v>
      </c>
      <c r="I37" s="14">
        <f t="shared" si="7"/>
        <v>0</v>
      </c>
      <c r="J37" s="4">
        <f t="shared" si="2"/>
        <v>0</v>
      </c>
      <c r="K37" s="4">
        <f t="shared" si="2"/>
        <v>0</v>
      </c>
      <c r="L37" s="14">
        <f t="shared" si="2"/>
        <v>0</v>
      </c>
      <c r="M37" s="4">
        <f t="shared" si="6"/>
        <v>0</v>
      </c>
      <c r="N37" s="4">
        <f t="shared" si="6"/>
        <v>0</v>
      </c>
      <c r="O37" s="14">
        <f t="shared" si="6"/>
        <v>0</v>
      </c>
      <c r="P37" s="4">
        <f t="shared" si="6"/>
        <v>0</v>
      </c>
      <c r="Q37" s="4">
        <f t="shared" si="6"/>
        <v>0</v>
      </c>
      <c r="R37" s="14">
        <f t="shared" si="6"/>
        <v>0</v>
      </c>
      <c r="S37" s="4">
        <f t="shared" si="3"/>
        <v>0</v>
      </c>
      <c r="T37" s="4">
        <f t="shared" si="3"/>
        <v>0</v>
      </c>
      <c r="U37" s="14">
        <f t="shared" si="3"/>
        <v>0</v>
      </c>
      <c r="V37" s="4">
        <f t="shared" si="3"/>
        <v>0</v>
      </c>
      <c r="W37" s="4">
        <f t="shared" si="3"/>
        <v>0</v>
      </c>
      <c r="X37" s="14">
        <f t="shared" si="3"/>
        <v>0</v>
      </c>
      <c r="Y37" s="4">
        <f t="shared" si="4"/>
        <v>0</v>
      </c>
      <c r="Z37" s="4">
        <f t="shared" si="4"/>
        <v>0</v>
      </c>
      <c r="AA37" s="14">
        <f t="shared" si="4"/>
        <v>0</v>
      </c>
      <c r="AB37" s="4">
        <f t="shared" si="4"/>
        <v>0</v>
      </c>
      <c r="AC37" s="4">
        <f t="shared" si="4"/>
        <v>0</v>
      </c>
      <c r="AD37" s="14">
        <f t="shared" si="4"/>
        <v>0</v>
      </c>
      <c r="AE37" s="4">
        <f t="shared" si="5"/>
        <v>0</v>
      </c>
      <c r="AF37" s="4">
        <f t="shared" si="5"/>
        <v>0</v>
      </c>
      <c r="AG37" s="4">
        <f t="shared" si="5"/>
        <v>0</v>
      </c>
    </row>
    <row r="38" spans="2:33">
      <c r="B38" s="4">
        <f>'&lt;教室コード&gt;'!A36</f>
        <v>35</v>
      </c>
      <c r="C38" s="4">
        <f>'&lt;教室コード&gt;'!B36</f>
        <v>0</v>
      </c>
      <c r="D38" s="4">
        <f>'&lt;教室コード&gt;'!C36</f>
        <v>0</v>
      </c>
      <c r="E38" s="4">
        <f t="shared" si="1"/>
        <v>0</v>
      </c>
      <c r="F38" s="14">
        <f t="shared" si="1"/>
        <v>0</v>
      </c>
      <c r="G38" s="4">
        <f t="shared" si="1"/>
        <v>0</v>
      </c>
      <c r="H38" s="4">
        <f t="shared" si="1"/>
        <v>0</v>
      </c>
      <c r="I38" s="14">
        <f t="shared" si="7"/>
        <v>0</v>
      </c>
      <c r="J38" s="4">
        <f t="shared" si="2"/>
        <v>0</v>
      </c>
      <c r="K38" s="4">
        <f t="shared" si="2"/>
        <v>0</v>
      </c>
      <c r="L38" s="14">
        <f t="shared" si="2"/>
        <v>0</v>
      </c>
      <c r="M38" s="4">
        <f t="shared" si="6"/>
        <v>0</v>
      </c>
      <c r="N38" s="4">
        <f t="shared" si="6"/>
        <v>0</v>
      </c>
      <c r="O38" s="14">
        <f t="shared" si="6"/>
        <v>0</v>
      </c>
      <c r="P38" s="4">
        <f t="shared" si="6"/>
        <v>0</v>
      </c>
      <c r="Q38" s="4">
        <f t="shared" si="6"/>
        <v>0</v>
      </c>
      <c r="R38" s="14">
        <f t="shared" si="6"/>
        <v>0</v>
      </c>
      <c r="S38" s="4">
        <f t="shared" si="3"/>
        <v>0</v>
      </c>
      <c r="T38" s="4">
        <f t="shared" si="3"/>
        <v>0</v>
      </c>
      <c r="U38" s="14">
        <f t="shared" si="3"/>
        <v>0</v>
      </c>
      <c r="V38" s="4">
        <f t="shared" si="3"/>
        <v>0</v>
      </c>
      <c r="W38" s="4">
        <f t="shared" si="3"/>
        <v>0</v>
      </c>
      <c r="X38" s="14">
        <f t="shared" si="3"/>
        <v>0</v>
      </c>
      <c r="Y38" s="4">
        <f t="shared" si="4"/>
        <v>0</v>
      </c>
      <c r="Z38" s="4">
        <f t="shared" si="4"/>
        <v>0</v>
      </c>
      <c r="AA38" s="14">
        <f t="shared" si="4"/>
        <v>0</v>
      </c>
      <c r="AB38" s="4">
        <f t="shared" si="4"/>
        <v>0</v>
      </c>
      <c r="AC38" s="4">
        <f t="shared" si="4"/>
        <v>0</v>
      </c>
      <c r="AD38" s="14">
        <f t="shared" si="4"/>
        <v>0</v>
      </c>
      <c r="AE38" s="4">
        <f t="shared" si="5"/>
        <v>0</v>
      </c>
      <c r="AF38" s="4">
        <f t="shared" si="5"/>
        <v>0</v>
      </c>
      <c r="AG38" s="4">
        <f t="shared" si="5"/>
        <v>0</v>
      </c>
    </row>
    <row r="39" spans="2:33">
      <c r="B39" s="4">
        <f>'&lt;教室コード&gt;'!A37</f>
        <v>36</v>
      </c>
      <c r="C39" s="4">
        <f>'&lt;教室コード&gt;'!B37</f>
        <v>0</v>
      </c>
      <c r="D39" s="4">
        <f>'&lt;教室コード&gt;'!C37</f>
        <v>0</v>
      </c>
      <c r="E39" s="4">
        <f t="shared" si="1"/>
        <v>0</v>
      </c>
      <c r="F39" s="14">
        <f t="shared" si="1"/>
        <v>0</v>
      </c>
      <c r="G39" s="4">
        <f t="shared" si="1"/>
        <v>0</v>
      </c>
      <c r="H39" s="4">
        <f t="shared" si="1"/>
        <v>0</v>
      </c>
      <c r="I39" s="14">
        <f t="shared" si="7"/>
        <v>0</v>
      </c>
      <c r="J39" s="4">
        <f t="shared" si="2"/>
        <v>0</v>
      </c>
      <c r="K39" s="4">
        <f t="shared" si="2"/>
        <v>0</v>
      </c>
      <c r="L39" s="14">
        <f t="shared" si="2"/>
        <v>0</v>
      </c>
      <c r="M39" s="4">
        <f t="shared" si="6"/>
        <v>0</v>
      </c>
      <c r="N39" s="4">
        <f t="shared" si="6"/>
        <v>0</v>
      </c>
      <c r="O39" s="14">
        <f t="shared" si="6"/>
        <v>0</v>
      </c>
      <c r="P39" s="4">
        <f t="shared" si="6"/>
        <v>0</v>
      </c>
      <c r="Q39" s="4">
        <f t="shared" si="6"/>
        <v>0</v>
      </c>
      <c r="R39" s="14">
        <f t="shared" si="6"/>
        <v>0</v>
      </c>
      <c r="S39" s="4">
        <f t="shared" si="3"/>
        <v>0</v>
      </c>
      <c r="T39" s="4">
        <f t="shared" si="3"/>
        <v>0</v>
      </c>
      <c r="U39" s="14">
        <f t="shared" si="3"/>
        <v>0</v>
      </c>
      <c r="V39" s="4">
        <f t="shared" si="3"/>
        <v>0</v>
      </c>
      <c r="W39" s="4">
        <f t="shared" si="3"/>
        <v>0</v>
      </c>
      <c r="X39" s="14">
        <f t="shared" si="3"/>
        <v>0</v>
      </c>
      <c r="Y39" s="4">
        <f t="shared" si="4"/>
        <v>0</v>
      </c>
      <c r="Z39" s="4">
        <f t="shared" si="4"/>
        <v>0</v>
      </c>
      <c r="AA39" s="14">
        <f t="shared" si="4"/>
        <v>0</v>
      </c>
      <c r="AB39" s="4">
        <f t="shared" si="4"/>
        <v>0</v>
      </c>
      <c r="AC39" s="4">
        <f t="shared" si="4"/>
        <v>0</v>
      </c>
      <c r="AD39" s="14">
        <f t="shared" si="4"/>
        <v>0</v>
      </c>
      <c r="AE39" s="4">
        <f t="shared" si="5"/>
        <v>0</v>
      </c>
      <c r="AF39" s="4">
        <f t="shared" si="5"/>
        <v>0</v>
      </c>
      <c r="AG39" s="4">
        <f t="shared" si="5"/>
        <v>0</v>
      </c>
    </row>
    <row r="40" spans="2:33">
      <c r="B40" s="4">
        <f>'&lt;教室コード&gt;'!A38</f>
        <v>37</v>
      </c>
      <c r="C40" s="4">
        <f>'&lt;教室コード&gt;'!B38</f>
        <v>0</v>
      </c>
      <c r="D40" s="4">
        <f>'&lt;教室コード&gt;'!C38</f>
        <v>0</v>
      </c>
      <c r="E40" s="4">
        <f t="shared" si="1"/>
        <v>0</v>
      </c>
      <c r="F40" s="14">
        <f t="shared" si="1"/>
        <v>0</v>
      </c>
      <c r="G40" s="4">
        <f t="shared" si="1"/>
        <v>0</v>
      </c>
      <c r="H40" s="4">
        <f t="shared" si="1"/>
        <v>0</v>
      </c>
      <c r="I40" s="14">
        <f t="shared" si="7"/>
        <v>0</v>
      </c>
      <c r="J40" s="4">
        <f t="shared" si="2"/>
        <v>0</v>
      </c>
      <c r="K40" s="4">
        <f t="shared" si="2"/>
        <v>0</v>
      </c>
      <c r="L40" s="14">
        <f t="shared" si="2"/>
        <v>0</v>
      </c>
      <c r="M40" s="4">
        <f t="shared" si="6"/>
        <v>0</v>
      </c>
      <c r="N40" s="4">
        <f t="shared" si="6"/>
        <v>0</v>
      </c>
      <c r="O40" s="14">
        <f t="shared" si="6"/>
        <v>0</v>
      </c>
      <c r="P40" s="4">
        <f t="shared" si="6"/>
        <v>0</v>
      </c>
      <c r="Q40" s="4">
        <f t="shared" si="6"/>
        <v>0</v>
      </c>
      <c r="R40" s="14">
        <f t="shared" si="6"/>
        <v>0</v>
      </c>
      <c r="S40" s="4">
        <f t="shared" si="3"/>
        <v>0</v>
      </c>
      <c r="T40" s="4">
        <f t="shared" si="3"/>
        <v>0</v>
      </c>
      <c r="U40" s="14">
        <f t="shared" si="3"/>
        <v>0</v>
      </c>
      <c r="V40" s="4">
        <f t="shared" si="3"/>
        <v>0</v>
      </c>
      <c r="W40" s="4">
        <f t="shared" si="3"/>
        <v>0</v>
      </c>
      <c r="X40" s="14">
        <f t="shared" si="3"/>
        <v>0</v>
      </c>
      <c r="Y40" s="4">
        <f t="shared" si="4"/>
        <v>0</v>
      </c>
      <c r="Z40" s="4">
        <f t="shared" si="4"/>
        <v>0</v>
      </c>
      <c r="AA40" s="14">
        <f t="shared" si="4"/>
        <v>0</v>
      </c>
      <c r="AB40" s="4">
        <f t="shared" si="4"/>
        <v>0</v>
      </c>
      <c r="AC40" s="4">
        <f t="shared" si="4"/>
        <v>0</v>
      </c>
      <c r="AD40" s="14">
        <f t="shared" si="4"/>
        <v>0</v>
      </c>
      <c r="AE40" s="4">
        <f t="shared" si="5"/>
        <v>0</v>
      </c>
      <c r="AF40" s="4">
        <f t="shared" si="5"/>
        <v>0</v>
      </c>
      <c r="AG40" s="4">
        <f t="shared" si="5"/>
        <v>0</v>
      </c>
    </row>
    <row r="41" spans="2:33">
      <c r="B41" s="4">
        <f>'&lt;教室コード&gt;'!A39</f>
        <v>38</v>
      </c>
      <c r="C41" s="4">
        <f>'&lt;教室コード&gt;'!B39</f>
        <v>0</v>
      </c>
      <c r="D41" s="4">
        <f>'&lt;教室コード&gt;'!C39</f>
        <v>0</v>
      </c>
      <c r="E41" s="4">
        <f t="shared" si="1"/>
        <v>0</v>
      </c>
      <c r="F41" s="14">
        <f t="shared" si="1"/>
        <v>0</v>
      </c>
      <c r="G41" s="4">
        <f t="shared" si="1"/>
        <v>0</v>
      </c>
      <c r="H41" s="4">
        <f t="shared" si="1"/>
        <v>0</v>
      </c>
      <c r="I41" s="14">
        <f t="shared" si="7"/>
        <v>0</v>
      </c>
      <c r="J41" s="4">
        <f t="shared" si="2"/>
        <v>0</v>
      </c>
      <c r="K41" s="4">
        <f t="shared" si="2"/>
        <v>0</v>
      </c>
      <c r="L41" s="14">
        <f t="shared" si="2"/>
        <v>0</v>
      </c>
      <c r="M41" s="4">
        <f t="shared" si="6"/>
        <v>0</v>
      </c>
      <c r="N41" s="4">
        <f t="shared" si="6"/>
        <v>0</v>
      </c>
      <c r="O41" s="14">
        <f t="shared" si="6"/>
        <v>0</v>
      </c>
      <c r="P41" s="4">
        <f t="shared" si="6"/>
        <v>0</v>
      </c>
      <c r="Q41" s="4">
        <f t="shared" si="6"/>
        <v>0</v>
      </c>
      <c r="R41" s="14">
        <f t="shared" si="6"/>
        <v>0</v>
      </c>
      <c r="S41" s="4">
        <f t="shared" si="3"/>
        <v>0</v>
      </c>
      <c r="T41" s="4">
        <f t="shared" si="3"/>
        <v>0</v>
      </c>
      <c r="U41" s="14">
        <f t="shared" si="3"/>
        <v>0</v>
      </c>
      <c r="V41" s="4">
        <f t="shared" si="3"/>
        <v>0</v>
      </c>
      <c r="W41" s="4">
        <f t="shared" si="3"/>
        <v>0</v>
      </c>
      <c r="X41" s="14">
        <f t="shared" si="3"/>
        <v>0</v>
      </c>
      <c r="Y41" s="4">
        <f t="shared" si="4"/>
        <v>0</v>
      </c>
      <c r="Z41" s="4">
        <f t="shared" si="4"/>
        <v>0</v>
      </c>
      <c r="AA41" s="14">
        <f t="shared" si="4"/>
        <v>0</v>
      </c>
      <c r="AB41" s="4">
        <f t="shared" si="4"/>
        <v>0</v>
      </c>
      <c r="AC41" s="4">
        <f t="shared" si="4"/>
        <v>0</v>
      </c>
      <c r="AD41" s="14">
        <f t="shared" si="4"/>
        <v>0</v>
      </c>
      <c r="AE41" s="4">
        <f t="shared" si="5"/>
        <v>0</v>
      </c>
      <c r="AF41" s="4">
        <f t="shared" si="5"/>
        <v>0</v>
      </c>
      <c r="AG41" s="4">
        <f t="shared" si="5"/>
        <v>0</v>
      </c>
    </row>
    <row r="42" spans="2:33">
      <c r="B42" s="4">
        <f>'&lt;教室コード&gt;'!A40</f>
        <v>39</v>
      </c>
      <c r="C42" s="4">
        <f>'&lt;教室コード&gt;'!B40</f>
        <v>0</v>
      </c>
      <c r="D42" s="4">
        <f>'&lt;教室コード&gt;'!C40</f>
        <v>0</v>
      </c>
      <c r="E42" s="4">
        <f t="shared" si="1"/>
        <v>0</v>
      </c>
      <c r="F42" s="14">
        <f t="shared" si="1"/>
        <v>0</v>
      </c>
      <c r="G42" s="4">
        <f t="shared" si="1"/>
        <v>0</v>
      </c>
      <c r="H42" s="4">
        <f t="shared" si="1"/>
        <v>0</v>
      </c>
      <c r="I42" s="14">
        <f t="shared" si="7"/>
        <v>0</v>
      </c>
      <c r="J42" s="4">
        <f t="shared" si="2"/>
        <v>0</v>
      </c>
      <c r="K42" s="4">
        <f t="shared" si="2"/>
        <v>0</v>
      </c>
      <c r="L42" s="14">
        <f t="shared" si="2"/>
        <v>0</v>
      </c>
      <c r="M42" s="4">
        <f t="shared" si="6"/>
        <v>0</v>
      </c>
      <c r="N42" s="4">
        <f t="shared" si="6"/>
        <v>0</v>
      </c>
      <c r="O42" s="14">
        <f t="shared" si="6"/>
        <v>0</v>
      </c>
      <c r="P42" s="4">
        <f t="shared" si="6"/>
        <v>0</v>
      </c>
      <c r="Q42" s="4">
        <f t="shared" si="6"/>
        <v>0</v>
      </c>
      <c r="R42" s="14">
        <f t="shared" si="6"/>
        <v>0</v>
      </c>
      <c r="S42" s="4">
        <f t="shared" si="3"/>
        <v>0</v>
      </c>
      <c r="T42" s="4">
        <f t="shared" si="3"/>
        <v>0</v>
      </c>
      <c r="U42" s="14">
        <f t="shared" si="3"/>
        <v>0</v>
      </c>
      <c r="V42" s="4">
        <f t="shared" si="3"/>
        <v>0</v>
      </c>
      <c r="W42" s="4">
        <f t="shared" si="3"/>
        <v>0</v>
      </c>
      <c r="X42" s="14">
        <f t="shared" si="3"/>
        <v>0</v>
      </c>
      <c r="Y42" s="4">
        <f t="shared" si="4"/>
        <v>0</v>
      </c>
      <c r="Z42" s="4">
        <f t="shared" si="4"/>
        <v>0</v>
      </c>
      <c r="AA42" s="14">
        <f t="shared" si="4"/>
        <v>0</v>
      </c>
      <c r="AB42" s="4">
        <f t="shared" si="4"/>
        <v>0</v>
      </c>
      <c r="AC42" s="4">
        <f t="shared" si="4"/>
        <v>0</v>
      </c>
      <c r="AD42" s="14">
        <f t="shared" si="4"/>
        <v>0</v>
      </c>
      <c r="AE42" s="4">
        <f t="shared" si="5"/>
        <v>0</v>
      </c>
      <c r="AF42" s="4">
        <f t="shared" si="5"/>
        <v>0</v>
      </c>
      <c r="AG42" s="4">
        <f t="shared" si="5"/>
        <v>0</v>
      </c>
    </row>
    <row r="43" spans="2:33">
      <c r="B43" s="4">
        <f>'&lt;教室コード&gt;'!A41</f>
        <v>40</v>
      </c>
      <c r="C43" s="4">
        <f>'&lt;教室コード&gt;'!B41</f>
        <v>0</v>
      </c>
      <c r="D43" s="4">
        <f>'&lt;教室コード&gt;'!C41</f>
        <v>0</v>
      </c>
      <c r="E43" s="4">
        <f t="shared" si="1"/>
        <v>0</v>
      </c>
      <c r="F43" s="14">
        <f t="shared" si="1"/>
        <v>0</v>
      </c>
      <c r="G43" s="4">
        <f t="shared" si="1"/>
        <v>0</v>
      </c>
      <c r="H43" s="4">
        <f t="shared" si="1"/>
        <v>0</v>
      </c>
      <c r="I43" s="14">
        <f t="shared" si="7"/>
        <v>0</v>
      </c>
      <c r="J43" s="4">
        <f t="shared" si="2"/>
        <v>0</v>
      </c>
      <c r="K43" s="4">
        <f t="shared" si="2"/>
        <v>0</v>
      </c>
      <c r="L43" s="14">
        <f t="shared" si="2"/>
        <v>0</v>
      </c>
      <c r="M43" s="4">
        <f t="shared" si="6"/>
        <v>0</v>
      </c>
      <c r="N43" s="4">
        <f t="shared" si="6"/>
        <v>0</v>
      </c>
      <c r="O43" s="14">
        <f t="shared" si="6"/>
        <v>0</v>
      </c>
      <c r="P43" s="4">
        <f t="shared" si="6"/>
        <v>0</v>
      </c>
      <c r="Q43" s="4">
        <f t="shared" si="6"/>
        <v>0</v>
      </c>
      <c r="R43" s="14">
        <f t="shared" si="6"/>
        <v>0</v>
      </c>
      <c r="S43" s="4">
        <f t="shared" si="3"/>
        <v>0</v>
      </c>
      <c r="T43" s="4">
        <f t="shared" si="3"/>
        <v>0</v>
      </c>
      <c r="U43" s="14">
        <f t="shared" si="3"/>
        <v>0</v>
      </c>
      <c r="V43" s="4">
        <f t="shared" si="3"/>
        <v>0</v>
      </c>
      <c r="W43" s="4">
        <f t="shared" si="3"/>
        <v>0</v>
      </c>
      <c r="X43" s="14">
        <f t="shared" si="3"/>
        <v>0</v>
      </c>
      <c r="Y43" s="4">
        <f t="shared" si="4"/>
        <v>0</v>
      </c>
      <c r="Z43" s="4">
        <f t="shared" si="4"/>
        <v>0</v>
      </c>
      <c r="AA43" s="14">
        <f t="shared" si="4"/>
        <v>0</v>
      </c>
      <c r="AB43" s="4">
        <f t="shared" si="4"/>
        <v>0</v>
      </c>
      <c r="AC43" s="4">
        <f t="shared" si="4"/>
        <v>0</v>
      </c>
      <c r="AD43" s="14">
        <f t="shared" si="4"/>
        <v>0</v>
      </c>
      <c r="AE43" s="4">
        <f t="shared" si="5"/>
        <v>0</v>
      </c>
      <c r="AF43" s="4">
        <f t="shared" si="5"/>
        <v>0</v>
      </c>
      <c r="AG43" s="4">
        <f t="shared" si="5"/>
        <v>0</v>
      </c>
    </row>
    <row r="44" spans="2:33">
      <c r="B44" s="4">
        <f>'&lt;教室コード&gt;'!A42</f>
        <v>41</v>
      </c>
      <c r="C44" s="4">
        <f>'&lt;教室コード&gt;'!B42</f>
        <v>0</v>
      </c>
      <c r="D44" s="4">
        <f>'&lt;教室コード&gt;'!C42</f>
        <v>0</v>
      </c>
      <c r="E44" s="4">
        <f t="shared" si="1"/>
        <v>0</v>
      </c>
      <c r="F44" s="14">
        <f t="shared" si="1"/>
        <v>0</v>
      </c>
      <c r="G44" s="4">
        <f t="shared" si="1"/>
        <v>0</v>
      </c>
      <c r="H44" s="4">
        <f t="shared" si="1"/>
        <v>0</v>
      </c>
      <c r="I44" s="14">
        <f t="shared" si="7"/>
        <v>0</v>
      </c>
      <c r="J44" s="4">
        <f t="shared" si="2"/>
        <v>0</v>
      </c>
      <c r="K44" s="4">
        <f t="shared" si="2"/>
        <v>0</v>
      </c>
      <c r="L44" s="14">
        <f t="shared" si="2"/>
        <v>0</v>
      </c>
      <c r="M44" s="4">
        <f t="shared" si="6"/>
        <v>0</v>
      </c>
      <c r="N44" s="4">
        <f t="shared" si="6"/>
        <v>0</v>
      </c>
      <c r="O44" s="14">
        <f t="shared" si="6"/>
        <v>0</v>
      </c>
      <c r="P44" s="4">
        <f t="shared" si="6"/>
        <v>0</v>
      </c>
      <c r="Q44" s="4">
        <f t="shared" si="6"/>
        <v>0</v>
      </c>
      <c r="R44" s="14">
        <f t="shared" si="6"/>
        <v>0</v>
      </c>
      <c r="S44" s="4">
        <f t="shared" si="3"/>
        <v>0</v>
      </c>
      <c r="T44" s="4">
        <f t="shared" si="3"/>
        <v>0</v>
      </c>
      <c r="U44" s="14">
        <f t="shared" si="3"/>
        <v>0</v>
      </c>
      <c r="V44" s="4">
        <f t="shared" si="3"/>
        <v>0</v>
      </c>
      <c r="W44" s="4">
        <f t="shared" si="3"/>
        <v>0</v>
      </c>
      <c r="X44" s="14">
        <f t="shared" si="3"/>
        <v>0</v>
      </c>
      <c r="Y44" s="4">
        <f t="shared" si="4"/>
        <v>0</v>
      </c>
      <c r="Z44" s="4">
        <f t="shared" si="4"/>
        <v>0</v>
      </c>
      <c r="AA44" s="14">
        <f t="shared" si="4"/>
        <v>0</v>
      </c>
      <c r="AB44" s="4">
        <f t="shared" si="4"/>
        <v>0</v>
      </c>
      <c r="AC44" s="4">
        <f t="shared" si="4"/>
        <v>0</v>
      </c>
      <c r="AD44" s="14">
        <f t="shared" si="4"/>
        <v>0</v>
      </c>
      <c r="AE44" s="4">
        <f t="shared" si="5"/>
        <v>0</v>
      </c>
      <c r="AF44" s="4">
        <f t="shared" si="5"/>
        <v>0</v>
      </c>
      <c r="AG44" s="4">
        <f t="shared" si="5"/>
        <v>0</v>
      </c>
    </row>
    <row r="45" spans="2:33">
      <c r="B45" s="4">
        <f>'&lt;教室コード&gt;'!A43</f>
        <v>42</v>
      </c>
      <c r="C45" s="4">
        <f>'&lt;教室コード&gt;'!B43</f>
        <v>0</v>
      </c>
      <c r="D45" s="4">
        <f>'&lt;教室コード&gt;'!C43</f>
        <v>0</v>
      </c>
      <c r="E45" s="4">
        <f t="shared" si="1"/>
        <v>0</v>
      </c>
      <c r="F45" s="14">
        <f t="shared" si="1"/>
        <v>0</v>
      </c>
      <c r="G45" s="4">
        <f t="shared" si="1"/>
        <v>0</v>
      </c>
      <c r="H45" s="4">
        <f t="shared" si="1"/>
        <v>0</v>
      </c>
      <c r="I45" s="14">
        <f t="shared" si="7"/>
        <v>0</v>
      </c>
      <c r="J45" s="4">
        <f t="shared" si="2"/>
        <v>0</v>
      </c>
      <c r="K45" s="4">
        <f t="shared" si="2"/>
        <v>0</v>
      </c>
      <c r="L45" s="14">
        <f t="shared" si="2"/>
        <v>0</v>
      </c>
      <c r="M45" s="4">
        <f t="shared" si="6"/>
        <v>0</v>
      </c>
      <c r="N45" s="4">
        <f t="shared" si="6"/>
        <v>0</v>
      </c>
      <c r="O45" s="14">
        <f t="shared" si="6"/>
        <v>0</v>
      </c>
      <c r="P45" s="4">
        <f t="shared" si="6"/>
        <v>0</v>
      </c>
      <c r="Q45" s="4">
        <f t="shared" si="6"/>
        <v>0</v>
      </c>
      <c r="R45" s="14">
        <f t="shared" si="6"/>
        <v>0</v>
      </c>
      <c r="S45" s="4">
        <f t="shared" si="3"/>
        <v>0</v>
      </c>
      <c r="T45" s="4">
        <f t="shared" si="3"/>
        <v>0</v>
      </c>
      <c r="U45" s="14">
        <f t="shared" si="3"/>
        <v>0</v>
      </c>
      <c r="V45" s="4">
        <f t="shared" si="3"/>
        <v>0</v>
      </c>
      <c r="W45" s="4">
        <f t="shared" si="3"/>
        <v>0</v>
      </c>
      <c r="X45" s="14">
        <f t="shared" si="3"/>
        <v>0</v>
      </c>
      <c r="Y45" s="4">
        <f t="shared" si="4"/>
        <v>0</v>
      </c>
      <c r="Z45" s="4">
        <f t="shared" si="4"/>
        <v>0</v>
      </c>
      <c r="AA45" s="14">
        <f t="shared" si="4"/>
        <v>0</v>
      </c>
      <c r="AB45" s="4">
        <f t="shared" si="4"/>
        <v>0</v>
      </c>
      <c r="AC45" s="4">
        <f t="shared" si="4"/>
        <v>0</v>
      </c>
      <c r="AD45" s="14">
        <f t="shared" si="4"/>
        <v>0</v>
      </c>
      <c r="AE45" s="4">
        <f t="shared" si="5"/>
        <v>0</v>
      </c>
      <c r="AF45" s="4">
        <f t="shared" si="5"/>
        <v>0</v>
      </c>
      <c r="AG45" s="4">
        <f t="shared" si="5"/>
        <v>0</v>
      </c>
    </row>
    <row r="46" spans="2:33">
      <c r="B46" s="4">
        <f>'&lt;教室コード&gt;'!A44</f>
        <v>43</v>
      </c>
      <c r="C46" s="4">
        <f>'&lt;教室コード&gt;'!B44</f>
        <v>0</v>
      </c>
      <c r="D46" s="4">
        <f>'&lt;教室コード&gt;'!C44</f>
        <v>0</v>
      </c>
      <c r="E46" s="4">
        <f t="shared" si="1"/>
        <v>0</v>
      </c>
      <c r="F46" s="14">
        <f t="shared" si="1"/>
        <v>0</v>
      </c>
      <c r="G46" s="4">
        <f t="shared" si="1"/>
        <v>0</v>
      </c>
      <c r="H46" s="4">
        <f t="shared" si="1"/>
        <v>0</v>
      </c>
      <c r="I46" s="14">
        <f t="shared" si="7"/>
        <v>0</v>
      </c>
      <c r="J46" s="4">
        <f t="shared" si="2"/>
        <v>0</v>
      </c>
      <c r="K46" s="4">
        <f t="shared" si="2"/>
        <v>0</v>
      </c>
      <c r="L46" s="14">
        <f t="shared" si="2"/>
        <v>0</v>
      </c>
      <c r="M46" s="4">
        <f t="shared" si="6"/>
        <v>0</v>
      </c>
      <c r="N46" s="4">
        <f t="shared" si="6"/>
        <v>0</v>
      </c>
      <c r="O46" s="14">
        <f t="shared" si="6"/>
        <v>0</v>
      </c>
      <c r="P46" s="4">
        <f t="shared" si="6"/>
        <v>0</v>
      </c>
      <c r="Q46" s="4">
        <f t="shared" si="6"/>
        <v>0</v>
      </c>
      <c r="R46" s="14">
        <f t="shared" si="6"/>
        <v>0</v>
      </c>
      <c r="S46" s="4">
        <f t="shared" si="3"/>
        <v>0</v>
      </c>
      <c r="T46" s="4">
        <f t="shared" si="3"/>
        <v>0</v>
      </c>
      <c r="U46" s="14">
        <f t="shared" si="3"/>
        <v>0</v>
      </c>
      <c r="V46" s="4">
        <f t="shared" si="3"/>
        <v>0</v>
      </c>
      <c r="W46" s="4">
        <f t="shared" si="3"/>
        <v>0</v>
      </c>
      <c r="X46" s="14">
        <f t="shared" si="3"/>
        <v>0</v>
      </c>
      <c r="Y46" s="4">
        <f t="shared" si="4"/>
        <v>0</v>
      </c>
      <c r="Z46" s="4">
        <f t="shared" si="4"/>
        <v>0</v>
      </c>
      <c r="AA46" s="14">
        <f t="shared" si="4"/>
        <v>0</v>
      </c>
      <c r="AB46" s="4">
        <f t="shared" si="4"/>
        <v>0</v>
      </c>
      <c r="AC46" s="4">
        <f t="shared" si="4"/>
        <v>0</v>
      </c>
      <c r="AD46" s="14">
        <f t="shared" si="4"/>
        <v>0</v>
      </c>
      <c r="AE46" s="4">
        <f t="shared" si="5"/>
        <v>0</v>
      </c>
      <c r="AF46" s="4">
        <f t="shared" si="5"/>
        <v>0</v>
      </c>
      <c r="AG46" s="4">
        <f t="shared" si="5"/>
        <v>0</v>
      </c>
    </row>
    <row r="47" spans="2:33">
      <c r="B47" s="4">
        <f>'&lt;教室コード&gt;'!A45</f>
        <v>44</v>
      </c>
      <c r="C47" s="4">
        <f>'&lt;教室コード&gt;'!B45</f>
        <v>0</v>
      </c>
      <c r="D47" s="4">
        <f>'&lt;教室コード&gt;'!C45</f>
        <v>0</v>
      </c>
      <c r="E47" s="4">
        <f t="shared" si="1"/>
        <v>0</v>
      </c>
      <c r="F47" s="14">
        <f t="shared" si="1"/>
        <v>0</v>
      </c>
      <c r="G47" s="4">
        <f t="shared" si="1"/>
        <v>0</v>
      </c>
      <c r="H47" s="4">
        <f t="shared" si="1"/>
        <v>0</v>
      </c>
      <c r="I47" s="14">
        <f t="shared" si="7"/>
        <v>0</v>
      </c>
      <c r="J47" s="4">
        <f t="shared" si="2"/>
        <v>0</v>
      </c>
      <c r="K47" s="4">
        <f t="shared" si="2"/>
        <v>0</v>
      </c>
      <c r="L47" s="14">
        <f t="shared" si="2"/>
        <v>0</v>
      </c>
      <c r="M47" s="4">
        <f t="shared" si="6"/>
        <v>0</v>
      </c>
      <c r="N47" s="4">
        <f t="shared" si="6"/>
        <v>0</v>
      </c>
      <c r="O47" s="14">
        <f t="shared" si="6"/>
        <v>0</v>
      </c>
      <c r="P47" s="4">
        <f t="shared" si="6"/>
        <v>0</v>
      </c>
      <c r="Q47" s="4">
        <f t="shared" si="6"/>
        <v>0</v>
      </c>
      <c r="R47" s="14">
        <f t="shared" si="6"/>
        <v>0</v>
      </c>
      <c r="S47" s="4">
        <f t="shared" si="3"/>
        <v>0</v>
      </c>
      <c r="T47" s="4">
        <f t="shared" si="3"/>
        <v>0</v>
      </c>
      <c r="U47" s="14">
        <f t="shared" si="3"/>
        <v>0</v>
      </c>
      <c r="V47" s="4">
        <f t="shared" ref="V47:AA63" si="8">$D47</f>
        <v>0</v>
      </c>
      <c r="W47" s="4">
        <f t="shared" si="8"/>
        <v>0</v>
      </c>
      <c r="X47" s="14">
        <f t="shared" si="8"/>
        <v>0</v>
      </c>
      <c r="Y47" s="4">
        <f t="shared" si="4"/>
        <v>0</v>
      </c>
      <c r="Z47" s="4">
        <f t="shared" si="4"/>
        <v>0</v>
      </c>
      <c r="AA47" s="14">
        <f t="shared" si="4"/>
        <v>0</v>
      </c>
      <c r="AB47" s="4">
        <f t="shared" ref="AB47:AG63" si="9">$D47</f>
        <v>0</v>
      </c>
      <c r="AC47" s="4">
        <f t="shared" si="9"/>
        <v>0</v>
      </c>
      <c r="AD47" s="14">
        <f t="shared" si="9"/>
        <v>0</v>
      </c>
      <c r="AE47" s="4">
        <f t="shared" si="9"/>
        <v>0</v>
      </c>
      <c r="AF47" s="4">
        <f t="shared" si="9"/>
        <v>0</v>
      </c>
      <c r="AG47" s="4">
        <f t="shared" si="9"/>
        <v>0</v>
      </c>
    </row>
    <row r="48" spans="2:33">
      <c r="B48" s="4">
        <f>'&lt;教室コード&gt;'!A46</f>
        <v>45</v>
      </c>
      <c r="C48" s="4">
        <f>'&lt;教室コード&gt;'!B46</f>
        <v>0</v>
      </c>
      <c r="D48" s="4">
        <f>'&lt;教室コード&gt;'!C46</f>
        <v>0</v>
      </c>
      <c r="E48" s="4">
        <f t="shared" si="1"/>
        <v>0</v>
      </c>
      <c r="F48" s="14">
        <f t="shared" si="1"/>
        <v>0</v>
      </c>
      <c r="G48" s="4">
        <f t="shared" si="1"/>
        <v>0</v>
      </c>
      <c r="H48" s="4">
        <f t="shared" si="1"/>
        <v>0</v>
      </c>
      <c r="I48" s="14">
        <f t="shared" si="7"/>
        <v>0</v>
      </c>
      <c r="J48" s="4">
        <f t="shared" si="2"/>
        <v>0</v>
      </c>
      <c r="K48" s="4">
        <f t="shared" si="2"/>
        <v>0</v>
      </c>
      <c r="L48" s="14">
        <f t="shared" si="2"/>
        <v>0</v>
      </c>
      <c r="M48" s="4">
        <f t="shared" si="6"/>
        <v>0</v>
      </c>
      <c r="N48" s="4">
        <f t="shared" si="6"/>
        <v>0</v>
      </c>
      <c r="O48" s="14">
        <f t="shared" si="6"/>
        <v>0</v>
      </c>
      <c r="P48" s="4">
        <f t="shared" si="6"/>
        <v>0</v>
      </c>
      <c r="Q48" s="4">
        <f t="shared" si="6"/>
        <v>0</v>
      </c>
      <c r="R48" s="14">
        <f t="shared" si="6"/>
        <v>0</v>
      </c>
      <c r="S48" s="4">
        <f t="shared" ref="S48:U63" si="10">$D48</f>
        <v>0</v>
      </c>
      <c r="T48" s="4">
        <f t="shared" si="10"/>
        <v>0</v>
      </c>
      <c r="U48" s="14">
        <f t="shared" si="10"/>
        <v>0</v>
      </c>
      <c r="V48" s="4">
        <f t="shared" si="8"/>
        <v>0</v>
      </c>
      <c r="W48" s="4">
        <f t="shared" si="8"/>
        <v>0</v>
      </c>
      <c r="X48" s="14">
        <f t="shared" si="8"/>
        <v>0</v>
      </c>
      <c r="Y48" s="4">
        <f t="shared" si="8"/>
        <v>0</v>
      </c>
      <c r="Z48" s="4">
        <f t="shared" si="8"/>
        <v>0</v>
      </c>
      <c r="AA48" s="14">
        <f t="shared" si="8"/>
        <v>0</v>
      </c>
      <c r="AB48" s="4">
        <f t="shared" si="9"/>
        <v>0</v>
      </c>
      <c r="AC48" s="4">
        <f t="shared" si="9"/>
        <v>0</v>
      </c>
      <c r="AD48" s="14">
        <f t="shared" si="9"/>
        <v>0</v>
      </c>
      <c r="AE48" s="4">
        <f t="shared" si="9"/>
        <v>0</v>
      </c>
      <c r="AF48" s="4">
        <f t="shared" si="9"/>
        <v>0</v>
      </c>
      <c r="AG48" s="4">
        <f t="shared" si="9"/>
        <v>0</v>
      </c>
    </row>
    <row r="49" spans="2:33">
      <c r="B49" s="4">
        <f>'&lt;教室コード&gt;'!A47</f>
        <v>46</v>
      </c>
      <c r="C49" s="4">
        <f>'&lt;教室コード&gt;'!B47</f>
        <v>0</v>
      </c>
      <c r="D49" s="4">
        <f>'&lt;教室コード&gt;'!C47</f>
        <v>0</v>
      </c>
      <c r="E49" s="4">
        <f t="shared" si="1"/>
        <v>0</v>
      </c>
      <c r="F49" s="14">
        <f t="shared" si="1"/>
        <v>0</v>
      </c>
      <c r="G49" s="4">
        <f t="shared" si="1"/>
        <v>0</v>
      </c>
      <c r="H49" s="4">
        <f t="shared" si="1"/>
        <v>0</v>
      </c>
      <c r="I49" s="14">
        <f t="shared" si="7"/>
        <v>0</v>
      </c>
      <c r="J49" s="4">
        <f t="shared" si="2"/>
        <v>0</v>
      </c>
      <c r="K49" s="4">
        <f t="shared" si="2"/>
        <v>0</v>
      </c>
      <c r="L49" s="14">
        <f t="shared" si="2"/>
        <v>0</v>
      </c>
      <c r="M49" s="4">
        <f t="shared" si="6"/>
        <v>0</v>
      </c>
      <c r="N49" s="4">
        <f t="shared" si="6"/>
        <v>0</v>
      </c>
      <c r="O49" s="14">
        <f t="shared" si="6"/>
        <v>0</v>
      </c>
      <c r="P49" s="4">
        <f t="shared" si="6"/>
        <v>0</v>
      </c>
      <c r="Q49" s="4">
        <f t="shared" si="6"/>
        <v>0</v>
      </c>
      <c r="R49" s="14">
        <f t="shared" si="6"/>
        <v>0</v>
      </c>
      <c r="S49" s="4">
        <f t="shared" si="10"/>
        <v>0</v>
      </c>
      <c r="T49" s="4">
        <f t="shared" si="10"/>
        <v>0</v>
      </c>
      <c r="U49" s="14">
        <f t="shared" si="10"/>
        <v>0</v>
      </c>
      <c r="V49" s="4">
        <f t="shared" si="8"/>
        <v>0</v>
      </c>
      <c r="W49" s="4">
        <f t="shared" si="8"/>
        <v>0</v>
      </c>
      <c r="X49" s="14">
        <f t="shared" si="8"/>
        <v>0</v>
      </c>
      <c r="Y49" s="4">
        <f t="shared" si="8"/>
        <v>0</v>
      </c>
      <c r="Z49" s="4">
        <f t="shared" si="8"/>
        <v>0</v>
      </c>
      <c r="AA49" s="14">
        <f t="shared" si="8"/>
        <v>0</v>
      </c>
      <c r="AB49" s="4">
        <f t="shared" si="9"/>
        <v>0</v>
      </c>
      <c r="AC49" s="4">
        <f t="shared" si="9"/>
        <v>0</v>
      </c>
      <c r="AD49" s="14">
        <f t="shared" si="9"/>
        <v>0</v>
      </c>
      <c r="AE49" s="4">
        <f t="shared" si="9"/>
        <v>0</v>
      </c>
      <c r="AF49" s="4">
        <f t="shared" si="9"/>
        <v>0</v>
      </c>
      <c r="AG49" s="4">
        <f t="shared" si="9"/>
        <v>0</v>
      </c>
    </row>
    <row r="50" spans="2:33">
      <c r="B50" s="4">
        <f>'&lt;教室コード&gt;'!A48</f>
        <v>47</v>
      </c>
      <c r="C50" s="4">
        <f>'&lt;教室コード&gt;'!B48</f>
        <v>0</v>
      </c>
      <c r="D50" s="4">
        <f>'&lt;教室コード&gt;'!C48</f>
        <v>0</v>
      </c>
      <c r="E50" s="4">
        <f t="shared" si="1"/>
        <v>0</v>
      </c>
      <c r="F50" s="14">
        <f t="shared" si="1"/>
        <v>0</v>
      </c>
      <c r="G50" s="4">
        <f t="shared" si="1"/>
        <v>0</v>
      </c>
      <c r="H50" s="4">
        <f t="shared" si="1"/>
        <v>0</v>
      </c>
      <c r="I50" s="14">
        <f t="shared" si="7"/>
        <v>0</v>
      </c>
      <c r="J50" s="4">
        <f t="shared" si="2"/>
        <v>0</v>
      </c>
      <c r="K50" s="4">
        <f t="shared" si="2"/>
        <v>0</v>
      </c>
      <c r="L50" s="14">
        <f t="shared" si="2"/>
        <v>0</v>
      </c>
      <c r="M50" s="4">
        <f t="shared" si="6"/>
        <v>0</v>
      </c>
      <c r="N50" s="4">
        <f t="shared" si="6"/>
        <v>0</v>
      </c>
      <c r="O50" s="14">
        <f t="shared" si="6"/>
        <v>0</v>
      </c>
      <c r="P50" s="4">
        <f t="shared" si="6"/>
        <v>0</v>
      </c>
      <c r="Q50" s="4">
        <f t="shared" si="6"/>
        <v>0</v>
      </c>
      <c r="R50" s="14">
        <f t="shared" si="6"/>
        <v>0</v>
      </c>
      <c r="S50" s="4">
        <f t="shared" si="10"/>
        <v>0</v>
      </c>
      <c r="T50" s="4">
        <f t="shared" si="10"/>
        <v>0</v>
      </c>
      <c r="U50" s="14">
        <f t="shared" si="10"/>
        <v>0</v>
      </c>
      <c r="V50" s="4">
        <f t="shared" si="8"/>
        <v>0</v>
      </c>
      <c r="W50" s="4">
        <f t="shared" si="8"/>
        <v>0</v>
      </c>
      <c r="X50" s="14">
        <f t="shared" si="8"/>
        <v>0</v>
      </c>
      <c r="Y50" s="4">
        <f t="shared" si="8"/>
        <v>0</v>
      </c>
      <c r="Z50" s="4">
        <f t="shared" si="8"/>
        <v>0</v>
      </c>
      <c r="AA50" s="14">
        <f t="shared" si="8"/>
        <v>0</v>
      </c>
      <c r="AB50" s="4">
        <f t="shared" si="9"/>
        <v>0</v>
      </c>
      <c r="AC50" s="4">
        <f t="shared" si="9"/>
        <v>0</v>
      </c>
      <c r="AD50" s="14">
        <f t="shared" si="9"/>
        <v>0</v>
      </c>
      <c r="AE50" s="4">
        <f t="shared" si="9"/>
        <v>0</v>
      </c>
      <c r="AF50" s="4">
        <f t="shared" si="9"/>
        <v>0</v>
      </c>
      <c r="AG50" s="4">
        <f t="shared" si="9"/>
        <v>0</v>
      </c>
    </row>
    <row r="51" spans="2:33">
      <c r="B51" s="4">
        <f>'&lt;教室コード&gt;'!A49</f>
        <v>48</v>
      </c>
      <c r="C51" s="4">
        <f>'&lt;教室コード&gt;'!B49</f>
        <v>0</v>
      </c>
      <c r="D51" s="4">
        <f>'&lt;教室コード&gt;'!C49</f>
        <v>0</v>
      </c>
      <c r="E51" s="4">
        <f t="shared" si="1"/>
        <v>0</v>
      </c>
      <c r="F51" s="14">
        <f t="shared" si="1"/>
        <v>0</v>
      </c>
      <c r="G51" s="4">
        <f t="shared" si="1"/>
        <v>0</v>
      </c>
      <c r="H51" s="4">
        <f t="shared" si="1"/>
        <v>0</v>
      </c>
      <c r="I51" s="14">
        <f t="shared" si="7"/>
        <v>0</v>
      </c>
      <c r="J51" s="4">
        <f t="shared" si="2"/>
        <v>0</v>
      </c>
      <c r="K51" s="4">
        <f t="shared" si="2"/>
        <v>0</v>
      </c>
      <c r="L51" s="14">
        <f t="shared" si="2"/>
        <v>0</v>
      </c>
      <c r="M51" s="4">
        <f t="shared" si="6"/>
        <v>0</v>
      </c>
      <c r="N51" s="4">
        <f t="shared" si="6"/>
        <v>0</v>
      </c>
      <c r="O51" s="14">
        <f t="shared" si="6"/>
        <v>0</v>
      </c>
      <c r="P51" s="4">
        <f t="shared" si="6"/>
        <v>0</v>
      </c>
      <c r="Q51" s="4">
        <f t="shared" si="6"/>
        <v>0</v>
      </c>
      <c r="R51" s="14">
        <f t="shared" si="6"/>
        <v>0</v>
      </c>
      <c r="S51" s="4">
        <f t="shared" si="10"/>
        <v>0</v>
      </c>
      <c r="T51" s="4">
        <f t="shared" si="10"/>
        <v>0</v>
      </c>
      <c r="U51" s="14">
        <f t="shared" si="10"/>
        <v>0</v>
      </c>
      <c r="V51" s="4">
        <f t="shared" si="8"/>
        <v>0</v>
      </c>
      <c r="W51" s="4">
        <f t="shared" si="8"/>
        <v>0</v>
      </c>
      <c r="X51" s="14">
        <f t="shared" si="8"/>
        <v>0</v>
      </c>
      <c r="Y51" s="4">
        <f t="shared" si="8"/>
        <v>0</v>
      </c>
      <c r="Z51" s="4">
        <f t="shared" si="8"/>
        <v>0</v>
      </c>
      <c r="AA51" s="14">
        <f t="shared" si="8"/>
        <v>0</v>
      </c>
      <c r="AB51" s="4">
        <f t="shared" si="9"/>
        <v>0</v>
      </c>
      <c r="AC51" s="4">
        <f t="shared" si="9"/>
        <v>0</v>
      </c>
      <c r="AD51" s="14">
        <f t="shared" si="9"/>
        <v>0</v>
      </c>
      <c r="AE51" s="4">
        <f t="shared" si="9"/>
        <v>0</v>
      </c>
      <c r="AF51" s="4">
        <f t="shared" si="9"/>
        <v>0</v>
      </c>
      <c r="AG51" s="4">
        <f t="shared" si="9"/>
        <v>0</v>
      </c>
    </row>
    <row r="52" spans="2:33">
      <c r="B52" s="4">
        <f>'&lt;教室コード&gt;'!A50</f>
        <v>49</v>
      </c>
      <c r="C52" s="4">
        <f>'&lt;教室コード&gt;'!B50</f>
        <v>0</v>
      </c>
      <c r="D52" s="4">
        <f>'&lt;教室コード&gt;'!C50</f>
        <v>0</v>
      </c>
      <c r="E52" s="4">
        <f t="shared" si="1"/>
        <v>0</v>
      </c>
      <c r="F52" s="14">
        <f t="shared" si="1"/>
        <v>0</v>
      </c>
      <c r="G52" s="4">
        <f t="shared" si="1"/>
        <v>0</v>
      </c>
      <c r="H52" s="4">
        <f t="shared" si="1"/>
        <v>0</v>
      </c>
      <c r="I52" s="14">
        <f t="shared" si="7"/>
        <v>0</v>
      </c>
      <c r="J52" s="4">
        <f t="shared" si="2"/>
        <v>0</v>
      </c>
      <c r="K52" s="4">
        <f t="shared" si="2"/>
        <v>0</v>
      </c>
      <c r="L52" s="14">
        <f t="shared" si="2"/>
        <v>0</v>
      </c>
      <c r="M52" s="4">
        <f t="shared" si="6"/>
        <v>0</v>
      </c>
      <c r="N52" s="4">
        <f t="shared" si="6"/>
        <v>0</v>
      </c>
      <c r="O52" s="14">
        <f t="shared" si="6"/>
        <v>0</v>
      </c>
      <c r="P52" s="4">
        <f t="shared" si="6"/>
        <v>0</v>
      </c>
      <c r="Q52" s="4">
        <f t="shared" si="6"/>
        <v>0</v>
      </c>
      <c r="R52" s="14">
        <f t="shared" si="6"/>
        <v>0</v>
      </c>
      <c r="S52" s="4">
        <f t="shared" si="10"/>
        <v>0</v>
      </c>
      <c r="T52" s="4">
        <f t="shared" si="10"/>
        <v>0</v>
      </c>
      <c r="U52" s="14">
        <f t="shared" si="10"/>
        <v>0</v>
      </c>
      <c r="V52" s="4">
        <f t="shared" si="8"/>
        <v>0</v>
      </c>
      <c r="W52" s="4">
        <f t="shared" si="8"/>
        <v>0</v>
      </c>
      <c r="X52" s="14">
        <f t="shared" si="8"/>
        <v>0</v>
      </c>
      <c r="Y52" s="4">
        <f t="shared" si="8"/>
        <v>0</v>
      </c>
      <c r="Z52" s="4">
        <f t="shared" si="8"/>
        <v>0</v>
      </c>
      <c r="AA52" s="14">
        <f t="shared" si="8"/>
        <v>0</v>
      </c>
      <c r="AB52" s="4">
        <f t="shared" si="9"/>
        <v>0</v>
      </c>
      <c r="AC52" s="4">
        <f t="shared" si="9"/>
        <v>0</v>
      </c>
      <c r="AD52" s="14">
        <f t="shared" si="9"/>
        <v>0</v>
      </c>
      <c r="AE52" s="4">
        <f t="shared" si="9"/>
        <v>0</v>
      </c>
      <c r="AF52" s="4">
        <f t="shared" si="9"/>
        <v>0</v>
      </c>
      <c r="AG52" s="4">
        <f t="shared" si="9"/>
        <v>0</v>
      </c>
    </row>
    <row r="53" spans="2:33">
      <c r="B53" s="4">
        <f>'&lt;教室コード&gt;'!A51</f>
        <v>50</v>
      </c>
      <c r="C53" s="4">
        <f>'&lt;教室コード&gt;'!B51</f>
        <v>0</v>
      </c>
      <c r="D53" s="4">
        <f>'&lt;教室コード&gt;'!C51</f>
        <v>0</v>
      </c>
      <c r="E53" s="4">
        <f t="shared" si="1"/>
        <v>0</v>
      </c>
      <c r="F53" s="14">
        <f t="shared" si="1"/>
        <v>0</v>
      </c>
      <c r="G53" s="4">
        <f t="shared" si="1"/>
        <v>0</v>
      </c>
      <c r="H53" s="4">
        <f t="shared" si="1"/>
        <v>0</v>
      </c>
      <c r="I53" s="14">
        <f t="shared" si="7"/>
        <v>0</v>
      </c>
      <c r="J53" s="4">
        <f t="shared" si="2"/>
        <v>0</v>
      </c>
      <c r="K53" s="4">
        <f t="shared" si="2"/>
        <v>0</v>
      </c>
      <c r="L53" s="14">
        <f t="shared" si="2"/>
        <v>0</v>
      </c>
      <c r="M53" s="4">
        <f t="shared" si="6"/>
        <v>0</v>
      </c>
      <c r="N53" s="4">
        <f t="shared" si="6"/>
        <v>0</v>
      </c>
      <c r="O53" s="14">
        <f t="shared" si="6"/>
        <v>0</v>
      </c>
      <c r="P53" s="4">
        <f t="shared" si="6"/>
        <v>0</v>
      </c>
      <c r="Q53" s="4">
        <f t="shared" si="6"/>
        <v>0</v>
      </c>
      <c r="R53" s="14">
        <f t="shared" si="6"/>
        <v>0</v>
      </c>
      <c r="S53" s="4">
        <f t="shared" si="10"/>
        <v>0</v>
      </c>
      <c r="T53" s="4">
        <f t="shared" si="10"/>
        <v>0</v>
      </c>
      <c r="U53" s="14">
        <f t="shared" si="10"/>
        <v>0</v>
      </c>
      <c r="V53" s="4">
        <f t="shared" si="8"/>
        <v>0</v>
      </c>
      <c r="W53" s="4">
        <f t="shared" si="8"/>
        <v>0</v>
      </c>
      <c r="X53" s="14">
        <f t="shared" si="8"/>
        <v>0</v>
      </c>
      <c r="Y53" s="4">
        <f t="shared" si="8"/>
        <v>0</v>
      </c>
      <c r="Z53" s="4">
        <f t="shared" si="8"/>
        <v>0</v>
      </c>
      <c r="AA53" s="14">
        <f t="shared" si="8"/>
        <v>0</v>
      </c>
      <c r="AB53" s="4">
        <f t="shared" si="9"/>
        <v>0</v>
      </c>
      <c r="AC53" s="4">
        <f t="shared" si="9"/>
        <v>0</v>
      </c>
      <c r="AD53" s="14">
        <f t="shared" si="9"/>
        <v>0</v>
      </c>
      <c r="AE53" s="4">
        <f t="shared" si="9"/>
        <v>0</v>
      </c>
      <c r="AF53" s="4">
        <f t="shared" si="9"/>
        <v>0</v>
      </c>
      <c r="AG53" s="4">
        <f t="shared" si="9"/>
        <v>0</v>
      </c>
    </row>
    <row r="54" spans="2:33">
      <c r="B54" s="4">
        <f>'&lt;教室コード&gt;'!A52</f>
        <v>51</v>
      </c>
      <c r="C54" s="4">
        <f>'&lt;教室コード&gt;'!B52</f>
        <v>0</v>
      </c>
      <c r="D54" s="4">
        <f>'&lt;教室コード&gt;'!C52</f>
        <v>0</v>
      </c>
      <c r="E54" s="4">
        <f t="shared" si="1"/>
        <v>0</v>
      </c>
      <c r="F54" s="14">
        <f t="shared" si="1"/>
        <v>0</v>
      </c>
      <c r="G54" s="4">
        <f t="shared" si="1"/>
        <v>0</v>
      </c>
      <c r="H54" s="4">
        <f t="shared" si="1"/>
        <v>0</v>
      </c>
      <c r="I54" s="14">
        <f t="shared" si="7"/>
        <v>0</v>
      </c>
      <c r="J54" s="4">
        <f t="shared" si="2"/>
        <v>0</v>
      </c>
      <c r="K54" s="4">
        <f t="shared" si="2"/>
        <v>0</v>
      </c>
      <c r="L54" s="14">
        <f t="shared" si="2"/>
        <v>0</v>
      </c>
      <c r="M54" s="4">
        <f t="shared" si="6"/>
        <v>0</v>
      </c>
      <c r="N54" s="4">
        <f t="shared" si="6"/>
        <v>0</v>
      </c>
      <c r="O54" s="14">
        <f t="shared" si="6"/>
        <v>0</v>
      </c>
      <c r="P54" s="4">
        <f t="shared" si="6"/>
        <v>0</v>
      </c>
      <c r="Q54" s="4">
        <f t="shared" si="6"/>
        <v>0</v>
      </c>
      <c r="R54" s="14">
        <f t="shared" si="6"/>
        <v>0</v>
      </c>
      <c r="S54" s="4">
        <f t="shared" si="10"/>
        <v>0</v>
      </c>
      <c r="T54" s="4">
        <f t="shared" si="10"/>
        <v>0</v>
      </c>
      <c r="U54" s="14">
        <f t="shared" si="10"/>
        <v>0</v>
      </c>
      <c r="V54" s="4">
        <f t="shared" si="8"/>
        <v>0</v>
      </c>
      <c r="W54" s="4">
        <f t="shared" si="8"/>
        <v>0</v>
      </c>
      <c r="X54" s="14">
        <f t="shared" si="8"/>
        <v>0</v>
      </c>
      <c r="Y54" s="4">
        <f t="shared" si="8"/>
        <v>0</v>
      </c>
      <c r="Z54" s="4">
        <f t="shared" si="8"/>
        <v>0</v>
      </c>
      <c r="AA54" s="14">
        <f t="shared" si="8"/>
        <v>0</v>
      </c>
      <c r="AB54" s="4">
        <f t="shared" si="9"/>
        <v>0</v>
      </c>
      <c r="AC54" s="4">
        <f t="shared" si="9"/>
        <v>0</v>
      </c>
      <c r="AD54" s="14">
        <f t="shared" si="9"/>
        <v>0</v>
      </c>
      <c r="AE54" s="4">
        <f t="shared" si="9"/>
        <v>0</v>
      </c>
      <c r="AF54" s="4">
        <f t="shared" si="9"/>
        <v>0</v>
      </c>
      <c r="AG54" s="4">
        <f t="shared" si="9"/>
        <v>0</v>
      </c>
    </row>
    <row r="55" spans="2:33">
      <c r="B55" s="4">
        <f>'&lt;教室コード&gt;'!A53</f>
        <v>52</v>
      </c>
      <c r="C55" s="4">
        <f>'&lt;教室コード&gt;'!B53</f>
        <v>0</v>
      </c>
      <c r="D55" s="4">
        <f>'&lt;教室コード&gt;'!C53</f>
        <v>0</v>
      </c>
      <c r="E55" s="4">
        <f t="shared" si="1"/>
        <v>0</v>
      </c>
      <c r="F55" s="14">
        <f t="shared" si="1"/>
        <v>0</v>
      </c>
      <c r="G55" s="4">
        <f t="shared" si="1"/>
        <v>0</v>
      </c>
      <c r="H55" s="4">
        <f t="shared" si="1"/>
        <v>0</v>
      </c>
      <c r="I55" s="14">
        <f t="shared" si="7"/>
        <v>0</v>
      </c>
      <c r="J55" s="4">
        <f t="shared" si="2"/>
        <v>0</v>
      </c>
      <c r="K55" s="4">
        <f t="shared" si="2"/>
        <v>0</v>
      </c>
      <c r="L55" s="14">
        <f t="shared" si="2"/>
        <v>0</v>
      </c>
      <c r="M55" s="4">
        <f t="shared" si="6"/>
        <v>0</v>
      </c>
      <c r="N55" s="4">
        <f t="shared" si="6"/>
        <v>0</v>
      </c>
      <c r="O55" s="14">
        <f t="shared" si="6"/>
        <v>0</v>
      </c>
      <c r="P55" s="4">
        <f t="shared" si="6"/>
        <v>0</v>
      </c>
      <c r="Q55" s="4">
        <f t="shared" si="6"/>
        <v>0</v>
      </c>
      <c r="R55" s="14">
        <f t="shared" si="6"/>
        <v>0</v>
      </c>
      <c r="S55" s="4">
        <f t="shared" si="10"/>
        <v>0</v>
      </c>
      <c r="T55" s="4">
        <f t="shared" si="10"/>
        <v>0</v>
      </c>
      <c r="U55" s="14">
        <f t="shared" si="10"/>
        <v>0</v>
      </c>
      <c r="V55" s="4">
        <f t="shared" si="8"/>
        <v>0</v>
      </c>
      <c r="W55" s="4">
        <f t="shared" si="8"/>
        <v>0</v>
      </c>
      <c r="X55" s="14">
        <f t="shared" si="8"/>
        <v>0</v>
      </c>
      <c r="Y55" s="4">
        <f t="shared" si="8"/>
        <v>0</v>
      </c>
      <c r="Z55" s="4">
        <f t="shared" si="8"/>
        <v>0</v>
      </c>
      <c r="AA55" s="14">
        <f t="shared" si="8"/>
        <v>0</v>
      </c>
      <c r="AB55" s="4">
        <f t="shared" si="9"/>
        <v>0</v>
      </c>
      <c r="AC55" s="4">
        <f t="shared" si="9"/>
        <v>0</v>
      </c>
      <c r="AD55" s="14">
        <f t="shared" si="9"/>
        <v>0</v>
      </c>
      <c r="AE55" s="4">
        <f t="shared" si="9"/>
        <v>0</v>
      </c>
      <c r="AF55" s="4">
        <f t="shared" si="9"/>
        <v>0</v>
      </c>
      <c r="AG55" s="4">
        <f t="shared" si="9"/>
        <v>0</v>
      </c>
    </row>
    <row r="56" spans="2:33">
      <c r="B56" s="4">
        <f>'&lt;教室コード&gt;'!A54</f>
        <v>53</v>
      </c>
      <c r="C56" s="4">
        <f>'&lt;教室コード&gt;'!B54</f>
        <v>0</v>
      </c>
      <c r="D56" s="4">
        <f>'&lt;教室コード&gt;'!C54</f>
        <v>0</v>
      </c>
      <c r="E56" s="4">
        <f t="shared" si="1"/>
        <v>0</v>
      </c>
      <c r="F56" s="14">
        <f t="shared" si="1"/>
        <v>0</v>
      </c>
      <c r="G56" s="4">
        <f t="shared" si="1"/>
        <v>0</v>
      </c>
      <c r="H56" s="4">
        <f t="shared" si="1"/>
        <v>0</v>
      </c>
      <c r="I56" s="14">
        <f t="shared" si="7"/>
        <v>0</v>
      </c>
      <c r="J56" s="4">
        <f t="shared" si="2"/>
        <v>0</v>
      </c>
      <c r="K56" s="4">
        <f t="shared" si="2"/>
        <v>0</v>
      </c>
      <c r="L56" s="14">
        <f t="shared" si="2"/>
        <v>0</v>
      </c>
      <c r="M56" s="4">
        <f t="shared" si="6"/>
        <v>0</v>
      </c>
      <c r="N56" s="4">
        <f t="shared" si="6"/>
        <v>0</v>
      </c>
      <c r="O56" s="14">
        <f t="shared" si="6"/>
        <v>0</v>
      </c>
      <c r="P56" s="4">
        <f t="shared" si="6"/>
        <v>0</v>
      </c>
      <c r="Q56" s="4">
        <f t="shared" si="6"/>
        <v>0</v>
      </c>
      <c r="R56" s="14">
        <f t="shared" si="6"/>
        <v>0</v>
      </c>
      <c r="S56" s="4">
        <f t="shared" si="10"/>
        <v>0</v>
      </c>
      <c r="T56" s="4">
        <f t="shared" si="10"/>
        <v>0</v>
      </c>
      <c r="U56" s="14">
        <f t="shared" si="10"/>
        <v>0</v>
      </c>
      <c r="V56" s="4">
        <f t="shared" si="8"/>
        <v>0</v>
      </c>
      <c r="W56" s="4">
        <f t="shared" si="8"/>
        <v>0</v>
      </c>
      <c r="X56" s="14">
        <f t="shared" si="8"/>
        <v>0</v>
      </c>
      <c r="Y56" s="4">
        <f t="shared" si="8"/>
        <v>0</v>
      </c>
      <c r="Z56" s="4">
        <f t="shared" si="8"/>
        <v>0</v>
      </c>
      <c r="AA56" s="14">
        <f t="shared" si="8"/>
        <v>0</v>
      </c>
      <c r="AB56" s="4">
        <f t="shared" si="9"/>
        <v>0</v>
      </c>
      <c r="AC56" s="4">
        <f t="shared" si="9"/>
        <v>0</v>
      </c>
      <c r="AD56" s="14">
        <f t="shared" si="9"/>
        <v>0</v>
      </c>
      <c r="AE56" s="4">
        <f t="shared" si="9"/>
        <v>0</v>
      </c>
      <c r="AF56" s="4">
        <f t="shared" si="9"/>
        <v>0</v>
      </c>
      <c r="AG56" s="4">
        <f t="shared" si="9"/>
        <v>0</v>
      </c>
    </row>
    <row r="57" spans="2:33">
      <c r="B57" s="4">
        <f>'&lt;教室コード&gt;'!A55</f>
        <v>54</v>
      </c>
      <c r="C57" s="4">
        <f>'&lt;教室コード&gt;'!B55</f>
        <v>0</v>
      </c>
      <c r="D57" s="4">
        <f>'&lt;教室コード&gt;'!C55</f>
        <v>0</v>
      </c>
      <c r="E57" s="4">
        <f t="shared" si="1"/>
        <v>0</v>
      </c>
      <c r="F57" s="14">
        <f t="shared" si="1"/>
        <v>0</v>
      </c>
      <c r="G57" s="4">
        <f t="shared" si="1"/>
        <v>0</v>
      </c>
      <c r="H57" s="4">
        <f t="shared" si="1"/>
        <v>0</v>
      </c>
      <c r="I57" s="14">
        <f t="shared" si="7"/>
        <v>0</v>
      </c>
      <c r="J57" s="4">
        <f t="shared" si="2"/>
        <v>0</v>
      </c>
      <c r="K57" s="4">
        <f t="shared" si="2"/>
        <v>0</v>
      </c>
      <c r="L57" s="14">
        <f t="shared" si="2"/>
        <v>0</v>
      </c>
      <c r="M57" s="4">
        <f t="shared" si="6"/>
        <v>0</v>
      </c>
      <c r="N57" s="4">
        <f t="shared" si="6"/>
        <v>0</v>
      </c>
      <c r="O57" s="14">
        <f t="shared" si="6"/>
        <v>0</v>
      </c>
      <c r="P57" s="4">
        <f t="shared" si="6"/>
        <v>0</v>
      </c>
      <c r="Q57" s="4">
        <f t="shared" si="6"/>
        <v>0</v>
      </c>
      <c r="R57" s="14">
        <f t="shared" si="6"/>
        <v>0</v>
      </c>
      <c r="S57" s="4">
        <f t="shared" si="10"/>
        <v>0</v>
      </c>
      <c r="T57" s="4">
        <f t="shared" si="10"/>
        <v>0</v>
      </c>
      <c r="U57" s="14">
        <f t="shared" si="10"/>
        <v>0</v>
      </c>
      <c r="V57" s="4">
        <f t="shared" si="8"/>
        <v>0</v>
      </c>
      <c r="W57" s="4">
        <f t="shared" si="8"/>
        <v>0</v>
      </c>
      <c r="X57" s="14">
        <f t="shared" si="8"/>
        <v>0</v>
      </c>
      <c r="Y57" s="4">
        <f t="shared" si="8"/>
        <v>0</v>
      </c>
      <c r="Z57" s="4">
        <f t="shared" si="8"/>
        <v>0</v>
      </c>
      <c r="AA57" s="14">
        <f t="shared" si="8"/>
        <v>0</v>
      </c>
      <c r="AB57" s="4">
        <f t="shared" si="9"/>
        <v>0</v>
      </c>
      <c r="AC57" s="4">
        <f t="shared" si="9"/>
        <v>0</v>
      </c>
      <c r="AD57" s="14">
        <f t="shared" si="9"/>
        <v>0</v>
      </c>
      <c r="AE57" s="4">
        <f t="shared" si="9"/>
        <v>0</v>
      </c>
      <c r="AF57" s="4">
        <f t="shared" si="9"/>
        <v>0</v>
      </c>
      <c r="AG57" s="4">
        <f t="shared" si="9"/>
        <v>0</v>
      </c>
    </row>
    <row r="58" spans="2:33">
      <c r="B58" s="4">
        <f>'&lt;教室コード&gt;'!A56</f>
        <v>55</v>
      </c>
      <c r="C58" s="4">
        <f>'&lt;教室コード&gt;'!B56</f>
        <v>0</v>
      </c>
      <c r="D58" s="4">
        <f>'&lt;教室コード&gt;'!C56</f>
        <v>0</v>
      </c>
      <c r="E58" s="4">
        <f t="shared" si="1"/>
        <v>0</v>
      </c>
      <c r="F58" s="14">
        <f t="shared" si="1"/>
        <v>0</v>
      </c>
      <c r="G58" s="4">
        <f t="shared" si="1"/>
        <v>0</v>
      </c>
      <c r="H58" s="4">
        <f t="shared" si="1"/>
        <v>0</v>
      </c>
      <c r="I58" s="14">
        <f t="shared" si="7"/>
        <v>0</v>
      </c>
      <c r="J58" s="4">
        <f t="shared" si="2"/>
        <v>0</v>
      </c>
      <c r="K58" s="4">
        <f t="shared" si="2"/>
        <v>0</v>
      </c>
      <c r="L58" s="14">
        <f t="shared" si="2"/>
        <v>0</v>
      </c>
      <c r="M58" s="4">
        <f t="shared" si="6"/>
        <v>0</v>
      </c>
      <c r="N58" s="4">
        <f t="shared" si="6"/>
        <v>0</v>
      </c>
      <c r="O58" s="14">
        <f t="shared" si="6"/>
        <v>0</v>
      </c>
      <c r="P58" s="4">
        <f t="shared" si="6"/>
        <v>0</v>
      </c>
      <c r="Q58" s="4">
        <f t="shared" si="6"/>
        <v>0</v>
      </c>
      <c r="R58" s="14">
        <f t="shared" si="6"/>
        <v>0</v>
      </c>
      <c r="S58" s="4">
        <f t="shared" si="10"/>
        <v>0</v>
      </c>
      <c r="T58" s="4">
        <f t="shared" si="10"/>
        <v>0</v>
      </c>
      <c r="U58" s="14">
        <f t="shared" si="10"/>
        <v>0</v>
      </c>
      <c r="V58" s="4">
        <f t="shared" si="8"/>
        <v>0</v>
      </c>
      <c r="W58" s="4">
        <f t="shared" si="8"/>
        <v>0</v>
      </c>
      <c r="X58" s="14">
        <f t="shared" si="8"/>
        <v>0</v>
      </c>
      <c r="Y58" s="4">
        <f t="shared" si="8"/>
        <v>0</v>
      </c>
      <c r="Z58" s="4">
        <f t="shared" si="8"/>
        <v>0</v>
      </c>
      <c r="AA58" s="14">
        <f t="shared" si="8"/>
        <v>0</v>
      </c>
      <c r="AB58" s="4">
        <f t="shared" si="9"/>
        <v>0</v>
      </c>
      <c r="AC58" s="4">
        <f t="shared" si="9"/>
        <v>0</v>
      </c>
      <c r="AD58" s="14">
        <f t="shared" si="9"/>
        <v>0</v>
      </c>
      <c r="AE58" s="4">
        <f t="shared" si="9"/>
        <v>0</v>
      </c>
      <c r="AF58" s="4">
        <f t="shared" si="9"/>
        <v>0</v>
      </c>
      <c r="AG58" s="4">
        <f t="shared" si="9"/>
        <v>0</v>
      </c>
    </row>
    <row r="59" spans="2:33">
      <c r="B59" s="4">
        <f>'&lt;教室コード&gt;'!A57</f>
        <v>56</v>
      </c>
      <c r="C59" s="4">
        <f>'&lt;教室コード&gt;'!B57</f>
        <v>0</v>
      </c>
      <c r="D59" s="4">
        <f>'&lt;教室コード&gt;'!C57</f>
        <v>0</v>
      </c>
      <c r="E59" s="4">
        <f t="shared" si="1"/>
        <v>0</v>
      </c>
      <c r="F59" s="14">
        <f t="shared" si="1"/>
        <v>0</v>
      </c>
      <c r="G59" s="4">
        <f t="shared" si="1"/>
        <v>0</v>
      </c>
      <c r="H59" s="4">
        <f t="shared" si="1"/>
        <v>0</v>
      </c>
      <c r="I59" s="14">
        <f t="shared" si="7"/>
        <v>0</v>
      </c>
      <c r="J59" s="4">
        <f t="shared" si="2"/>
        <v>0</v>
      </c>
      <c r="K59" s="4">
        <f t="shared" si="2"/>
        <v>0</v>
      </c>
      <c r="L59" s="14">
        <f t="shared" si="2"/>
        <v>0</v>
      </c>
      <c r="M59" s="4">
        <f t="shared" si="6"/>
        <v>0</v>
      </c>
      <c r="N59" s="4">
        <f t="shared" si="6"/>
        <v>0</v>
      </c>
      <c r="O59" s="14">
        <f t="shared" si="6"/>
        <v>0</v>
      </c>
      <c r="P59" s="4">
        <f t="shared" si="6"/>
        <v>0</v>
      </c>
      <c r="Q59" s="4">
        <f t="shared" si="6"/>
        <v>0</v>
      </c>
      <c r="R59" s="14">
        <f t="shared" si="6"/>
        <v>0</v>
      </c>
      <c r="S59" s="4">
        <f t="shared" si="10"/>
        <v>0</v>
      </c>
      <c r="T59" s="4">
        <f t="shared" si="10"/>
        <v>0</v>
      </c>
      <c r="U59" s="14">
        <f t="shared" si="10"/>
        <v>0</v>
      </c>
      <c r="V59" s="4">
        <f t="shared" si="8"/>
        <v>0</v>
      </c>
      <c r="W59" s="4">
        <f t="shared" si="8"/>
        <v>0</v>
      </c>
      <c r="X59" s="14">
        <f t="shared" si="8"/>
        <v>0</v>
      </c>
      <c r="Y59" s="4">
        <f t="shared" si="8"/>
        <v>0</v>
      </c>
      <c r="Z59" s="4">
        <f t="shared" si="8"/>
        <v>0</v>
      </c>
      <c r="AA59" s="14">
        <f t="shared" si="8"/>
        <v>0</v>
      </c>
      <c r="AB59" s="4">
        <f t="shared" si="9"/>
        <v>0</v>
      </c>
      <c r="AC59" s="4">
        <f t="shared" si="9"/>
        <v>0</v>
      </c>
      <c r="AD59" s="14">
        <f t="shared" si="9"/>
        <v>0</v>
      </c>
      <c r="AE59" s="4">
        <f t="shared" si="9"/>
        <v>0</v>
      </c>
      <c r="AF59" s="4">
        <f t="shared" si="9"/>
        <v>0</v>
      </c>
      <c r="AG59" s="4">
        <f t="shared" si="9"/>
        <v>0</v>
      </c>
    </row>
    <row r="60" spans="2:33">
      <c r="B60" s="4">
        <f>'&lt;教室コード&gt;'!A58</f>
        <v>57</v>
      </c>
      <c r="C60" s="4">
        <f>'&lt;教室コード&gt;'!B58</f>
        <v>0</v>
      </c>
      <c r="D60" s="4">
        <f>'&lt;教室コード&gt;'!C58</f>
        <v>0</v>
      </c>
      <c r="E60" s="4">
        <f t="shared" si="1"/>
        <v>0</v>
      </c>
      <c r="F60" s="14">
        <f t="shared" si="1"/>
        <v>0</v>
      </c>
      <c r="G60" s="4">
        <f t="shared" si="1"/>
        <v>0</v>
      </c>
      <c r="H60" s="4">
        <f t="shared" si="1"/>
        <v>0</v>
      </c>
      <c r="I60" s="14">
        <f t="shared" si="7"/>
        <v>0</v>
      </c>
      <c r="J60" s="4">
        <f t="shared" si="2"/>
        <v>0</v>
      </c>
      <c r="K60" s="4">
        <f t="shared" si="2"/>
        <v>0</v>
      </c>
      <c r="L60" s="14">
        <f t="shared" si="2"/>
        <v>0</v>
      </c>
      <c r="M60" s="4">
        <f t="shared" si="6"/>
        <v>0</v>
      </c>
      <c r="N60" s="4">
        <f t="shared" si="6"/>
        <v>0</v>
      </c>
      <c r="O60" s="14">
        <f t="shared" si="6"/>
        <v>0</v>
      </c>
      <c r="P60" s="4">
        <f t="shared" ref="P60:R63" si="11">$D60</f>
        <v>0</v>
      </c>
      <c r="Q60" s="4">
        <f t="shared" si="11"/>
        <v>0</v>
      </c>
      <c r="R60" s="14">
        <f t="shared" si="11"/>
        <v>0</v>
      </c>
      <c r="S60" s="4">
        <f t="shared" si="10"/>
        <v>0</v>
      </c>
      <c r="T60" s="4">
        <f t="shared" si="10"/>
        <v>0</v>
      </c>
      <c r="U60" s="14">
        <f t="shared" si="10"/>
        <v>0</v>
      </c>
      <c r="V60" s="4">
        <f t="shared" si="8"/>
        <v>0</v>
      </c>
      <c r="W60" s="4">
        <f t="shared" si="8"/>
        <v>0</v>
      </c>
      <c r="X60" s="14">
        <f t="shared" si="8"/>
        <v>0</v>
      </c>
      <c r="Y60" s="4">
        <f t="shared" si="8"/>
        <v>0</v>
      </c>
      <c r="Z60" s="4">
        <f t="shared" si="8"/>
        <v>0</v>
      </c>
      <c r="AA60" s="14">
        <f t="shared" si="8"/>
        <v>0</v>
      </c>
      <c r="AB60" s="4">
        <f t="shared" si="9"/>
        <v>0</v>
      </c>
      <c r="AC60" s="4">
        <f t="shared" si="9"/>
        <v>0</v>
      </c>
      <c r="AD60" s="14">
        <f t="shared" si="9"/>
        <v>0</v>
      </c>
      <c r="AE60" s="4">
        <f t="shared" si="9"/>
        <v>0</v>
      </c>
      <c r="AF60" s="4">
        <f t="shared" si="9"/>
        <v>0</v>
      </c>
      <c r="AG60" s="4">
        <f t="shared" si="9"/>
        <v>0</v>
      </c>
    </row>
    <row r="61" spans="2:33">
      <c r="B61" s="4">
        <f>'&lt;教室コード&gt;'!A59</f>
        <v>58</v>
      </c>
      <c r="C61" s="4">
        <f>'&lt;教室コード&gt;'!B59</f>
        <v>0</v>
      </c>
      <c r="D61" s="4">
        <f>'&lt;教室コード&gt;'!C59</f>
        <v>0</v>
      </c>
      <c r="E61" s="4">
        <f t="shared" si="1"/>
        <v>0</v>
      </c>
      <c r="F61" s="14">
        <f t="shared" si="1"/>
        <v>0</v>
      </c>
      <c r="G61" s="4">
        <f t="shared" si="1"/>
        <v>0</v>
      </c>
      <c r="H61" s="4">
        <f t="shared" si="1"/>
        <v>0</v>
      </c>
      <c r="I61" s="14">
        <f t="shared" si="7"/>
        <v>0</v>
      </c>
      <c r="J61" s="4">
        <f t="shared" si="2"/>
        <v>0</v>
      </c>
      <c r="K61" s="4">
        <f t="shared" si="2"/>
        <v>0</v>
      </c>
      <c r="L61" s="14">
        <f t="shared" si="2"/>
        <v>0</v>
      </c>
      <c r="M61" s="4">
        <f t="shared" ref="M61:O63" si="12">$D61</f>
        <v>0</v>
      </c>
      <c r="N61" s="4">
        <f t="shared" si="12"/>
        <v>0</v>
      </c>
      <c r="O61" s="14">
        <f t="shared" si="12"/>
        <v>0</v>
      </c>
      <c r="P61" s="4">
        <f t="shared" si="11"/>
        <v>0</v>
      </c>
      <c r="Q61" s="4">
        <f t="shared" si="11"/>
        <v>0</v>
      </c>
      <c r="R61" s="14">
        <f t="shared" si="11"/>
        <v>0</v>
      </c>
      <c r="S61" s="4">
        <f t="shared" si="10"/>
        <v>0</v>
      </c>
      <c r="T61" s="4">
        <f t="shared" si="10"/>
        <v>0</v>
      </c>
      <c r="U61" s="14">
        <f t="shared" si="10"/>
        <v>0</v>
      </c>
      <c r="V61" s="4">
        <f t="shared" si="8"/>
        <v>0</v>
      </c>
      <c r="W61" s="4">
        <f t="shared" si="8"/>
        <v>0</v>
      </c>
      <c r="X61" s="14">
        <f t="shared" si="8"/>
        <v>0</v>
      </c>
      <c r="Y61" s="4">
        <f t="shared" si="8"/>
        <v>0</v>
      </c>
      <c r="Z61" s="4">
        <f t="shared" si="8"/>
        <v>0</v>
      </c>
      <c r="AA61" s="14">
        <f t="shared" si="8"/>
        <v>0</v>
      </c>
      <c r="AB61" s="4">
        <f t="shared" si="9"/>
        <v>0</v>
      </c>
      <c r="AC61" s="4">
        <f t="shared" si="9"/>
        <v>0</v>
      </c>
      <c r="AD61" s="14">
        <f t="shared" si="9"/>
        <v>0</v>
      </c>
      <c r="AE61" s="4">
        <f t="shared" si="9"/>
        <v>0</v>
      </c>
      <c r="AF61" s="4">
        <f t="shared" si="9"/>
        <v>0</v>
      </c>
      <c r="AG61" s="4">
        <f t="shared" si="9"/>
        <v>0</v>
      </c>
    </row>
    <row r="62" spans="2:33">
      <c r="B62" s="4">
        <f>'&lt;教室コード&gt;'!A60</f>
        <v>59</v>
      </c>
      <c r="C62" s="4">
        <f>'&lt;教室コード&gt;'!B60</f>
        <v>0</v>
      </c>
      <c r="D62" s="4">
        <f>'&lt;教室コード&gt;'!C60</f>
        <v>0</v>
      </c>
      <c r="E62" s="4">
        <f t="shared" si="1"/>
        <v>0</v>
      </c>
      <c r="F62" s="14">
        <f t="shared" si="1"/>
        <v>0</v>
      </c>
      <c r="G62" s="4">
        <f t="shared" si="1"/>
        <v>0</v>
      </c>
      <c r="H62" s="4">
        <f t="shared" si="1"/>
        <v>0</v>
      </c>
      <c r="I62" s="14">
        <f t="shared" si="7"/>
        <v>0</v>
      </c>
      <c r="J62" s="4">
        <f t="shared" si="2"/>
        <v>0</v>
      </c>
      <c r="K62" s="4">
        <f t="shared" si="2"/>
        <v>0</v>
      </c>
      <c r="L62" s="14">
        <f t="shared" si="2"/>
        <v>0</v>
      </c>
      <c r="M62" s="4">
        <f t="shared" si="12"/>
        <v>0</v>
      </c>
      <c r="N62" s="4">
        <f t="shared" si="12"/>
        <v>0</v>
      </c>
      <c r="O62" s="14">
        <f t="shared" si="12"/>
        <v>0</v>
      </c>
      <c r="P62" s="4">
        <f t="shared" si="11"/>
        <v>0</v>
      </c>
      <c r="Q62" s="4">
        <f t="shared" si="11"/>
        <v>0</v>
      </c>
      <c r="R62" s="14">
        <f t="shared" si="11"/>
        <v>0</v>
      </c>
      <c r="S62" s="4">
        <f t="shared" si="10"/>
        <v>0</v>
      </c>
      <c r="T62" s="4">
        <f t="shared" si="10"/>
        <v>0</v>
      </c>
      <c r="U62" s="14">
        <f t="shared" si="10"/>
        <v>0</v>
      </c>
      <c r="V62" s="4">
        <f t="shared" si="8"/>
        <v>0</v>
      </c>
      <c r="W62" s="4">
        <f t="shared" si="8"/>
        <v>0</v>
      </c>
      <c r="X62" s="14">
        <f t="shared" si="8"/>
        <v>0</v>
      </c>
      <c r="Y62" s="4">
        <f t="shared" si="8"/>
        <v>0</v>
      </c>
      <c r="Z62" s="4">
        <f t="shared" si="8"/>
        <v>0</v>
      </c>
      <c r="AA62" s="14">
        <f t="shared" si="8"/>
        <v>0</v>
      </c>
      <c r="AB62" s="4">
        <f t="shared" si="9"/>
        <v>0</v>
      </c>
      <c r="AC62" s="4">
        <f t="shared" si="9"/>
        <v>0</v>
      </c>
      <c r="AD62" s="14">
        <f t="shared" si="9"/>
        <v>0</v>
      </c>
      <c r="AE62" s="4">
        <f t="shared" si="9"/>
        <v>0</v>
      </c>
      <c r="AF62" s="4">
        <f t="shared" si="9"/>
        <v>0</v>
      </c>
      <c r="AG62" s="4">
        <f t="shared" si="9"/>
        <v>0</v>
      </c>
    </row>
    <row r="63" spans="2:33">
      <c r="B63" s="4">
        <f>'&lt;教室コード&gt;'!A61</f>
        <v>60</v>
      </c>
      <c r="C63" s="4">
        <f>'&lt;教室コード&gt;'!B61</f>
        <v>0</v>
      </c>
      <c r="D63" s="4">
        <f>'&lt;教室コード&gt;'!C61</f>
        <v>0</v>
      </c>
      <c r="E63" s="4">
        <f t="shared" si="1"/>
        <v>0</v>
      </c>
      <c r="F63" s="14">
        <f t="shared" si="1"/>
        <v>0</v>
      </c>
      <c r="G63" s="4">
        <f t="shared" si="1"/>
        <v>0</v>
      </c>
      <c r="H63" s="4">
        <f t="shared" si="1"/>
        <v>0</v>
      </c>
      <c r="I63" s="14">
        <f t="shared" si="7"/>
        <v>0</v>
      </c>
      <c r="J63" s="4">
        <f t="shared" si="2"/>
        <v>0</v>
      </c>
      <c r="K63" s="4">
        <f t="shared" si="2"/>
        <v>0</v>
      </c>
      <c r="L63" s="14">
        <f t="shared" si="2"/>
        <v>0</v>
      </c>
      <c r="M63" s="4">
        <f t="shared" si="12"/>
        <v>0</v>
      </c>
      <c r="N63" s="4">
        <f t="shared" si="12"/>
        <v>0</v>
      </c>
      <c r="O63" s="14">
        <f t="shared" si="12"/>
        <v>0</v>
      </c>
      <c r="P63" s="4">
        <f t="shared" si="11"/>
        <v>0</v>
      </c>
      <c r="Q63" s="4">
        <f t="shared" si="11"/>
        <v>0</v>
      </c>
      <c r="R63" s="14">
        <f t="shared" si="11"/>
        <v>0</v>
      </c>
      <c r="S63" s="4">
        <f t="shared" si="10"/>
        <v>0</v>
      </c>
      <c r="T63" s="4">
        <f t="shared" si="10"/>
        <v>0</v>
      </c>
      <c r="U63" s="14">
        <f t="shared" si="10"/>
        <v>0</v>
      </c>
      <c r="V63" s="4">
        <f t="shared" si="8"/>
        <v>0</v>
      </c>
      <c r="W63" s="4">
        <f t="shared" si="8"/>
        <v>0</v>
      </c>
      <c r="X63" s="14">
        <f t="shared" si="8"/>
        <v>0</v>
      </c>
      <c r="Y63" s="4">
        <f t="shared" si="8"/>
        <v>0</v>
      </c>
      <c r="Z63" s="4">
        <f t="shared" si="8"/>
        <v>0</v>
      </c>
      <c r="AA63" s="14">
        <f t="shared" si="8"/>
        <v>0</v>
      </c>
      <c r="AB63" s="4">
        <f t="shared" si="9"/>
        <v>0</v>
      </c>
      <c r="AC63" s="4">
        <f t="shared" si="9"/>
        <v>0</v>
      </c>
      <c r="AD63" s="14">
        <f t="shared" si="9"/>
        <v>0</v>
      </c>
      <c r="AE63" s="4">
        <f t="shared" si="9"/>
        <v>0</v>
      </c>
      <c r="AF63" s="4">
        <f t="shared" si="9"/>
        <v>0</v>
      </c>
      <c r="AG63" s="4">
        <f t="shared" si="9"/>
        <v>0</v>
      </c>
    </row>
    <row r="64" spans="2:33">
      <c r="B64" s="12"/>
      <c r="C64" s="5" t="s">
        <v>17</v>
      </c>
      <c r="D64" s="4">
        <f>SUM(D4:D63)</f>
        <v>1655</v>
      </c>
      <c r="E64" s="4">
        <f t="shared" ref="E64:L64" si="13">SUM(E4:E63)</f>
        <v>1655</v>
      </c>
      <c r="F64" s="4">
        <f t="shared" si="13"/>
        <v>1655</v>
      </c>
      <c r="G64" s="4">
        <f t="shared" si="13"/>
        <v>1655</v>
      </c>
      <c r="H64" s="4">
        <f t="shared" si="13"/>
        <v>1655</v>
      </c>
      <c r="I64" s="4">
        <f t="shared" si="13"/>
        <v>1655</v>
      </c>
      <c r="J64" s="4">
        <f t="shared" si="13"/>
        <v>1655</v>
      </c>
      <c r="K64" s="4">
        <f t="shared" si="13"/>
        <v>1655</v>
      </c>
      <c r="L64" s="4">
        <f t="shared" si="13"/>
        <v>1655</v>
      </c>
      <c r="M64" s="4">
        <f t="shared" ref="M64:AD64" si="14">SUM(M4:M63)</f>
        <v>1655</v>
      </c>
      <c r="N64" s="4">
        <f t="shared" si="14"/>
        <v>1655</v>
      </c>
      <c r="O64" s="4">
        <f t="shared" si="14"/>
        <v>1655</v>
      </c>
      <c r="P64" s="4">
        <f t="shared" si="14"/>
        <v>1655</v>
      </c>
      <c r="Q64" s="4">
        <f t="shared" si="14"/>
        <v>1655</v>
      </c>
      <c r="R64" s="4">
        <f t="shared" si="14"/>
        <v>1655</v>
      </c>
      <c r="S64" s="4">
        <f t="shared" si="14"/>
        <v>1655</v>
      </c>
      <c r="T64" s="4">
        <f t="shared" si="14"/>
        <v>1655</v>
      </c>
      <c r="U64" s="4">
        <f t="shared" si="14"/>
        <v>1655</v>
      </c>
      <c r="V64" s="4">
        <f t="shared" si="14"/>
        <v>1655</v>
      </c>
      <c r="W64" s="4">
        <f t="shared" si="14"/>
        <v>1655</v>
      </c>
      <c r="X64" s="4">
        <f t="shared" si="14"/>
        <v>1655</v>
      </c>
      <c r="Y64" s="4">
        <f t="shared" si="14"/>
        <v>1655</v>
      </c>
      <c r="Z64" s="4">
        <f t="shared" si="14"/>
        <v>1655</v>
      </c>
      <c r="AA64" s="4">
        <f t="shared" si="14"/>
        <v>1655</v>
      </c>
      <c r="AB64" s="4">
        <f t="shared" si="14"/>
        <v>1655</v>
      </c>
      <c r="AC64" s="4">
        <f t="shared" si="14"/>
        <v>1655</v>
      </c>
      <c r="AD64" s="4">
        <f t="shared" si="14"/>
        <v>1655</v>
      </c>
      <c r="AE64" s="4">
        <f t="shared" ref="AE64:AG64" si="15">SUM(AE4:AE63)</f>
        <v>1655</v>
      </c>
      <c r="AF64" s="4">
        <f t="shared" si="15"/>
        <v>1655</v>
      </c>
      <c r="AG64" s="4">
        <f t="shared" si="15"/>
        <v>1655</v>
      </c>
    </row>
    <row r="65" spans="2:4">
      <c r="B65" s="3"/>
      <c r="C65" s="11"/>
      <c r="D65" s="3"/>
    </row>
    <row r="66" spans="2:4">
      <c r="B66" s="3"/>
      <c r="C66" s="11"/>
      <c r="D66" s="3"/>
    </row>
    <row r="67" spans="2:4">
      <c r="B67" s="3"/>
      <c r="C67" s="11"/>
      <c r="D67" s="3"/>
    </row>
    <row r="68" spans="2:4">
      <c r="B68" s="3"/>
      <c r="C68" s="11"/>
      <c r="D68" s="3"/>
    </row>
    <row r="69" spans="2:4">
      <c r="B69" s="3"/>
      <c r="C69" s="11"/>
      <c r="D69" s="3"/>
    </row>
    <row r="70" spans="2:4">
      <c r="B70" s="3"/>
      <c r="C70" s="11"/>
      <c r="D70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E538-ACFF-49E1-A422-0556B8F12FCC}">
  <dimension ref="B3:AG63"/>
  <sheetViews>
    <sheetView workbookViewId="0">
      <pane xSplit="3" ySplit="3" topLeftCell="D25" activePane="bottomRight" state="frozen"/>
      <selection pane="topRight" activeCell="C1" sqref="C1"/>
      <selection pane="bottomLeft" activeCell="A2" sqref="A2"/>
      <selection pane="bottomRight" activeCell="AG75" sqref="AG75"/>
    </sheetView>
  </sheetViews>
  <sheetFormatPr defaultRowHeight="18"/>
  <sheetData>
    <row r="3" spans="2:33">
      <c r="B3" s="9"/>
      <c r="C3" s="4"/>
      <c r="D3" s="4" t="str">
        <f>'&lt;書式&gt;'!D3</f>
        <v>月1</v>
      </c>
      <c r="E3" s="4" t="str">
        <f>'&lt;書式&gt;'!E3</f>
        <v>月2</v>
      </c>
      <c r="F3" s="14" t="str">
        <f>'&lt;書式&gt;'!F3</f>
        <v>月3</v>
      </c>
      <c r="G3" s="13" t="str">
        <f>'&lt;書式&gt;'!G3</f>
        <v>月4</v>
      </c>
      <c r="H3" s="4" t="str">
        <f>'&lt;書式&gt;'!H3</f>
        <v>月5</v>
      </c>
      <c r="I3" s="14" t="str">
        <f>'&lt;書式&gt;'!I3</f>
        <v>月6</v>
      </c>
      <c r="J3" s="13" t="str">
        <f>'&lt;書式&gt;'!J3</f>
        <v>火1</v>
      </c>
      <c r="K3" s="4" t="str">
        <f>'&lt;書式&gt;'!K3</f>
        <v>火2</v>
      </c>
      <c r="L3" s="14" t="str">
        <f>'&lt;書式&gt;'!L3</f>
        <v>火3</v>
      </c>
      <c r="M3" s="13" t="str">
        <f>'&lt;書式&gt;'!M3</f>
        <v>火4</v>
      </c>
      <c r="N3" s="4" t="str">
        <f>'&lt;書式&gt;'!N3</f>
        <v>火5</v>
      </c>
      <c r="O3" s="14" t="str">
        <f>'&lt;書式&gt;'!O3</f>
        <v>火6</v>
      </c>
      <c r="P3" s="13" t="str">
        <f>'&lt;書式&gt;'!P3</f>
        <v>水1</v>
      </c>
      <c r="Q3" s="4" t="str">
        <f>'&lt;書式&gt;'!Q3</f>
        <v>水2</v>
      </c>
      <c r="R3" s="14" t="str">
        <f>'&lt;書式&gt;'!R3</f>
        <v>水3</v>
      </c>
      <c r="S3" s="13" t="str">
        <f>'&lt;書式&gt;'!S3</f>
        <v>水4</v>
      </c>
      <c r="T3" s="4" t="str">
        <f>'&lt;書式&gt;'!T3</f>
        <v>水5</v>
      </c>
      <c r="U3" s="14" t="str">
        <f>'&lt;書式&gt;'!U3</f>
        <v>水6</v>
      </c>
      <c r="V3" s="13" t="str">
        <f>'&lt;書式&gt;'!V3</f>
        <v>木1</v>
      </c>
      <c r="W3" s="4" t="str">
        <f>'&lt;書式&gt;'!W3</f>
        <v>木2</v>
      </c>
      <c r="X3" s="14" t="str">
        <f>'&lt;書式&gt;'!X3</f>
        <v>木3</v>
      </c>
      <c r="Y3" s="13" t="str">
        <f>'&lt;書式&gt;'!Y3</f>
        <v>木4</v>
      </c>
      <c r="Z3" s="4" t="str">
        <f>'&lt;書式&gt;'!Z3</f>
        <v>木5</v>
      </c>
      <c r="AA3" s="14" t="str">
        <f>'&lt;書式&gt;'!AA3</f>
        <v>木6</v>
      </c>
      <c r="AB3" s="13" t="str">
        <f>'&lt;書式&gt;'!AB3</f>
        <v>金1</v>
      </c>
      <c r="AC3" s="4" t="str">
        <f>'&lt;書式&gt;'!AC3</f>
        <v>金2</v>
      </c>
      <c r="AD3" s="14" t="str">
        <f>'&lt;書式&gt;'!AD3</f>
        <v>金3</v>
      </c>
      <c r="AE3" s="13" t="str">
        <f>'&lt;書式&gt;'!AE3</f>
        <v>金4</v>
      </c>
      <c r="AF3" s="4" t="str">
        <f>'&lt;書式&gt;'!AF3</f>
        <v>金5</v>
      </c>
      <c r="AG3" s="4" t="str">
        <f>'&lt;書式&gt;'!AG3</f>
        <v>金6</v>
      </c>
    </row>
    <row r="4" spans="2:33">
      <c r="B4" s="4">
        <f>'&lt;書式&gt;'!B4</f>
        <v>1</v>
      </c>
      <c r="C4" s="5" t="str">
        <f>'&lt;書式&gt;'!C4</f>
        <v>1年1組</v>
      </c>
      <c r="D4" s="29" t="e">
        <f>VLOOKUP('&lt;書式&gt;'!D4,'&lt;各人&gt;'!$D$4:$AH$153,31,FALSE)</f>
        <v>#N/A</v>
      </c>
      <c r="E4" s="4" t="e">
        <f>VLOOKUP('&lt;書式&gt;'!E4,'&lt;各人&gt;'!$E$4:$AH$153,30,FALSE)</f>
        <v>#N/A</v>
      </c>
      <c r="F4" s="14" t="e">
        <f>VLOOKUP('&lt;書式&gt;'!F4,'&lt;各人&gt;'!$F$4:$AH$153,29,FALSE)</f>
        <v>#N/A</v>
      </c>
      <c r="G4" s="13" t="e">
        <f>VLOOKUP('&lt;書式&gt;'!G4,'&lt;各人&gt;'!$G$4:$AH$153,28,FALSE)</f>
        <v>#N/A</v>
      </c>
      <c r="H4" s="4" t="e">
        <f>VLOOKUP('&lt;書式&gt;'!H4,'&lt;各人&gt;'!$H$4:$AH$153,27,FALSE)</f>
        <v>#N/A</v>
      </c>
      <c r="I4" s="14" t="e">
        <f>VLOOKUP('&lt;書式&gt;'!I4,'&lt;各人&gt;'!$I$4:$AH$153,26,FALSE)</f>
        <v>#N/A</v>
      </c>
      <c r="J4" s="13" t="e">
        <f>VLOOKUP('&lt;書式&gt;'!J4,'&lt;各人&gt;'!$J$4:$AH$153,25,FALSE)</f>
        <v>#N/A</v>
      </c>
      <c r="K4" s="4" t="e">
        <f>VLOOKUP('&lt;書式&gt;'!K4,'&lt;各人&gt;'!$K$4:$AH$153,24,FALSE)</f>
        <v>#N/A</v>
      </c>
      <c r="L4" s="14" t="e">
        <f>VLOOKUP('&lt;書式&gt;'!L4,'&lt;各人&gt;'!$L$4:$AH$153,23,FALSE)</f>
        <v>#N/A</v>
      </c>
      <c r="M4" s="13" t="e">
        <f>VLOOKUP('&lt;書式&gt;'!M4,'&lt;各人&gt;'!$M$4:$AH$153,22,FALSE)</f>
        <v>#N/A</v>
      </c>
      <c r="N4" s="4" t="e">
        <f>VLOOKUP('&lt;書式&gt;'!N4,'&lt;各人&gt;'!$N$4:$AH$153,21,FALSE)</f>
        <v>#N/A</v>
      </c>
      <c r="O4" s="6" t="e">
        <f>VLOOKUP('&lt;書式&gt;'!O4,'&lt;各人&gt;'!$O$4:$AH$153,20,FALSE)</f>
        <v>#N/A</v>
      </c>
      <c r="P4" s="15" t="e">
        <f>VLOOKUP('&lt;書式&gt;'!P4,'&lt;各人&gt;'!$P$4:$AH$153,19,FALSE)</f>
        <v>#N/A</v>
      </c>
      <c r="Q4" s="4" t="e">
        <f>VLOOKUP('&lt;書式&gt;'!Q4,'&lt;各人&gt;'!$Q$4:$AH$153,18,FALSE)</f>
        <v>#N/A</v>
      </c>
      <c r="R4" s="14" t="e">
        <f>VLOOKUP('&lt;書式&gt;'!R4,'&lt;各人&gt;'!$R$4:$AH$153,17,FALSE)</f>
        <v>#N/A</v>
      </c>
      <c r="S4" s="13" t="e">
        <f>VLOOKUP('&lt;書式&gt;'!S4,'&lt;各人&gt;'!$S$4:$AH$153,16,FALSE)</f>
        <v>#N/A</v>
      </c>
      <c r="T4" s="4" t="e">
        <f>VLOOKUP('&lt;書式&gt;'!T4,'&lt;各人&gt;'!$T$4:$AH$153,15,FALSE)</f>
        <v>#N/A</v>
      </c>
      <c r="U4" s="14" t="e">
        <f>VLOOKUP('&lt;書式&gt;'!U4,'&lt;各人&gt;'!$U$4:$AH$153,14,FALSE)</f>
        <v>#N/A</v>
      </c>
      <c r="V4" s="13" t="e">
        <f>VLOOKUP('&lt;書式&gt;'!V4,'&lt;各人&gt;'!$V$4:$AH$153,13,FALSE)</f>
        <v>#N/A</v>
      </c>
      <c r="W4" s="4" t="e">
        <f>VLOOKUP('&lt;書式&gt;'!W4,'&lt;各人&gt;'!$W$4:$AH$153,12,FALSE)</f>
        <v>#N/A</v>
      </c>
      <c r="X4" s="6" t="e">
        <f>VLOOKUP('&lt;書式&gt;'!X4,'&lt;各人&gt;'!$X$4:$AH$153,11,FALSE)</f>
        <v>#N/A</v>
      </c>
      <c r="Y4" s="15" t="e">
        <f>VLOOKUP('&lt;書式&gt;'!Y4,'&lt;各人&gt;'!$Y$4:$AH$153,10,FALSE)</f>
        <v>#N/A</v>
      </c>
      <c r="Z4" s="4" t="e">
        <f>VLOOKUP('&lt;書式&gt;'!Z4,'&lt;各人&gt;'!$Z$4:$AH$153,9,FALSE)</f>
        <v>#N/A</v>
      </c>
      <c r="AA4" s="14" t="e">
        <f>VLOOKUP('&lt;書式&gt;'!AA4,'&lt;各人&gt;'!$AA$4:$AH$153,8,FALSE)</f>
        <v>#N/A</v>
      </c>
      <c r="AB4" s="13" t="e">
        <f>VLOOKUP('&lt;書式&gt;'!AB4,'&lt;各人&gt;'!$AB$4:$AH$153,7,FALSE)</f>
        <v>#N/A</v>
      </c>
      <c r="AC4" s="4" t="e">
        <f>VLOOKUP('&lt;書式&gt;'!AC4,'&lt;各人&gt;'!$AC$4:$AH$153,6,FALSE)</f>
        <v>#N/A</v>
      </c>
      <c r="AD4" s="14" t="e">
        <f>VLOOKUP('&lt;書式&gt;'!AD4,'&lt;各人&gt;'!$AD$4:$AH$153,5,FALSE)</f>
        <v>#N/A</v>
      </c>
      <c r="AE4" s="13" t="e">
        <f>VLOOKUP('&lt;書式&gt;'!AE4,'&lt;各人&gt;'!$AE$4:$AH$153,4,FALSE)</f>
        <v>#N/A</v>
      </c>
      <c r="AF4" s="4" t="e">
        <f>VLOOKUP('&lt;書式&gt;'!AF4,'&lt;各人&gt;'!$AF$4:$AH$153,3,FALSE)</f>
        <v>#N/A</v>
      </c>
      <c r="AG4" s="4" t="e">
        <f>VLOOKUP('&lt;書式&gt;'!AG4,'&lt;各人&gt;'!$AG$4:$AH$153,2,FALSE)</f>
        <v>#N/A</v>
      </c>
    </row>
    <row r="5" spans="2:33">
      <c r="B5" s="4">
        <f>'&lt;書式&gt;'!B5</f>
        <v>2</v>
      </c>
      <c r="C5" s="5" t="str">
        <f>'&lt;書式&gt;'!C5</f>
        <v>1年2組</v>
      </c>
      <c r="D5" s="29" t="e">
        <f>VLOOKUP('&lt;書式&gt;'!D5,'&lt;各人&gt;'!$D$4:$AH$153,31,FALSE)</f>
        <v>#N/A</v>
      </c>
      <c r="E5" s="4" t="e">
        <f>VLOOKUP('&lt;書式&gt;'!E5,'&lt;各人&gt;'!$E$4:$AH$153,30,FALSE)</f>
        <v>#N/A</v>
      </c>
      <c r="F5" s="14" t="e">
        <f>VLOOKUP('&lt;書式&gt;'!F5,'&lt;各人&gt;'!$F$4:$AH$153,29,FALSE)</f>
        <v>#N/A</v>
      </c>
      <c r="G5" s="13" t="e">
        <f>VLOOKUP('&lt;書式&gt;'!G5,'&lt;各人&gt;'!$G$4:$AH$153,28,FALSE)</f>
        <v>#N/A</v>
      </c>
      <c r="H5" s="4" t="e">
        <f>VLOOKUP('&lt;書式&gt;'!H5,'&lt;各人&gt;'!$H$4:$AH$153,27,FALSE)</f>
        <v>#N/A</v>
      </c>
      <c r="I5" s="14" t="e">
        <f>VLOOKUP('&lt;書式&gt;'!I5,'&lt;各人&gt;'!$I$4:$AH$153,26,FALSE)</f>
        <v>#N/A</v>
      </c>
      <c r="J5" s="13" t="e">
        <f>VLOOKUP('&lt;書式&gt;'!J5,'&lt;各人&gt;'!$J$4:$AH$153,25,FALSE)</f>
        <v>#N/A</v>
      </c>
      <c r="K5" s="4" t="e">
        <f>VLOOKUP('&lt;書式&gt;'!K5,'&lt;各人&gt;'!$K$4:$AH$153,24,FALSE)</f>
        <v>#N/A</v>
      </c>
      <c r="L5" s="14" t="e">
        <f>VLOOKUP('&lt;書式&gt;'!L5,'&lt;各人&gt;'!$L$4:$AH$153,23,FALSE)</f>
        <v>#N/A</v>
      </c>
      <c r="M5" s="13" t="e">
        <f>VLOOKUP('&lt;書式&gt;'!M5,'&lt;各人&gt;'!$M$4:$AH$153,22,FALSE)</f>
        <v>#N/A</v>
      </c>
      <c r="N5" s="4" t="e">
        <f>VLOOKUP('&lt;書式&gt;'!N5,'&lt;各人&gt;'!$N$4:$AH$153,21,FALSE)</f>
        <v>#N/A</v>
      </c>
      <c r="O5" s="6" t="e">
        <f>VLOOKUP('&lt;書式&gt;'!O5,'&lt;各人&gt;'!$O$4:$AH$153,20,FALSE)</f>
        <v>#N/A</v>
      </c>
      <c r="P5" s="15" t="e">
        <f>VLOOKUP('&lt;書式&gt;'!P5,'&lt;各人&gt;'!$P$4:$AH$153,19,FALSE)</f>
        <v>#N/A</v>
      </c>
      <c r="Q5" s="4" t="e">
        <f>VLOOKUP('&lt;書式&gt;'!Q5,'&lt;各人&gt;'!$Q$4:$AH$153,18,FALSE)</f>
        <v>#N/A</v>
      </c>
      <c r="R5" s="14" t="e">
        <f>VLOOKUP('&lt;書式&gt;'!R5,'&lt;各人&gt;'!$R$4:$AH$153,17,FALSE)</f>
        <v>#N/A</v>
      </c>
      <c r="S5" s="13" t="e">
        <f>VLOOKUP('&lt;書式&gt;'!S5,'&lt;各人&gt;'!$S$4:$AH$153,16,FALSE)</f>
        <v>#N/A</v>
      </c>
      <c r="T5" s="4" t="e">
        <f>VLOOKUP('&lt;書式&gt;'!T5,'&lt;各人&gt;'!$T$4:$AH$153,15,FALSE)</f>
        <v>#N/A</v>
      </c>
      <c r="U5" s="14" t="e">
        <f>VLOOKUP('&lt;書式&gt;'!U5,'&lt;各人&gt;'!$U$4:$AH$153,14,FALSE)</f>
        <v>#N/A</v>
      </c>
      <c r="V5" s="13" t="e">
        <f>VLOOKUP('&lt;書式&gt;'!V5,'&lt;各人&gt;'!$V$4:$AH$153,13,FALSE)</f>
        <v>#N/A</v>
      </c>
      <c r="W5" s="4" t="e">
        <f>VLOOKUP('&lt;書式&gt;'!W5,'&lt;各人&gt;'!$W$4:$AH$153,12,FALSE)</f>
        <v>#N/A</v>
      </c>
      <c r="X5" s="6" t="e">
        <f>VLOOKUP('&lt;書式&gt;'!X5,'&lt;各人&gt;'!$X$4:$AH$153,11,FALSE)</f>
        <v>#N/A</v>
      </c>
      <c r="Y5" s="15" t="e">
        <f>VLOOKUP('&lt;書式&gt;'!Y5,'&lt;各人&gt;'!$Y$4:$AH$153,10,FALSE)</f>
        <v>#N/A</v>
      </c>
      <c r="Z5" s="4" t="e">
        <f>VLOOKUP('&lt;書式&gt;'!Z5,'&lt;各人&gt;'!$Z$4:$AH$153,9,FALSE)</f>
        <v>#N/A</v>
      </c>
      <c r="AA5" s="14" t="e">
        <f>VLOOKUP('&lt;書式&gt;'!AA5,'&lt;各人&gt;'!$AA$4:$AH$153,8,FALSE)</f>
        <v>#N/A</v>
      </c>
      <c r="AB5" s="13" t="e">
        <f>VLOOKUP('&lt;書式&gt;'!AB5,'&lt;各人&gt;'!$AB$4:$AH$153,7,FALSE)</f>
        <v>#N/A</v>
      </c>
      <c r="AC5" s="4" t="e">
        <f>VLOOKUP('&lt;書式&gt;'!AC5,'&lt;各人&gt;'!$AC$4:$AH$153,6,FALSE)</f>
        <v>#N/A</v>
      </c>
      <c r="AD5" s="14" t="e">
        <f>VLOOKUP('&lt;書式&gt;'!AD5,'&lt;各人&gt;'!$AD$4:$AH$153,5,FALSE)</f>
        <v>#N/A</v>
      </c>
      <c r="AE5" s="13" t="e">
        <f>VLOOKUP('&lt;書式&gt;'!AE5,'&lt;各人&gt;'!$AE$4:$AH$153,4,FALSE)</f>
        <v>#N/A</v>
      </c>
      <c r="AF5" s="4" t="e">
        <f>VLOOKUP('&lt;書式&gt;'!AF5,'&lt;各人&gt;'!$AF$4:$AH$153,3,FALSE)</f>
        <v>#N/A</v>
      </c>
      <c r="AG5" s="4" t="e">
        <f>VLOOKUP('&lt;書式&gt;'!AG5,'&lt;各人&gt;'!$AG$4:$AH$153,2,FALSE)</f>
        <v>#N/A</v>
      </c>
    </row>
    <row r="6" spans="2:33">
      <c r="B6" s="4">
        <f>'&lt;書式&gt;'!B6</f>
        <v>3</v>
      </c>
      <c r="C6" s="5" t="str">
        <f>'&lt;書式&gt;'!C6</f>
        <v>1年3組</v>
      </c>
      <c r="D6" s="29" t="e">
        <f>VLOOKUP('&lt;書式&gt;'!D6,'&lt;各人&gt;'!$D$4:$AH$153,31,FALSE)</f>
        <v>#N/A</v>
      </c>
      <c r="E6" s="4" t="e">
        <f>VLOOKUP('&lt;書式&gt;'!E6,'&lt;各人&gt;'!$E$4:$AH$153,30,FALSE)</f>
        <v>#N/A</v>
      </c>
      <c r="F6" s="14" t="e">
        <f>VLOOKUP('&lt;書式&gt;'!F6,'&lt;各人&gt;'!$F$4:$AH$153,29,FALSE)</f>
        <v>#N/A</v>
      </c>
      <c r="G6" s="13" t="e">
        <f>VLOOKUP('&lt;書式&gt;'!G6,'&lt;各人&gt;'!$G$4:$AH$153,28,FALSE)</f>
        <v>#N/A</v>
      </c>
      <c r="H6" s="4" t="e">
        <f>VLOOKUP('&lt;書式&gt;'!H6,'&lt;各人&gt;'!$H$4:$AH$153,27,FALSE)</f>
        <v>#N/A</v>
      </c>
      <c r="I6" s="14" t="e">
        <f>VLOOKUP('&lt;書式&gt;'!I6,'&lt;各人&gt;'!$I$4:$AH$153,26,FALSE)</f>
        <v>#N/A</v>
      </c>
      <c r="J6" s="13" t="e">
        <f>VLOOKUP('&lt;書式&gt;'!J6,'&lt;各人&gt;'!$J$4:$AH$153,25,FALSE)</f>
        <v>#N/A</v>
      </c>
      <c r="K6" s="4" t="e">
        <f>VLOOKUP('&lt;書式&gt;'!K6,'&lt;各人&gt;'!$K$4:$AH$153,24,FALSE)</f>
        <v>#N/A</v>
      </c>
      <c r="L6" s="14" t="e">
        <f>VLOOKUP('&lt;書式&gt;'!L6,'&lt;各人&gt;'!$L$4:$AH$153,23,FALSE)</f>
        <v>#N/A</v>
      </c>
      <c r="M6" s="13" t="e">
        <f>VLOOKUP('&lt;書式&gt;'!M6,'&lt;各人&gt;'!$M$4:$AH$153,22,FALSE)</f>
        <v>#N/A</v>
      </c>
      <c r="N6" s="4" t="e">
        <f>VLOOKUP('&lt;書式&gt;'!N6,'&lt;各人&gt;'!$N$4:$AH$153,21,FALSE)</f>
        <v>#N/A</v>
      </c>
      <c r="O6" s="6" t="e">
        <f>VLOOKUP('&lt;書式&gt;'!O6,'&lt;各人&gt;'!$O$4:$AH$153,20,FALSE)</f>
        <v>#N/A</v>
      </c>
      <c r="P6" s="15" t="e">
        <f>VLOOKUP('&lt;書式&gt;'!P6,'&lt;各人&gt;'!$P$4:$AH$153,19,FALSE)</f>
        <v>#N/A</v>
      </c>
      <c r="Q6" s="4" t="e">
        <f>VLOOKUP('&lt;書式&gt;'!Q6,'&lt;各人&gt;'!$Q$4:$AH$153,18,FALSE)</f>
        <v>#N/A</v>
      </c>
      <c r="R6" s="14" t="e">
        <f>VLOOKUP('&lt;書式&gt;'!R6,'&lt;各人&gt;'!$R$4:$AH$153,17,FALSE)</f>
        <v>#N/A</v>
      </c>
      <c r="S6" s="13" t="e">
        <f>VLOOKUP('&lt;書式&gt;'!S6,'&lt;各人&gt;'!$S$4:$AH$153,16,FALSE)</f>
        <v>#N/A</v>
      </c>
      <c r="T6" s="4" t="e">
        <f>VLOOKUP('&lt;書式&gt;'!T6,'&lt;各人&gt;'!$T$4:$AH$153,15,FALSE)</f>
        <v>#N/A</v>
      </c>
      <c r="U6" s="14" t="e">
        <f>VLOOKUP('&lt;書式&gt;'!U6,'&lt;各人&gt;'!$U$4:$AH$153,14,FALSE)</f>
        <v>#N/A</v>
      </c>
      <c r="V6" s="13" t="e">
        <f>VLOOKUP('&lt;書式&gt;'!V6,'&lt;各人&gt;'!$V$4:$AH$153,13,FALSE)</f>
        <v>#N/A</v>
      </c>
      <c r="W6" s="4" t="e">
        <f>VLOOKUP('&lt;書式&gt;'!W6,'&lt;各人&gt;'!$W$4:$AH$153,12,FALSE)</f>
        <v>#N/A</v>
      </c>
      <c r="X6" s="6" t="e">
        <f>VLOOKUP('&lt;書式&gt;'!X6,'&lt;各人&gt;'!$X$4:$AH$153,11,FALSE)</f>
        <v>#N/A</v>
      </c>
      <c r="Y6" s="15" t="e">
        <f>VLOOKUP('&lt;書式&gt;'!Y6,'&lt;各人&gt;'!$Y$4:$AH$153,10,FALSE)</f>
        <v>#N/A</v>
      </c>
      <c r="Z6" s="4" t="e">
        <f>VLOOKUP('&lt;書式&gt;'!Z6,'&lt;各人&gt;'!$Z$4:$AH$153,9,FALSE)</f>
        <v>#N/A</v>
      </c>
      <c r="AA6" s="14" t="e">
        <f>VLOOKUP('&lt;書式&gt;'!AA6,'&lt;各人&gt;'!$AA$4:$AH$153,8,FALSE)</f>
        <v>#N/A</v>
      </c>
      <c r="AB6" s="13" t="e">
        <f>VLOOKUP('&lt;書式&gt;'!AB6,'&lt;各人&gt;'!$AB$4:$AH$153,7,FALSE)</f>
        <v>#N/A</v>
      </c>
      <c r="AC6" s="4" t="e">
        <f>VLOOKUP('&lt;書式&gt;'!AC6,'&lt;各人&gt;'!$AC$4:$AH$153,6,FALSE)</f>
        <v>#N/A</v>
      </c>
      <c r="AD6" s="14" t="e">
        <f>VLOOKUP('&lt;書式&gt;'!AD6,'&lt;各人&gt;'!$AD$4:$AH$153,5,FALSE)</f>
        <v>#N/A</v>
      </c>
      <c r="AE6" s="13" t="e">
        <f>VLOOKUP('&lt;書式&gt;'!AE6,'&lt;各人&gt;'!$AE$4:$AH$153,4,FALSE)</f>
        <v>#N/A</v>
      </c>
      <c r="AF6" s="4" t="e">
        <f>VLOOKUP('&lt;書式&gt;'!AF6,'&lt;各人&gt;'!$AF$4:$AH$153,3,FALSE)</f>
        <v>#N/A</v>
      </c>
      <c r="AG6" s="4" t="e">
        <f>VLOOKUP('&lt;書式&gt;'!AG6,'&lt;各人&gt;'!$AG$4:$AH$153,2,FALSE)</f>
        <v>#N/A</v>
      </c>
    </row>
    <row r="7" spans="2:33">
      <c r="B7" s="4">
        <f>'&lt;書式&gt;'!B7</f>
        <v>4</v>
      </c>
      <c r="C7" s="5" t="str">
        <f>'&lt;書式&gt;'!C7</f>
        <v>2年1組</v>
      </c>
      <c r="D7" s="29" t="e">
        <f>VLOOKUP('&lt;書式&gt;'!D7,'&lt;各人&gt;'!$D$4:$AH$153,31,FALSE)</f>
        <v>#N/A</v>
      </c>
      <c r="E7" s="4" t="e">
        <f>VLOOKUP('&lt;書式&gt;'!E7,'&lt;各人&gt;'!$E$4:$AH$153,30,FALSE)</f>
        <v>#N/A</v>
      </c>
      <c r="F7" s="14" t="e">
        <f>VLOOKUP('&lt;書式&gt;'!F7,'&lt;各人&gt;'!$F$4:$AH$153,29,FALSE)</f>
        <v>#N/A</v>
      </c>
      <c r="G7" s="13" t="e">
        <f>VLOOKUP('&lt;書式&gt;'!G7,'&lt;各人&gt;'!$G$4:$AH$153,28,FALSE)</f>
        <v>#N/A</v>
      </c>
      <c r="H7" s="4" t="e">
        <f>VLOOKUP('&lt;書式&gt;'!H7,'&lt;各人&gt;'!$H$4:$AH$153,27,FALSE)</f>
        <v>#N/A</v>
      </c>
      <c r="I7" s="14" t="e">
        <f>VLOOKUP('&lt;書式&gt;'!I7,'&lt;各人&gt;'!$I$4:$AH$153,26,FALSE)</f>
        <v>#N/A</v>
      </c>
      <c r="J7" s="13" t="e">
        <f>VLOOKUP('&lt;書式&gt;'!J7,'&lt;各人&gt;'!$J$4:$AH$153,25,FALSE)</f>
        <v>#N/A</v>
      </c>
      <c r="K7" s="4" t="e">
        <f>VLOOKUP('&lt;書式&gt;'!K7,'&lt;各人&gt;'!$K$4:$AH$153,24,FALSE)</f>
        <v>#N/A</v>
      </c>
      <c r="L7" s="14" t="e">
        <f>VLOOKUP('&lt;書式&gt;'!L7,'&lt;各人&gt;'!$L$4:$AH$153,23,FALSE)</f>
        <v>#N/A</v>
      </c>
      <c r="M7" s="13" t="e">
        <f>VLOOKUP('&lt;書式&gt;'!M7,'&lt;各人&gt;'!$M$4:$AH$153,22,FALSE)</f>
        <v>#N/A</v>
      </c>
      <c r="N7" s="4" t="e">
        <f>VLOOKUP('&lt;書式&gt;'!N7,'&lt;各人&gt;'!$N$4:$AH$153,21,FALSE)</f>
        <v>#N/A</v>
      </c>
      <c r="O7" s="6" t="e">
        <f>VLOOKUP('&lt;書式&gt;'!O7,'&lt;各人&gt;'!$O$4:$AH$153,20,FALSE)</f>
        <v>#N/A</v>
      </c>
      <c r="P7" s="15" t="e">
        <f>VLOOKUP('&lt;書式&gt;'!P7,'&lt;各人&gt;'!$P$4:$AH$153,19,FALSE)</f>
        <v>#N/A</v>
      </c>
      <c r="Q7" s="4" t="e">
        <f>VLOOKUP('&lt;書式&gt;'!Q7,'&lt;各人&gt;'!$Q$4:$AH$153,18,FALSE)</f>
        <v>#N/A</v>
      </c>
      <c r="R7" s="14" t="e">
        <f>VLOOKUP('&lt;書式&gt;'!R7,'&lt;各人&gt;'!$R$4:$AH$153,17,FALSE)</f>
        <v>#N/A</v>
      </c>
      <c r="S7" s="13" t="e">
        <f>VLOOKUP('&lt;書式&gt;'!S7,'&lt;各人&gt;'!$S$4:$AH$153,16,FALSE)</f>
        <v>#N/A</v>
      </c>
      <c r="T7" s="4" t="e">
        <f>VLOOKUP('&lt;書式&gt;'!T7,'&lt;各人&gt;'!$T$4:$AH$153,15,FALSE)</f>
        <v>#N/A</v>
      </c>
      <c r="U7" s="14" t="e">
        <f>VLOOKUP('&lt;書式&gt;'!U7,'&lt;各人&gt;'!$U$4:$AH$153,14,FALSE)</f>
        <v>#N/A</v>
      </c>
      <c r="V7" s="13" t="e">
        <f>VLOOKUP('&lt;書式&gt;'!V7,'&lt;各人&gt;'!$V$4:$AH$153,13,FALSE)</f>
        <v>#N/A</v>
      </c>
      <c r="W7" s="4" t="e">
        <f>VLOOKUP('&lt;書式&gt;'!W7,'&lt;各人&gt;'!$W$4:$AH$153,12,FALSE)</f>
        <v>#N/A</v>
      </c>
      <c r="X7" s="6" t="e">
        <f>VLOOKUP('&lt;書式&gt;'!X7,'&lt;各人&gt;'!$X$4:$AH$153,11,FALSE)</f>
        <v>#N/A</v>
      </c>
      <c r="Y7" s="15" t="e">
        <f>VLOOKUP('&lt;書式&gt;'!Y7,'&lt;各人&gt;'!$Y$4:$AH$153,10,FALSE)</f>
        <v>#N/A</v>
      </c>
      <c r="Z7" s="4" t="e">
        <f>VLOOKUP('&lt;書式&gt;'!Z7,'&lt;各人&gt;'!$Z$4:$AH$153,9,FALSE)</f>
        <v>#N/A</v>
      </c>
      <c r="AA7" s="14" t="e">
        <f>VLOOKUP('&lt;書式&gt;'!AA7,'&lt;各人&gt;'!$AA$4:$AH$153,8,FALSE)</f>
        <v>#N/A</v>
      </c>
      <c r="AB7" s="13" t="e">
        <f>VLOOKUP('&lt;書式&gt;'!AB7,'&lt;各人&gt;'!$AB$4:$AH$153,7,FALSE)</f>
        <v>#N/A</v>
      </c>
      <c r="AC7" s="4" t="e">
        <f>VLOOKUP('&lt;書式&gt;'!AC7,'&lt;各人&gt;'!$AC$4:$AH$153,6,FALSE)</f>
        <v>#N/A</v>
      </c>
      <c r="AD7" s="14" t="e">
        <f>VLOOKUP('&lt;書式&gt;'!AD7,'&lt;各人&gt;'!$AD$4:$AH$153,5,FALSE)</f>
        <v>#N/A</v>
      </c>
      <c r="AE7" s="13" t="e">
        <f>VLOOKUP('&lt;書式&gt;'!AE7,'&lt;各人&gt;'!$AE$4:$AH$153,4,FALSE)</f>
        <v>#N/A</v>
      </c>
      <c r="AF7" s="4" t="e">
        <f>VLOOKUP('&lt;書式&gt;'!AF7,'&lt;各人&gt;'!$AF$4:$AH$153,3,FALSE)</f>
        <v>#N/A</v>
      </c>
      <c r="AG7" s="4" t="e">
        <f>VLOOKUP('&lt;書式&gt;'!AG7,'&lt;各人&gt;'!$AG$4:$AH$153,2,FALSE)</f>
        <v>#N/A</v>
      </c>
    </row>
    <row r="8" spans="2:33">
      <c r="B8" s="4">
        <f>'&lt;書式&gt;'!B8</f>
        <v>5</v>
      </c>
      <c r="C8" s="5" t="str">
        <f>'&lt;書式&gt;'!C8</f>
        <v>2年2組</v>
      </c>
      <c r="D8" s="29" t="e">
        <f>VLOOKUP('&lt;書式&gt;'!D8,'&lt;各人&gt;'!$D$4:$AH$153,31,FALSE)</f>
        <v>#N/A</v>
      </c>
      <c r="E8" s="4" t="e">
        <f>VLOOKUP('&lt;書式&gt;'!E8,'&lt;各人&gt;'!$E$4:$AH$153,30,FALSE)</f>
        <v>#N/A</v>
      </c>
      <c r="F8" s="14" t="e">
        <f>VLOOKUP('&lt;書式&gt;'!F8,'&lt;各人&gt;'!$F$4:$AH$153,29,FALSE)</f>
        <v>#N/A</v>
      </c>
      <c r="G8" s="13" t="e">
        <f>VLOOKUP('&lt;書式&gt;'!G8,'&lt;各人&gt;'!$G$4:$AH$153,28,FALSE)</f>
        <v>#N/A</v>
      </c>
      <c r="H8" s="4" t="e">
        <f>VLOOKUP('&lt;書式&gt;'!H8,'&lt;各人&gt;'!$H$4:$AH$153,27,FALSE)</f>
        <v>#N/A</v>
      </c>
      <c r="I8" s="14" t="e">
        <f>VLOOKUP('&lt;書式&gt;'!I8,'&lt;各人&gt;'!$I$4:$AH$153,26,FALSE)</f>
        <v>#N/A</v>
      </c>
      <c r="J8" s="13" t="e">
        <f>VLOOKUP('&lt;書式&gt;'!J8,'&lt;各人&gt;'!$J$4:$AH$153,25,FALSE)</f>
        <v>#N/A</v>
      </c>
      <c r="K8" s="4" t="e">
        <f>VLOOKUP('&lt;書式&gt;'!K8,'&lt;各人&gt;'!$K$4:$AH$153,24,FALSE)</f>
        <v>#N/A</v>
      </c>
      <c r="L8" s="14" t="e">
        <f>VLOOKUP('&lt;書式&gt;'!L8,'&lt;各人&gt;'!$L$4:$AH$153,23,FALSE)</f>
        <v>#N/A</v>
      </c>
      <c r="M8" s="13" t="e">
        <f>VLOOKUP('&lt;書式&gt;'!M8,'&lt;各人&gt;'!$M$4:$AH$153,22,FALSE)</f>
        <v>#N/A</v>
      </c>
      <c r="N8" s="4" t="e">
        <f>VLOOKUP('&lt;書式&gt;'!N8,'&lt;各人&gt;'!$N$4:$AH$153,21,FALSE)</f>
        <v>#N/A</v>
      </c>
      <c r="O8" s="6" t="e">
        <f>VLOOKUP('&lt;書式&gt;'!O8,'&lt;各人&gt;'!$O$4:$AH$153,20,FALSE)</f>
        <v>#N/A</v>
      </c>
      <c r="P8" s="15" t="e">
        <f>VLOOKUP('&lt;書式&gt;'!P8,'&lt;各人&gt;'!$P$4:$AH$153,19,FALSE)</f>
        <v>#N/A</v>
      </c>
      <c r="Q8" s="4" t="e">
        <f>VLOOKUP('&lt;書式&gt;'!Q8,'&lt;各人&gt;'!$Q$4:$AH$153,18,FALSE)</f>
        <v>#N/A</v>
      </c>
      <c r="R8" s="14" t="e">
        <f>VLOOKUP('&lt;書式&gt;'!R8,'&lt;各人&gt;'!$R$4:$AH$153,17,FALSE)</f>
        <v>#N/A</v>
      </c>
      <c r="S8" s="13" t="e">
        <f>VLOOKUP('&lt;書式&gt;'!S8,'&lt;各人&gt;'!$S$4:$AH$153,16,FALSE)</f>
        <v>#N/A</v>
      </c>
      <c r="T8" s="4" t="e">
        <f>VLOOKUP('&lt;書式&gt;'!T8,'&lt;各人&gt;'!$T$4:$AH$153,15,FALSE)</f>
        <v>#N/A</v>
      </c>
      <c r="U8" s="14" t="e">
        <f>VLOOKUP('&lt;書式&gt;'!U8,'&lt;各人&gt;'!$U$4:$AH$153,14,FALSE)</f>
        <v>#N/A</v>
      </c>
      <c r="V8" s="13" t="e">
        <f>VLOOKUP('&lt;書式&gt;'!V8,'&lt;各人&gt;'!$V$4:$AH$153,13,FALSE)</f>
        <v>#N/A</v>
      </c>
      <c r="W8" s="4" t="e">
        <f>VLOOKUP('&lt;書式&gt;'!W8,'&lt;各人&gt;'!$W$4:$AH$153,12,FALSE)</f>
        <v>#N/A</v>
      </c>
      <c r="X8" s="6" t="e">
        <f>VLOOKUP('&lt;書式&gt;'!X8,'&lt;各人&gt;'!$X$4:$AH$153,11,FALSE)</f>
        <v>#N/A</v>
      </c>
      <c r="Y8" s="15" t="e">
        <f>VLOOKUP('&lt;書式&gt;'!Y8,'&lt;各人&gt;'!$Y$4:$AH$153,10,FALSE)</f>
        <v>#N/A</v>
      </c>
      <c r="Z8" s="4" t="e">
        <f>VLOOKUP('&lt;書式&gt;'!Z8,'&lt;各人&gt;'!$Z$4:$AH$153,9,FALSE)</f>
        <v>#N/A</v>
      </c>
      <c r="AA8" s="14" t="e">
        <f>VLOOKUP('&lt;書式&gt;'!AA8,'&lt;各人&gt;'!$AA$4:$AH$153,8,FALSE)</f>
        <v>#N/A</v>
      </c>
      <c r="AB8" s="13" t="e">
        <f>VLOOKUP('&lt;書式&gt;'!AB8,'&lt;各人&gt;'!$AB$4:$AH$153,7,FALSE)</f>
        <v>#N/A</v>
      </c>
      <c r="AC8" s="4" t="e">
        <f>VLOOKUP('&lt;書式&gt;'!AC8,'&lt;各人&gt;'!$AC$4:$AH$153,6,FALSE)</f>
        <v>#N/A</v>
      </c>
      <c r="AD8" s="14" t="e">
        <f>VLOOKUP('&lt;書式&gt;'!AD8,'&lt;各人&gt;'!$AD$4:$AH$153,5,FALSE)</f>
        <v>#N/A</v>
      </c>
      <c r="AE8" s="13" t="e">
        <f>VLOOKUP('&lt;書式&gt;'!AE8,'&lt;各人&gt;'!$AE$4:$AH$153,4,FALSE)</f>
        <v>#N/A</v>
      </c>
      <c r="AF8" s="4" t="e">
        <f>VLOOKUP('&lt;書式&gt;'!AF8,'&lt;各人&gt;'!$AF$4:$AH$153,3,FALSE)</f>
        <v>#N/A</v>
      </c>
      <c r="AG8" s="4" t="e">
        <f>VLOOKUP('&lt;書式&gt;'!AG8,'&lt;各人&gt;'!$AG$4:$AH$153,2,FALSE)</f>
        <v>#N/A</v>
      </c>
    </row>
    <row r="9" spans="2:33">
      <c r="B9" s="4">
        <f>'&lt;書式&gt;'!B9</f>
        <v>6</v>
      </c>
      <c r="C9" s="5" t="str">
        <f>'&lt;書式&gt;'!C9</f>
        <v>2年3組</v>
      </c>
      <c r="D9" s="29" t="e">
        <f>VLOOKUP('&lt;書式&gt;'!D9,'&lt;各人&gt;'!$D$4:$AH$153,31,FALSE)</f>
        <v>#N/A</v>
      </c>
      <c r="E9" s="4" t="e">
        <f>VLOOKUP('&lt;書式&gt;'!E9,'&lt;各人&gt;'!$E$4:$AH$153,30,FALSE)</f>
        <v>#N/A</v>
      </c>
      <c r="F9" s="14" t="e">
        <f>VLOOKUP('&lt;書式&gt;'!F9,'&lt;各人&gt;'!$F$4:$AH$153,29,FALSE)</f>
        <v>#N/A</v>
      </c>
      <c r="G9" s="13" t="e">
        <f>VLOOKUP('&lt;書式&gt;'!G9,'&lt;各人&gt;'!$G$4:$AH$153,28,FALSE)</f>
        <v>#N/A</v>
      </c>
      <c r="H9" s="4" t="e">
        <f>VLOOKUP('&lt;書式&gt;'!H9,'&lt;各人&gt;'!$H$4:$AH$153,27,FALSE)</f>
        <v>#N/A</v>
      </c>
      <c r="I9" s="14" t="e">
        <f>VLOOKUP('&lt;書式&gt;'!I9,'&lt;各人&gt;'!$I$4:$AH$153,26,FALSE)</f>
        <v>#N/A</v>
      </c>
      <c r="J9" s="13" t="e">
        <f>VLOOKUP('&lt;書式&gt;'!J9,'&lt;各人&gt;'!$J$4:$AH$153,25,FALSE)</f>
        <v>#N/A</v>
      </c>
      <c r="K9" s="4" t="e">
        <f>VLOOKUP('&lt;書式&gt;'!K9,'&lt;各人&gt;'!$K$4:$AH$153,24,FALSE)</f>
        <v>#N/A</v>
      </c>
      <c r="L9" s="14" t="e">
        <f>VLOOKUP('&lt;書式&gt;'!L9,'&lt;各人&gt;'!$L$4:$AH$153,23,FALSE)</f>
        <v>#N/A</v>
      </c>
      <c r="M9" s="13" t="e">
        <f>VLOOKUP('&lt;書式&gt;'!M9,'&lt;各人&gt;'!$M$4:$AH$153,22,FALSE)</f>
        <v>#N/A</v>
      </c>
      <c r="N9" s="4" t="e">
        <f>VLOOKUP('&lt;書式&gt;'!N9,'&lt;各人&gt;'!$N$4:$AH$153,21,FALSE)</f>
        <v>#N/A</v>
      </c>
      <c r="O9" s="6" t="e">
        <f>VLOOKUP('&lt;書式&gt;'!O9,'&lt;各人&gt;'!$O$4:$AH$153,20,FALSE)</f>
        <v>#N/A</v>
      </c>
      <c r="P9" s="15" t="e">
        <f>VLOOKUP('&lt;書式&gt;'!P9,'&lt;各人&gt;'!$P$4:$AH$153,19,FALSE)</f>
        <v>#N/A</v>
      </c>
      <c r="Q9" s="4" t="e">
        <f>VLOOKUP('&lt;書式&gt;'!Q9,'&lt;各人&gt;'!$Q$4:$AH$153,18,FALSE)</f>
        <v>#N/A</v>
      </c>
      <c r="R9" s="14" t="e">
        <f>VLOOKUP('&lt;書式&gt;'!R9,'&lt;各人&gt;'!$R$4:$AH$153,17,FALSE)</f>
        <v>#N/A</v>
      </c>
      <c r="S9" s="13" t="e">
        <f>VLOOKUP('&lt;書式&gt;'!S9,'&lt;各人&gt;'!$S$4:$AH$153,16,FALSE)</f>
        <v>#N/A</v>
      </c>
      <c r="T9" s="4" t="e">
        <f>VLOOKUP('&lt;書式&gt;'!T9,'&lt;各人&gt;'!$T$4:$AH$153,15,FALSE)</f>
        <v>#N/A</v>
      </c>
      <c r="U9" s="14" t="e">
        <f>VLOOKUP('&lt;書式&gt;'!U9,'&lt;各人&gt;'!$U$4:$AH$153,14,FALSE)</f>
        <v>#N/A</v>
      </c>
      <c r="V9" s="13" t="e">
        <f>VLOOKUP('&lt;書式&gt;'!V9,'&lt;各人&gt;'!$V$4:$AH$153,13,FALSE)</f>
        <v>#N/A</v>
      </c>
      <c r="W9" s="4" t="e">
        <f>VLOOKUP('&lt;書式&gt;'!W9,'&lt;各人&gt;'!$W$4:$AH$153,12,FALSE)</f>
        <v>#N/A</v>
      </c>
      <c r="X9" s="6" t="e">
        <f>VLOOKUP('&lt;書式&gt;'!X9,'&lt;各人&gt;'!$X$4:$AH$153,11,FALSE)</f>
        <v>#N/A</v>
      </c>
      <c r="Y9" s="15" t="e">
        <f>VLOOKUP('&lt;書式&gt;'!Y9,'&lt;各人&gt;'!$Y$4:$AH$153,10,FALSE)</f>
        <v>#N/A</v>
      </c>
      <c r="Z9" s="4" t="e">
        <f>VLOOKUP('&lt;書式&gt;'!Z9,'&lt;各人&gt;'!$Z$4:$AH$153,9,FALSE)</f>
        <v>#N/A</v>
      </c>
      <c r="AA9" s="14" t="e">
        <f>VLOOKUP('&lt;書式&gt;'!AA9,'&lt;各人&gt;'!$AA$4:$AH$153,8,FALSE)</f>
        <v>#N/A</v>
      </c>
      <c r="AB9" s="13" t="e">
        <f>VLOOKUP('&lt;書式&gt;'!AB9,'&lt;各人&gt;'!$AB$4:$AH$153,7,FALSE)</f>
        <v>#N/A</v>
      </c>
      <c r="AC9" s="4" t="e">
        <f>VLOOKUP('&lt;書式&gt;'!AC9,'&lt;各人&gt;'!$AC$4:$AH$153,6,FALSE)</f>
        <v>#N/A</v>
      </c>
      <c r="AD9" s="14" t="e">
        <f>VLOOKUP('&lt;書式&gt;'!AD9,'&lt;各人&gt;'!$AD$4:$AH$153,5,FALSE)</f>
        <v>#N/A</v>
      </c>
      <c r="AE9" s="13" t="e">
        <f>VLOOKUP('&lt;書式&gt;'!AE9,'&lt;各人&gt;'!$AE$4:$AH$153,4,FALSE)</f>
        <v>#N/A</v>
      </c>
      <c r="AF9" s="4" t="e">
        <f>VLOOKUP('&lt;書式&gt;'!AF9,'&lt;各人&gt;'!$AF$4:$AH$153,3,FALSE)</f>
        <v>#N/A</v>
      </c>
      <c r="AG9" s="4" t="e">
        <f>VLOOKUP('&lt;書式&gt;'!AG9,'&lt;各人&gt;'!$AG$4:$AH$153,2,FALSE)</f>
        <v>#N/A</v>
      </c>
    </row>
    <row r="10" spans="2:33">
      <c r="B10" s="4">
        <f>'&lt;書式&gt;'!B10</f>
        <v>7</v>
      </c>
      <c r="C10" s="5" t="str">
        <f>'&lt;書式&gt;'!C10</f>
        <v>3年1組</v>
      </c>
      <c r="D10" s="29" t="e">
        <f>VLOOKUP('&lt;書式&gt;'!D10,'&lt;各人&gt;'!$D$4:$AH$153,31,FALSE)</f>
        <v>#N/A</v>
      </c>
      <c r="E10" s="4" t="e">
        <f>VLOOKUP('&lt;書式&gt;'!E10,'&lt;各人&gt;'!$E$4:$AH$153,30,FALSE)</f>
        <v>#N/A</v>
      </c>
      <c r="F10" s="14" t="e">
        <f>VLOOKUP('&lt;書式&gt;'!F10,'&lt;各人&gt;'!$F$4:$AH$153,29,FALSE)</f>
        <v>#N/A</v>
      </c>
      <c r="G10" s="13" t="e">
        <f>VLOOKUP('&lt;書式&gt;'!G10,'&lt;各人&gt;'!$G$4:$AH$153,28,FALSE)</f>
        <v>#N/A</v>
      </c>
      <c r="H10" s="4" t="e">
        <f>VLOOKUP('&lt;書式&gt;'!H10,'&lt;各人&gt;'!$H$4:$AH$153,27,FALSE)</f>
        <v>#N/A</v>
      </c>
      <c r="I10" s="14" t="e">
        <f>VLOOKUP('&lt;書式&gt;'!I10,'&lt;各人&gt;'!$I$4:$AH$153,26,FALSE)</f>
        <v>#N/A</v>
      </c>
      <c r="J10" s="13" t="e">
        <f>VLOOKUP('&lt;書式&gt;'!J10,'&lt;各人&gt;'!$J$4:$AH$153,25,FALSE)</f>
        <v>#N/A</v>
      </c>
      <c r="K10" s="4" t="e">
        <f>VLOOKUP('&lt;書式&gt;'!K10,'&lt;各人&gt;'!$K$4:$AH$153,24,FALSE)</f>
        <v>#N/A</v>
      </c>
      <c r="L10" s="14" t="e">
        <f>VLOOKUP('&lt;書式&gt;'!L10,'&lt;各人&gt;'!$L$4:$AH$153,23,FALSE)</f>
        <v>#N/A</v>
      </c>
      <c r="M10" s="13" t="e">
        <f>VLOOKUP('&lt;書式&gt;'!M10,'&lt;各人&gt;'!$M$4:$AH$153,22,FALSE)</f>
        <v>#N/A</v>
      </c>
      <c r="N10" s="4" t="e">
        <f>VLOOKUP('&lt;書式&gt;'!N10,'&lt;各人&gt;'!$N$4:$AH$153,21,FALSE)</f>
        <v>#N/A</v>
      </c>
      <c r="O10" s="6" t="e">
        <f>VLOOKUP('&lt;書式&gt;'!O10,'&lt;各人&gt;'!$O$4:$AH$153,20,FALSE)</f>
        <v>#N/A</v>
      </c>
      <c r="P10" s="15" t="e">
        <f>VLOOKUP('&lt;書式&gt;'!P10,'&lt;各人&gt;'!$P$4:$AH$153,19,FALSE)</f>
        <v>#N/A</v>
      </c>
      <c r="Q10" s="4" t="e">
        <f>VLOOKUP('&lt;書式&gt;'!Q10,'&lt;各人&gt;'!$Q$4:$AH$153,18,FALSE)</f>
        <v>#N/A</v>
      </c>
      <c r="R10" s="14" t="e">
        <f>VLOOKUP('&lt;書式&gt;'!R10,'&lt;各人&gt;'!$R$4:$AH$153,17,FALSE)</f>
        <v>#N/A</v>
      </c>
      <c r="S10" s="13" t="e">
        <f>VLOOKUP('&lt;書式&gt;'!S10,'&lt;各人&gt;'!$S$4:$AH$153,16,FALSE)</f>
        <v>#N/A</v>
      </c>
      <c r="T10" s="4" t="e">
        <f>VLOOKUP('&lt;書式&gt;'!T10,'&lt;各人&gt;'!$T$4:$AH$153,15,FALSE)</f>
        <v>#N/A</v>
      </c>
      <c r="U10" s="14" t="e">
        <f>VLOOKUP('&lt;書式&gt;'!U10,'&lt;各人&gt;'!$U$4:$AH$153,14,FALSE)</f>
        <v>#N/A</v>
      </c>
      <c r="V10" s="13" t="e">
        <f>VLOOKUP('&lt;書式&gt;'!V10,'&lt;各人&gt;'!$V$4:$AH$153,13,FALSE)</f>
        <v>#N/A</v>
      </c>
      <c r="W10" s="4" t="e">
        <f>VLOOKUP('&lt;書式&gt;'!W10,'&lt;各人&gt;'!$W$4:$AH$153,12,FALSE)</f>
        <v>#N/A</v>
      </c>
      <c r="X10" s="6" t="e">
        <f>VLOOKUP('&lt;書式&gt;'!X10,'&lt;各人&gt;'!$X$4:$AH$153,11,FALSE)</f>
        <v>#N/A</v>
      </c>
      <c r="Y10" s="15" t="e">
        <f>VLOOKUP('&lt;書式&gt;'!Y10,'&lt;各人&gt;'!$Y$4:$AH$153,10,FALSE)</f>
        <v>#N/A</v>
      </c>
      <c r="Z10" s="4" t="e">
        <f>VLOOKUP('&lt;書式&gt;'!Z10,'&lt;各人&gt;'!$Z$4:$AH$153,9,FALSE)</f>
        <v>#N/A</v>
      </c>
      <c r="AA10" s="14" t="e">
        <f>VLOOKUP('&lt;書式&gt;'!AA10,'&lt;各人&gt;'!$AA$4:$AH$153,8,FALSE)</f>
        <v>#N/A</v>
      </c>
      <c r="AB10" s="13" t="e">
        <f>VLOOKUP('&lt;書式&gt;'!AB10,'&lt;各人&gt;'!$AB$4:$AH$153,7,FALSE)</f>
        <v>#N/A</v>
      </c>
      <c r="AC10" s="4" t="e">
        <f>VLOOKUP('&lt;書式&gt;'!AC10,'&lt;各人&gt;'!$AC$4:$AH$153,6,FALSE)</f>
        <v>#N/A</v>
      </c>
      <c r="AD10" s="14" t="e">
        <f>VLOOKUP('&lt;書式&gt;'!AD10,'&lt;各人&gt;'!$AD$4:$AH$153,5,FALSE)</f>
        <v>#N/A</v>
      </c>
      <c r="AE10" s="13" t="e">
        <f>VLOOKUP('&lt;書式&gt;'!AE10,'&lt;各人&gt;'!$AE$4:$AH$153,4,FALSE)</f>
        <v>#N/A</v>
      </c>
      <c r="AF10" s="4" t="e">
        <f>VLOOKUP('&lt;書式&gt;'!AF10,'&lt;各人&gt;'!$AF$4:$AH$153,3,FALSE)</f>
        <v>#N/A</v>
      </c>
      <c r="AG10" s="4" t="e">
        <f>VLOOKUP('&lt;書式&gt;'!AG10,'&lt;各人&gt;'!$AG$4:$AH$153,2,FALSE)</f>
        <v>#N/A</v>
      </c>
    </row>
    <row r="11" spans="2:33">
      <c r="B11" s="4">
        <f>'&lt;書式&gt;'!B11</f>
        <v>8</v>
      </c>
      <c r="C11" s="5" t="str">
        <f>'&lt;書式&gt;'!C11</f>
        <v>3年2組</v>
      </c>
      <c r="D11" s="29" t="e">
        <f>VLOOKUP('&lt;書式&gt;'!D11,'&lt;各人&gt;'!$D$4:$AH$153,31,FALSE)</f>
        <v>#N/A</v>
      </c>
      <c r="E11" s="4" t="e">
        <f>VLOOKUP('&lt;書式&gt;'!E11,'&lt;各人&gt;'!$E$4:$AH$153,30,FALSE)</f>
        <v>#N/A</v>
      </c>
      <c r="F11" s="14" t="e">
        <f>VLOOKUP('&lt;書式&gt;'!F11,'&lt;各人&gt;'!$F$4:$AH$153,29,FALSE)</f>
        <v>#N/A</v>
      </c>
      <c r="G11" s="13" t="e">
        <f>VLOOKUP('&lt;書式&gt;'!G11,'&lt;各人&gt;'!$G$4:$AH$153,28,FALSE)</f>
        <v>#N/A</v>
      </c>
      <c r="H11" s="4" t="e">
        <f>VLOOKUP('&lt;書式&gt;'!H11,'&lt;各人&gt;'!$H$4:$AH$153,27,FALSE)</f>
        <v>#N/A</v>
      </c>
      <c r="I11" s="14" t="e">
        <f>VLOOKUP('&lt;書式&gt;'!I11,'&lt;各人&gt;'!$I$4:$AH$153,26,FALSE)</f>
        <v>#N/A</v>
      </c>
      <c r="J11" s="13" t="e">
        <f>VLOOKUP('&lt;書式&gt;'!J11,'&lt;各人&gt;'!$J$4:$AH$153,25,FALSE)</f>
        <v>#N/A</v>
      </c>
      <c r="K11" s="4" t="e">
        <f>VLOOKUP('&lt;書式&gt;'!K11,'&lt;各人&gt;'!$K$4:$AH$153,24,FALSE)</f>
        <v>#N/A</v>
      </c>
      <c r="L11" s="14" t="e">
        <f>VLOOKUP('&lt;書式&gt;'!L11,'&lt;各人&gt;'!$L$4:$AH$153,23,FALSE)</f>
        <v>#N/A</v>
      </c>
      <c r="M11" s="13" t="e">
        <f>VLOOKUP('&lt;書式&gt;'!M11,'&lt;各人&gt;'!$M$4:$AH$153,22,FALSE)</f>
        <v>#N/A</v>
      </c>
      <c r="N11" s="4" t="e">
        <f>VLOOKUP('&lt;書式&gt;'!N11,'&lt;各人&gt;'!$N$4:$AH$153,21,FALSE)</f>
        <v>#N/A</v>
      </c>
      <c r="O11" s="6" t="e">
        <f>VLOOKUP('&lt;書式&gt;'!O11,'&lt;各人&gt;'!$O$4:$AH$153,20,FALSE)</f>
        <v>#N/A</v>
      </c>
      <c r="P11" s="15" t="e">
        <f>VLOOKUP('&lt;書式&gt;'!P11,'&lt;各人&gt;'!$P$4:$AH$153,19,FALSE)</f>
        <v>#N/A</v>
      </c>
      <c r="Q11" s="4" t="e">
        <f>VLOOKUP('&lt;書式&gt;'!Q11,'&lt;各人&gt;'!$Q$4:$AH$153,18,FALSE)</f>
        <v>#N/A</v>
      </c>
      <c r="R11" s="14" t="e">
        <f>VLOOKUP('&lt;書式&gt;'!R11,'&lt;各人&gt;'!$R$4:$AH$153,17,FALSE)</f>
        <v>#N/A</v>
      </c>
      <c r="S11" s="13" t="e">
        <f>VLOOKUP('&lt;書式&gt;'!S11,'&lt;各人&gt;'!$S$4:$AH$153,16,FALSE)</f>
        <v>#N/A</v>
      </c>
      <c r="T11" s="4" t="e">
        <f>VLOOKUP('&lt;書式&gt;'!T11,'&lt;各人&gt;'!$T$4:$AH$153,15,FALSE)</f>
        <v>#N/A</v>
      </c>
      <c r="U11" s="14" t="e">
        <f>VLOOKUP('&lt;書式&gt;'!U11,'&lt;各人&gt;'!$U$4:$AH$153,14,FALSE)</f>
        <v>#N/A</v>
      </c>
      <c r="V11" s="13" t="e">
        <f>VLOOKUP('&lt;書式&gt;'!V11,'&lt;各人&gt;'!$V$4:$AH$153,13,FALSE)</f>
        <v>#N/A</v>
      </c>
      <c r="W11" s="4" t="e">
        <f>VLOOKUP('&lt;書式&gt;'!W11,'&lt;各人&gt;'!$W$4:$AH$153,12,FALSE)</f>
        <v>#N/A</v>
      </c>
      <c r="X11" s="6" t="e">
        <f>VLOOKUP('&lt;書式&gt;'!X11,'&lt;各人&gt;'!$X$4:$AH$153,11,FALSE)</f>
        <v>#N/A</v>
      </c>
      <c r="Y11" s="15" t="e">
        <f>VLOOKUP('&lt;書式&gt;'!Y11,'&lt;各人&gt;'!$Y$4:$AH$153,10,FALSE)</f>
        <v>#N/A</v>
      </c>
      <c r="Z11" s="4" t="e">
        <f>VLOOKUP('&lt;書式&gt;'!Z11,'&lt;各人&gt;'!$Z$4:$AH$153,9,FALSE)</f>
        <v>#N/A</v>
      </c>
      <c r="AA11" s="14" t="e">
        <f>VLOOKUP('&lt;書式&gt;'!AA11,'&lt;各人&gt;'!$AA$4:$AH$153,8,FALSE)</f>
        <v>#N/A</v>
      </c>
      <c r="AB11" s="13" t="e">
        <f>VLOOKUP('&lt;書式&gt;'!AB11,'&lt;各人&gt;'!$AB$4:$AH$153,7,FALSE)</f>
        <v>#N/A</v>
      </c>
      <c r="AC11" s="4" t="e">
        <f>VLOOKUP('&lt;書式&gt;'!AC11,'&lt;各人&gt;'!$AC$4:$AH$153,6,FALSE)</f>
        <v>#N/A</v>
      </c>
      <c r="AD11" s="14" t="e">
        <f>VLOOKUP('&lt;書式&gt;'!AD11,'&lt;各人&gt;'!$AD$4:$AH$153,5,FALSE)</f>
        <v>#N/A</v>
      </c>
      <c r="AE11" s="13" t="e">
        <f>VLOOKUP('&lt;書式&gt;'!AE11,'&lt;各人&gt;'!$AE$4:$AH$153,4,FALSE)</f>
        <v>#N/A</v>
      </c>
      <c r="AF11" s="4" t="e">
        <f>VLOOKUP('&lt;書式&gt;'!AF11,'&lt;各人&gt;'!$AF$4:$AH$153,3,FALSE)</f>
        <v>#N/A</v>
      </c>
      <c r="AG11" s="4" t="e">
        <f>VLOOKUP('&lt;書式&gt;'!AG11,'&lt;各人&gt;'!$AG$4:$AH$153,2,FALSE)</f>
        <v>#N/A</v>
      </c>
    </row>
    <row r="12" spans="2:33">
      <c r="B12" s="4">
        <f>'&lt;書式&gt;'!B12</f>
        <v>9</v>
      </c>
      <c r="C12" s="5" t="str">
        <f>'&lt;書式&gt;'!C12</f>
        <v>3年3組</v>
      </c>
      <c r="D12" s="29" t="e">
        <f>VLOOKUP('&lt;書式&gt;'!D12,'&lt;各人&gt;'!$D$4:$AH$153,31,FALSE)</f>
        <v>#N/A</v>
      </c>
      <c r="E12" s="4" t="e">
        <f>VLOOKUP('&lt;書式&gt;'!E12,'&lt;各人&gt;'!$E$4:$AH$153,30,FALSE)</f>
        <v>#N/A</v>
      </c>
      <c r="F12" s="14" t="e">
        <f>VLOOKUP('&lt;書式&gt;'!F12,'&lt;各人&gt;'!$F$4:$AH$153,29,FALSE)</f>
        <v>#N/A</v>
      </c>
      <c r="G12" s="13" t="e">
        <f>VLOOKUP('&lt;書式&gt;'!G12,'&lt;各人&gt;'!$G$4:$AH$153,28,FALSE)</f>
        <v>#N/A</v>
      </c>
      <c r="H12" s="4" t="e">
        <f>VLOOKUP('&lt;書式&gt;'!H12,'&lt;各人&gt;'!$H$4:$AH$153,27,FALSE)</f>
        <v>#N/A</v>
      </c>
      <c r="I12" s="14" t="e">
        <f>VLOOKUP('&lt;書式&gt;'!I12,'&lt;各人&gt;'!$I$4:$AH$153,26,FALSE)</f>
        <v>#N/A</v>
      </c>
      <c r="J12" s="13" t="e">
        <f>VLOOKUP('&lt;書式&gt;'!J12,'&lt;各人&gt;'!$J$4:$AH$153,25,FALSE)</f>
        <v>#N/A</v>
      </c>
      <c r="K12" s="4" t="e">
        <f>VLOOKUP('&lt;書式&gt;'!K12,'&lt;各人&gt;'!$K$4:$AH$153,24,FALSE)</f>
        <v>#N/A</v>
      </c>
      <c r="L12" s="14" t="e">
        <f>VLOOKUP('&lt;書式&gt;'!L12,'&lt;各人&gt;'!$L$4:$AH$153,23,FALSE)</f>
        <v>#N/A</v>
      </c>
      <c r="M12" s="13" t="e">
        <f>VLOOKUP('&lt;書式&gt;'!M12,'&lt;各人&gt;'!$M$4:$AH$153,22,FALSE)</f>
        <v>#N/A</v>
      </c>
      <c r="N12" s="4" t="e">
        <f>VLOOKUP('&lt;書式&gt;'!N12,'&lt;各人&gt;'!$N$4:$AH$153,21,FALSE)</f>
        <v>#N/A</v>
      </c>
      <c r="O12" s="6" t="e">
        <f>VLOOKUP('&lt;書式&gt;'!O12,'&lt;各人&gt;'!$O$4:$AH$153,20,FALSE)</f>
        <v>#N/A</v>
      </c>
      <c r="P12" s="15" t="e">
        <f>VLOOKUP('&lt;書式&gt;'!P12,'&lt;各人&gt;'!$P$4:$AH$153,19,FALSE)</f>
        <v>#N/A</v>
      </c>
      <c r="Q12" s="4" t="e">
        <f>VLOOKUP('&lt;書式&gt;'!Q12,'&lt;各人&gt;'!$Q$4:$AH$153,18,FALSE)</f>
        <v>#N/A</v>
      </c>
      <c r="R12" s="14" t="e">
        <f>VLOOKUP('&lt;書式&gt;'!R12,'&lt;各人&gt;'!$R$4:$AH$153,17,FALSE)</f>
        <v>#N/A</v>
      </c>
      <c r="S12" s="13" t="e">
        <f>VLOOKUP('&lt;書式&gt;'!S12,'&lt;各人&gt;'!$S$4:$AH$153,16,FALSE)</f>
        <v>#N/A</v>
      </c>
      <c r="T12" s="4" t="e">
        <f>VLOOKUP('&lt;書式&gt;'!T12,'&lt;各人&gt;'!$T$4:$AH$153,15,FALSE)</f>
        <v>#N/A</v>
      </c>
      <c r="U12" s="14" t="e">
        <f>VLOOKUP('&lt;書式&gt;'!U12,'&lt;各人&gt;'!$U$4:$AH$153,14,FALSE)</f>
        <v>#N/A</v>
      </c>
      <c r="V12" s="13" t="e">
        <f>VLOOKUP('&lt;書式&gt;'!V12,'&lt;各人&gt;'!$V$4:$AH$153,13,FALSE)</f>
        <v>#N/A</v>
      </c>
      <c r="W12" s="4" t="e">
        <f>VLOOKUP('&lt;書式&gt;'!W12,'&lt;各人&gt;'!$W$4:$AH$153,12,FALSE)</f>
        <v>#N/A</v>
      </c>
      <c r="X12" s="6" t="e">
        <f>VLOOKUP('&lt;書式&gt;'!X12,'&lt;各人&gt;'!$X$4:$AH$153,11,FALSE)</f>
        <v>#N/A</v>
      </c>
      <c r="Y12" s="15" t="e">
        <f>VLOOKUP('&lt;書式&gt;'!Y12,'&lt;各人&gt;'!$Y$4:$AH$153,10,FALSE)</f>
        <v>#N/A</v>
      </c>
      <c r="Z12" s="4" t="e">
        <f>VLOOKUP('&lt;書式&gt;'!Z12,'&lt;各人&gt;'!$Z$4:$AH$153,9,FALSE)</f>
        <v>#N/A</v>
      </c>
      <c r="AA12" s="14" t="e">
        <f>VLOOKUP('&lt;書式&gt;'!AA12,'&lt;各人&gt;'!$AA$4:$AH$153,8,FALSE)</f>
        <v>#N/A</v>
      </c>
      <c r="AB12" s="13" t="e">
        <f>VLOOKUP('&lt;書式&gt;'!AB12,'&lt;各人&gt;'!$AB$4:$AH$153,7,FALSE)</f>
        <v>#N/A</v>
      </c>
      <c r="AC12" s="4" t="e">
        <f>VLOOKUP('&lt;書式&gt;'!AC12,'&lt;各人&gt;'!$AC$4:$AH$153,6,FALSE)</f>
        <v>#N/A</v>
      </c>
      <c r="AD12" s="14" t="e">
        <f>VLOOKUP('&lt;書式&gt;'!AD12,'&lt;各人&gt;'!$AD$4:$AH$153,5,FALSE)</f>
        <v>#N/A</v>
      </c>
      <c r="AE12" s="13" t="e">
        <f>VLOOKUP('&lt;書式&gt;'!AE12,'&lt;各人&gt;'!$AE$4:$AH$153,4,FALSE)</f>
        <v>#N/A</v>
      </c>
      <c r="AF12" s="4" t="e">
        <f>VLOOKUP('&lt;書式&gt;'!AF12,'&lt;各人&gt;'!$AF$4:$AH$153,3,FALSE)</f>
        <v>#N/A</v>
      </c>
      <c r="AG12" s="4" t="e">
        <f>VLOOKUP('&lt;書式&gt;'!AG12,'&lt;各人&gt;'!$AG$4:$AH$153,2,FALSE)</f>
        <v>#N/A</v>
      </c>
    </row>
    <row r="13" spans="2:33">
      <c r="B13" s="4">
        <f>'&lt;書式&gt;'!B13</f>
        <v>10</v>
      </c>
      <c r="C13" s="5" t="str">
        <f>'&lt;書式&gt;'!C13</f>
        <v>大講</v>
      </c>
      <c r="D13" s="29" t="e">
        <f>VLOOKUP('&lt;書式&gt;'!D13,'&lt;各人&gt;'!$D$4:$AH$153,31,FALSE)</f>
        <v>#N/A</v>
      </c>
      <c r="E13" s="4" t="e">
        <f>VLOOKUP('&lt;書式&gt;'!E13,'&lt;各人&gt;'!$E$4:$AH$153,30,FALSE)</f>
        <v>#N/A</v>
      </c>
      <c r="F13" s="14" t="e">
        <f>VLOOKUP('&lt;書式&gt;'!F13,'&lt;各人&gt;'!$F$4:$AH$153,29,FALSE)</f>
        <v>#N/A</v>
      </c>
      <c r="G13" s="13" t="e">
        <f>VLOOKUP('&lt;書式&gt;'!G13,'&lt;各人&gt;'!$G$4:$AH$153,28,FALSE)</f>
        <v>#N/A</v>
      </c>
      <c r="H13" s="4" t="e">
        <f>VLOOKUP('&lt;書式&gt;'!H13,'&lt;各人&gt;'!$H$4:$AH$153,27,FALSE)</f>
        <v>#N/A</v>
      </c>
      <c r="I13" s="14" t="e">
        <f>VLOOKUP('&lt;書式&gt;'!I13,'&lt;各人&gt;'!$I$4:$AH$153,26,FALSE)</f>
        <v>#N/A</v>
      </c>
      <c r="J13" s="13" t="e">
        <f>VLOOKUP('&lt;書式&gt;'!J13,'&lt;各人&gt;'!$J$4:$AH$153,25,FALSE)</f>
        <v>#N/A</v>
      </c>
      <c r="K13" s="4" t="e">
        <f>VLOOKUP('&lt;書式&gt;'!K13,'&lt;各人&gt;'!$K$4:$AH$153,24,FALSE)</f>
        <v>#N/A</v>
      </c>
      <c r="L13" s="14" t="e">
        <f>VLOOKUP('&lt;書式&gt;'!L13,'&lt;各人&gt;'!$L$4:$AH$153,23,FALSE)</f>
        <v>#N/A</v>
      </c>
      <c r="M13" s="13" t="e">
        <f>VLOOKUP('&lt;書式&gt;'!M13,'&lt;各人&gt;'!$M$4:$AH$153,22,FALSE)</f>
        <v>#N/A</v>
      </c>
      <c r="N13" s="4" t="e">
        <f>VLOOKUP('&lt;書式&gt;'!N13,'&lt;各人&gt;'!$N$4:$AH$153,21,FALSE)</f>
        <v>#N/A</v>
      </c>
      <c r="O13" s="6" t="e">
        <f>VLOOKUP('&lt;書式&gt;'!O13,'&lt;各人&gt;'!$O$4:$AH$153,20,FALSE)</f>
        <v>#N/A</v>
      </c>
      <c r="P13" s="15" t="e">
        <f>VLOOKUP('&lt;書式&gt;'!P13,'&lt;各人&gt;'!$P$4:$AH$153,19,FALSE)</f>
        <v>#N/A</v>
      </c>
      <c r="Q13" s="4" t="e">
        <f>VLOOKUP('&lt;書式&gt;'!Q13,'&lt;各人&gt;'!$Q$4:$AH$153,18,FALSE)</f>
        <v>#N/A</v>
      </c>
      <c r="R13" s="14" t="e">
        <f>VLOOKUP('&lt;書式&gt;'!R13,'&lt;各人&gt;'!$R$4:$AH$153,17,FALSE)</f>
        <v>#N/A</v>
      </c>
      <c r="S13" s="13" t="e">
        <f>VLOOKUP('&lt;書式&gt;'!S13,'&lt;各人&gt;'!$S$4:$AH$153,16,FALSE)</f>
        <v>#N/A</v>
      </c>
      <c r="T13" s="4" t="e">
        <f>VLOOKUP('&lt;書式&gt;'!T13,'&lt;各人&gt;'!$T$4:$AH$153,15,FALSE)</f>
        <v>#N/A</v>
      </c>
      <c r="U13" s="14" t="e">
        <f>VLOOKUP('&lt;書式&gt;'!U13,'&lt;各人&gt;'!$U$4:$AH$153,14,FALSE)</f>
        <v>#N/A</v>
      </c>
      <c r="V13" s="13" t="e">
        <f>VLOOKUP('&lt;書式&gt;'!V13,'&lt;各人&gt;'!$V$4:$AH$153,13,FALSE)</f>
        <v>#N/A</v>
      </c>
      <c r="W13" s="4" t="e">
        <f>VLOOKUP('&lt;書式&gt;'!W13,'&lt;各人&gt;'!$W$4:$AH$153,12,FALSE)</f>
        <v>#N/A</v>
      </c>
      <c r="X13" s="6" t="e">
        <f>VLOOKUP('&lt;書式&gt;'!X13,'&lt;各人&gt;'!$X$4:$AH$153,11,FALSE)</f>
        <v>#N/A</v>
      </c>
      <c r="Y13" s="15" t="e">
        <f>VLOOKUP('&lt;書式&gt;'!Y13,'&lt;各人&gt;'!$Y$4:$AH$153,10,FALSE)</f>
        <v>#N/A</v>
      </c>
      <c r="Z13" s="4" t="e">
        <f>VLOOKUP('&lt;書式&gt;'!Z13,'&lt;各人&gt;'!$Z$4:$AH$153,9,FALSE)</f>
        <v>#N/A</v>
      </c>
      <c r="AA13" s="14" t="e">
        <f>VLOOKUP('&lt;書式&gt;'!AA13,'&lt;各人&gt;'!$AA$4:$AH$153,8,FALSE)</f>
        <v>#N/A</v>
      </c>
      <c r="AB13" s="13" t="e">
        <f>VLOOKUP('&lt;書式&gt;'!AB13,'&lt;各人&gt;'!$AB$4:$AH$153,7,FALSE)</f>
        <v>#N/A</v>
      </c>
      <c r="AC13" s="4" t="e">
        <f>VLOOKUP('&lt;書式&gt;'!AC13,'&lt;各人&gt;'!$AC$4:$AH$153,6,FALSE)</f>
        <v>#N/A</v>
      </c>
      <c r="AD13" s="14" t="e">
        <f>VLOOKUP('&lt;書式&gt;'!AD13,'&lt;各人&gt;'!$AD$4:$AH$153,5,FALSE)</f>
        <v>#N/A</v>
      </c>
      <c r="AE13" s="13" t="e">
        <f>VLOOKUP('&lt;書式&gt;'!AE13,'&lt;各人&gt;'!$AE$4:$AH$153,4,FALSE)</f>
        <v>#N/A</v>
      </c>
      <c r="AF13" s="4" t="e">
        <f>VLOOKUP('&lt;書式&gt;'!AF13,'&lt;各人&gt;'!$AF$4:$AH$153,3,FALSE)</f>
        <v>#N/A</v>
      </c>
      <c r="AG13" s="4" t="e">
        <f>VLOOKUP('&lt;書式&gt;'!AG13,'&lt;各人&gt;'!$AG$4:$AH$153,2,FALSE)</f>
        <v>#N/A</v>
      </c>
    </row>
    <row r="14" spans="2:33">
      <c r="B14" s="4">
        <f>'&lt;書式&gt;'!B14</f>
        <v>11</v>
      </c>
      <c r="C14" s="5" t="str">
        <f>'&lt;書式&gt;'!C14</f>
        <v>中講</v>
      </c>
      <c r="D14" s="29" t="e">
        <f>VLOOKUP('&lt;書式&gt;'!D14,'&lt;各人&gt;'!$D$4:$AH$153,31,FALSE)</f>
        <v>#N/A</v>
      </c>
      <c r="E14" s="4" t="e">
        <f>VLOOKUP('&lt;書式&gt;'!E14,'&lt;各人&gt;'!$E$4:$AH$153,30,FALSE)</f>
        <v>#N/A</v>
      </c>
      <c r="F14" s="14" t="e">
        <f>VLOOKUP('&lt;書式&gt;'!F14,'&lt;各人&gt;'!$F$4:$AH$153,29,FALSE)</f>
        <v>#N/A</v>
      </c>
      <c r="G14" s="13" t="e">
        <f>VLOOKUP('&lt;書式&gt;'!G14,'&lt;各人&gt;'!$G$4:$AH$153,28,FALSE)</f>
        <v>#N/A</v>
      </c>
      <c r="H14" s="4" t="e">
        <f>VLOOKUP('&lt;書式&gt;'!H14,'&lt;各人&gt;'!$H$4:$AH$153,27,FALSE)</f>
        <v>#N/A</v>
      </c>
      <c r="I14" s="14" t="e">
        <f>VLOOKUP('&lt;書式&gt;'!I14,'&lt;各人&gt;'!$I$4:$AH$153,26,FALSE)</f>
        <v>#N/A</v>
      </c>
      <c r="J14" s="13" t="e">
        <f>VLOOKUP('&lt;書式&gt;'!J14,'&lt;各人&gt;'!$J$4:$AH$153,25,FALSE)</f>
        <v>#N/A</v>
      </c>
      <c r="K14" s="4" t="e">
        <f>VLOOKUP('&lt;書式&gt;'!K14,'&lt;各人&gt;'!$K$4:$AH$153,24,FALSE)</f>
        <v>#N/A</v>
      </c>
      <c r="L14" s="14" t="e">
        <f>VLOOKUP('&lt;書式&gt;'!L14,'&lt;各人&gt;'!$L$4:$AH$153,23,FALSE)</f>
        <v>#N/A</v>
      </c>
      <c r="M14" s="13" t="e">
        <f>VLOOKUP('&lt;書式&gt;'!M14,'&lt;各人&gt;'!$M$4:$AH$153,22,FALSE)</f>
        <v>#N/A</v>
      </c>
      <c r="N14" s="4" t="e">
        <f>VLOOKUP('&lt;書式&gt;'!N14,'&lt;各人&gt;'!$N$4:$AH$153,21,FALSE)</f>
        <v>#N/A</v>
      </c>
      <c r="O14" s="6" t="e">
        <f>VLOOKUP('&lt;書式&gt;'!O14,'&lt;各人&gt;'!$O$4:$AH$153,20,FALSE)</f>
        <v>#N/A</v>
      </c>
      <c r="P14" s="15" t="e">
        <f>VLOOKUP('&lt;書式&gt;'!P14,'&lt;各人&gt;'!$P$4:$AH$153,19,FALSE)</f>
        <v>#N/A</v>
      </c>
      <c r="Q14" s="4" t="e">
        <f>VLOOKUP('&lt;書式&gt;'!Q14,'&lt;各人&gt;'!$Q$4:$AH$153,18,FALSE)</f>
        <v>#N/A</v>
      </c>
      <c r="R14" s="14" t="e">
        <f>VLOOKUP('&lt;書式&gt;'!R14,'&lt;各人&gt;'!$R$4:$AH$153,17,FALSE)</f>
        <v>#N/A</v>
      </c>
      <c r="S14" s="13" t="e">
        <f>VLOOKUP('&lt;書式&gt;'!S14,'&lt;各人&gt;'!$S$4:$AH$153,16,FALSE)</f>
        <v>#N/A</v>
      </c>
      <c r="T14" s="4" t="e">
        <f>VLOOKUP('&lt;書式&gt;'!T14,'&lt;各人&gt;'!$T$4:$AH$153,15,FALSE)</f>
        <v>#N/A</v>
      </c>
      <c r="U14" s="14" t="e">
        <f>VLOOKUP('&lt;書式&gt;'!U14,'&lt;各人&gt;'!$U$4:$AH$153,14,FALSE)</f>
        <v>#N/A</v>
      </c>
      <c r="V14" s="13" t="e">
        <f>VLOOKUP('&lt;書式&gt;'!V14,'&lt;各人&gt;'!$V$4:$AH$153,13,FALSE)</f>
        <v>#N/A</v>
      </c>
      <c r="W14" s="4" t="e">
        <f>VLOOKUP('&lt;書式&gt;'!W14,'&lt;各人&gt;'!$W$4:$AH$153,12,FALSE)</f>
        <v>#N/A</v>
      </c>
      <c r="X14" s="6" t="e">
        <f>VLOOKUP('&lt;書式&gt;'!X14,'&lt;各人&gt;'!$X$4:$AH$153,11,FALSE)</f>
        <v>#N/A</v>
      </c>
      <c r="Y14" s="15" t="e">
        <f>VLOOKUP('&lt;書式&gt;'!Y14,'&lt;各人&gt;'!$Y$4:$AH$153,10,FALSE)</f>
        <v>#N/A</v>
      </c>
      <c r="Z14" s="4" t="e">
        <f>VLOOKUP('&lt;書式&gt;'!Z14,'&lt;各人&gt;'!$Z$4:$AH$153,9,FALSE)</f>
        <v>#N/A</v>
      </c>
      <c r="AA14" s="14" t="e">
        <f>VLOOKUP('&lt;書式&gt;'!AA14,'&lt;各人&gt;'!$AA$4:$AH$153,8,FALSE)</f>
        <v>#N/A</v>
      </c>
      <c r="AB14" s="13" t="e">
        <f>VLOOKUP('&lt;書式&gt;'!AB14,'&lt;各人&gt;'!$AB$4:$AH$153,7,FALSE)</f>
        <v>#N/A</v>
      </c>
      <c r="AC14" s="4" t="e">
        <f>VLOOKUP('&lt;書式&gt;'!AC14,'&lt;各人&gt;'!$AC$4:$AH$153,6,FALSE)</f>
        <v>#N/A</v>
      </c>
      <c r="AD14" s="14" t="e">
        <f>VLOOKUP('&lt;書式&gt;'!AD14,'&lt;各人&gt;'!$AD$4:$AH$153,5,FALSE)</f>
        <v>#N/A</v>
      </c>
      <c r="AE14" s="13" t="e">
        <f>VLOOKUP('&lt;書式&gt;'!AE14,'&lt;各人&gt;'!$AE$4:$AH$153,4,FALSE)</f>
        <v>#N/A</v>
      </c>
      <c r="AF14" s="4" t="e">
        <f>VLOOKUP('&lt;書式&gt;'!AF14,'&lt;各人&gt;'!$AF$4:$AH$153,3,FALSE)</f>
        <v>#N/A</v>
      </c>
      <c r="AG14" s="4" t="e">
        <f>VLOOKUP('&lt;書式&gt;'!AG14,'&lt;各人&gt;'!$AG$4:$AH$153,2,FALSE)</f>
        <v>#N/A</v>
      </c>
    </row>
    <row r="15" spans="2:33">
      <c r="B15" s="4">
        <f>'&lt;書式&gt;'!B15</f>
        <v>12</v>
      </c>
      <c r="C15" s="5" t="str">
        <f>'&lt;書式&gt;'!C15</f>
        <v>講1</v>
      </c>
      <c r="D15" s="29" t="e">
        <f>VLOOKUP('&lt;書式&gt;'!D15,'&lt;各人&gt;'!$D$4:$AH$153,31,FALSE)</f>
        <v>#N/A</v>
      </c>
      <c r="E15" s="4" t="e">
        <f>VLOOKUP('&lt;書式&gt;'!E15,'&lt;各人&gt;'!$E$4:$AH$153,30,FALSE)</f>
        <v>#N/A</v>
      </c>
      <c r="F15" s="14" t="e">
        <f>VLOOKUP('&lt;書式&gt;'!F15,'&lt;各人&gt;'!$F$4:$AH$153,29,FALSE)</f>
        <v>#N/A</v>
      </c>
      <c r="G15" s="13" t="e">
        <f>VLOOKUP('&lt;書式&gt;'!G15,'&lt;各人&gt;'!$G$4:$AH$153,28,FALSE)</f>
        <v>#N/A</v>
      </c>
      <c r="H15" s="4" t="e">
        <f>VLOOKUP('&lt;書式&gt;'!H15,'&lt;各人&gt;'!$H$4:$AH$153,27,FALSE)</f>
        <v>#N/A</v>
      </c>
      <c r="I15" s="14" t="e">
        <f>VLOOKUP('&lt;書式&gt;'!I15,'&lt;各人&gt;'!$I$4:$AH$153,26,FALSE)</f>
        <v>#N/A</v>
      </c>
      <c r="J15" s="13" t="e">
        <f>VLOOKUP('&lt;書式&gt;'!J15,'&lt;各人&gt;'!$J$4:$AH$153,25,FALSE)</f>
        <v>#N/A</v>
      </c>
      <c r="K15" s="4" t="e">
        <f>VLOOKUP('&lt;書式&gt;'!K15,'&lt;各人&gt;'!$K$4:$AH$153,24,FALSE)</f>
        <v>#N/A</v>
      </c>
      <c r="L15" s="14" t="e">
        <f>VLOOKUP('&lt;書式&gt;'!L15,'&lt;各人&gt;'!$L$4:$AH$153,23,FALSE)</f>
        <v>#N/A</v>
      </c>
      <c r="M15" s="13" t="e">
        <f>VLOOKUP('&lt;書式&gt;'!M15,'&lt;各人&gt;'!$M$4:$AH$153,22,FALSE)</f>
        <v>#N/A</v>
      </c>
      <c r="N15" s="4" t="e">
        <f>VLOOKUP('&lt;書式&gt;'!N15,'&lt;各人&gt;'!$N$4:$AH$153,21,FALSE)</f>
        <v>#N/A</v>
      </c>
      <c r="O15" s="6" t="e">
        <f>VLOOKUP('&lt;書式&gt;'!O15,'&lt;各人&gt;'!$O$4:$AH$153,20,FALSE)</f>
        <v>#N/A</v>
      </c>
      <c r="P15" s="15" t="e">
        <f>VLOOKUP('&lt;書式&gt;'!P15,'&lt;各人&gt;'!$P$4:$AH$153,19,FALSE)</f>
        <v>#N/A</v>
      </c>
      <c r="Q15" s="4" t="e">
        <f>VLOOKUP('&lt;書式&gt;'!Q15,'&lt;各人&gt;'!$Q$4:$AH$153,18,FALSE)</f>
        <v>#N/A</v>
      </c>
      <c r="R15" s="14" t="e">
        <f>VLOOKUP('&lt;書式&gt;'!R15,'&lt;各人&gt;'!$R$4:$AH$153,17,FALSE)</f>
        <v>#N/A</v>
      </c>
      <c r="S15" s="13" t="e">
        <f>VLOOKUP('&lt;書式&gt;'!S15,'&lt;各人&gt;'!$S$4:$AH$153,16,FALSE)</f>
        <v>#N/A</v>
      </c>
      <c r="T15" s="4" t="e">
        <f>VLOOKUP('&lt;書式&gt;'!T15,'&lt;各人&gt;'!$T$4:$AH$153,15,FALSE)</f>
        <v>#N/A</v>
      </c>
      <c r="U15" s="14" t="e">
        <f>VLOOKUP('&lt;書式&gt;'!U15,'&lt;各人&gt;'!$U$4:$AH$153,14,FALSE)</f>
        <v>#N/A</v>
      </c>
      <c r="V15" s="13" t="e">
        <f>VLOOKUP('&lt;書式&gt;'!V15,'&lt;各人&gt;'!$V$4:$AH$153,13,FALSE)</f>
        <v>#N/A</v>
      </c>
      <c r="W15" s="4" t="e">
        <f>VLOOKUP('&lt;書式&gt;'!W15,'&lt;各人&gt;'!$W$4:$AH$153,12,FALSE)</f>
        <v>#N/A</v>
      </c>
      <c r="X15" s="6" t="e">
        <f>VLOOKUP('&lt;書式&gt;'!X15,'&lt;各人&gt;'!$X$4:$AH$153,11,FALSE)</f>
        <v>#N/A</v>
      </c>
      <c r="Y15" s="15" t="e">
        <f>VLOOKUP('&lt;書式&gt;'!Y15,'&lt;各人&gt;'!$Y$4:$AH$153,10,FALSE)</f>
        <v>#N/A</v>
      </c>
      <c r="Z15" s="4" t="e">
        <f>VLOOKUP('&lt;書式&gt;'!Z15,'&lt;各人&gt;'!$Z$4:$AH$153,9,FALSE)</f>
        <v>#N/A</v>
      </c>
      <c r="AA15" s="14" t="e">
        <f>VLOOKUP('&lt;書式&gt;'!AA15,'&lt;各人&gt;'!$AA$4:$AH$153,8,FALSE)</f>
        <v>#N/A</v>
      </c>
      <c r="AB15" s="13" t="e">
        <f>VLOOKUP('&lt;書式&gt;'!AB15,'&lt;各人&gt;'!$AB$4:$AH$153,7,FALSE)</f>
        <v>#N/A</v>
      </c>
      <c r="AC15" s="4" t="e">
        <f>VLOOKUP('&lt;書式&gt;'!AC15,'&lt;各人&gt;'!$AC$4:$AH$153,6,FALSE)</f>
        <v>#N/A</v>
      </c>
      <c r="AD15" s="14" t="e">
        <f>VLOOKUP('&lt;書式&gt;'!AD15,'&lt;各人&gt;'!$AD$4:$AH$153,5,FALSE)</f>
        <v>#N/A</v>
      </c>
      <c r="AE15" s="13" t="e">
        <f>VLOOKUP('&lt;書式&gt;'!AE15,'&lt;各人&gt;'!$AE$4:$AH$153,4,FALSE)</f>
        <v>#N/A</v>
      </c>
      <c r="AF15" s="4" t="e">
        <f>VLOOKUP('&lt;書式&gt;'!AF15,'&lt;各人&gt;'!$AF$4:$AH$153,3,FALSE)</f>
        <v>#N/A</v>
      </c>
      <c r="AG15" s="4" t="e">
        <f>VLOOKUP('&lt;書式&gt;'!AG15,'&lt;各人&gt;'!$AG$4:$AH$153,2,FALSE)</f>
        <v>#N/A</v>
      </c>
    </row>
    <row r="16" spans="2:33">
      <c r="B16" s="4">
        <f>'&lt;書式&gt;'!B16</f>
        <v>13</v>
      </c>
      <c r="C16" s="5" t="str">
        <f>'&lt;書式&gt;'!C16</f>
        <v>講2</v>
      </c>
      <c r="D16" s="29" t="e">
        <f>VLOOKUP('&lt;書式&gt;'!D16,'&lt;各人&gt;'!$D$4:$AH$153,31,FALSE)</f>
        <v>#N/A</v>
      </c>
      <c r="E16" s="4" t="e">
        <f>VLOOKUP('&lt;書式&gt;'!E16,'&lt;各人&gt;'!$E$4:$AH$153,30,FALSE)</f>
        <v>#N/A</v>
      </c>
      <c r="F16" s="14" t="e">
        <f>VLOOKUP('&lt;書式&gt;'!F16,'&lt;各人&gt;'!$F$4:$AH$153,29,FALSE)</f>
        <v>#N/A</v>
      </c>
      <c r="G16" s="13" t="e">
        <f>VLOOKUP('&lt;書式&gt;'!G16,'&lt;各人&gt;'!$G$4:$AH$153,28,FALSE)</f>
        <v>#N/A</v>
      </c>
      <c r="H16" s="4" t="e">
        <f>VLOOKUP('&lt;書式&gt;'!H16,'&lt;各人&gt;'!$H$4:$AH$153,27,FALSE)</f>
        <v>#N/A</v>
      </c>
      <c r="I16" s="14" t="e">
        <f>VLOOKUP('&lt;書式&gt;'!I16,'&lt;各人&gt;'!$I$4:$AH$153,26,FALSE)</f>
        <v>#N/A</v>
      </c>
      <c r="J16" s="13" t="e">
        <f>VLOOKUP('&lt;書式&gt;'!J16,'&lt;各人&gt;'!$J$4:$AH$153,25,FALSE)</f>
        <v>#N/A</v>
      </c>
      <c r="K16" s="4" t="e">
        <f>VLOOKUP('&lt;書式&gt;'!K16,'&lt;各人&gt;'!$K$4:$AH$153,24,FALSE)</f>
        <v>#N/A</v>
      </c>
      <c r="L16" s="14" t="e">
        <f>VLOOKUP('&lt;書式&gt;'!L16,'&lt;各人&gt;'!$L$4:$AH$153,23,FALSE)</f>
        <v>#N/A</v>
      </c>
      <c r="M16" s="13" t="e">
        <f>VLOOKUP('&lt;書式&gt;'!M16,'&lt;各人&gt;'!$M$4:$AH$153,22,FALSE)</f>
        <v>#N/A</v>
      </c>
      <c r="N16" s="4" t="e">
        <f>VLOOKUP('&lt;書式&gt;'!N16,'&lt;各人&gt;'!$N$4:$AH$153,21,FALSE)</f>
        <v>#N/A</v>
      </c>
      <c r="O16" s="6" t="e">
        <f>VLOOKUP('&lt;書式&gt;'!O16,'&lt;各人&gt;'!$O$4:$AH$153,20,FALSE)</f>
        <v>#N/A</v>
      </c>
      <c r="P16" s="15" t="e">
        <f>VLOOKUP('&lt;書式&gt;'!P16,'&lt;各人&gt;'!$P$4:$AH$153,19,FALSE)</f>
        <v>#N/A</v>
      </c>
      <c r="Q16" s="4" t="e">
        <f>VLOOKUP('&lt;書式&gt;'!Q16,'&lt;各人&gt;'!$Q$4:$AH$153,18,FALSE)</f>
        <v>#N/A</v>
      </c>
      <c r="R16" s="14" t="e">
        <f>VLOOKUP('&lt;書式&gt;'!R16,'&lt;各人&gt;'!$R$4:$AH$153,17,FALSE)</f>
        <v>#N/A</v>
      </c>
      <c r="S16" s="13" t="e">
        <f>VLOOKUP('&lt;書式&gt;'!S16,'&lt;各人&gt;'!$S$4:$AH$153,16,FALSE)</f>
        <v>#N/A</v>
      </c>
      <c r="T16" s="4" t="e">
        <f>VLOOKUP('&lt;書式&gt;'!T16,'&lt;各人&gt;'!$T$4:$AH$153,15,FALSE)</f>
        <v>#N/A</v>
      </c>
      <c r="U16" s="14" t="e">
        <f>VLOOKUP('&lt;書式&gt;'!U16,'&lt;各人&gt;'!$U$4:$AH$153,14,FALSE)</f>
        <v>#N/A</v>
      </c>
      <c r="V16" s="13" t="e">
        <f>VLOOKUP('&lt;書式&gt;'!V16,'&lt;各人&gt;'!$V$4:$AH$153,13,FALSE)</f>
        <v>#N/A</v>
      </c>
      <c r="W16" s="4" t="e">
        <f>VLOOKUP('&lt;書式&gt;'!W16,'&lt;各人&gt;'!$W$4:$AH$153,12,FALSE)</f>
        <v>#N/A</v>
      </c>
      <c r="X16" s="6" t="e">
        <f>VLOOKUP('&lt;書式&gt;'!X16,'&lt;各人&gt;'!$X$4:$AH$153,11,FALSE)</f>
        <v>#N/A</v>
      </c>
      <c r="Y16" s="15" t="e">
        <f>VLOOKUP('&lt;書式&gt;'!Y16,'&lt;各人&gt;'!$Y$4:$AH$153,10,FALSE)</f>
        <v>#N/A</v>
      </c>
      <c r="Z16" s="4" t="e">
        <f>VLOOKUP('&lt;書式&gt;'!Z16,'&lt;各人&gt;'!$Z$4:$AH$153,9,FALSE)</f>
        <v>#N/A</v>
      </c>
      <c r="AA16" s="14" t="e">
        <f>VLOOKUP('&lt;書式&gt;'!AA16,'&lt;各人&gt;'!$AA$4:$AH$153,8,FALSE)</f>
        <v>#N/A</v>
      </c>
      <c r="AB16" s="13" t="e">
        <f>VLOOKUP('&lt;書式&gt;'!AB16,'&lt;各人&gt;'!$AB$4:$AH$153,7,FALSE)</f>
        <v>#N/A</v>
      </c>
      <c r="AC16" s="4" t="e">
        <f>VLOOKUP('&lt;書式&gt;'!AC16,'&lt;各人&gt;'!$AC$4:$AH$153,6,FALSE)</f>
        <v>#N/A</v>
      </c>
      <c r="AD16" s="14" t="e">
        <f>VLOOKUP('&lt;書式&gt;'!AD16,'&lt;各人&gt;'!$AD$4:$AH$153,5,FALSE)</f>
        <v>#N/A</v>
      </c>
      <c r="AE16" s="13" t="e">
        <f>VLOOKUP('&lt;書式&gt;'!AE16,'&lt;各人&gt;'!$AE$4:$AH$153,4,FALSE)</f>
        <v>#N/A</v>
      </c>
      <c r="AF16" s="4" t="e">
        <f>VLOOKUP('&lt;書式&gt;'!AF16,'&lt;各人&gt;'!$AF$4:$AH$153,3,FALSE)</f>
        <v>#N/A</v>
      </c>
      <c r="AG16" s="4" t="e">
        <f>VLOOKUP('&lt;書式&gt;'!AG16,'&lt;各人&gt;'!$AG$4:$AH$153,2,FALSE)</f>
        <v>#N/A</v>
      </c>
    </row>
    <row r="17" spans="2:33">
      <c r="B17" s="4">
        <f>'&lt;書式&gt;'!B17</f>
        <v>14</v>
      </c>
      <c r="C17" s="5" t="str">
        <f>'&lt;書式&gt;'!C17</f>
        <v>講3</v>
      </c>
      <c r="D17" s="29" t="e">
        <f>VLOOKUP('&lt;書式&gt;'!D17,'&lt;各人&gt;'!$D$4:$AH$153,31,FALSE)</f>
        <v>#N/A</v>
      </c>
      <c r="E17" s="4" t="e">
        <f>VLOOKUP('&lt;書式&gt;'!E17,'&lt;各人&gt;'!$E$4:$AH$153,30,FALSE)</f>
        <v>#N/A</v>
      </c>
      <c r="F17" s="14" t="e">
        <f>VLOOKUP('&lt;書式&gt;'!F17,'&lt;各人&gt;'!$F$4:$AH$153,29,FALSE)</f>
        <v>#N/A</v>
      </c>
      <c r="G17" s="13" t="e">
        <f>VLOOKUP('&lt;書式&gt;'!G17,'&lt;各人&gt;'!$G$4:$AH$153,28,FALSE)</f>
        <v>#N/A</v>
      </c>
      <c r="H17" s="4" t="e">
        <f>VLOOKUP('&lt;書式&gt;'!H17,'&lt;各人&gt;'!$H$4:$AH$153,27,FALSE)</f>
        <v>#N/A</v>
      </c>
      <c r="I17" s="14" t="e">
        <f>VLOOKUP('&lt;書式&gt;'!I17,'&lt;各人&gt;'!$I$4:$AH$153,26,FALSE)</f>
        <v>#N/A</v>
      </c>
      <c r="J17" s="13" t="e">
        <f>VLOOKUP('&lt;書式&gt;'!J17,'&lt;各人&gt;'!$J$4:$AH$153,25,FALSE)</f>
        <v>#N/A</v>
      </c>
      <c r="K17" s="4" t="e">
        <f>VLOOKUP('&lt;書式&gt;'!K17,'&lt;各人&gt;'!$K$4:$AH$153,24,FALSE)</f>
        <v>#N/A</v>
      </c>
      <c r="L17" s="14" t="e">
        <f>VLOOKUP('&lt;書式&gt;'!L17,'&lt;各人&gt;'!$L$4:$AH$153,23,FALSE)</f>
        <v>#N/A</v>
      </c>
      <c r="M17" s="13" t="e">
        <f>VLOOKUP('&lt;書式&gt;'!M17,'&lt;各人&gt;'!$M$4:$AH$153,22,FALSE)</f>
        <v>#N/A</v>
      </c>
      <c r="N17" s="4" t="e">
        <f>VLOOKUP('&lt;書式&gt;'!N17,'&lt;各人&gt;'!$N$4:$AH$153,21,FALSE)</f>
        <v>#N/A</v>
      </c>
      <c r="O17" s="6" t="e">
        <f>VLOOKUP('&lt;書式&gt;'!O17,'&lt;各人&gt;'!$O$4:$AH$153,20,FALSE)</f>
        <v>#N/A</v>
      </c>
      <c r="P17" s="15" t="e">
        <f>VLOOKUP('&lt;書式&gt;'!P17,'&lt;各人&gt;'!$P$4:$AH$153,19,FALSE)</f>
        <v>#N/A</v>
      </c>
      <c r="Q17" s="4" t="e">
        <f>VLOOKUP('&lt;書式&gt;'!Q17,'&lt;各人&gt;'!$Q$4:$AH$153,18,FALSE)</f>
        <v>#N/A</v>
      </c>
      <c r="R17" s="14" t="e">
        <f>VLOOKUP('&lt;書式&gt;'!R17,'&lt;各人&gt;'!$R$4:$AH$153,17,FALSE)</f>
        <v>#N/A</v>
      </c>
      <c r="S17" s="13" t="e">
        <f>VLOOKUP('&lt;書式&gt;'!S17,'&lt;各人&gt;'!$S$4:$AH$153,16,FALSE)</f>
        <v>#N/A</v>
      </c>
      <c r="T17" s="4" t="e">
        <f>VLOOKUP('&lt;書式&gt;'!T17,'&lt;各人&gt;'!$T$4:$AH$153,15,FALSE)</f>
        <v>#N/A</v>
      </c>
      <c r="U17" s="14" t="e">
        <f>VLOOKUP('&lt;書式&gt;'!U17,'&lt;各人&gt;'!$U$4:$AH$153,14,FALSE)</f>
        <v>#N/A</v>
      </c>
      <c r="V17" s="13" t="e">
        <f>VLOOKUP('&lt;書式&gt;'!V17,'&lt;各人&gt;'!$V$4:$AH$153,13,FALSE)</f>
        <v>#N/A</v>
      </c>
      <c r="W17" s="4" t="e">
        <f>VLOOKUP('&lt;書式&gt;'!W17,'&lt;各人&gt;'!$W$4:$AH$153,12,FALSE)</f>
        <v>#N/A</v>
      </c>
      <c r="X17" s="6" t="e">
        <f>VLOOKUP('&lt;書式&gt;'!X17,'&lt;各人&gt;'!$X$4:$AH$153,11,FALSE)</f>
        <v>#N/A</v>
      </c>
      <c r="Y17" s="15" t="e">
        <f>VLOOKUP('&lt;書式&gt;'!Y17,'&lt;各人&gt;'!$Y$4:$AH$153,10,FALSE)</f>
        <v>#N/A</v>
      </c>
      <c r="Z17" s="4" t="e">
        <f>VLOOKUP('&lt;書式&gt;'!Z17,'&lt;各人&gt;'!$Z$4:$AH$153,9,FALSE)</f>
        <v>#N/A</v>
      </c>
      <c r="AA17" s="14" t="e">
        <f>VLOOKUP('&lt;書式&gt;'!AA17,'&lt;各人&gt;'!$AA$4:$AH$153,8,FALSE)</f>
        <v>#N/A</v>
      </c>
      <c r="AB17" s="13" t="e">
        <f>VLOOKUP('&lt;書式&gt;'!AB17,'&lt;各人&gt;'!$AB$4:$AH$153,7,FALSE)</f>
        <v>#N/A</v>
      </c>
      <c r="AC17" s="4" t="e">
        <f>VLOOKUP('&lt;書式&gt;'!AC17,'&lt;各人&gt;'!$AC$4:$AH$153,6,FALSE)</f>
        <v>#N/A</v>
      </c>
      <c r="AD17" s="14" t="e">
        <f>VLOOKUP('&lt;書式&gt;'!AD17,'&lt;各人&gt;'!$AD$4:$AH$153,5,FALSE)</f>
        <v>#N/A</v>
      </c>
      <c r="AE17" s="13" t="e">
        <f>VLOOKUP('&lt;書式&gt;'!AE17,'&lt;各人&gt;'!$AE$4:$AH$153,4,FALSE)</f>
        <v>#N/A</v>
      </c>
      <c r="AF17" s="4" t="e">
        <f>VLOOKUP('&lt;書式&gt;'!AF17,'&lt;各人&gt;'!$AF$4:$AH$153,3,FALSE)</f>
        <v>#N/A</v>
      </c>
      <c r="AG17" s="4" t="e">
        <f>VLOOKUP('&lt;書式&gt;'!AG17,'&lt;各人&gt;'!$AG$4:$AH$153,2,FALSE)</f>
        <v>#N/A</v>
      </c>
    </row>
    <row r="18" spans="2:33">
      <c r="B18" s="4">
        <f>'&lt;書式&gt;'!B18</f>
        <v>15</v>
      </c>
      <c r="C18" s="5" t="str">
        <f>'&lt;書式&gt;'!C18</f>
        <v>一体</v>
      </c>
      <c r="D18" s="29" t="e">
        <f>VLOOKUP('&lt;書式&gt;'!D18,'&lt;各人&gt;'!$D$4:$AH$153,31,FALSE)</f>
        <v>#N/A</v>
      </c>
      <c r="E18" s="4" t="e">
        <f>VLOOKUP('&lt;書式&gt;'!E18,'&lt;各人&gt;'!$E$4:$AH$153,30,FALSE)</f>
        <v>#N/A</v>
      </c>
      <c r="F18" s="14" t="e">
        <f>VLOOKUP('&lt;書式&gt;'!F18,'&lt;各人&gt;'!$F$4:$AH$153,29,FALSE)</f>
        <v>#N/A</v>
      </c>
      <c r="G18" s="13" t="e">
        <f>VLOOKUP('&lt;書式&gt;'!G18,'&lt;各人&gt;'!$G$4:$AH$153,28,FALSE)</f>
        <v>#N/A</v>
      </c>
      <c r="H18" s="4" t="e">
        <f>VLOOKUP('&lt;書式&gt;'!H18,'&lt;各人&gt;'!$H$4:$AH$153,27,FALSE)</f>
        <v>#N/A</v>
      </c>
      <c r="I18" s="14" t="e">
        <f>VLOOKUP('&lt;書式&gt;'!I18,'&lt;各人&gt;'!$I$4:$AH$153,26,FALSE)</f>
        <v>#N/A</v>
      </c>
      <c r="J18" s="13" t="e">
        <f>VLOOKUP('&lt;書式&gt;'!J18,'&lt;各人&gt;'!$J$4:$AH$153,25,FALSE)</f>
        <v>#N/A</v>
      </c>
      <c r="K18" s="4" t="e">
        <f>VLOOKUP('&lt;書式&gt;'!K18,'&lt;各人&gt;'!$K$4:$AH$153,24,FALSE)</f>
        <v>#N/A</v>
      </c>
      <c r="L18" s="14" t="e">
        <f>VLOOKUP('&lt;書式&gt;'!L18,'&lt;各人&gt;'!$L$4:$AH$153,23,FALSE)</f>
        <v>#N/A</v>
      </c>
      <c r="M18" s="13" t="e">
        <f>VLOOKUP('&lt;書式&gt;'!M18,'&lt;各人&gt;'!$M$4:$AH$153,22,FALSE)</f>
        <v>#N/A</v>
      </c>
      <c r="N18" s="4" t="e">
        <f>VLOOKUP('&lt;書式&gt;'!N18,'&lt;各人&gt;'!$N$4:$AH$153,21,FALSE)</f>
        <v>#N/A</v>
      </c>
      <c r="O18" s="6" t="e">
        <f>VLOOKUP('&lt;書式&gt;'!O18,'&lt;各人&gt;'!$O$4:$AH$153,20,FALSE)</f>
        <v>#N/A</v>
      </c>
      <c r="P18" s="15" t="e">
        <f>VLOOKUP('&lt;書式&gt;'!P18,'&lt;各人&gt;'!$P$4:$AH$153,19,FALSE)</f>
        <v>#N/A</v>
      </c>
      <c r="Q18" s="4" t="e">
        <f>VLOOKUP('&lt;書式&gt;'!Q18,'&lt;各人&gt;'!$Q$4:$AH$153,18,FALSE)</f>
        <v>#N/A</v>
      </c>
      <c r="R18" s="14" t="e">
        <f>VLOOKUP('&lt;書式&gt;'!R18,'&lt;各人&gt;'!$R$4:$AH$153,17,FALSE)</f>
        <v>#N/A</v>
      </c>
      <c r="S18" s="13" t="e">
        <f>VLOOKUP('&lt;書式&gt;'!S18,'&lt;各人&gt;'!$S$4:$AH$153,16,FALSE)</f>
        <v>#N/A</v>
      </c>
      <c r="T18" s="4" t="e">
        <f>VLOOKUP('&lt;書式&gt;'!T18,'&lt;各人&gt;'!$T$4:$AH$153,15,FALSE)</f>
        <v>#N/A</v>
      </c>
      <c r="U18" s="14" t="e">
        <f>VLOOKUP('&lt;書式&gt;'!U18,'&lt;各人&gt;'!$U$4:$AH$153,14,FALSE)</f>
        <v>#N/A</v>
      </c>
      <c r="V18" s="13" t="e">
        <f>VLOOKUP('&lt;書式&gt;'!V18,'&lt;各人&gt;'!$V$4:$AH$153,13,FALSE)</f>
        <v>#N/A</v>
      </c>
      <c r="W18" s="4" t="e">
        <f>VLOOKUP('&lt;書式&gt;'!W18,'&lt;各人&gt;'!$W$4:$AH$153,12,FALSE)</f>
        <v>#N/A</v>
      </c>
      <c r="X18" s="6" t="e">
        <f>VLOOKUP('&lt;書式&gt;'!X18,'&lt;各人&gt;'!$X$4:$AH$153,11,FALSE)</f>
        <v>#N/A</v>
      </c>
      <c r="Y18" s="15" t="e">
        <f>VLOOKUP('&lt;書式&gt;'!Y18,'&lt;各人&gt;'!$Y$4:$AH$153,10,FALSE)</f>
        <v>#N/A</v>
      </c>
      <c r="Z18" s="4" t="e">
        <f>VLOOKUP('&lt;書式&gt;'!Z18,'&lt;各人&gt;'!$Z$4:$AH$153,9,FALSE)</f>
        <v>#N/A</v>
      </c>
      <c r="AA18" s="14" t="e">
        <f>VLOOKUP('&lt;書式&gt;'!AA18,'&lt;各人&gt;'!$AA$4:$AH$153,8,FALSE)</f>
        <v>#N/A</v>
      </c>
      <c r="AB18" s="13" t="e">
        <f>VLOOKUP('&lt;書式&gt;'!AB18,'&lt;各人&gt;'!$AB$4:$AH$153,7,FALSE)</f>
        <v>#N/A</v>
      </c>
      <c r="AC18" s="4" t="e">
        <f>VLOOKUP('&lt;書式&gt;'!AC18,'&lt;各人&gt;'!$AC$4:$AH$153,6,FALSE)</f>
        <v>#N/A</v>
      </c>
      <c r="AD18" s="14" t="e">
        <f>VLOOKUP('&lt;書式&gt;'!AD18,'&lt;各人&gt;'!$AD$4:$AH$153,5,FALSE)</f>
        <v>#N/A</v>
      </c>
      <c r="AE18" s="13" t="e">
        <f>VLOOKUP('&lt;書式&gt;'!AE18,'&lt;各人&gt;'!$AE$4:$AH$153,4,FALSE)</f>
        <v>#N/A</v>
      </c>
      <c r="AF18" s="4" t="e">
        <f>VLOOKUP('&lt;書式&gt;'!AF18,'&lt;各人&gt;'!$AF$4:$AH$153,3,FALSE)</f>
        <v>#N/A</v>
      </c>
      <c r="AG18" s="4" t="e">
        <f>VLOOKUP('&lt;書式&gt;'!AG18,'&lt;各人&gt;'!$AG$4:$AH$153,2,FALSE)</f>
        <v>#N/A</v>
      </c>
    </row>
    <row r="19" spans="2:33">
      <c r="B19" s="4">
        <f>'&lt;書式&gt;'!B19</f>
        <v>16</v>
      </c>
      <c r="C19" s="5" t="str">
        <f>'&lt;書式&gt;'!C19</f>
        <v>二体</v>
      </c>
      <c r="D19" s="29" t="e">
        <f>VLOOKUP('&lt;書式&gt;'!D19,'&lt;各人&gt;'!$D$4:$AH$153,31,FALSE)</f>
        <v>#N/A</v>
      </c>
      <c r="E19" s="4" t="e">
        <f>VLOOKUP('&lt;書式&gt;'!E19,'&lt;各人&gt;'!$E$4:$AH$153,30,FALSE)</f>
        <v>#N/A</v>
      </c>
      <c r="F19" s="14" t="e">
        <f>VLOOKUP('&lt;書式&gt;'!F19,'&lt;各人&gt;'!$F$4:$AH$153,29,FALSE)</f>
        <v>#N/A</v>
      </c>
      <c r="G19" s="13" t="e">
        <f>VLOOKUP('&lt;書式&gt;'!G19,'&lt;各人&gt;'!$G$4:$AH$153,28,FALSE)</f>
        <v>#N/A</v>
      </c>
      <c r="H19" s="4" t="e">
        <f>VLOOKUP('&lt;書式&gt;'!H19,'&lt;各人&gt;'!$H$4:$AH$153,27,FALSE)</f>
        <v>#N/A</v>
      </c>
      <c r="I19" s="14" t="e">
        <f>VLOOKUP('&lt;書式&gt;'!I19,'&lt;各人&gt;'!$I$4:$AH$153,26,FALSE)</f>
        <v>#N/A</v>
      </c>
      <c r="J19" s="13" t="e">
        <f>VLOOKUP('&lt;書式&gt;'!J19,'&lt;各人&gt;'!$J$4:$AH$153,25,FALSE)</f>
        <v>#N/A</v>
      </c>
      <c r="K19" s="4" t="e">
        <f>VLOOKUP('&lt;書式&gt;'!K19,'&lt;各人&gt;'!$K$4:$AH$153,24,FALSE)</f>
        <v>#N/A</v>
      </c>
      <c r="L19" s="14" t="e">
        <f>VLOOKUP('&lt;書式&gt;'!L19,'&lt;各人&gt;'!$L$4:$AH$153,23,FALSE)</f>
        <v>#N/A</v>
      </c>
      <c r="M19" s="13" t="e">
        <f>VLOOKUP('&lt;書式&gt;'!M19,'&lt;各人&gt;'!$M$4:$AH$153,22,FALSE)</f>
        <v>#N/A</v>
      </c>
      <c r="N19" s="4" t="e">
        <f>VLOOKUP('&lt;書式&gt;'!N19,'&lt;各人&gt;'!$N$4:$AH$153,21,FALSE)</f>
        <v>#N/A</v>
      </c>
      <c r="O19" s="6" t="e">
        <f>VLOOKUP('&lt;書式&gt;'!O19,'&lt;各人&gt;'!$O$4:$AH$153,20,FALSE)</f>
        <v>#N/A</v>
      </c>
      <c r="P19" s="15" t="e">
        <f>VLOOKUP('&lt;書式&gt;'!P19,'&lt;各人&gt;'!$P$4:$AH$153,19,FALSE)</f>
        <v>#N/A</v>
      </c>
      <c r="Q19" s="4" t="e">
        <f>VLOOKUP('&lt;書式&gt;'!Q19,'&lt;各人&gt;'!$Q$4:$AH$153,18,FALSE)</f>
        <v>#N/A</v>
      </c>
      <c r="R19" s="14" t="e">
        <f>VLOOKUP('&lt;書式&gt;'!R19,'&lt;各人&gt;'!$R$4:$AH$153,17,FALSE)</f>
        <v>#N/A</v>
      </c>
      <c r="S19" s="13" t="e">
        <f>VLOOKUP('&lt;書式&gt;'!S19,'&lt;各人&gt;'!$S$4:$AH$153,16,FALSE)</f>
        <v>#N/A</v>
      </c>
      <c r="T19" s="4" t="e">
        <f>VLOOKUP('&lt;書式&gt;'!T19,'&lt;各人&gt;'!$T$4:$AH$153,15,FALSE)</f>
        <v>#N/A</v>
      </c>
      <c r="U19" s="14" t="e">
        <f>VLOOKUP('&lt;書式&gt;'!U19,'&lt;各人&gt;'!$U$4:$AH$153,14,FALSE)</f>
        <v>#N/A</v>
      </c>
      <c r="V19" s="13" t="e">
        <f>VLOOKUP('&lt;書式&gt;'!V19,'&lt;各人&gt;'!$V$4:$AH$153,13,FALSE)</f>
        <v>#N/A</v>
      </c>
      <c r="W19" s="4" t="e">
        <f>VLOOKUP('&lt;書式&gt;'!W19,'&lt;各人&gt;'!$W$4:$AH$153,12,FALSE)</f>
        <v>#N/A</v>
      </c>
      <c r="X19" s="6" t="e">
        <f>VLOOKUP('&lt;書式&gt;'!X19,'&lt;各人&gt;'!$X$4:$AH$153,11,FALSE)</f>
        <v>#N/A</v>
      </c>
      <c r="Y19" s="15" t="e">
        <f>VLOOKUP('&lt;書式&gt;'!Y19,'&lt;各人&gt;'!$Y$4:$AH$153,10,FALSE)</f>
        <v>#N/A</v>
      </c>
      <c r="Z19" s="4" t="e">
        <f>VLOOKUP('&lt;書式&gt;'!Z19,'&lt;各人&gt;'!$Z$4:$AH$153,9,FALSE)</f>
        <v>#N/A</v>
      </c>
      <c r="AA19" s="14" t="e">
        <f>VLOOKUP('&lt;書式&gt;'!AA19,'&lt;各人&gt;'!$AA$4:$AH$153,8,FALSE)</f>
        <v>#N/A</v>
      </c>
      <c r="AB19" s="13" t="e">
        <f>VLOOKUP('&lt;書式&gt;'!AB19,'&lt;各人&gt;'!$AB$4:$AH$153,7,FALSE)</f>
        <v>#N/A</v>
      </c>
      <c r="AC19" s="4" t="e">
        <f>VLOOKUP('&lt;書式&gt;'!AC19,'&lt;各人&gt;'!$AC$4:$AH$153,6,FALSE)</f>
        <v>#N/A</v>
      </c>
      <c r="AD19" s="14" t="e">
        <f>VLOOKUP('&lt;書式&gt;'!AD19,'&lt;各人&gt;'!$AD$4:$AH$153,5,FALSE)</f>
        <v>#N/A</v>
      </c>
      <c r="AE19" s="13" t="e">
        <f>VLOOKUP('&lt;書式&gt;'!AE19,'&lt;各人&gt;'!$AE$4:$AH$153,4,FALSE)</f>
        <v>#N/A</v>
      </c>
      <c r="AF19" s="4" t="e">
        <f>VLOOKUP('&lt;書式&gt;'!AF19,'&lt;各人&gt;'!$AF$4:$AH$153,3,FALSE)</f>
        <v>#N/A</v>
      </c>
      <c r="AG19" s="4" t="e">
        <f>VLOOKUP('&lt;書式&gt;'!AG19,'&lt;各人&gt;'!$AG$4:$AH$153,2,FALSE)</f>
        <v>#N/A</v>
      </c>
    </row>
    <row r="20" spans="2:33">
      <c r="B20" s="4">
        <f>'&lt;書式&gt;'!B20</f>
        <v>17</v>
      </c>
      <c r="C20" s="5" t="str">
        <f>'&lt;書式&gt;'!C20</f>
        <v>武道場</v>
      </c>
      <c r="D20" s="29" t="e">
        <f>VLOOKUP('&lt;書式&gt;'!D20,'&lt;各人&gt;'!$D$4:$AH$153,31,FALSE)</f>
        <v>#N/A</v>
      </c>
      <c r="E20" s="4" t="e">
        <f>VLOOKUP('&lt;書式&gt;'!E20,'&lt;各人&gt;'!$E$4:$AH$153,30,FALSE)</f>
        <v>#N/A</v>
      </c>
      <c r="F20" s="14" t="e">
        <f>VLOOKUP('&lt;書式&gt;'!F20,'&lt;各人&gt;'!$F$4:$AH$153,29,FALSE)</f>
        <v>#N/A</v>
      </c>
      <c r="G20" s="13" t="e">
        <f>VLOOKUP('&lt;書式&gt;'!G20,'&lt;各人&gt;'!$G$4:$AH$153,28,FALSE)</f>
        <v>#N/A</v>
      </c>
      <c r="H20" s="4" t="e">
        <f>VLOOKUP('&lt;書式&gt;'!H20,'&lt;各人&gt;'!$H$4:$AH$153,27,FALSE)</f>
        <v>#N/A</v>
      </c>
      <c r="I20" s="14" t="e">
        <f>VLOOKUP('&lt;書式&gt;'!I20,'&lt;各人&gt;'!$I$4:$AH$153,26,FALSE)</f>
        <v>#N/A</v>
      </c>
      <c r="J20" s="13" t="e">
        <f>VLOOKUP('&lt;書式&gt;'!J20,'&lt;各人&gt;'!$J$4:$AH$153,25,FALSE)</f>
        <v>#N/A</v>
      </c>
      <c r="K20" s="4" t="e">
        <f>VLOOKUP('&lt;書式&gt;'!K20,'&lt;各人&gt;'!$K$4:$AH$153,24,FALSE)</f>
        <v>#N/A</v>
      </c>
      <c r="L20" s="14" t="e">
        <f>VLOOKUP('&lt;書式&gt;'!L20,'&lt;各人&gt;'!$L$4:$AH$153,23,FALSE)</f>
        <v>#N/A</v>
      </c>
      <c r="M20" s="13" t="e">
        <f>VLOOKUP('&lt;書式&gt;'!M20,'&lt;各人&gt;'!$M$4:$AH$153,22,FALSE)</f>
        <v>#N/A</v>
      </c>
      <c r="N20" s="4" t="e">
        <f>VLOOKUP('&lt;書式&gt;'!N20,'&lt;各人&gt;'!$N$4:$AH$153,21,FALSE)</f>
        <v>#N/A</v>
      </c>
      <c r="O20" s="6" t="e">
        <f>VLOOKUP('&lt;書式&gt;'!O20,'&lt;各人&gt;'!$O$4:$AH$153,20,FALSE)</f>
        <v>#N/A</v>
      </c>
      <c r="P20" s="15" t="e">
        <f>VLOOKUP('&lt;書式&gt;'!P20,'&lt;各人&gt;'!$P$4:$AH$153,19,FALSE)</f>
        <v>#N/A</v>
      </c>
      <c r="Q20" s="4" t="e">
        <f>VLOOKUP('&lt;書式&gt;'!Q20,'&lt;各人&gt;'!$Q$4:$AH$153,18,FALSE)</f>
        <v>#N/A</v>
      </c>
      <c r="R20" s="14" t="e">
        <f>VLOOKUP('&lt;書式&gt;'!R20,'&lt;各人&gt;'!$R$4:$AH$153,17,FALSE)</f>
        <v>#N/A</v>
      </c>
      <c r="S20" s="13" t="e">
        <f>VLOOKUP('&lt;書式&gt;'!S20,'&lt;各人&gt;'!$S$4:$AH$153,16,FALSE)</f>
        <v>#N/A</v>
      </c>
      <c r="T20" s="4" t="e">
        <f>VLOOKUP('&lt;書式&gt;'!T20,'&lt;各人&gt;'!$T$4:$AH$153,15,FALSE)</f>
        <v>#N/A</v>
      </c>
      <c r="U20" s="14" t="e">
        <f>VLOOKUP('&lt;書式&gt;'!U20,'&lt;各人&gt;'!$U$4:$AH$153,14,FALSE)</f>
        <v>#N/A</v>
      </c>
      <c r="V20" s="13" t="e">
        <f>VLOOKUP('&lt;書式&gt;'!V20,'&lt;各人&gt;'!$V$4:$AH$153,13,FALSE)</f>
        <v>#N/A</v>
      </c>
      <c r="W20" s="4" t="e">
        <f>VLOOKUP('&lt;書式&gt;'!W20,'&lt;各人&gt;'!$W$4:$AH$153,12,FALSE)</f>
        <v>#N/A</v>
      </c>
      <c r="X20" s="6" t="e">
        <f>VLOOKUP('&lt;書式&gt;'!X20,'&lt;各人&gt;'!$X$4:$AH$153,11,FALSE)</f>
        <v>#N/A</v>
      </c>
      <c r="Y20" s="15" t="e">
        <f>VLOOKUP('&lt;書式&gt;'!Y20,'&lt;各人&gt;'!$Y$4:$AH$153,10,FALSE)</f>
        <v>#N/A</v>
      </c>
      <c r="Z20" s="4" t="e">
        <f>VLOOKUP('&lt;書式&gt;'!Z20,'&lt;各人&gt;'!$Z$4:$AH$153,9,FALSE)</f>
        <v>#N/A</v>
      </c>
      <c r="AA20" s="14" t="e">
        <f>VLOOKUP('&lt;書式&gt;'!AA20,'&lt;各人&gt;'!$AA$4:$AH$153,8,FALSE)</f>
        <v>#N/A</v>
      </c>
      <c r="AB20" s="13" t="e">
        <f>VLOOKUP('&lt;書式&gt;'!AB20,'&lt;各人&gt;'!$AB$4:$AH$153,7,FALSE)</f>
        <v>#N/A</v>
      </c>
      <c r="AC20" s="4" t="e">
        <f>VLOOKUP('&lt;書式&gt;'!AC20,'&lt;各人&gt;'!$AC$4:$AH$153,6,FALSE)</f>
        <v>#N/A</v>
      </c>
      <c r="AD20" s="14" t="e">
        <f>VLOOKUP('&lt;書式&gt;'!AD20,'&lt;各人&gt;'!$AD$4:$AH$153,5,FALSE)</f>
        <v>#N/A</v>
      </c>
      <c r="AE20" s="13" t="e">
        <f>VLOOKUP('&lt;書式&gt;'!AE20,'&lt;各人&gt;'!$AE$4:$AH$153,4,FALSE)</f>
        <v>#N/A</v>
      </c>
      <c r="AF20" s="4" t="e">
        <f>VLOOKUP('&lt;書式&gt;'!AF20,'&lt;各人&gt;'!$AF$4:$AH$153,3,FALSE)</f>
        <v>#N/A</v>
      </c>
      <c r="AG20" s="4" t="e">
        <f>VLOOKUP('&lt;書式&gt;'!AG20,'&lt;各人&gt;'!$AG$4:$AH$153,2,FALSE)</f>
        <v>#N/A</v>
      </c>
    </row>
    <row r="21" spans="2:33">
      <c r="B21" s="4">
        <f>'&lt;書式&gt;'!B21</f>
        <v>18</v>
      </c>
      <c r="C21" s="5" t="str">
        <f>'&lt;書式&gt;'!C21</f>
        <v>音楽室</v>
      </c>
      <c r="D21" s="29" t="e">
        <f>VLOOKUP('&lt;書式&gt;'!D21,'&lt;各人&gt;'!$D$4:$AH$153,31,FALSE)</f>
        <v>#N/A</v>
      </c>
      <c r="E21" s="4" t="e">
        <f>VLOOKUP('&lt;書式&gt;'!E21,'&lt;各人&gt;'!$E$4:$AH$153,30,FALSE)</f>
        <v>#N/A</v>
      </c>
      <c r="F21" s="14" t="e">
        <f>VLOOKUP('&lt;書式&gt;'!F21,'&lt;各人&gt;'!$F$4:$AH$153,29,FALSE)</f>
        <v>#N/A</v>
      </c>
      <c r="G21" s="13" t="e">
        <f>VLOOKUP('&lt;書式&gt;'!G21,'&lt;各人&gt;'!$G$4:$AH$153,28,FALSE)</f>
        <v>#N/A</v>
      </c>
      <c r="H21" s="4" t="e">
        <f>VLOOKUP('&lt;書式&gt;'!H21,'&lt;各人&gt;'!$H$4:$AH$153,27,FALSE)</f>
        <v>#N/A</v>
      </c>
      <c r="I21" s="14" t="e">
        <f>VLOOKUP('&lt;書式&gt;'!I21,'&lt;各人&gt;'!$I$4:$AH$153,26,FALSE)</f>
        <v>#N/A</v>
      </c>
      <c r="J21" s="13" t="e">
        <f>VLOOKUP('&lt;書式&gt;'!J21,'&lt;各人&gt;'!$J$4:$AH$153,25,FALSE)</f>
        <v>#N/A</v>
      </c>
      <c r="K21" s="4" t="e">
        <f>VLOOKUP('&lt;書式&gt;'!K21,'&lt;各人&gt;'!$K$4:$AH$153,24,FALSE)</f>
        <v>#N/A</v>
      </c>
      <c r="L21" s="14" t="e">
        <f>VLOOKUP('&lt;書式&gt;'!L21,'&lt;各人&gt;'!$L$4:$AH$153,23,FALSE)</f>
        <v>#N/A</v>
      </c>
      <c r="M21" s="13" t="e">
        <f>VLOOKUP('&lt;書式&gt;'!M21,'&lt;各人&gt;'!$M$4:$AH$153,22,FALSE)</f>
        <v>#N/A</v>
      </c>
      <c r="N21" s="4" t="e">
        <f>VLOOKUP('&lt;書式&gt;'!N21,'&lt;各人&gt;'!$N$4:$AH$153,21,FALSE)</f>
        <v>#N/A</v>
      </c>
      <c r="O21" s="6" t="e">
        <f>VLOOKUP('&lt;書式&gt;'!O21,'&lt;各人&gt;'!$O$4:$AH$153,20,FALSE)</f>
        <v>#N/A</v>
      </c>
      <c r="P21" s="15" t="e">
        <f>VLOOKUP('&lt;書式&gt;'!P21,'&lt;各人&gt;'!$P$4:$AH$153,19,FALSE)</f>
        <v>#N/A</v>
      </c>
      <c r="Q21" s="4" t="e">
        <f>VLOOKUP('&lt;書式&gt;'!Q21,'&lt;各人&gt;'!$Q$4:$AH$153,18,FALSE)</f>
        <v>#N/A</v>
      </c>
      <c r="R21" s="14" t="e">
        <f>VLOOKUP('&lt;書式&gt;'!R21,'&lt;各人&gt;'!$R$4:$AH$153,17,FALSE)</f>
        <v>#N/A</v>
      </c>
      <c r="S21" s="13" t="e">
        <f>VLOOKUP('&lt;書式&gt;'!S21,'&lt;各人&gt;'!$S$4:$AH$153,16,FALSE)</f>
        <v>#N/A</v>
      </c>
      <c r="T21" s="4" t="e">
        <f>VLOOKUP('&lt;書式&gt;'!T21,'&lt;各人&gt;'!$T$4:$AH$153,15,FALSE)</f>
        <v>#N/A</v>
      </c>
      <c r="U21" s="14" t="e">
        <f>VLOOKUP('&lt;書式&gt;'!U21,'&lt;各人&gt;'!$U$4:$AH$153,14,FALSE)</f>
        <v>#N/A</v>
      </c>
      <c r="V21" s="13" t="e">
        <f>VLOOKUP('&lt;書式&gt;'!V21,'&lt;各人&gt;'!$V$4:$AH$153,13,FALSE)</f>
        <v>#N/A</v>
      </c>
      <c r="W21" s="4" t="e">
        <f>VLOOKUP('&lt;書式&gt;'!W21,'&lt;各人&gt;'!$W$4:$AH$153,12,FALSE)</f>
        <v>#N/A</v>
      </c>
      <c r="X21" s="6" t="e">
        <f>VLOOKUP('&lt;書式&gt;'!X21,'&lt;各人&gt;'!$X$4:$AH$153,11,FALSE)</f>
        <v>#N/A</v>
      </c>
      <c r="Y21" s="15" t="e">
        <f>VLOOKUP('&lt;書式&gt;'!Y21,'&lt;各人&gt;'!$Y$4:$AH$153,10,FALSE)</f>
        <v>#N/A</v>
      </c>
      <c r="Z21" s="4" t="e">
        <f>VLOOKUP('&lt;書式&gt;'!Z21,'&lt;各人&gt;'!$Z$4:$AH$153,9,FALSE)</f>
        <v>#N/A</v>
      </c>
      <c r="AA21" s="14" t="e">
        <f>VLOOKUP('&lt;書式&gt;'!AA21,'&lt;各人&gt;'!$AA$4:$AH$153,8,FALSE)</f>
        <v>#N/A</v>
      </c>
      <c r="AB21" s="13" t="e">
        <f>VLOOKUP('&lt;書式&gt;'!AB21,'&lt;各人&gt;'!$AB$4:$AH$153,7,FALSE)</f>
        <v>#N/A</v>
      </c>
      <c r="AC21" s="4" t="e">
        <f>VLOOKUP('&lt;書式&gt;'!AC21,'&lt;各人&gt;'!$AC$4:$AH$153,6,FALSE)</f>
        <v>#N/A</v>
      </c>
      <c r="AD21" s="14" t="e">
        <f>VLOOKUP('&lt;書式&gt;'!AD21,'&lt;各人&gt;'!$AD$4:$AH$153,5,FALSE)</f>
        <v>#N/A</v>
      </c>
      <c r="AE21" s="13" t="e">
        <f>VLOOKUP('&lt;書式&gt;'!AE21,'&lt;各人&gt;'!$AE$4:$AH$153,4,FALSE)</f>
        <v>#N/A</v>
      </c>
      <c r="AF21" s="4" t="e">
        <f>VLOOKUP('&lt;書式&gt;'!AF21,'&lt;各人&gt;'!$AF$4:$AH$153,3,FALSE)</f>
        <v>#N/A</v>
      </c>
      <c r="AG21" s="4" t="e">
        <f>VLOOKUP('&lt;書式&gt;'!AG21,'&lt;各人&gt;'!$AG$4:$AH$153,2,FALSE)</f>
        <v>#N/A</v>
      </c>
    </row>
    <row r="22" spans="2:33">
      <c r="B22" s="4">
        <f>'&lt;書式&gt;'!B22</f>
        <v>19</v>
      </c>
      <c r="C22" s="5" t="str">
        <f>'&lt;書式&gt;'!C22</f>
        <v>物理室</v>
      </c>
      <c r="D22" s="29" t="e">
        <f>VLOOKUP('&lt;書式&gt;'!D22,'&lt;各人&gt;'!$D$4:$AH$153,31,FALSE)</f>
        <v>#N/A</v>
      </c>
      <c r="E22" s="4" t="e">
        <f>VLOOKUP('&lt;書式&gt;'!E22,'&lt;各人&gt;'!$E$4:$AH$153,30,FALSE)</f>
        <v>#N/A</v>
      </c>
      <c r="F22" s="14" t="e">
        <f>VLOOKUP('&lt;書式&gt;'!F22,'&lt;各人&gt;'!$F$4:$AH$153,29,FALSE)</f>
        <v>#N/A</v>
      </c>
      <c r="G22" s="13" t="e">
        <f>VLOOKUP('&lt;書式&gt;'!G22,'&lt;各人&gt;'!$G$4:$AH$153,28,FALSE)</f>
        <v>#N/A</v>
      </c>
      <c r="H22" s="4" t="e">
        <f>VLOOKUP('&lt;書式&gt;'!H22,'&lt;各人&gt;'!$H$4:$AH$153,27,FALSE)</f>
        <v>#N/A</v>
      </c>
      <c r="I22" s="14" t="e">
        <f>VLOOKUP('&lt;書式&gt;'!I22,'&lt;各人&gt;'!$I$4:$AH$153,26,FALSE)</f>
        <v>#N/A</v>
      </c>
      <c r="J22" s="13" t="e">
        <f>VLOOKUP('&lt;書式&gt;'!J22,'&lt;各人&gt;'!$J$4:$AH$153,25,FALSE)</f>
        <v>#N/A</v>
      </c>
      <c r="K22" s="4" t="e">
        <f>VLOOKUP('&lt;書式&gt;'!K22,'&lt;各人&gt;'!$K$4:$AH$153,24,FALSE)</f>
        <v>#N/A</v>
      </c>
      <c r="L22" s="14" t="e">
        <f>VLOOKUP('&lt;書式&gt;'!L22,'&lt;各人&gt;'!$L$4:$AH$153,23,FALSE)</f>
        <v>#N/A</v>
      </c>
      <c r="M22" s="13" t="e">
        <f>VLOOKUP('&lt;書式&gt;'!M22,'&lt;各人&gt;'!$M$4:$AH$153,22,FALSE)</f>
        <v>#N/A</v>
      </c>
      <c r="N22" s="4" t="e">
        <f>VLOOKUP('&lt;書式&gt;'!N22,'&lt;各人&gt;'!$N$4:$AH$153,21,FALSE)</f>
        <v>#N/A</v>
      </c>
      <c r="O22" s="6" t="e">
        <f>VLOOKUP('&lt;書式&gt;'!O22,'&lt;各人&gt;'!$O$4:$AH$153,20,FALSE)</f>
        <v>#N/A</v>
      </c>
      <c r="P22" s="15" t="e">
        <f>VLOOKUP('&lt;書式&gt;'!P22,'&lt;各人&gt;'!$P$4:$AH$153,19,FALSE)</f>
        <v>#N/A</v>
      </c>
      <c r="Q22" s="4" t="e">
        <f>VLOOKUP('&lt;書式&gt;'!Q22,'&lt;各人&gt;'!$Q$4:$AH$153,18,FALSE)</f>
        <v>#N/A</v>
      </c>
      <c r="R22" s="14" t="e">
        <f>VLOOKUP('&lt;書式&gt;'!R22,'&lt;各人&gt;'!$R$4:$AH$153,17,FALSE)</f>
        <v>#N/A</v>
      </c>
      <c r="S22" s="13" t="e">
        <f>VLOOKUP('&lt;書式&gt;'!S22,'&lt;各人&gt;'!$S$4:$AH$153,16,FALSE)</f>
        <v>#N/A</v>
      </c>
      <c r="T22" s="4" t="e">
        <f>VLOOKUP('&lt;書式&gt;'!T22,'&lt;各人&gt;'!$T$4:$AH$153,15,FALSE)</f>
        <v>#N/A</v>
      </c>
      <c r="U22" s="14" t="e">
        <f>VLOOKUP('&lt;書式&gt;'!U22,'&lt;各人&gt;'!$U$4:$AH$153,14,FALSE)</f>
        <v>#N/A</v>
      </c>
      <c r="V22" s="13" t="e">
        <f>VLOOKUP('&lt;書式&gt;'!V22,'&lt;各人&gt;'!$V$4:$AH$153,13,FALSE)</f>
        <v>#N/A</v>
      </c>
      <c r="W22" s="4" t="e">
        <f>VLOOKUP('&lt;書式&gt;'!W22,'&lt;各人&gt;'!$W$4:$AH$153,12,FALSE)</f>
        <v>#N/A</v>
      </c>
      <c r="X22" s="6" t="e">
        <f>VLOOKUP('&lt;書式&gt;'!X22,'&lt;各人&gt;'!$X$4:$AH$153,11,FALSE)</f>
        <v>#N/A</v>
      </c>
      <c r="Y22" s="15" t="e">
        <f>VLOOKUP('&lt;書式&gt;'!Y22,'&lt;各人&gt;'!$Y$4:$AH$153,10,FALSE)</f>
        <v>#N/A</v>
      </c>
      <c r="Z22" s="4" t="e">
        <f>VLOOKUP('&lt;書式&gt;'!Z22,'&lt;各人&gt;'!$Z$4:$AH$153,9,FALSE)</f>
        <v>#N/A</v>
      </c>
      <c r="AA22" s="14" t="e">
        <f>VLOOKUP('&lt;書式&gt;'!AA22,'&lt;各人&gt;'!$AA$4:$AH$153,8,FALSE)</f>
        <v>#N/A</v>
      </c>
      <c r="AB22" s="13" t="e">
        <f>VLOOKUP('&lt;書式&gt;'!AB22,'&lt;各人&gt;'!$AB$4:$AH$153,7,FALSE)</f>
        <v>#N/A</v>
      </c>
      <c r="AC22" s="4" t="e">
        <f>VLOOKUP('&lt;書式&gt;'!AC22,'&lt;各人&gt;'!$AC$4:$AH$153,6,FALSE)</f>
        <v>#N/A</v>
      </c>
      <c r="AD22" s="14" t="e">
        <f>VLOOKUP('&lt;書式&gt;'!AD22,'&lt;各人&gt;'!$AD$4:$AH$153,5,FALSE)</f>
        <v>#N/A</v>
      </c>
      <c r="AE22" s="13" t="e">
        <f>VLOOKUP('&lt;書式&gt;'!AE22,'&lt;各人&gt;'!$AE$4:$AH$153,4,FALSE)</f>
        <v>#N/A</v>
      </c>
      <c r="AF22" s="4" t="e">
        <f>VLOOKUP('&lt;書式&gt;'!AF22,'&lt;各人&gt;'!$AF$4:$AH$153,3,FALSE)</f>
        <v>#N/A</v>
      </c>
      <c r="AG22" s="4" t="e">
        <f>VLOOKUP('&lt;書式&gt;'!AG22,'&lt;各人&gt;'!$AG$4:$AH$153,2,FALSE)</f>
        <v>#N/A</v>
      </c>
    </row>
    <row r="23" spans="2:33">
      <c r="B23" s="4">
        <f>'&lt;書式&gt;'!B23</f>
        <v>20</v>
      </c>
      <c r="C23" s="5" t="str">
        <f>'&lt;書式&gt;'!C23</f>
        <v>化学室</v>
      </c>
      <c r="D23" s="29" t="e">
        <f>VLOOKUP('&lt;書式&gt;'!D23,'&lt;各人&gt;'!$D$4:$AH$153,31,FALSE)</f>
        <v>#N/A</v>
      </c>
      <c r="E23" s="4" t="e">
        <f>VLOOKUP('&lt;書式&gt;'!E23,'&lt;各人&gt;'!$E$4:$AH$153,30,FALSE)</f>
        <v>#N/A</v>
      </c>
      <c r="F23" s="14" t="e">
        <f>VLOOKUP('&lt;書式&gt;'!F23,'&lt;各人&gt;'!$F$4:$AH$153,29,FALSE)</f>
        <v>#N/A</v>
      </c>
      <c r="G23" s="13" t="e">
        <f>VLOOKUP('&lt;書式&gt;'!G23,'&lt;各人&gt;'!$G$4:$AH$153,28,FALSE)</f>
        <v>#N/A</v>
      </c>
      <c r="H23" s="4" t="e">
        <f>VLOOKUP('&lt;書式&gt;'!H23,'&lt;各人&gt;'!$H$4:$AH$153,27,FALSE)</f>
        <v>#N/A</v>
      </c>
      <c r="I23" s="14" t="e">
        <f>VLOOKUP('&lt;書式&gt;'!I23,'&lt;各人&gt;'!$I$4:$AH$153,26,FALSE)</f>
        <v>#N/A</v>
      </c>
      <c r="J23" s="13" t="e">
        <f>VLOOKUP('&lt;書式&gt;'!J23,'&lt;各人&gt;'!$J$4:$AH$153,25,FALSE)</f>
        <v>#N/A</v>
      </c>
      <c r="K23" s="4" t="e">
        <f>VLOOKUP('&lt;書式&gt;'!K23,'&lt;各人&gt;'!$K$4:$AH$153,24,FALSE)</f>
        <v>#N/A</v>
      </c>
      <c r="L23" s="14" t="e">
        <f>VLOOKUP('&lt;書式&gt;'!L23,'&lt;各人&gt;'!$L$4:$AH$153,23,FALSE)</f>
        <v>#N/A</v>
      </c>
      <c r="M23" s="13" t="e">
        <f>VLOOKUP('&lt;書式&gt;'!M23,'&lt;各人&gt;'!$M$4:$AH$153,22,FALSE)</f>
        <v>#N/A</v>
      </c>
      <c r="N23" s="4" t="e">
        <f>VLOOKUP('&lt;書式&gt;'!N23,'&lt;各人&gt;'!$N$4:$AH$153,21,FALSE)</f>
        <v>#N/A</v>
      </c>
      <c r="O23" s="6" t="e">
        <f>VLOOKUP('&lt;書式&gt;'!O23,'&lt;各人&gt;'!$O$4:$AH$153,20,FALSE)</f>
        <v>#N/A</v>
      </c>
      <c r="P23" s="15" t="e">
        <f>VLOOKUP('&lt;書式&gt;'!P23,'&lt;各人&gt;'!$P$4:$AH$153,19,FALSE)</f>
        <v>#N/A</v>
      </c>
      <c r="Q23" s="4" t="e">
        <f>VLOOKUP('&lt;書式&gt;'!Q23,'&lt;各人&gt;'!$Q$4:$AH$153,18,FALSE)</f>
        <v>#N/A</v>
      </c>
      <c r="R23" s="14" t="e">
        <f>VLOOKUP('&lt;書式&gt;'!R23,'&lt;各人&gt;'!$R$4:$AH$153,17,FALSE)</f>
        <v>#N/A</v>
      </c>
      <c r="S23" s="13" t="e">
        <f>VLOOKUP('&lt;書式&gt;'!S23,'&lt;各人&gt;'!$S$4:$AH$153,16,FALSE)</f>
        <v>#N/A</v>
      </c>
      <c r="T23" s="4" t="e">
        <f>VLOOKUP('&lt;書式&gt;'!T23,'&lt;各人&gt;'!$T$4:$AH$153,15,FALSE)</f>
        <v>#N/A</v>
      </c>
      <c r="U23" s="14" t="e">
        <f>VLOOKUP('&lt;書式&gt;'!U23,'&lt;各人&gt;'!$U$4:$AH$153,14,FALSE)</f>
        <v>#N/A</v>
      </c>
      <c r="V23" s="13" t="e">
        <f>VLOOKUP('&lt;書式&gt;'!V23,'&lt;各人&gt;'!$V$4:$AH$153,13,FALSE)</f>
        <v>#N/A</v>
      </c>
      <c r="W23" s="4" t="e">
        <f>VLOOKUP('&lt;書式&gt;'!W23,'&lt;各人&gt;'!$W$4:$AH$153,12,FALSE)</f>
        <v>#N/A</v>
      </c>
      <c r="X23" s="6" t="e">
        <f>VLOOKUP('&lt;書式&gt;'!X23,'&lt;各人&gt;'!$X$4:$AH$153,11,FALSE)</f>
        <v>#N/A</v>
      </c>
      <c r="Y23" s="15" t="e">
        <f>VLOOKUP('&lt;書式&gt;'!Y23,'&lt;各人&gt;'!$Y$4:$AH$153,10,FALSE)</f>
        <v>#N/A</v>
      </c>
      <c r="Z23" s="4" t="e">
        <f>VLOOKUP('&lt;書式&gt;'!Z23,'&lt;各人&gt;'!$Z$4:$AH$153,9,FALSE)</f>
        <v>#N/A</v>
      </c>
      <c r="AA23" s="14" t="e">
        <f>VLOOKUP('&lt;書式&gt;'!AA23,'&lt;各人&gt;'!$AA$4:$AH$153,8,FALSE)</f>
        <v>#N/A</v>
      </c>
      <c r="AB23" s="13" t="e">
        <f>VLOOKUP('&lt;書式&gt;'!AB23,'&lt;各人&gt;'!$AB$4:$AH$153,7,FALSE)</f>
        <v>#N/A</v>
      </c>
      <c r="AC23" s="4" t="e">
        <f>VLOOKUP('&lt;書式&gt;'!AC23,'&lt;各人&gt;'!$AC$4:$AH$153,6,FALSE)</f>
        <v>#N/A</v>
      </c>
      <c r="AD23" s="14" t="e">
        <f>VLOOKUP('&lt;書式&gt;'!AD23,'&lt;各人&gt;'!$AD$4:$AH$153,5,FALSE)</f>
        <v>#N/A</v>
      </c>
      <c r="AE23" s="13" t="e">
        <f>VLOOKUP('&lt;書式&gt;'!AE23,'&lt;各人&gt;'!$AE$4:$AH$153,4,FALSE)</f>
        <v>#N/A</v>
      </c>
      <c r="AF23" s="4" t="e">
        <f>VLOOKUP('&lt;書式&gt;'!AF23,'&lt;各人&gt;'!$AF$4:$AH$153,3,FALSE)</f>
        <v>#N/A</v>
      </c>
      <c r="AG23" s="4" t="e">
        <f>VLOOKUP('&lt;書式&gt;'!AG23,'&lt;各人&gt;'!$AG$4:$AH$153,2,FALSE)</f>
        <v>#N/A</v>
      </c>
    </row>
    <row r="24" spans="2:33">
      <c r="B24" s="4">
        <f>'&lt;書式&gt;'!B24</f>
        <v>21</v>
      </c>
      <c r="C24" s="5" t="str">
        <f>'&lt;書式&gt;'!C24</f>
        <v>生物室</v>
      </c>
      <c r="D24" s="29" t="e">
        <f>VLOOKUP('&lt;書式&gt;'!D24,'&lt;各人&gt;'!$D$4:$AH$153,31,FALSE)</f>
        <v>#N/A</v>
      </c>
      <c r="E24" s="4" t="e">
        <f>VLOOKUP('&lt;書式&gt;'!E24,'&lt;各人&gt;'!$E$4:$AH$153,30,FALSE)</f>
        <v>#N/A</v>
      </c>
      <c r="F24" s="14" t="e">
        <f>VLOOKUP('&lt;書式&gt;'!F24,'&lt;各人&gt;'!$F$4:$AH$153,29,FALSE)</f>
        <v>#N/A</v>
      </c>
      <c r="G24" s="13" t="e">
        <f>VLOOKUP('&lt;書式&gt;'!G24,'&lt;各人&gt;'!$G$4:$AH$153,28,FALSE)</f>
        <v>#N/A</v>
      </c>
      <c r="H24" s="4" t="e">
        <f>VLOOKUP('&lt;書式&gt;'!H24,'&lt;各人&gt;'!$H$4:$AH$153,27,FALSE)</f>
        <v>#N/A</v>
      </c>
      <c r="I24" s="14" t="e">
        <f>VLOOKUP('&lt;書式&gt;'!I24,'&lt;各人&gt;'!$I$4:$AH$153,26,FALSE)</f>
        <v>#N/A</v>
      </c>
      <c r="J24" s="13" t="e">
        <f>VLOOKUP('&lt;書式&gt;'!J24,'&lt;各人&gt;'!$J$4:$AH$153,25,FALSE)</f>
        <v>#N/A</v>
      </c>
      <c r="K24" s="4" t="e">
        <f>VLOOKUP('&lt;書式&gt;'!K24,'&lt;各人&gt;'!$K$4:$AH$153,24,FALSE)</f>
        <v>#N/A</v>
      </c>
      <c r="L24" s="14" t="e">
        <f>VLOOKUP('&lt;書式&gt;'!L24,'&lt;各人&gt;'!$L$4:$AH$153,23,FALSE)</f>
        <v>#N/A</v>
      </c>
      <c r="M24" s="13" t="e">
        <f>VLOOKUP('&lt;書式&gt;'!M24,'&lt;各人&gt;'!$M$4:$AH$153,22,FALSE)</f>
        <v>#N/A</v>
      </c>
      <c r="N24" s="4" t="e">
        <f>VLOOKUP('&lt;書式&gt;'!N24,'&lt;各人&gt;'!$N$4:$AH$153,21,FALSE)</f>
        <v>#N/A</v>
      </c>
      <c r="O24" s="6" t="e">
        <f>VLOOKUP('&lt;書式&gt;'!O24,'&lt;各人&gt;'!$O$4:$AH$153,20,FALSE)</f>
        <v>#N/A</v>
      </c>
      <c r="P24" s="15" t="e">
        <f>VLOOKUP('&lt;書式&gt;'!P24,'&lt;各人&gt;'!$P$4:$AH$153,19,FALSE)</f>
        <v>#N/A</v>
      </c>
      <c r="Q24" s="4" t="e">
        <f>VLOOKUP('&lt;書式&gt;'!Q24,'&lt;各人&gt;'!$Q$4:$AH$153,18,FALSE)</f>
        <v>#N/A</v>
      </c>
      <c r="R24" s="14" t="e">
        <f>VLOOKUP('&lt;書式&gt;'!R24,'&lt;各人&gt;'!$R$4:$AH$153,17,FALSE)</f>
        <v>#N/A</v>
      </c>
      <c r="S24" s="13" t="e">
        <f>VLOOKUP('&lt;書式&gt;'!S24,'&lt;各人&gt;'!$S$4:$AH$153,16,FALSE)</f>
        <v>#N/A</v>
      </c>
      <c r="T24" s="4" t="e">
        <f>VLOOKUP('&lt;書式&gt;'!T24,'&lt;各人&gt;'!$T$4:$AH$153,15,FALSE)</f>
        <v>#N/A</v>
      </c>
      <c r="U24" s="14" t="e">
        <f>VLOOKUP('&lt;書式&gt;'!U24,'&lt;各人&gt;'!$U$4:$AH$153,14,FALSE)</f>
        <v>#N/A</v>
      </c>
      <c r="V24" s="13" t="e">
        <f>VLOOKUP('&lt;書式&gt;'!V24,'&lt;各人&gt;'!$V$4:$AH$153,13,FALSE)</f>
        <v>#N/A</v>
      </c>
      <c r="W24" s="4" t="e">
        <f>VLOOKUP('&lt;書式&gt;'!W24,'&lt;各人&gt;'!$W$4:$AH$153,12,FALSE)</f>
        <v>#N/A</v>
      </c>
      <c r="X24" s="6" t="e">
        <f>VLOOKUP('&lt;書式&gt;'!X24,'&lt;各人&gt;'!$X$4:$AH$153,11,FALSE)</f>
        <v>#N/A</v>
      </c>
      <c r="Y24" s="15" t="e">
        <f>VLOOKUP('&lt;書式&gt;'!Y24,'&lt;各人&gt;'!$Y$4:$AH$153,10,FALSE)</f>
        <v>#N/A</v>
      </c>
      <c r="Z24" s="4" t="e">
        <f>VLOOKUP('&lt;書式&gt;'!Z24,'&lt;各人&gt;'!$Z$4:$AH$153,9,FALSE)</f>
        <v>#N/A</v>
      </c>
      <c r="AA24" s="14" t="e">
        <f>VLOOKUP('&lt;書式&gt;'!AA24,'&lt;各人&gt;'!$AA$4:$AH$153,8,FALSE)</f>
        <v>#N/A</v>
      </c>
      <c r="AB24" s="13" t="e">
        <f>VLOOKUP('&lt;書式&gt;'!AB24,'&lt;各人&gt;'!$AB$4:$AH$153,7,FALSE)</f>
        <v>#N/A</v>
      </c>
      <c r="AC24" s="4" t="e">
        <f>VLOOKUP('&lt;書式&gt;'!AC24,'&lt;各人&gt;'!$AC$4:$AH$153,6,FALSE)</f>
        <v>#N/A</v>
      </c>
      <c r="AD24" s="14" t="e">
        <f>VLOOKUP('&lt;書式&gt;'!AD24,'&lt;各人&gt;'!$AD$4:$AH$153,5,FALSE)</f>
        <v>#N/A</v>
      </c>
      <c r="AE24" s="13" t="e">
        <f>VLOOKUP('&lt;書式&gt;'!AE24,'&lt;各人&gt;'!$AE$4:$AH$153,4,FALSE)</f>
        <v>#N/A</v>
      </c>
      <c r="AF24" s="4" t="e">
        <f>VLOOKUP('&lt;書式&gt;'!AF24,'&lt;各人&gt;'!$AF$4:$AH$153,3,FALSE)</f>
        <v>#N/A</v>
      </c>
      <c r="AG24" s="4" t="e">
        <f>VLOOKUP('&lt;書式&gt;'!AG24,'&lt;各人&gt;'!$AG$4:$AH$153,2,FALSE)</f>
        <v>#N/A</v>
      </c>
    </row>
    <row r="25" spans="2:33">
      <c r="B25" s="4">
        <f>'&lt;書式&gt;'!B25</f>
        <v>22</v>
      </c>
      <c r="C25" s="5" t="str">
        <f>'&lt;書式&gt;'!C25</f>
        <v>地学室</v>
      </c>
      <c r="D25" s="29" t="e">
        <f>VLOOKUP('&lt;書式&gt;'!D25,'&lt;各人&gt;'!$D$4:$AH$153,31,FALSE)</f>
        <v>#N/A</v>
      </c>
      <c r="E25" s="4" t="e">
        <f>VLOOKUP('&lt;書式&gt;'!E25,'&lt;各人&gt;'!$E$4:$AH$153,30,FALSE)</f>
        <v>#N/A</v>
      </c>
      <c r="F25" s="14" t="e">
        <f>VLOOKUP('&lt;書式&gt;'!F25,'&lt;各人&gt;'!$F$4:$AH$153,29,FALSE)</f>
        <v>#N/A</v>
      </c>
      <c r="G25" s="13" t="e">
        <f>VLOOKUP('&lt;書式&gt;'!G25,'&lt;各人&gt;'!$G$4:$AH$153,28,FALSE)</f>
        <v>#N/A</v>
      </c>
      <c r="H25" s="4" t="e">
        <f>VLOOKUP('&lt;書式&gt;'!H25,'&lt;各人&gt;'!$H$4:$AH$153,27,FALSE)</f>
        <v>#N/A</v>
      </c>
      <c r="I25" s="14" t="e">
        <f>VLOOKUP('&lt;書式&gt;'!I25,'&lt;各人&gt;'!$I$4:$AH$153,26,FALSE)</f>
        <v>#N/A</v>
      </c>
      <c r="J25" s="13" t="e">
        <f>VLOOKUP('&lt;書式&gt;'!J25,'&lt;各人&gt;'!$J$4:$AH$153,25,FALSE)</f>
        <v>#N/A</v>
      </c>
      <c r="K25" s="4" t="e">
        <f>VLOOKUP('&lt;書式&gt;'!K25,'&lt;各人&gt;'!$K$4:$AH$153,24,FALSE)</f>
        <v>#N/A</v>
      </c>
      <c r="L25" s="14" t="e">
        <f>VLOOKUP('&lt;書式&gt;'!L25,'&lt;各人&gt;'!$L$4:$AH$153,23,FALSE)</f>
        <v>#N/A</v>
      </c>
      <c r="M25" s="13" t="e">
        <f>VLOOKUP('&lt;書式&gt;'!M25,'&lt;各人&gt;'!$M$4:$AH$153,22,FALSE)</f>
        <v>#N/A</v>
      </c>
      <c r="N25" s="4" t="e">
        <f>VLOOKUP('&lt;書式&gt;'!N25,'&lt;各人&gt;'!$N$4:$AH$153,21,FALSE)</f>
        <v>#N/A</v>
      </c>
      <c r="O25" s="6" t="e">
        <f>VLOOKUP('&lt;書式&gt;'!O25,'&lt;各人&gt;'!$O$4:$AH$153,20,FALSE)</f>
        <v>#N/A</v>
      </c>
      <c r="P25" s="15" t="e">
        <f>VLOOKUP('&lt;書式&gt;'!P25,'&lt;各人&gt;'!$P$4:$AH$153,19,FALSE)</f>
        <v>#N/A</v>
      </c>
      <c r="Q25" s="4" t="e">
        <f>VLOOKUP('&lt;書式&gt;'!Q25,'&lt;各人&gt;'!$Q$4:$AH$153,18,FALSE)</f>
        <v>#N/A</v>
      </c>
      <c r="R25" s="14" t="e">
        <f>VLOOKUP('&lt;書式&gt;'!R25,'&lt;各人&gt;'!$R$4:$AH$153,17,FALSE)</f>
        <v>#N/A</v>
      </c>
      <c r="S25" s="13" t="e">
        <f>VLOOKUP('&lt;書式&gt;'!S25,'&lt;各人&gt;'!$S$4:$AH$153,16,FALSE)</f>
        <v>#N/A</v>
      </c>
      <c r="T25" s="4" t="e">
        <f>VLOOKUP('&lt;書式&gt;'!T25,'&lt;各人&gt;'!$T$4:$AH$153,15,FALSE)</f>
        <v>#N/A</v>
      </c>
      <c r="U25" s="14" t="e">
        <f>VLOOKUP('&lt;書式&gt;'!U25,'&lt;各人&gt;'!$U$4:$AH$153,14,FALSE)</f>
        <v>#N/A</v>
      </c>
      <c r="V25" s="13" t="e">
        <f>VLOOKUP('&lt;書式&gt;'!V25,'&lt;各人&gt;'!$V$4:$AH$153,13,FALSE)</f>
        <v>#N/A</v>
      </c>
      <c r="W25" s="4" t="e">
        <f>VLOOKUP('&lt;書式&gt;'!W25,'&lt;各人&gt;'!$W$4:$AH$153,12,FALSE)</f>
        <v>#N/A</v>
      </c>
      <c r="X25" s="6" t="e">
        <f>VLOOKUP('&lt;書式&gt;'!X25,'&lt;各人&gt;'!$X$4:$AH$153,11,FALSE)</f>
        <v>#N/A</v>
      </c>
      <c r="Y25" s="15" t="e">
        <f>VLOOKUP('&lt;書式&gt;'!Y25,'&lt;各人&gt;'!$Y$4:$AH$153,10,FALSE)</f>
        <v>#N/A</v>
      </c>
      <c r="Z25" s="4" t="e">
        <f>VLOOKUP('&lt;書式&gt;'!Z25,'&lt;各人&gt;'!$Z$4:$AH$153,9,FALSE)</f>
        <v>#N/A</v>
      </c>
      <c r="AA25" s="14" t="e">
        <f>VLOOKUP('&lt;書式&gt;'!AA25,'&lt;各人&gt;'!$AA$4:$AH$153,8,FALSE)</f>
        <v>#N/A</v>
      </c>
      <c r="AB25" s="13" t="e">
        <f>VLOOKUP('&lt;書式&gt;'!AB25,'&lt;各人&gt;'!$AB$4:$AH$153,7,FALSE)</f>
        <v>#N/A</v>
      </c>
      <c r="AC25" s="4" t="e">
        <f>VLOOKUP('&lt;書式&gt;'!AC25,'&lt;各人&gt;'!$AC$4:$AH$153,6,FALSE)</f>
        <v>#N/A</v>
      </c>
      <c r="AD25" s="14" t="e">
        <f>VLOOKUP('&lt;書式&gt;'!AD25,'&lt;各人&gt;'!$AD$4:$AH$153,5,FALSE)</f>
        <v>#N/A</v>
      </c>
      <c r="AE25" s="13" t="e">
        <f>VLOOKUP('&lt;書式&gt;'!AE25,'&lt;各人&gt;'!$AE$4:$AH$153,4,FALSE)</f>
        <v>#N/A</v>
      </c>
      <c r="AF25" s="4" t="e">
        <f>VLOOKUP('&lt;書式&gt;'!AF25,'&lt;各人&gt;'!$AF$4:$AH$153,3,FALSE)</f>
        <v>#N/A</v>
      </c>
      <c r="AG25" s="4" t="e">
        <f>VLOOKUP('&lt;書式&gt;'!AG25,'&lt;各人&gt;'!$AG$4:$AH$153,2,FALSE)</f>
        <v>#N/A</v>
      </c>
    </row>
    <row r="26" spans="2:33">
      <c r="B26" s="4">
        <f>'&lt;書式&gt;'!B26</f>
        <v>23</v>
      </c>
      <c r="C26" s="5" t="str">
        <f>'&lt;書式&gt;'!C26</f>
        <v>コンピ室</v>
      </c>
      <c r="D26" s="29" t="e">
        <f>VLOOKUP('&lt;書式&gt;'!D26,'&lt;各人&gt;'!$D$4:$AH$153,31,FALSE)</f>
        <v>#N/A</v>
      </c>
      <c r="E26" s="4" t="e">
        <f>VLOOKUP('&lt;書式&gt;'!E26,'&lt;各人&gt;'!$E$4:$AH$153,30,FALSE)</f>
        <v>#N/A</v>
      </c>
      <c r="F26" s="14" t="e">
        <f>VLOOKUP('&lt;書式&gt;'!F26,'&lt;各人&gt;'!$F$4:$AH$153,29,FALSE)</f>
        <v>#N/A</v>
      </c>
      <c r="G26" s="13" t="e">
        <f>VLOOKUP('&lt;書式&gt;'!G26,'&lt;各人&gt;'!$G$4:$AH$153,28,FALSE)</f>
        <v>#N/A</v>
      </c>
      <c r="H26" s="4" t="e">
        <f>VLOOKUP('&lt;書式&gt;'!H26,'&lt;各人&gt;'!$H$4:$AH$153,27,FALSE)</f>
        <v>#N/A</v>
      </c>
      <c r="I26" s="14" t="e">
        <f>VLOOKUP('&lt;書式&gt;'!I26,'&lt;各人&gt;'!$I$4:$AH$153,26,FALSE)</f>
        <v>#N/A</v>
      </c>
      <c r="J26" s="13" t="e">
        <f>VLOOKUP('&lt;書式&gt;'!J26,'&lt;各人&gt;'!$J$4:$AH$153,25,FALSE)</f>
        <v>#N/A</v>
      </c>
      <c r="K26" s="4" t="e">
        <f>VLOOKUP('&lt;書式&gt;'!K26,'&lt;各人&gt;'!$K$4:$AH$153,24,FALSE)</f>
        <v>#N/A</v>
      </c>
      <c r="L26" s="14" t="e">
        <f>VLOOKUP('&lt;書式&gt;'!L26,'&lt;各人&gt;'!$L$4:$AH$153,23,FALSE)</f>
        <v>#N/A</v>
      </c>
      <c r="M26" s="13" t="e">
        <f>VLOOKUP('&lt;書式&gt;'!M26,'&lt;各人&gt;'!$M$4:$AH$153,22,FALSE)</f>
        <v>#N/A</v>
      </c>
      <c r="N26" s="4" t="e">
        <f>VLOOKUP('&lt;書式&gt;'!N26,'&lt;各人&gt;'!$N$4:$AH$153,21,FALSE)</f>
        <v>#N/A</v>
      </c>
      <c r="O26" s="6" t="e">
        <f>VLOOKUP('&lt;書式&gt;'!O26,'&lt;各人&gt;'!$O$4:$AH$153,20,FALSE)</f>
        <v>#N/A</v>
      </c>
      <c r="P26" s="15" t="e">
        <f>VLOOKUP('&lt;書式&gt;'!P26,'&lt;各人&gt;'!$P$4:$AH$153,19,FALSE)</f>
        <v>#N/A</v>
      </c>
      <c r="Q26" s="4" t="e">
        <f>VLOOKUP('&lt;書式&gt;'!Q26,'&lt;各人&gt;'!$Q$4:$AH$153,18,FALSE)</f>
        <v>#N/A</v>
      </c>
      <c r="R26" s="14" t="e">
        <f>VLOOKUP('&lt;書式&gt;'!R26,'&lt;各人&gt;'!$R$4:$AH$153,17,FALSE)</f>
        <v>#N/A</v>
      </c>
      <c r="S26" s="13" t="e">
        <f>VLOOKUP('&lt;書式&gt;'!S26,'&lt;各人&gt;'!$S$4:$AH$153,16,FALSE)</f>
        <v>#N/A</v>
      </c>
      <c r="T26" s="4" t="e">
        <f>VLOOKUP('&lt;書式&gt;'!T26,'&lt;各人&gt;'!$T$4:$AH$153,15,FALSE)</f>
        <v>#N/A</v>
      </c>
      <c r="U26" s="14" t="e">
        <f>VLOOKUP('&lt;書式&gt;'!U26,'&lt;各人&gt;'!$U$4:$AH$153,14,FALSE)</f>
        <v>#N/A</v>
      </c>
      <c r="V26" s="13" t="e">
        <f>VLOOKUP('&lt;書式&gt;'!V26,'&lt;各人&gt;'!$V$4:$AH$153,13,FALSE)</f>
        <v>#N/A</v>
      </c>
      <c r="W26" s="4" t="e">
        <f>VLOOKUP('&lt;書式&gt;'!W26,'&lt;各人&gt;'!$W$4:$AH$153,12,FALSE)</f>
        <v>#N/A</v>
      </c>
      <c r="X26" s="6" t="e">
        <f>VLOOKUP('&lt;書式&gt;'!X26,'&lt;各人&gt;'!$X$4:$AH$153,11,FALSE)</f>
        <v>#N/A</v>
      </c>
      <c r="Y26" s="15" t="e">
        <f>VLOOKUP('&lt;書式&gt;'!Y26,'&lt;各人&gt;'!$Y$4:$AH$153,10,FALSE)</f>
        <v>#N/A</v>
      </c>
      <c r="Z26" s="4" t="e">
        <f>VLOOKUP('&lt;書式&gt;'!Z26,'&lt;各人&gt;'!$Z$4:$AH$153,9,FALSE)</f>
        <v>#N/A</v>
      </c>
      <c r="AA26" s="14" t="e">
        <f>VLOOKUP('&lt;書式&gt;'!AA26,'&lt;各人&gt;'!$AA$4:$AH$153,8,FALSE)</f>
        <v>#N/A</v>
      </c>
      <c r="AB26" s="13" t="e">
        <f>VLOOKUP('&lt;書式&gt;'!AB26,'&lt;各人&gt;'!$AB$4:$AH$153,7,FALSE)</f>
        <v>#N/A</v>
      </c>
      <c r="AC26" s="4" t="e">
        <f>VLOOKUP('&lt;書式&gt;'!AC26,'&lt;各人&gt;'!$AC$4:$AH$153,6,FALSE)</f>
        <v>#N/A</v>
      </c>
      <c r="AD26" s="14" t="e">
        <f>VLOOKUP('&lt;書式&gt;'!AD26,'&lt;各人&gt;'!$AD$4:$AH$153,5,FALSE)</f>
        <v>#N/A</v>
      </c>
      <c r="AE26" s="13" t="e">
        <f>VLOOKUP('&lt;書式&gt;'!AE26,'&lt;各人&gt;'!$AE$4:$AH$153,4,FALSE)</f>
        <v>#N/A</v>
      </c>
      <c r="AF26" s="4" t="e">
        <f>VLOOKUP('&lt;書式&gt;'!AF26,'&lt;各人&gt;'!$AF$4:$AH$153,3,FALSE)</f>
        <v>#N/A</v>
      </c>
      <c r="AG26" s="4" t="e">
        <f>VLOOKUP('&lt;書式&gt;'!AG26,'&lt;各人&gt;'!$AG$4:$AH$153,2,FALSE)</f>
        <v>#N/A</v>
      </c>
    </row>
    <row r="27" spans="2:33">
      <c r="B27" s="4">
        <f>'&lt;書式&gt;'!B27</f>
        <v>24</v>
      </c>
      <c r="C27" s="5" t="str">
        <f>'&lt;書式&gt;'!C27</f>
        <v>自習室</v>
      </c>
      <c r="D27" s="29" t="e">
        <f>VLOOKUP('&lt;書式&gt;'!D27,'&lt;各人&gt;'!$D$4:$AH$153,31,FALSE)</f>
        <v>#N/A</v>
      </c>
      <c r="E27" s="4" t="e">
        <f>VLOOKUP('&lt;書式&gt;'!E27,'&lt;各人&gt;'!$E$4:$AH$153,30,FALSE)</f>
        <v>#N/A</v>
      </c>
      <c r="F27" s="14" t="e">
        <f>VLOOKUP('&lt;書式&gt;'!F27,'&lt;各人&gt;'!$F$4:$AH$153,29,FALSE)</f>
        <v>#N/A</v>
      </c>
      <c r="G27" s="13" t="e">
        <f>VLOOKUP('&lt;書式&gt;'!G27,'&lt;各人&gt;'!$G$4:$AH$153,28,FALSE)</f>
        <v>#N/A</v>
      </c>
      <c r="H27" s="4" t="e">
        <f>VLOOKUP('&lt;書式&gt;'!H27,'&lt;各人&gt;'!$H$4:$AH$153,27,FALSE)</f>
        <v>#N/A</v>
      </c>
      <c r="I27" s="14" t="e">
        <f>VLOOKUP('&lt;書式&gt;'!I27,'&lt;各人&gt;'!$I$4:$AH$153,26,FALSE)</f>
        <v>#N/A</v>
      </c>
      <c r="J27" s="13" t="e">
        <f>VLOOKUP('&lt;書式&gt;'!J27,'&lt;各人&gt;'!$J$4:$AH$153,25,FALSE)</f>
        <v>#N/A</v>
      </c>
      <c r="K27" s="4" t="e">
        <f>VLOOKUP('&lt;書式&gt;'!K27,'&lt;各人&gt;'!$K$4:$AH$153,24,FALSE)</f>
        <v>#N/A</v>
      </c>
      <c r="L27" s="14" t="e">
        <f>VLOOKUP('&lt;書式&gt;'!L27,'&lt;各人&gt;'!$L$4:$AH$153,23,FALSE)</f>
        <v>#N/A</v>
      </c>
      <c r="M27" s="13" t="e">
        <f>VLOOKUP('&lt;書式&gt;'!M27,'&lt;各人&gt;'!$M$4:$AH$153,22,FALSE)</f>
        <v>#N/A</v>
      </c>
      <c r="N27" s="4" t="e">
        <f>VLOOKUP('&lt;書式&gt;'!N27,'&lt;各人&gt;'!$N$4:$AH$153,21,FALSE)</f>
        <v>#N/A</v>
      </c>
      <c r="O27" s="6" t="e">
        <f>VLOOKUP('&lt;書式&gt;'!O27,'&lt;各人&gt;'!$O$4:$AH$153,20,FALSE)</f>
        <v>#N/A</v>
      </c>
      <c r="P27" s="15" t="e">
        <f>VLOOKUP('&lt;書式&gt;'!P27,'&lt;各人&gt;'!$P$4:$AH$153,19,FALSE)</f>
        <v>#N/A</v>
      </c>
      <c r="Q27" s="4" t="e">
        <f>VLOOKUP('&lt;書式&gt;'!Q27,'&lt;各人&gt;'!$Q$4:$AH$153,18,FALSE)</f>
        <v>#N/A</v>
      </c>
      <c r="R27" s="14" t="e">
        <f>VLOOKUP('&lt;書式&gt;'!R27,'&lt;各人&gt;'!$R$4:$AH$153,17,FALSE)</f>
        <v>#N/A</v>
      </c>
      <c r="S27" s="13" t="e">
        <f>VLOOKUP('&lt;書式&gt;'!S27,'&lt;各人&gt;'!$S$4:$AH$153,16,FALSE)</f>
        <v>#N/A</v>
      </c>
      <c r="T27" s="4" t="e">
        <f>VLOOKUP('&lt;書式&gt;'!T27,'&lt;各人&gt;'!$T$4:$AH$153,15,FALSE)</f>
        <v>#N/A</v>
      </c>
      <c r="U27" s="14" t="e">
        <f>VLOOKUP('&lt;書式&gt;'!U27,'&lt;各人&gt;'!$U$4:$AH$153,14,FALSE)</f>
        <v>#N/A</v>
      </c>
      <c r="V27" s="13" t="e">
        <f>VLOOKUP('&lt;書式&gt;'!V27,'&lt;各人&gt;'!$V$4:$AH$153,13,FALSE)</f>
        <v>#N/A</v>
      </c>
      <c r="W27" s="4" t="e">
        <f>VLOOKUP('&lt;書式&gt;'!W27,'&lt;各人&gt;'!$W$4:$AH$153,12,FALSE)</f>
        <v>#N/A</v>
      </c>
      <c r="X27" s="6" t="e">
        <f>VLOOKUP('&lt;書式&gt;'!X27,'&lt;各人&gt;'!$X$4:$AH$153,11,FALSE)</f>
        <v>#N/A</v>
      </c>
      <c r="Y27" s="15" t="e">
        <f>VLOOKUP('&lt;書式&gt;'!Y27,'&lt;各人&gt;'!$Y$4:$AH$153,10,FALSE)</f>
        <v>#N/A</v>
      </c>
      <c r="Z27" s="4" t="e">
        <f>VLOOKUP('&lt;書式&gt;'!Z27,'&lt;各人&gt;'!$Z$4:$AH$153,9,FALSE)</f>
        <v>#N/A</v>
      </c>
      <c r="AA27" s="14" t="e">
        <f>VLOOKUP('&lt;書式&gt;'!AA27,'&lt;各人&gt;'!$AA$4:$AH$153,8,FALSE)</f>
        <v>#N/A</v>
      </c>
      <c r="AB27" s="13" t="e">
        <f>VLOOKUP('&lt;書式&gt;'!AB27,'&lt;各人&gt;'!$AB$4:$AH$153,7,FALSE)</f>
        <v>#N/A</v>
      </c>
      <c r="AC27" s="4" t="e">
        <f>VLOOKUP('&lt;書式&gt;'!AC27,'&lt;各人&gt;'!$AC$4:$AH$153,6,FALSE)</f>
        <v>#N/A</v>
      </c>
      <c r="AD27" s="14" t="e">
        <f>VLOOKUP('&lt;書式&gt;'!AD27,'&lt;各人&gt;'!$AD$4:$AH$153,5,FALSE)</f>
        <v>#N/A</v>
      </c>
      <c r="AE27" s="13" t="e">
        <f>VLOOKUP('&lt;書式&gt;'!AE27,'&lt;各人&gt;'!$AE$4:$AH$153,4,FALSE)</f>
        <v>#N/A</v>
      </c>
      <c r="AF27" s="4" t="e">
        <f>VLOOKUP('&lt;書式&gt;'!AF27,'&lt;各人&gt;'!$AF$4:$AH$153,3,FALSE)</f>
        <v>#N/A</v>
      </c>
      <c r="AG27" s="4" t="e">
        <f>VLOOKUP('&lt;書式&gt;'!AG27,'&lt;各人&gt;'!$AG$4:$AH$153,2,FALSE)</f>
        <v>#N/A</v>
      </c>
    </row>
    <row r="28" spans="2:33">
      <c r="B28" s="4">
        <f>'&lt;書式&gt;'!B28</f>
        <v>25</v>
      </c>
      <c r="C28" s="5" t="str">
        <f>'&lt;書式&gt;'!C28</f>
        <v>進路室</v>
      </c>
      <c r="D28" s="29" t="e">
        <f>VLOOKUP('&lt;書式&gt;'!D28,'&lt;各人&gt;'!$D$4:$AH$153,31,FALSE)</f>
        <v>#N/A</v>
      </c>
      <c r="E28" s="4" t="e">
        <f>VLOOKUP('&lt;書式&gt;'!E28,'&lt;各人&gt;'!$E$4:$AH$153,30,FALSE)</f>
        <v>#N/A</v>
      </c>
      <c r="F28" s="14" t="e">
        <f>VLOOKUP('&lt;書式&gt;'!F28,'&lt;各人&gt;'!$F$4:$AH$153,29,FALSE)</f>
        <v>#N/A</v>
      </c>
      <c r="G28" s="13" t="e">
        <f>VLOOKUP('&lt;書式&gt;'!G28,'&lt;各人&gt;'!$G$4:$AH$153,28,FALSE)</f>
        <v>#N/A</v>
      </c>
      <c r="H28" s="4" t="e">
        <f>VLOOKUP('&lt;書式&gt;'!H28,'&lt;各人&gt;'!$H$4:$AH$153,27,FALSE)</f>
        <v>#N/A</v>
      </c>
      <c r="I28" s="14" t="e">
        <f>VLOOKUP('&lt;書式&gt;'!I28,'&lt;各人&gt;'!$I$4:$AH$153,26,FALSE)</f>
        <v>#N/A</v>
      </c>
      <c r="J28" s="13" t="e">
        <f>VLOOKUP('&lt;書式&gt;'!J28,'&lt;各人&gt;'!$J$4:$AH$153,25,FALSE)</f>
        <v>#N/A</v>
      </c>
      <c r="K28" s="4" t="e">
        <f>VLOOKUP('&lt;書式&gt;'!K28,'&lt;各人&gt;'!$K$4:$AH$153,24,FALSE)</f>
        <v>#N/A</v>
      </c>
      <c r="L28" s="14" t="e">
        <f>VLOOKUP('&lt;書式&gt;'!L28,'&lt;各人&gt;'!$L$4:$AH$153,23,FALSE)</f>
        <v>#N/A</v>
      </c>
      <c r="M28" s="13" t="e">
        <f>VLOOKUP('&lt;書式&gt;'!M28,'&lt;各人&gt;'!$M$4:$AH$153,22,FALSE)</f>
        <v>#N/A</v>
      </c>
      <c r="N28" s="4" t="e">
        <f>VLOOKUP('&lt;書式&gt;'!N28,'&lt;各人&gt;'!$N$4:$AH$153,21,FALSE)</f>
        <v>#N/A</v>
      </c>
      <c r="O28" s="6" t="e">
        <f>VLOOKUP('&lt;書式&gt;'!O28,'&lt;各人&gt;'!$O$4:$AH$153,20,FALSE)</f>
        <v>#N/A</v>
      </c>
      <c r="P28" s="15" t="e">
        <f>VLOOKUP('&lt;書式&gt;'!P28,'&lt;各人&gt;'!$P$4:$AH$153,19,FALSE)</f>
        <v>#N/A</v>
      </c>
      <c r="Q28" s="4" t="e">
        <f>VLOOKUP('&lt;書式&gt;'!Q28,'&lt;各人&gt;'!$Q$4:$AH$153,18,FALSE)</f>
        <v>#N/A</v>
      </c>
      <c r="R28" s="14" t="e">
        <f>VLOOKUP('&lt;書式&gt;'!R28,'&lt;各人&gt;'!$R$4:$AH$153,17,FALSE)</f>
        <v>#N/A</v>
      </c>
      <c r="S28" s="13" t="e">
        <f>VLOOKUP('&lt;書式&gt;'!S28,'&lt;各人&gt;'!$S$4:$AH$153,16,FALSE)</f>
        <v>#N/A</v>
      </c>
      <c r="T28" s="4" t="e">
        <f>VLOOKUP('&lt;書式&gt;'!T28,'&lt;各人&gt;'!$T$4:$AH$153,15,FALSE)</f>
        <v>#N/A</v>
      </c>
      <c r="U28" s="14" t="e">
        <f>VLOOKUP('&lt;書式&gt;'!U28,'&lt;各人&gt;'!$U$4:$AH$153,14,FALSE)</f>
        <v>#N/A</v>
      </c>
      <c r="V28" s="13" t="e">
        <f>VLOOKUP('&lt;書式&gt;'!V28,'&lt;各人&gt;'!$V$4:$AH$153,13,FALSE)</f>
        <v>#N/A</v>
      </c>
      <c r="W28" s="4" t="e">
        <f>VLOOKUP('&lt;書式&gt;'!W28,'&lt;各人&gt;'!$W$4:$AH$153,12,FALSE)</f>
        <v>#N/A</v>
      </c>
      <c r="X28" s="6" t="e">
        <f>VLOOKUP('&lt;書式&gt;'!X28,'&lt;各人&gt;'!$X$4:$AH$153,11,FALSE)</f>
        <v>#N/A</v>
      </c>
      <c r="Y28" s="15" t="e">
        <f>VLOOKUP('&lt;書式&gt;'!Y28,'&lt;各人&gt;'!$Y$4:$AH$153,10,FALSE)</f>
        <v>#N/A</v>
      </c>
      <c r="Z28" s="4" t="e">
        <f>VLOOKUP('&lt;書式&gt;'!Z28,'&lt;各人&gt;'!$Z$4:$AH$153,9,FALSE)</f>
        <v>#N/A</v>
      </c>
      <c r="AA28" s="14" t="e">
        <f>VLOOKUP('&lt;書式&gt;'!AA28,'&lt;各人&gt;'!$AA$4:$AH$153,8,FALSE)</f>
        <v>#N/A</v>
      </c>
      <c r="AB28" s="13" t="e">
        <f>VLOOKUP('&lt;書式&gt;'!AB28,'&lt;各人&gt;'!$AB$4:$AH$153,7,FALSE)</f>
        <v>#N/A</v>
      </c>
      <c r="AC28" s="4" t="e">
        <f>VLOOKUP('&lt;書式&gt;'!AC28,'&lt;各人&gt;'!$AC$4:$AH$153,6,FALSE)</f>
        <v>#N/A</v>
      </c>
      <c r="AD28" s="14" t="e">
        <f>VLOOKUP('&lt;書式&gt;'!AD28,'&lt;各人&gt;'!$AD$4:$AH$153,5,FALSE)</f>
        <v>#N/A</v>
      </c>
      <c r="AE28" s="13" t="e">
        <f>VLOOKUP('&lt;書式&gt;'!AE28,'&lt;各人&gt;'!$AE$4:$AH$153,4,FALSE)</f>
        <v>#N/A</v>
      </c>
      <c r="AF28" s="4" t="e">
        <f>VLOOKUP('&lt;書式&gt;'!AF28,'&lt;各人&gt;'!$AF$4:$AH$153,3,FALSE)</f>
        <v>#N/A</v>
      </c>
      <c r="AG28" s="4" t="e">
        <f>VLOOKUP('&lt;書式&gt;'!AG28,'&lt;各人&gt;'!$AG$4:$AH$153,2,FALSE)</f>
        <v>#N/A</v>
      </c>
    </row>
    <row r="29" spans="2:33">
      <c r="B29" s="4">
        <f>'&lt;書式&gt;'!B29</f>
        <v>26</v>
      </c>
      <c r="C29" s="5" t="str">
        <f>'&lt;書式&gt;'!C29</f>
        <v>図書館</v>
      </c>
      <c r="D29" s="29" t="e">
        <f>VLOOKUP('&lt;書式&gt;'!D29,'&lt;各人&gt;'!$D$4:$AH$153,31,FALSE)</f>
        <v>#N/A</v>
      </c>
      <c r="E29" s="4" t="e">
        <f>VLOOKUP('&lt;書式&gt;'!E29,'&lt;各人&gt;'!$E$4:$AH$153,30,FALSE)</f>
        <v>#N/A</v>
      </c>
      <c r="F29" s="14" t="e">
        <f>VLOOKUP('&lt;書式&gt;'!F29,'&lt;各人&gt;'!$F$4:$AH$153,29,FALSE)</f>
        <v>#N/A</v>
      </c>
      <c r="G29" s="13" t="e">
        <f>VLOOKUP('&lt;書式&gt;'!G29,'&lt;各人&gt;'!$G$4:$AH$153,28,FALSE)</f>
        <v>#N/A</v>
      </c>
      <c r="H29" s="4" t="e">
        <f>VLOOKUP('&lt;書式&gt;'!H29,'&lt;各人&gt;'!$H$4:$AH$153,27,FALSE)</f>
        <v>#N/A</v>
      </c>
      <c r="I29" s="14" t="e">
        <f>VLOOKUP('&lt;書式&gt;'!I29,'&lt;各人&gt;'!$I$4:$AH$153,26,FALSE)</f>
        <v>#N/A</v>
      </c>
      <c r="J29" s="13" t="e">
        <f>VLOOKUP('&lt;書式&gt;'!J29,'&lt;各人&gt;'!$J$4:$AH$153,25,FALSE)</f>
        <v>#N/A</v>
      </c>
      <c r="K29" s="4" t="e">
        <f>VLOOKUP('&lt;書式&gt;'!K29,'&lt;各人&gt;'!$K$4:$AH$153,24,FALSE)</f>
        <v>#N/A</v>
      </c>
      <c r="L29" s="14" t="e">
        <f>VLOOKUP('&lt;書式&gt;'!L29,'&lt;各人&gt;'!$L$4:$AH$153,23,FALSE)</f>
        <v>#N/A</v>
      </c>
      <c r="M29" s="13" t="e">
        <f>VLOOKUP('&lt;書式&gt;'!M29,'&lt;各人&gt;'!$M$4:$AH$153,22,FALSE)</f>
        <v>#N/A</v>
      </c>
      <c r="N29" s="4" t="e">
        <f>VLOOKUP('&lt;書式&gt;'!N29,'&lt;各人&gt;'!$N$4:$AH$153,21,FALSE)</f>
        <v>#N/A</v>
      </c>
      <c r="O29" s="6" t="e">
        <f>VLOOKUP('&lt;書式&gt;'!O29,'&lt;各人&gt;'!$O$4:$AH$153,20,FALSE)</f>
        <v>#N/A</v>
      </c>
      <c r="P29" s="15" t="e">
        <f>VLOOKUP('&lt;書式&gt;'!P29,'&lt;各人&gt;'!$P$4:$AH$153,19,FALSE)</f>
        <v>#N/A</v>
      </c>
      <c r="Q29" s="4" t="e">
        <f>VLOOKUP('&lt;書式&gt;'!Q29,'&lt;各人&gt;'!$Q$4:$AH$153,18,FALSE)</f>
        <v>#N/A</v>
      </c>
      <c r="R29" s="14" t="e">
        <f>VLOOKUP('&lt;書式&gt;'!R29,'&lt;各人&gt;'!$R$4:$AH$153,17,FALSE)</f>
        <v>#N/A</v>
      </c>
      <c r="S29" s="13" t="e">
        <f>VLOOKUP('&lt;書式&gt;'!S29,'&lt;各人&gt;'!$S$4:$AH$153,16,FALSE)</f>
        <v>#N/A</v>
      </c>
      <c r="T29" s="4" t="e">
        <f>VLOOKUP('&lt;書式&gt;'!T29,'&lt;各人&gt;'!$T$4:$AH$153,15,FALSE)</f>
        <v>#N/A</v>
      </c>
      <c r="U29" s="14" t="e">
        <f>VLOOKUP('&lt;書式&gt;'!U29,'&lt;各人&gt;'!$U$4:$AH$153,14,FALSE)</f>
        <v>#N/A</v>
      </c>
      <c r="V29" s="13" t="e">
        <f>VLOOKUP('&lt;書式&gt;'!V29,'&lt;各人&gt;'!$V$4:$AH$153,13,FALSE)</f>
        <v>#N/A</v>
      </c>
      <c r="W29" s="4" t="e">
        <f>VLOOKUP('&lt;書式&gt;'!W29,'&lt;各人&gt;'!$W$4:$AH$153,12,FALSE)</f>
        <v>#N/A</v>
      </c>
      <c r="X29" s="6" t="e">
        <f>VLOOKUP('&lt;書式&gt;'!X29,'&lt;各人&gt;'!$X$4:$AH$153,11,FALSE)</f>
        <v>#N/A</v>
      </c>
      <c r="Y29" s="15" t="e">
        <f>VLOOKUP('&lt;書式&gt;'!Y29,'&lt;各人&gt;'!$Y$4:$AH$153,10,FALSE)</f>
        <v>#N/A</v>
      </c>
      <c r="Z29" s="4" t="e">
        <f>VLOOKUP('&lt;書式&gt;'!Z29,'&lt;各人&gt;'!$Z$4:$AH$153,9,FALSE)</f>
        <v>#N/A</v>
      </c>
      <c r="AA29" s="14" t="e">
        <f>VLOOKUP('&lt;書式&gt;'!AA29,'&lt;各人&gt;'!$AA$4:$AH$153,8,FALSE)</f>
        <v>#N/A</v>
      </c>
      <c r="AB29" s="13" t="e">
        <f>VLOOKUP('&lt;書式&gt;'!AB29,'&lt;各人&gt;'!$AB$4:$AH$153,7,FALSE)</f>
        <v>#N/A</v>
      </c>
      <c r="AC29" s="4" t="e">
        <f>VLOOKUP('&lt;書式&gt;'!AC29,'&lt;各人&gt;'!$AC$4:$AH$153,6,FALSE)</f>
        <v>#N/A</v>
      </c>
      <c r="AD29" s="14" t="e">
        <f>VLOOKUP('&lt;書式&gt;'!AD29,'&lt;各人&gt;'!$AD$4:$AH$153,5,FALSE)</f>
        <v>#N/A</v>
      </c>
      <c r="AE29" s="13" t="e">
        <f>VLOOKUP('&lt;書式&gt;'!AE29,'&lt;各人&gt;'!$AE$4:$AH$153,4,FALSE)</f>
        <v>#N/A</v>
      </c>
      <c r="AF29" s="4" t="e">
        <f>VLOOKUP('&lt;書式&gt;'!AF29,'&lt;各人&gt;'!$AF$4:$AH$153,3,FALSE)</f>
        <v>#N/A</v>
      </c>
      <c r="AG29" s="4" t="e">
        <f>VLOOKUP('&lt;書式&gt;'!AG29,'&lt;各人&gt;'!$AG$4:$AH$153,2,FALSE)</f>
        <v>#N/A</v>
      </c>
    </row>
    <row r="30" spans="2:33">
      <c r="B30" s="4">
        <f>'&lt;書式&gt;'!B30</f>
        <v>27</v>
      </c>
      <c r="C30" s="5" t="str">
        <f>'&lt;書式&gt;'!C30</f>
        <v>保健室</v>
      </c>
      <c r="D30" s="29" t="e">
        <f>VLOOKUP('&lt;書式&gt;'!D30,'&lt;各人&gt;'!$D$4:$AH$153,31,FALSE)</f>
        <v>#N/A</v>
      </c>
      <c r="E30" s="4" t="e">
        <f>VLOOKUP('&lt;書式&gt;'!E30,'&lt;各人&gt;'!$E$4:$AH$153,30,FALSE)</f>
        <v>#N/A</v>
      </c>
      <c r="F30" s="14" t="e">
        <f>VLOOKUP('&lt;書式&gt;'!F30,'&lt;各人&gt;'!$F$4:$AH$153,29,FALSE)</f>
        <v>#N/A</v>
      </c>
      <c r="G30" s="13" t="e">
        <f>VLOOKUP('&lt;書式&gt;'!G30,'&lt;各人&gt;'!$G$4:$AH$153,28,FALSE)</f>
        <v>#N/A</v>
      </c>
      <c r="H30" s="4" t="e">
        <f>VLOOKUP('&lt;書式&gt;'!H30,'&lt;各人&gt;'!$H$4:$AH$153,27,FALSE)</f>
        <v>#N/A</v>
      </c>
      <c r="I30" s="14" t="e">
        <f>VLOOKUP('&lt;書式&gt;'!I30,'&lt;各人&gt;'!$I$4:$AH$153,26,FALSE)</f>
        <v>#N/A</v>
      </c>
      <c r="J30" s="13" t="e">
        <f>VLOOKUP('&lt;書式&gt;'!J30,'&lt;各人&gt;'!$J$4:$AH$153,25,FALSE)</f>
        <v>#N/A</v>
      </c>
      <c r="K30" s="4" t="e">
        <f>VLOOKUP('&lt;書式&gt;'!K30,'&lt;各人&gt;'!$K$4:$AH$153,24,FALSE)</f>
        <v>#N/A</v>
      </c>
      <c r="L30" s="14" t="e">
        <f>VLOOKUP('&lt;書式&gt;'!L30,'&lt;各人&gt;'!$L$4:$AH$153,23,FALSE)</f>
        <v>#N/A</v>
      </c>
      <c r="M30" s="13" t="e">
        <f>VLOOKUP('&lt;書式&gt;'!M30,'&lt;各人&gt;'!$M$4:$AH$153,22,FALSE)</f>
        <v>#N/A</v>
      </c>
      <c r="N30" s="4" t="e">
        <f>VLOOKUP('&lt;書式&gt;'!N30,'&lt;各人&gt;'!$N$4:$AH$153,21,FALSE)</f>
        <v>#N/A</v>
      </c>
      <c r="O30" s="6" t="e">
        <f>VLOOKUP('&lt;書式&gt;'!O30,'&lt;各人&gt;'!$O$4:$AH$153,20,FALSE)</f>
        <v>#N/A</v>
      </c>
      <c r="P30" s="15" t="e">
        <f>VLOOKUP('&lt;書式&gt;'!P30,'&lt;各人&gt;'!$P$4:$AH$153,19,FALSE)</f>
        <v>#N/A</v>
      </c>
      <c r="Q30" s="4" t="e">
        <f>VLOOKUP('&lt;書式&gt;'!Q30,'&lt;各人&gt;'!$Q$4:$AH$153,18,FALSE)</f>
        <v>#N/A</v>
      </c>
      <c r="R30" s="14" t="e">
        <f>VLOOKUP('&lt;書式&gt;'!R30,'&lt;各人&gt;'!$R$4:$AH$153,17,FALSE)</f>
        <v>#N/A</v>
      </c>
      <c r="S30" s="13" t="e">
        <f>VLOOKUP('&lt;書式&gt;'!S30,'&lt;各人&gt;'!$S$4:$AH$153,16,FALSE)</f>
        <v>#N/A</v>
      </c>
      <c r="T30" s="4" t="e">
        <f>VLOOKUP('&lt;書式&gt;'!T30,'&lt;各人&gt;'!$T$4:$AH$153,15,FALSE)</f>
        <v>#N/A</v>
      </c>
      <c r="U30" s="14" t="e">
        <f>VLOOKUP('&lt;書式&gt;'!U30,'&lt;各人&gt;'!$U$4:$AH$153,14,FALSE)</f>
        <v>#N/A</v>
      </c>
      <c r="V30" s="13" t="e">
        <f>VLOOKUP('&lt;書式&gt;'!V30,'&lt;各人&gt;'!$V$4:$AH$153,13,FALSE)</f>
        <v>#N/A</v>
      </c>
      <c r="W30" s="4" t="e">
        <f>VLOOKUP('&lt;書式&gt;'!W30,'&lt;各人&gt;'!$W$4:$AH$153,12,FALSE)</f>
        <v>#N/A</v>
      </c>
      <c r="X30" s="6" t="e">
        <f>VLOOKUP('&lt;書式&gt;'!X30,'&lt;各人&gt;'!$X$4:$AH$153,11,FALSE)</f>
        <v>#N/A</v>
      </c>
      <c r="Y30" s="15" t="e">
        <f>VLOOKUP('&lt;書式&gt;'!Y30,'&lt;各人&gt;'!$Y$4:$AH$153,10,FALSE)</f>
        <v>#N/A</v>
      </c>
      <c r="Z30" s="4" t="e">
        <f>VLOOKUP('&lt;書式&gt;'!Z30,'&lt;各人&gt;'!$Z$4:$AH$153,9,FALSE)</f>
        <v>#N/A</v>
      </c>
      <c r="AA30" s="14" t="e">
        <f>VLOOKUP('&lt;書式&gt;'!AA30,'&lt;各人&gt;'!$AA$4:$AH$153,8,FALSE)</f>
        <v>#N/A</v>
      </c>
      <c r="AB30" s="13" t="e">
        <f>VLOOKUP('&lt;書式&gt;'!AB30,'&lt;各人&gt;'!$AB$4:$AH$153,7,FALSE)</f>
        <v>#N/A</v>
      </c>
      <c r="AC30" s="4" t="e">
        <f>VLOOKUP('&lt;書式&gt;'!AC30,'&lt;各人&gt;'!$AC$4:$AH$153,6,FALSE)</f>
        <v>#N/A</v>
      </c>
      <c r="AD30" s="14" t="e">
        <f>VLOOKUP('&lt;書式&gt;'!AD30,'&lt;各人&gt;'!$AD$4:$AH$153,5,FALSE)</f>
        <v>#N/A</v>
      </c>
      <c r="AE30" s="13" t="e">
        <f>VLOOKUP('&lt;書式&gt;'!AE30,'&lt;各人&gt;'!$AE$4:$AH$153,4,FALSE)</f>
        <v>#N/A</v>
      </c>
      <c r="AF30" s="4" t="e">
        <f>VLOOKUP('&lt;書式&gt;'!AF30,'&lt;各人&gt;'!$AF$4:$AH$153,3,FALSE)</f>
        <v>#N/A</v>
      </c>
      <c r="AG30" s="4" t="e">
        <f>VLOOKUP('&lt;書式&gt;'!AG30,'&lt;各人&gt;'!$AG$4:$AH$153,2,FALSE)</f>
        <v>#N/A</v>
      </c>
    </row>
    <row r="31" spans="2:33">
      <c r="B31" s="4">
        <f>'&lt;書式&gt;'!B31</f>
        <v>28</v>
      </c>
      <c r="C31" s="5" t="str">
        <f>'&lt;書式&gt;'!C31</f>
        <v>巡回1F</v>
      </c>
      <c r="D31" s="29" t="e">
        <f>VLOOKUP('&lt;書式&gt;'!D31,'&lt;各人&gt;'!$D$4:$AH$153,31,FALSE)</f>
        <v>#N/A</v>
      </c>
      <c r="E31" s="4" t="e">
        <f>VLOOKUP('&lt;書式&gt;'!E31,'&lt;各人&gt;'!$E$4:$AH$153,30,FALSE)</f>
        <v>#N/A</v>
      </c>
      <c r="F31" s="14" t="e">
        <f>VLOOKUP('&lt;書式&gt;'!F31,'&lt;各人&gt;'!$F$4:$AH$153,29,FALSE)</f>
        <v>#N/A</v>
      </c>
      <c r="G31" s="13" t="e">
        <f>VLOOKUP('&lt;書式&gt;'!G31,'&lt;各人&gt;'!$G$4:$AH$153,28,FALSE)</f>
        <v>#N/A</v>
      </c>
      <c r="H31" s="4" t="e">
        <f>VLOOKUP('&lt;書式&gt;'!H31,'&lt;各人&gt;'!$H$4:$AH$153,27,FALSE)</f>
        <v>#N/A</v>
      </c>
      <c r="I31" s="14" t="e">
        <f>VLOOKUP('&lt;書式&gt;'!I31,'&lt;各人&gt;'!$I$4:$AH$153,26,FALSE)</f>
        <v>#N/A</v>
      </c>
      <c r="J31" s="13" t="e">
        <f>VLOOKUP('&lt;書式&gt;'!J31,'&lt;各人&gt;'!$J$4:$AH$153,25,FALSE)</f>
        <v>#N/A</v>
      </c>
      <c r="K31" s="4" t="e">
        <f>VLOOKUP('&lt;書式&gt;'!K31,'&lt;各人&gt;'!$K$4:$AH$153,24,FALSE)</f>
        <v>#N/A</v>
      </c>
      <c r="L31" s="14" t="e">
        <f>VLOOKUP('&lt;書式&gt;'!L31,'&lt;各人&gt;'!$L$4:$AH$153,23,FALSE)</f>
        <v>#N/A</v>
      </c>
      <c r="M31" s="13" t="e">
        <f>VLOOKUP('&lt;書式&gt;'!M31,'&lt;各人&gt;'!$M$4:$AH$153,22,FALSE)</f>
        <v>#N/A</v>
      </c>
      <c r="N31" s="4" t="e">
        <f>VLOOKUP('&lt;書式&gt;'!N31,'&lt;各人&gt;'!$N$4:$AH$153,21,FALSE)</f>
        <v>#N/A</v>
      </c>
      <c r="O31" s="6" t="e">
        <f>VLOOKUP('&lt;書式&gt;'!O31,'&lt;各人&gt;'!$O$4:$AH$153,20,FALSE)</f>
        <v>#N/A</v>
      </c>
      <c r="P31" s="15" t="e">
        <f>VLOOKUP('&lt;書式&gt;'!P31,'&lt;各人&gt;'!$P$4:$AH$153,19,FALSE)</f>
        <v>#N/A</v>
      </c>
      <c r="Q31" s="4" t="e">
        <f>VLOOKUP('&lt;書式&gt;'!Q31,'&lt;各人&gt;'!$Q$4:$AH$153,18,FALSE)</f>
        <v>#N/A</v>
      </c>
      <c r="R31" s="14" t="e">
        <f>VLOOKUP('&lt;書式&gt;'!R31,'&lt;各人&gt;'!$R$4:$AH$153,17,FALSE)</f>
        <v>#N/A</v>
      </c>
      <c r="S31" s="13" t="e">
        <f>VLOOKUP('&lt;書式&gt;'!S31,'&lt;各人&gt;'!$S$4:$AH$153,16,FALSE)</f>
        <v>#N/A</v>
      </c>
      <c r="T31" s="4" t="e">
        <f>VLOOKUP('&lt;書式&gt;'!T31,'&lt;各人&gt;'!$T$4:$AH$153,15,FALSE)</f>
        <v>#N/A</v>
      </c>
      <c r="U31" s="14" t="e">
        <f>VLOOKUP('&lt;書式&gt;'!U31,'&lt;各人&gt;'!$U$4:$AH$153,14,FALSE)</f>
        <v>#N/A</v>
      </c>
      <c r="V31" s="13" t="e">
        <f>VLOOKUP('&lt;書式&gt;'!V31,'&lt;各人&gt;'!$V$4:$AH$153,13,FALSE)</f>
        <v>#N/A</v>
      </c>
      <c r="W31" s="4" t="e">
        <f>VLOOKUP('&lt;書式&gt;'!W31,'&lt;各人&gt;'!$W$4:$AH$153,12,FALSE)</f>
        <v>#N/A</v>
      </c>
      <c r="X31" s="6" t="e">
        <f>VLOOKUP('&lt;書式&gt;'!X31,'&lt;各人&gt;'!$X$4:$AH$153,11,FALSE)</f>
        <v>#N/A</v>
      </c>
      <c r="Y31" s="15" t="e">
        <f>VLOOKUP('&lt;書式&gt;'!Y31,'&lt;各人&gt;'!$Y$4:$AH$153,10,FALSE)</f>
        <v>#N/A</v>
      </c>
      <c r="Z31" s="4" t="e">
        <f>VLOOKUP('&lt;書式&gt;'!Z31,'&lt;各人&gt;'!$Z$4:$AH$153,9,FALSE)</f>
        <v>#N/A</v>
      </c>
      <c r="AA31" s="14" t="e">
        <f>VLOOKUP('&lt;書式&gt;'!AA31,'&lt;各人&gt;'!$AA$4:$AH$153,8,FALSE)</f>
        <v>#N/A</v>
      </c>
      <c r="AB31" s="13" t="e">
        <f>VLOOKUP('&lt;書式&gt;'!AB31,'&lt;各人&gt;'!$AB$4:$AH$153,7,FALSE)</f>
        <v>#N/A</v>
      </c>
      <c r="AC31" s="4" t="e">
        <f>VLOOKUP('&lt;書式&gt;'!AC31,'&lt;各人&gt;'!$AC$4:$AH$153,6,FALSE)</f>
        <v>#N/A</v>
      </c>
      <c r="AD31" s="14" t="e">
        <f>VLOOKUP('&lt;書式&gt;'!AD31,'&lt;各人&gt;'!$AD$4:$AH$153,5,FALSE)</f>
        <v>#N/A</v>
      </c>
      <c r="AE31" s="13" t="e">
        <f>VLOOKUP('&lt;書式&gt;'!AE31,'&lt;各人&gt;'!$AE$4:$AH$153,4,FALSE)</f>
        <v>#N/A</v>
      </c>
      <c r="AF31" s="4" t="e">
        <f>VLOOKUP('&lt;書式&gt;'!AF31,'&lt;各人&gt;'!$AF$4:$AH$153,3,FALSE)</f>
        <v>#N/A</v>
      </c>
      <c r="AG31" s="4" t="e">
        <f>VLOOKUP('&lt;書式&gt;'!AG31,'&lt;各人&gt;'!$AG$4:$AH$153,2,FALSE)</f>
        <v>#N/A</v>
      </c>
    </row>
    <row r="32" spans="2:33">
      <c r="B32" s="4">
        <f>'&lt;書式&gt;'!B32</f>
        <v>29</v>
      </c>
      <c r="C32" s="5" t="str">
        <f>'&lt;書式&gt;'!C32</f>
        <v>巡回2F</v>
      </c>
      <c r="D32" s="29" t="e">
        <f>VLOOKUP('&lt;書式&gt;'!D32,'&lt;各人&gt;'!$D$4:$AH$153,31,FALSE)</f>
        <v>#N/A</v>
      </c>
      <c r="E32" s="4" t="e">
        <f>VLOOKUP('&lt;書式&gt;'!E32,'&lt;各人&gt;'!$E$4:$AH$153,30,FALSE)</f>
        <v>#N/A</v>
      </c>
      <c r="F32" s="14" t="e">
        <f>VLOOKUP('&lt;書式&gt;'!F32,'&lt;各人&gt;'!$F$4:$AH$153,29,FALSE)</f>
        <v>#N/A</v>
      </c>
      <c r="G32" s="13" t="e">
        <f>VLOOKUP('&lt;書式&gt;'!G32,'&lt;各人&gt;'!$G$4:$AH$153,28,FALSE)</f>
        <v>#N/A</v>
      </c>
      <c r="H32" s="4" t="e">
        <f>VLOOKUP('&lt;書式&gt;'!H32,'&lt;各人&gt;'!$H$4:$AH$153,27,FALSE)</f>
        <v>#N/A</v>
      </c>
      <c r="I32" s="14" t="e">
        <f>VLOOKUP('&lt;書式&gt;'!I32,'&lt;各人&gt;'!$I$4:$AH$153,26,FALSE)</f>
        <v>#N/A</v>
      </c>
      <c r="J32" s="13" t="e">
        <f>VLOOKUP('&lt;書式&gt;'!J32,'&lt;各人&gt;'!$J$4:$AH$153,25,FALSE)</f>
        <v>#N/A</v>
      </c>
      <c r="K32" s="4" t="e">
        <f>VLOOKUP('&lt;書式&gt;'!K32,'&lt;各人&gt;'!$K$4:$AH$153,24,FALSE)</f>
        <v>#N/A</v>
      </c>
      <c r="L32" s="14" t="e">
        <f>VLOOKUP('&lt;書式&gt;'!L32,'&lt;各人&gt;'!$L$4:$AH$153,23,FALSE)</f>
        <v>#N/A</v>
      </c>
      <c r="M32" s="13" t="e">
        <f>VLOOKUP('&lt;書式&gt;'!M32,'&lt;各人&gt;'!$M$4:$AH$153,22,FALSE)</f>
        <v>#N/A</v>
      </c>
      <c r="N32" s="4" t="e">
        <f>VLOOKUP('&lt;書式&gt;'!N32,'&lt;各人&gt;'!$N$4:$AH$153,21,FALSE)</f>
        <v>#N/A</v>
      </c>
      <c r="O32" s="6" t="e">
        <f>VLOOKUP('&lt;書式&gt;'!O32,'&lt;各人&gt;'!$O$4:$AH$153,20,FALSE)</f>
        <v>#N/A</v>
      </c>
      <c r="P32" s="15" t="e">
        <f>VLOOKUP('&lt;書式&gt;'!P32,'&lt;各人&gt;'!$P$4:$AH$153,19,FALSE)</f>
        <v>#N/A</v>
      </c>
      <c r="Q32" s="4" t="e">
        <f>VLOOKUP('&lt;書式&gt;'!Q32,'&lt;各人&gt;'!$Q$4:$AH$153,18,FALSE)</f>
        <v>#N/A</v>
      </c>
      <c r="R32" s="14" t="e">
        <f>VLOOKUP('&lt;書式&gt;'!R32,'&lt;各人&gt;'!$R$4:$AH$153,17,FALSE)</f>
        <v>#N/A</v>
      </c>
      <c r="S32" s="13" t="e">
        <f>VLOOKUP('&lt;書式&gt;'!S32,'&lt;各人&gt;'!$S$4:$AH$153,16,FALSE)</f>
        <v>#N/A</v>
      </c>
      <c r="T32" s="4" t="e">
        <f>VLOOKUP('&lt;書式&gt;'!T32,'&lt;各人&gt;'!$T$4:$AH$153,15,FALSE)</f>
        <v>#N/A</v>
      </c>
      <c r="U32" s="14" t="e">
        <f>VLOOKUP('&lt;書式&gt;'!U32,'&lt;各人&gt;'!$U$4:$AH$153,14,FALSE)</f>
        <v>#N/A</v>
      </c>
      <c r="V32" s="13" t="e">
        <f>VLOOKUP('&lt;書式&gt;'!V32,'&lt;各人&gt;'!$V$4:$AH$153,13,FALSE)</f>
        <v>#N/A</v>
      </c>
      <c r="W32" s="4" t="e">
        <f>VLOOKUP('&lt;書式&gt;'!W32,'&lt;各人&gt;'!$W$4:$AH$153,12,FALSE)</f>
        <v>#N/A</v>
      </c>
      <c r="X32" s="6" t="e">
        <f>VLOOKUP('&lt;書式&gt;'!X32,'&lt;各人&gt;'!$X$4:$AH$153,11,FALSE)</f>
        <v>#N/A</v>
      </c>
      <c r="Y32" s="15" t="e">
        <f>VLOOKUP('&lt;書式&gt;'!Y32,'&lt;各人&gt;'!$Y$4:$AH$153,10,FALSE)</f>
        <v>#N/A</v>
      </c>
      <c r="Z32" s="4" t="e">
        <f>VLOOKUP('&lt;書式&gt;'!Z32,'&lt;各人&gt;'!$Z$4:$AH$153,9,FALSE)</f>
        <v>#N/A</v>
      </c>
      <c r="AA32" s="14" t="e">
        <f>VLOOKUP('&lt;書式&gt;'!AA32,'&lt;各人&gt;'!$AA$4:$AH$153,8,FALSE)</f>
        <v>#N/A</v>
      </c>
      <c r="AB32" s="13" t="e">
        <f>VLOOKUP('&lt;書式&gt;'!AB32,'&lt;各人&gt;'!$AB$4:$AH$153,7,FALSE)</f>
        <v>#N/A</v>
      </c>
      <c r="AC32" s="4" t="e">
        <f>VLOOKUP('&lt;書式&gt;'!AC32,'&lt;各人&gt;'!$AC$4:$AH$153,6,FALSE)</f>
        <v>#N/A</v>
      </c>
      <c r="AD32" s="14" t="e">
        <f>VLOOKUP('&lt;書式&gt;'!AD32,'&lt;各人&gt;'!$AD$4:$AH$153,5,FALSE)</f>
        <v>#N/A</v>
      </c>
      <c r="AE32" s="13" t="e">
        <f>VLOOKUP('&lt;書式&gt;'!AE32,'&lt;各人&gt;'!$AE$4:$AH$153,4,FALSE)</f>
        <v>#N/A</v>
      </c>
      <c r="AF32" s="4" t="e">
        <f>VLOOKUP('&lt;書式&gt;'!AF32,'&lt;各人&gt;'!$AF$4:$AH$153,3,FALSE)</f>
        <v>#N/A</v>
      </c>
      <c r="AG32" s="4" t="e">
        <f>VLOOKUP('&lt;書式&gt;'!AG32,'&lt;各人&gt;'!$AG$4:$AH$153,2,FALSE)</f>
        <v>#N/A</v>
      </c>
    </row>
    <row r="33" spans="2:33">
      <c r="B33" s="4">
        <f>'&lt;書式&gt;'!B33</f>
        <v>30</v>
      </c>
      <c r="C33" s="5" t="str">
        <f>'&lt;書式&gt;'!C33</f>
        <v>巡回3F</v>
      </c>
      <c r="D33" s="29" t="e">
        <f>VLOOKUP('&lt;書式&gt;'!D33,'&lt;各人&gt;'!$D$4:$AH$153,31,FALSE)</f>
        <v>#N/A</v>
      </c>
      <c r="E33" s="4" t="e">
        <f>VLOOKUP('&lt;書式&gt;'!E33,'&lt;各人&gt;'!$E$4:$AH$153,30,FALSE)</f>
        <v>#N/A</v>
      </c>
      <c r="F33" s="14" t="e">
        <f>VLOOKUP('&lt;書式&gt;'!F33,'&lt;各人&gt;'!$F$4:$AH$153,29,FALSE)</f>
        <v>#N/A</v>
      </c>
      <c r="G33" s="13" t="e">
        <f>VLOOKUP('&lt;書式&gt;'!G33,'&lt;各人&gt;'!$G$4:$AH$153,28,FALSE)</f>
        <v>#N/A</v>
      </c>
      <c r="H33" s="4" t="e">
        <f>VLOOKUP('&lt;書式&gt;'!H33,'&lt;各人&gt;'!$H$4:$AH$153,27,FALSE)</f>
        <v>#N/A</v>
      </c>
      <c r="I33" s="14" t="e">
        <f>VLOOKUP('&lt;書式&gt;'!I33,'&lt;各人&gt;'!$I$4:$AH$153,26,FALSE)</f>
        <v>#N/A</v>
      </c>
      <c r="J33" s="13" t="e">
        <f>VLOOKUP('&lt;書式&gt;'!J33,'&lt;各人&gt;'!$J$4:$AH$153,25,FALSE)</f>
        <v>#N/A</v>
      </c>
      <c r="K33" s="4" t="e">
        <f>VLOOKUP('&lt;書式&gt;'!K33,'&lt;各人&gt;'!$K$4:$AH$153,24,FALSE)</f>
        <v>#N/A</v>
      </c>
      <c r="L33" s="14" t="e">
        <f>VLOOKUP('&lt;書式&gt;'!L33,'&lt;各人&gt;'!$L$4:$AH$153,23,FALSE)</f>
        <v>#N/A</v>
      </c>
      <c r="M33" s="13" t="e">
        <f>VLOOKUP('&lt;書式&gt;'!M33,'&lt;各人&gt;'!$M$4:$AH$153,22,FALSE)</f>
        <v>#N/A</v>
      </c>
      <c r="N33" s="4" t="e">
        <f>VLOOKUP('&lt;書式&gt;'!N33,'&lt;各人&gt;'!$N$4:$AH$153,21,FALSE)</f>
        <v>#N/A</v>
      </c>
      <c r="O33" s="6" t="e">
        <f>VLOOKUP('&lt;書式&gt;'!O33,'&lt;各人&gt;'!$O$4:$AH$153,20,FALSE)</f>
        <v>#N/A</v>
      </c>
      <c r="P33" s="15" t="e">
        <f>VLOOKUP('&lt;書式&gt;'!P33,'&lt;各人&gt;'!$P$4:$AH$153,19,FALSE)</f>
        <v>#N/A</v>
      </c>
      <c r="Q33" s="4" t="e">
        <f>VLOOKUP('&lt;書式&gt;'!Q33,'&lt;各人&gt;'!$Q$4:$AH$153,18,FALSE)</f>
        <v>#N/A</v>
      </c>
      <c r="R33" s="14" t="e">
        <f>VLOOKUP('&lt;書式&gt;'!R33,'&lt;各人&gt;'!$R$4:$AH$153,17,FALSE)</f>
        <v>#N/A</v>
      </c>
      <c r="S33" s="13" t="e">
        <f>VLOOKUP('&lt;書式&gt;'!S33,'&lt;各人&gt;'!$S$4:$AH$153,16,FALSE)</f>
        <v>#N/A</v>
      </c>
      <c r="T33" s="4" t="e">
        <f>VLOOKUP('&lt;書式&gt;'!T33,'&lt;各人&gt;'!$T$4:$AH$153,15,FALSE)</f>
        <v>#N/A</v>
      </c>
      <c r="U33" s="14" t="e">
        <f>VLOOKUP('&lt;書式&gt;'!U33,'&lt;各人&gt;'!$U$4:$AH$153,14,FALSE)</f>
        <v>#N/A</v>
      </c>
      <c r="V33" s="13" t="e">
        <f>VLOOKUP('&lt;書式&gt;'!V33,'&lt;各人&gt;'!$V$4:$AH$153,13,FALSE)</f>
        <v>#N/A</v>
      </c>
      <c r="W33" s="4" t="e">
        <f>VLOOKUP('&lt;書式&gt;'!W33,'&lt;各人&gt;'!$W$4:$AH$153,12,FALSE)</f>
        <v>#N/A</v>
      </c>
      <c r="X33" s="6" t="e">
        <f>VLOOKUP('&lt;書式&gt;'!X33,'&lt;各人&gt;'!$X$4:$AH$153,11,FALSE)</f>
        <v>#N/A</v>
      </c>
      <c r="Y33" s="15" t="e">
        <f>VLOOKUP('&lt;書式&gt;'!Y33,'&lt;各人&gt;'!$Y$4:$AH$153,10,FALSE)</f>
        <v>#N/A</v>
      </c>
      <c r="Z33" s="4" t="e">
        <f>VLOOKUP('&lt;書式&gt;'!Z33,'&lt;各人&gt;'!$Z$4:$AH$153,9,FALSE)</f>
        <v>#N/A</v>
      </c>
      <c r="AA33" s="14" t="e">
        <f>VLOOKUP('&lt;書式&gt;'!AA33,'&lt;各人&gt;'!$AA$4:$AH$153,8,FALSE)</f>
        <v>#N/A</v>
      </c>
      <c r="AB33" s="13" t="e">
        <f>VLOOKUP('&lt;書式&gt;'!AB33,'&lt;各人&gt;'!$AB$4:$AH$153,7,FALSE)</f>
        <v>#N/A</v>
      </c>
      <c r="AC33" s="4" t="e">
        <f>VLOOKUP('&lt;書式&gt;'!AC33,'&lt;各人&gt;'!$AC$4:$AH$153,6,FALSE)</f>
        <v>#N/A</v>
      </c>
      <c r="AD33" s="14" t="e">
        <f>VLOOKUP('&lt;書式&gt;'!AD33,'&lt;各人&gt;'!$AD$4:$AH$153,5,FALSE)</f>
        <v>#N/A</v>
      </c>
      <c r="AE33" s="13" t="e">
        <f>VLOOKUP('&lt;書式&gt;'!AE33,'&lt;各人&gt;'!$AE$4:$AH$153,4,FALSE)</f>
        <v>#N/A</v>
      </c>
      <c r="AF33" s="4" t="e">
        <f>VLOOKUP('&lt;書式&gt;'!AF33,'&lt;各人&gt;'!$AF$4:$AH$153,3,FALSE)</f>
        <v>#N/A</v>
      </c>
      <c r="AG33" s="4" t="e">
        <f>VLOOKUP('&lt;書式&gt;'!AG33,'&lt;各人&gt;'!$AG$4:$AH$153,2,FALSE)</f>
        <v>#N/A</v>
      </c>
    </row>
    <row r="34" spans="2:33">
      <c r="B34" s="4">
        <f>'&lt;書式&gt;'!B34</f>
        <v>31</v>
      </c>
      <c r="C34" s="5">
        <f>'&lt;書式&gt;'!C34</f>
        <v>0</v>
      </c>
      <c r="D34" s="29" t="e">
        <f>VLOOKUP('&lt;書式&gt;'!D34,'&lt;各人&gt;'!$D$4:$AH$153,31,FALSE)</f>
        <v>#N/A</v>
      </c>
      <c r="E34" s="4" t="e">
        <f>VLOOKUP('&lt;書式&gt;'!E34,'&lt;各人&gt;'!$E$4:$AH$153,30,FALSE)</f>
        <v>#N/A</v>
      </c>
      <c r="F34" s="14" t="e">
        <f>VLOOKUP('&lt;書式&gt;'!F34,'&lt;各人&gt;'!$F$4:$AH$153,29,FALSE)</f>
        <v>#N/A</v>
      </c>
      <c r="G34" s="13" t="e">
        <f>VLOOKUP('&lt;書式&gt;'!G34,'&lt;各人&gt;'!$G$4:$AH$153,28,FALSE)</f>
        <v>#N/A</v>
      </c>
      <c r="H34" s="4" t="e">
        <f>VLOOKUP('&lt;書式&gt;'!H34,'&lt;各人&gt;'!$H$4:$AH$153,27,FALSE)</f>
        <v>#N/A</v>
      </c>
      <c r="I34" s="14" t="e">
        <f>VLOOKUP('&lt;書式&gt;'!I34,'&lt;各人&gt;'!$I$4:$AH$153,26,FALSE)</f>
        <v>#N/A</v>
      </c>
      <c r="J34" s="13" t="e">
        <f>VLOOKUP('&lt;書式&gt;'!J34,'&lt;各人&gt;'!$J$4:$AH$153,25,FALSE)</f>
        <v>#N/A</v>
      </c>
      <c r="K34" s="4" t="e">
        <f>VLOOKUP('&lt;書式&gt;'!K34,'&lt;各人&gt;'!$K$4:$AH$153,24,FALSE)</f>
        <v>#N/A</v>
      </c>
      <c r="L34" s="14" t="e">
        <f>VLOOKUP('&lt;書式&gt;'!L34,'&lt;各人&gt;'!$L$4:$AH$153,23,FALSE)</f>
        <v>#N/A</v>
      </c>
      <c r="M34" s="13" t="e">
        <f>VLOOKUP('&lt;書式&gt;'!M34,'&lt;各人&gt;'!$M$4:$AH$153,22,FALSE)</f>
        <v>#N/A</v>
      </c>
      <c r="N34" s="4" t="e">
        <f>VLOOKUP('&lt;書式&gt;'!N34,'&lt;各人&gt;'!$N$4:$AH$153,21,FALSE)</f>
        <v>#N/A</v>
      </c>
      <c r="O34" s="6" t="e">
        <f>VLOOKUP('&lt;書式&gt;'!O34,'&lt;各人&gt;'!$O$4:$AH$153,20,FALSE)</f>
        <v>#N/A</v>
      </c>
      <c r="P34" s="15" t="e">
        <f>VLOOKUP('&lt;書式&gt;'!P34,'&lt;各人&gt;'!$P$4:$AH$153,19,FALSE)</f>
        <v>#N/A</v>
      </c>
      <c r="Q34" s="4" t="e">
        <f>VLOOKUP('&lt;書式&gt;'!Q34,'&lt;各人&gt;'!$Q$4:$AH$153,18,FALSE)</f>
        <v>#N/A</v>
      </c>
      <c r="R34" s="14" t="e">
        <f>VLOOKUP('&lt;書式&gt;'!R34,'&lt;各人&gt;'!$R$4:$AH$153,17,FALSE)</f>
        <v>#N/A</v>
      </c>
      <c r="S34" s="13" t="e">
        <f>VLOOKUP('&lt;書式&gt;'!S34,'&lt;各人&gt;'!$S$4:$AH$153,16,FALSE)</f>
        <v>#N/A</v>
      </c>
      <c r="T34" s="4" t="e">
        <f>VLOOKUP('&lt;書式&gt;'!T34,'&lt;各人&gt;'!$T$4:$AH$153,15,FALSE)</f>
        <v>#N/A</v>
      </c>
      <c r="U34" s="14" t="e">
        <f>VLOOKUP('&lt;書式&gt;'!U34,'&lt;各人&gt;'!$U$4:$AH$153,14,FALSE)</f>
        <v>#N/A</v>
      </c>
      <c r="V34" s="13" t="e">
        <f>VLOOKUP('&lt;書式&gt;'!V34,'&lt;各人&gt;'!$V$4:$AH$153,13,FALSE)</f>
        <v>#N/A</v>
      </c>
      <c r="W34" s="4" t="e">
        <f>VLOOKUP('&lt;書式&gt;'!W34,'&lt;各人&gt;'!$W$4:$AH$153,12,FALSE)</f>
        <v>#N/A</v>
      </c>
      <c r="X34" s="6" t="e">
        <f>VLOOKUP('&lt;書式&gt;'!X34,'&lt;各人&gt;'!$X$4:$AH$153,11,FALSE)</f>
        <v>#N/A</v>
      </c>
      <c r="Y34" s="15" t="e">
        <f>VLOOKUP('&lt;書式&gt;'!Y34,'&lt;各人&gt;'!$Y$4:$AH$153,10,FALSE)</f>
        <v>#N/A</v>
      </c>
      <c r="Z34" s="4" t="e">
        <f>VLOOKUP('&lt;書式&gt;'!Z34,'&lt;各人&gt;'!$Z$4:$AH$153,9,FALSE)</f>
        <v>#N/A</v>
      </c>
      <c r="AA34" s="14" t="e">
        <f>VLOOKUP('&lt;書式&gt;'!AA34,'&lt;各人&gt;'!$AA$4:$AH$153,8,FALSE)</f>
        <v>#N/A</v>
      </c>
      <c r="AB34" s="13" t="e">
        <f>VLOOKUP('&lt;書式&gt;'!AB34,'&lt;各人&gt;'!$AB$4:$AH$153,7,FALSE)</f>
        <v>#N/A</v>
      </c>
      <c r="AC34" s="4" t="e">
        <f>VLOOKUP('&lt;書式&gt;'!AC34,'&lt;各人&gt;'!$AC$4:$AH$153,6,FALSE)</f>
        <v>#N/A</v>
      </c>
      <c r="AD34" s="14" t="e">
        <f>VLOOKUP('&lt;書式&gt;'!AD34,'&lt;各人&gt;'!$AD$4:$AH$153,5,FALSE)</f>
        <v>#N/A</v>
      </c>
      <c r="AE34" s="13" t="e">
        <f>VLOOKUP('&lt;書式&gt;'!AE34,'&lt;各人&gt;'!$AE$4:$AH$153,4,FALSE)</f>
        <v>#N/A</v>
      </c>
      <c r="AF34" s="4" t="e">
        <f>VLOOKUP('&lt;書式&gt;'!AF34,'&lt;各人&gt;'!$AF$4:$AH$153,3,FALSE)</f>
        <v>#N/A</v>
      </c>
      <c r="AG34" s="4" t="e">
        <f>VLOOKUP('&lt;書式&gt;'!AG34,'&lt;各人&gt;'!$AG$4:$AH$153,2,FALSE)</f>
        <v>#N/A</v>
      </c>
    </row>
    <row r="35" spans="2:33">
      <c r="B35" s="4">
        <f>'&lt;書式&gt;'!B35</f>
        <v>32</v>
      </c>
      <c r="C35" s="5">
        <f>'&lt;書式&gt;'!C35</f>
        <v>0</v>
      </c>
      <c r="D35" s="29" t="e">
        <f>VLOOKUP('&lt;書式&gt;'!D35,'&lt;各人&gt;'!$D$4:$AH$153,31,FALSE)</f>
        <v>#N/A</v>
      </c>
      <c r="E35" s="4" t="e">
        <f>VLOOKUP('&lt;書式&gt;'!E35,'&lt;各人&gt;'!$E$4:$AH$153,30,FALSE)</f>
        <v>#N/A</v>
      </c>
      <c r="F35" s="14" t="e">
        <f>VLOOKUP('&lt;書式&gt;'!F35,'&lt;各人&gt;'!$F$4:$AH$153,29,FALSE)</f>
        <v>#N/A</v>
      </c>
      <c r="G35" s="13" t="e">
        <f>VLOOKUP('&lt;書式&gt;'!G35,'&lt;各人&gt;'!$G$4:$AH$153,28,FALSE)</f>
        <v>#N/A</v>
      </c>
      <c r="H35" s="4" t="e">
        <f>VLOOKUP('&lt;書式&gt;'!H35,'&lt;各人&gt;'!$H$4:$AH$153,27,FALSE)</f>
        <v>#N/A</v>
      </c>
      <c r="I35" s="14" t="e">
        <f>VLOOKUP('&lt;書式&gt;'!I35,'&lt;各人&gt;'!$I$4:$AH$153,26,FALSE)</f>
        <v>#N/A</v>
      </c>
      <c r="J35" s="13" t="e">
        <f>VLOOKUP('&lt;書式&gt;'!J35,'&lt;各人&gt;'!$J$4:$AH$153,25,FALSE)</f>
        <v>#N/A</v>
      </c>
      <c r="K35" s="4" t="e">
        <f>VLOOKUP('&lt;書式&gt;'!K35,'&lt;各人&gt;'!$K$4:$AH$153,24,FALSE)</f>
        <v>#N/A</v>
      </c>
      <c r="L35" s="14" t="e">
        <f>VLOOKUP('&lt;書式&gt;'!L35,'&lt;各人&gt;'!$L$4:$AH$153,23,FALSE)</f>
        <v>#N/A</v>
      </c>
      <c r="M35" s="13" t="e">
        <f>VLOOKUP('&lt;書式&gt;'!M35,'&lt;各人&gt;'!$M$4:$AH$153,22,FALSE)</f>
        <v>#N/A</v>
      </c>
      <c r="N35" s="4" t="e">
        <f>VLOOKUP('&lt;書式&gt;'!N35,'&lt;各人&gt;'!$N$4:$AH$153,21,FALSE)</f>
        <v>#N/A</v>
      </c>
      <c r="O35" s="6" t="e">
        <f>VLOOKUP('&lt;書式&gt;'!O35,'&lt;各人&gt;'!$O$4:$AH$153,20,FALSE)</f>
        <v>#N/A</v>
      </c>
      <c r="P35" s="15" t="e">
        <f>VLOOKUP('&lt;書式&gt;'!P35,'&lt;各人&gt;'!$P$4:$AH$153,19,FALSE)</f>
        <v>#N/A</v>
      </c>
      <c r="Q35" s="4" t="e">
        <f>VLOOKUP('&lt;書式&gt;'!Q35,'&lt;各人&gt;'!$Q$4:$AH$153,18,FALSE)</f>
        <v>#N/A</v>
      </c>
      <c r="R35" s="14" t="e">
        <f>VLOOKUP('&lt;書式&gt;'!R35,'&lt;各人&gt;'!$R$4:$AH$153,17,FALSE)</f>
        <v>#N/A</v>
      </c>
      <c r="S35" s="13" t="e">
        <f>VLOOKUP('&lt;書式&gt;'!S35,'&lt;各人&gt;'!$S$4:$AH$153,16,FALSE)</f>
        <v>#N/A</v>
      </c>
      <c r="T35" s="4" t="e">
        <f>VLOOKUP('&lt;書式&gt;'!T35,'&lt;各人&gt;'!$T$4:$AH$153,15,FALSE)</f>
        <v>#N/A</v>
      </c>
      <c r="U35" s="14" t="e">
        <f>VLOOKUP('&lt;書式&gt;'!U35,'&lt;各人&gt;'!$U$4:$AH$153,14,FALSE)</f>
        <v>#N/A</v>
      </c>
      <c r="V35" s="13" t="e">
        <f>VLOOKUP('&lt;書式&gt;'!V35,'&lt;各人&gt;'!$V$4:$AH$153,13,FALSE)</f>
        <v>#N/A</v>
      </c>
      <c r="W35" s="4" t="e">
        <f>VLOOKUP('&lt;書式&gt;'!W35,'&lt;各人&gt;'!$W$4:$AH$153,12,FALSE)</f>
        <v>#N/A</v>
      </c>
      <c r="X35" s="6" t="e">
        <f>VLOOKUP('&lt;書式&gt;'!X35,'&lt;各人&gt;'!$X$4:$AH$153,11,FALSE)</f>
        <v>#N/A</v>
      </c>
      <c r="Y35" s="15" t="e">
        <f>VLOOKUP('&lt;書式&gt;'!Y35,'&lt;各人&gt;'!$Y$4:$AH$153,10,FALSE)</f>
        <v>#N/A</v>
      </c>
      <c r="Z35" s="4" t="e">
        <f>VLOOKUP('&lt;書式&gt;'!Z35,'&lt;各人&gt;'!$Z$4:$AH$153,9,FALSE)</f>
        <v>#N/A</v>
      </c>
      <c r="AA35" s="14" t="e">
        <f>VLOOKUP('&lt;書式&gt;'!AA35,'&lt;各人&gt;'!$AA$4:$AH$153,8,FALSE)</f>
        <v>#N/A</v>
      </c>
      <c r="AB35" s="13" t="e">
        <f>VLOOKUP('&lt;書式&gt;'!AB35,'&lt;各人&gt;'!$AB$4:$AH$153,7,FALSE)</f>
        <v>#N/A</v>
      </c>
      <c r="AC35" s="4" t="e">
        <f>VLOOKUP('&lt;書式&gt;'!AC35,'&lt;各人&gt;'!$AC$4:$AH$153,6,FALSE)</f>
        <v>#N/A</v>
      </c>
      <c r="AD35" s="14" t="e">
        <f>VLOOKUP('&lt;書式&gt;'!AD35,'&lt;各人&gt;'!$AD$4:$AH$153,5,FALSE)</f>
        <v>#N/A</v>
      </c>
      <c r="AE35" s="13" t="e">
        <f>VLOOKUP('&lt;書式&gt;'!AE35,'&lt;各人&gt;'!$AE$4:$AH$153,4,FALSE)</f>
        <v>#N/A</v>
      </c>
      <c r="AF35" s="4" t="e">
        <f>VLOOKUP('&lt;書式&gt;'!AF35,'&lt;各人&gt;'!$AF$4:$AH$153,3,FALSE)</f>
        <v>#N/A</v>
      </c>
      <c r="AG35" s="4" t="e">
        <f>VLOOKUP('&lt;書式&gt;'!AG35,'&lt;各人&gt;'!$AG$4:$AH$153,2,FALSE)</f>
        <v>#N/A</v>
      </c>
    </row>
    <row r="36" spans="2:33">
      <c r="B36" s="4">
        <f>'&lt;書式&gt;'!B36</f>
        <v>33</v>
      </c>
      <c r="C36" s="5">
        <f>'&lt;書式&gt;'!C36</f>
        <v>0</v>
      </c>
      <c r="D36" s="29" t="e">
        <f>VLOOKUP('&lt;書式&gt;'!D36,'&lt;各人&gt;'!$D$4:$AH$153,31,FALSE)</f>
        <v>#N/A</v>
      </c>
      <c r="E36" s="4" t="e">
        <f>VLOOKUP('&lt;書式&gt;'!E36,'&lt;各人&gt;'!$E$4:$AH$153,30,FALSE)</f>
        <v>#N/A</v>
      </c>
      <c r="F36" s="14" t="e">
        <f>VLOOKUP('&lt;書式&gt;'!F36,'&lt;各人&gt;'!$F$4:$AH$153,29,FALSE)</f>
        <v>#N/A</v>
      </c>
      <c r="G36" s="13" t="e">
        <f>VLOOKUP('&lt;書式&gt;'!G36,'&lt;各人&gt;'!$G$4:$AH$153,28,FALSE)</f>
        <v>#N/A</v>
      </c>
      <c r="H36" s="4" t="e">
        <f>VLOOKUP('&lt;書式&gt;'!H36,'&lt;各人&gt;'!$H$4:$AH$153,27,FALSE)</f>
        <v>#N/A</v>
      </c>
      <c r="I36" s="14" t="e">
        <f>VLOOKUP('&lt;書式&gt;'!I36,'&lt;各人&gt;'!$I$4:$AH$153,26,FALSE)</f>
        <v>#N/A</v>
      </c>
      <c r="J36" s="13" t="e">
        <f>VLOOKUP('&lt;書式&gt;'!J36,'&lt;各人&gt;'!$J$4:$AH$153,25,FALSE)</f>
        <v>#N/A</v>
      </c>
      <c r="K36" s="4" t="e">
        <f>VLOOKUP('&lt;書式&gt;'!K36,'&lt;各人&gt;'!$K$4:$AH$153,24,FALSE)</f>
        <v>#N/A</v>
      </c>
      <c r="L36" s="14" t="e">
        <f>VLOOKUP('&lt;書式&gt;'!L36,'&lt;各人&gt;'!$L$4:$AH$153,23,FALSE)</f>
        <v>#N/A</v>
      </c>
      <c r="M36" s="13" t="e">
        <f>VLOOKUP('&lt;書式&gt;'!M36,'&lt;各人&gt;'!$M$4:$AH$153,22,FALSE)</f>
        <v>#N/A</v>
      </c>
      <c r="N36" s="4" t="e">
        <f>VLOOKUP('&lt;書式&gt;'!N36,'&lt;各人&gt;'!$N$4:$AH$153,21,FALSE)</f>
        <v>#N/A</v>
      </c>
      <c r="O36" s="6" t="e">
        <f>VLOOKUP('&lt;書式&gt;'!O36,'&lt;各人&gt;'!$O$4:$AH$153,20,FALSE)</f>
        <v>#N/A</v>
      </c>
      <c r="P36" s="15" t="e">
        <f>VLOOKUP('&lt;書式&gt;'!P36,'&lt;各人&gt;'!$P$4:$AH$153,19,FALSE)</f>
        <v>#N/A</v>
      </c>
      <c r="Q36" s="4" t="e">
        <f>VLOOKUP('&lt;書式&gt;'!Q36,'&lt;各人&gt;'!$Q$4:$AH$153,18,FALSE)</f>
        <v>#N/A</v>
      </c>
      <c r="R36" s="14" t="e">
        <f>VLOOKUP('&lt;書式&gt;'!R36,'&lt;各人&gt;'!$R$4:$AH$153,17,FALSE)</f>
        <v>#N/A</v>
      </c>
      <c r="S36" s="13" t="e">
        <f>VLOOKUP('&lt;書式&gt;'!S36,'&lt;各人&gt;'!$S$4:$AH$153,16,FALSE)</f>
        <v>#N/A</v>
      </c>
      <c r="T36" s="4" t="e">
        <f>VLOOKUP('&lt;書式&gt;'!T36,'&lt;各人&gt;'!$T$4:$AH$153,15,FALSE)</f>
        <v>#N/A</v>
      </c>
      <c r="U36" s="14" t="e">
        <f>VLOOKUP('&lt;書式&gt;'!U36,'&lt;各人&gt;'!$U$4:$AH$153,14,FALSE)</f>
        <v>#N/A</v>
      </c>
      <c r="V36" s="13" t="e">
        <f>VLOOKUP('&lt;書式&gt;'!V36,'&lt;各人&gt;'!$V$4:$AH$153,13,FALSE)</f>
        <v>#N/A</v>
      </c>
      <c r="W36" s="4" t="e">
        <f>VLOOKUP('&lt;書式&gt;'!W36,'&lt;各人&gt;'!$W$4:$AH$153,12,FALSE)</f>
        <v>#N/A</v>
      </c>
      <c r="X36" s="6" t="e">
        <f>VLOOKUP('&lt;書式&gt;'!X36,'&lt;各人&gt;'!$X$4:$AH$153,11,FALSE)</f>
        <v>#N/A</v>
      </c>
      <c r="Y36" s="15" t="e">
        <f>VLOOKUP('&lt;書式&gt;'!Y36,'&lt;各人&gt;'!$Y$4:$AH$153,10,FALSE)</f>
        <v>#N/A</v>
      </c>
      <c r="Z36" s="4" t="e">
        <f>VLOOKUP('&lt;書式&gt;'!Z36,'&lt;各人&gt;'!$Z$4:$AH$153,9,FALSE)</f>
        <v>#N/A</v>
      </c>
      <c r="AA36" s="14" t="e">
        <f>VLOOKUP('&lt;書式&gt;'!AA36,'&lt;各人&gt;'!$AA$4:$AH$153,8,FALSE)</f>
        <v>#N/A</v>
      </c>
      <c r="AB36" s="13" t="e">
        <f>VLOOKUP('&lt;書式&gt;'!AB36,'&lt;各人&gt;'!$AB$4:$AH$153,7,FALSE)</f>
        <v>#N/A</v>
      </c>
      <c r="AC36" s="4" t="e">
        <f>VLOOKUP('&lt;書式&gt;'!AC36,'&lt;各人&gt;'!$AC$4:$AH$153,6,FALSE)</f>
        <v>#N/A</v>
      </c>
      <c r="AD36" s="14" t="e">
        <f>VLOOKUP('&lt;書式&gt;'!AD36,'&lt;各人&gt;'!$AD$4:$AH$153,5,FALSE)</f>
        <v>#N/A</v>
      </c>
      <c r="AE36" s="13" t="e">
        <f>VLOOKUP('&lt;書式&gt;'!AE36,'&lt;各人&gt;'!$AE$4:$AH$153,4,FALSE)</f>
        <v>#N/A</v>
      </c>
      <c r="AF36" s="4" t="e">
        <f>VLOOKUP('&lt;書式&gt;'!AF36,'&lt;各人&gt;'!$AF$4:$AH$153,3,FALSE)</f>
        <v>#N/A</v>
      </c>
      <c r="AG36" s="4" t="e">
        <f>VLOOKUP('&lt;書式&gt;'!AG36,'&lt;各人&gt;'!$AG$4:$AH$153,2,FALSE)</f>
        <v>#N/A</v>
      </c>
    </row>
    <row r="37" spans="2:33">
      <c r="B37" s="4">
        <f>'&lt;書式&gt;'!B37</f>
        <v>34</v>
      </c>
      <c r="C37" s="5">
        <f>'&lt;書式&gt;'!C37</f>
        <v>0</v>
      </c>
      <c r="D37" s="29" t="e">
        <f>VLOOKUP('&lt;書式&gt;'!D37,'&lt;各人&gt;'!$D$4:$AH$153,31,FALSE)</f>
        <v>#N/A</v>
      </c>
      <c r="E37" s="4" t="e">
        <f>VLOOKUP('&lt;書式&gt;'!E37,'&lt;各人&gt;'!$E$4:$AH$153,30,FALSE)</f>
        <v>#N/A</v>
      </c>
      <c r="F37" s="14" t="e">
        <f>VLOOKUP('&lt;書式&gt;'!F37,'&lt;各人&gt;'!$F$4:$AH$153,29,FALSE)</f>
        <v>#N/A</v>
      </c>
      <c r="G37" s="13" t="e">
        <f>VLOOKUP('&lt;書式&gt;'!G37,'&lt;各人&gt;'!$G$4:$AH$153,28,FALSE)</f>
        <v>#N/A</v>
      </c>
      <c r="H37" s="4" t="e">
        <f>VLOOKUP('&lt;書式&gt;'!H37,'&lt;各人&gt;'!$H$4:$AH$153,27,FALSE)</f>
        <v>#N/A</v>
      </c>
      <c r="I37" s="14" t="e">
        <f>VLOOKUP('&lt;書式&gt;'!I37,'&lt;各人&gt;'!$I$4:$AH$153,26,FALSE)</f>
        <v>#N/A</v>
      </c>
      <c r="J37" s="13" t="e">
        <f>VLOOKUP('&lt;書式&gt;'!J37,'&lt;各人&gt;'!$J$4:$AH$153,25,FALSE)</f>
        <v>#N/A</v>
      </c>
      <c r="K37" s="4" t="e">
        <f>VLOOKUP('&lt;書式&gt;'!K37,'&lt;各人&gt;'!$K$4:$AH$153,24,FALSE)</f>
        <v>#N/A</v>
      </c>
      <c r="L37" s="14" t="e">
        <f>VLOOKUP('&lt;書式&gt;'!L37,'&lt;各人&gt;'!$L$4:$AH$153,23,FALSE)</f>
        <v>#N/A</v>
      </c>
      <c r="M37" s="13" t="e">
        <f>VLOOKUP('&lt;書式&gt;'!M37,'&lt;各人&gt;'!$M$4:$AH$153,22,FALSE)</f>
        <v>#N/A</v>
      </c>
      <c r="N37" s="4" t="e">
        <f>VLOOKUP('&lt;書式&gt;'!N37,'&lt;各人&gt;'!$N$4:$AH$153,21,FALSE)</f>
        <v>#N/A</v>
      </c>
      <c r="O37" s="6" t="e">
        <f>VLOOKUP('&lt;書式&gt;'!O37,'&lt;各人&gt;'!$O$4:$AH$153,20,FALSE)</f>
        <v>#N/A</v>
      </c>
      <c r="P37" s="15" t="e">
        <f>VLOOKUP('&lt;書式&gt;'!P37,'&lt;各人&gt;'!$P$4:$AH$153,19,FALSE)</f>
        <v>#N/A</v>
      </c>
      <c r="Q37" s="4" t="e">
        <f>VLOOKUP('&lt;書式&gt;'!Q37,'&lt;各人&gt;'!$Q$4:$AH$153,18,FALSE)</f>
        <v>#N/A</v>
      </c>
      <c r="R37" s="14" t="e">
        <f>VLOOKUP('&lt;書式&gt;'!R37,'&lt;各人&gt;'!$R$4:$AH$153,17,FALSE)</f>
        <v>#N/A</v>
      </c>
      <c r="S37" s="13" t="e">
        <f>VLOOKUP('&lt;書式&gt;'!S37,'&lt;各人&gt;'!$S$4:$AH$153,16,FALSE)</f>
        <v>#N/A</v>
      </c>
      <c r="T37" s="4" t="e">
        <f>VLOOKUP('&lt;書式&gt;'!T37,'&lt;各人&gt;'!$T$4:$AH$153,15,FALSE)</f>
        <v>#N/A</v>
      </c>
      <c r="U37" s="14" t="e">
        <f>VLOOKUP('&lt;書式&gt;'!U37,'&lt;各人&gt;'!$U$4:$AH$153,14,FALSE)</f>
        <v>#N/A</v>
      </c>
      <c r="V37" s="13" t="e">
        <f>VLOOKUP('&lt;書式&gt;'!V37,'&lt;各人&gt;'!$V$4:$AH$153,13,FALSE)</f>
        <v>#N/A</v>
      </c>
      <c r="W37" s="4" t="e">
        <f>VLOOKUP('&lt;書式&gt;'!W37,'&lt;各人&gt;'!$W$4:$AH$153,12,FALSE)</f>
        <v>#N/A</v>
      </c>
      <c r="X37" s="6" t="e">
        <f>VLOOKUP('&lt;書式&gt;'!X37,'&lt;各人&gt;'!$X$4:$AH$153,11,FALSE)</f>
        <v>#N/A</v>
      </c>
      <c r="Y37" s="15" t="e">
        <f>VLOOKUP('&lt;書式&gt;'!Y37,'&lt;各人&gt;'!$Y$4:$AH$153,10,FALSE)</f>
        <v>#N/A</v>
      </c>
      <c r="Z37" s="4" t="e">
        <f>VLOOKUP('&lt;書式&gt;'!Z37,'&lt;各人&gt;'!$Z$4:$AH$153,9,FALSE)</f>
        <v>#N/A</v>
      </c>
      <c r="AA37" s="14" t="e">
        <f>VLOOKUP('&lt;書式&gt;'!AA37,'&lt;各人&gt;'!$AA$4:$AH$153,8,FALSE)</f>
        <v>#N/A</v>
      </c>
      <c r="AB37" s="13" t="e">
        <f>VLOOKUP('&lt;書式&gt;'!AB37,'&lt;各人&gt;'!$AB$4:$AH$153,7,FALSE)</f>
        <v>#N/A</v>
      </c>
      <c r="AC37" s="4" t="e">
        <f>VLOOKUP('&lt;書式&gt;'!AC37,'&lt;各人&gt;'!$AC$4:$AH$153,6,FALSE)</f>
        <v>#N/A</v>
      </c>
      <c r="AD37" s="14" t="e">
        <f>VLOOKUP('&lt;書式&gt;'!AD37,'&lt;各人&gt;'!$AD$4:$AH$153,5,FALSE)</f>
        <v>#N/A</v>
      </c>
      <c r="AE37" s="13" t="e">
        <f>VLOOKUP('&lt;書式&gt;'!AE37,'&lt;各人&gt;'!$AE$4:$AH$153,4,FALSE)</f>
        <v>#N/A</v>
      </c>
      <c r="AF37" s="4" t="e">
        <f>VLOOKUP('&lt;書式&gt;'!AF37,'&lt;各人&gt;'!$AF$4:$AH$153,3,FALSE)</f>
        <v>#N/A</v>
      </c>
      <c r="AG37" s="4" t="e">
        <f>VLOOKUP('&lt;書式&gt;'!AG37,'&lt;各人&gt;'!$AG$4:$AH$153,2,FALSE)</f>
        <v>#N/A</v>
      </c>
    </row>
    <row r="38" spans="2:33">
      <c r="B38" s="4">
        <f>'&lt;書式&gt;'!B38</f>
        <v>35</v>
      </c>
      <c r="C38" s="5">
        <f>'&lt;書式&gt;'!C38</f>
        <v>0</v>
      </c>
      <c r="D38" s="29" t="e">
        <f>VLOOKUP('&lt;書式&gt;'!D38,'&lt;各人&gt;'!$D$4:$AH$153,31,FALSE)</f>
        <v>#N/A</v>
      </c>
      <c r="E38" s="4" t="e">
        <f>VLOOKUP('&lt;書式&gt;'!E38,'&lt;各人&gt;'!$E$4:$AH$153,30,FALSE)</f>
        <v>#N/A</v>
      </c>
      <c r="F38" s="14" t="e">
        <f>VLOOKUP('&lt;書式&gt;'!F38,'&lt;各人&gt;'!$F$4:$AH$153,29,FALSE)</f>
        <v>#N/A</v>
      </c>
      <c r="G38" s="13" t="e">
        <f>VLOOKUP('&lt;書式&gt;'!G38,'&lt;各人&gt;'!$G$4:$AH$153,28,FALSE)</f>
        <v>#N/A</v>
      </c>
      <c r="H38" s="4" t="e">
        <f>VLOOKUP('&lt;書式&gt;'!H38,'&lt;各人&gt;'!$H$4:$AH$153,27,FALSE)</f>
        <v>#N/A</v>
      </c>
      <c r="I38" s="14" t="e">
        <f>VLOOKUP('&lt;書式&gt;'!I38,'&lt;各人&gt;'!$I$4:$AH$153,26,FALSE)</f>
        <v>#N/A</v>
      </c>
      <c r="J38" s="13" t="e">
        <f>VLOOKUP('&lt;書式&gt;'!J38,'&lt;各人&gt;'!$J$4:$AH$153,25,FALSE)</f>
        <v>#N/A</v>
      </c>
      <c r="K38" s="4" t="e">
        <f>VLOOKUP('&lt;書式&gt;'!K38,'&lt;各人&gt;'!$K$4:$AH$153,24,FALSE)</f>
        <v>#N/A</v>
      </c>
      <c r="L38" s="14" t="e">
        <f>VLOOKUP('&lt;書式&gt;'!L38,'&lt;各人&gt;'!$L$4:$AH$153,23,FALSE)</f>
        <v>#N/A</v>
      </c>
      <c r="M38" s="13" t="e">
        <f>VLOOKUP('&lt;書式&gt;'!M38,'&lt;各人&gt;'!$M$4:$AH$153,22,FALSE)</f>
        <v>#N/A</v>
      </c>
      <c r="N38" s="4" t="e">
        <f>VLOOKUP('&lt;書式&gt;'!N38,'&lt;各人&gt;'!$N$4:$AH$153,21,FALSE)</f>
        <v>#N/A</v>
      </c>
      <c r="O38" s="6" t="e">
        <f>VLOOKUP('&lt;書式&gt;'!O38,'&lt;各人&gt;'!$O$4:$AH$153,20,FALSE)</f>
        <v>#N/A</v>
      </c>
      <c r="P38" s="15" t="e">
        <f>VLOOKUP('&lt;書式&gt;'!P38,'&lt;各人&gt;'!$P$4:$AH$153,19,FALSE)</f>
        <v>#N/A</v>
      </c>
      <c r="Q38" s="4" t="e">
        <f>VLOOKUP('&lt;書式&gt;'!Q38,'&lt;各人&gt;'!$Q$4:$AH$153,18,FALSE)</f>
        <v>#N/A</v>
      </c>
      <c r="R38" s="14" t="e">
        <f>VLOOKUP('&lt;書式&gt;'!R38,'&lt;各人&gt;'!$R$4:$AH$153,17,FALSE)</f>
        <v>#N/A</v>
      </c>
      <c r="S38" s="13" t="e">
        <f>VLOOKUP('&lt;書式&gt;'!S38,'&lt;各人&gt;'!$S$4:$AH$153,16,FALSE)</f>
        <v>#N/A</v>
      </c>
      <c r="T38" s="4" t="e">
        <f>VLOOKUP('&lt;書式&gt;'!T38,'&lt;各人&gt;'!$T$4:$AH$153,15,FALSE)</f>
        <v>#N/A</v>
      </c>
      <c r="U38" s="14" t="e">
        <f>VLOOKUP('&lt;書式&gt;'!U38,'&lt;各人&gt;'!$U$4:$AH$153,14,FALSE)</f>
        <v>#N/A</v>
      </c>
      <c r="V38" s="13" t="e">
        <f>VLOOKUP('&lt;書式&gt;'!V38,'&lt;各人&gt;'!$V$4:$AH$153,13,FALSE)</f>
        <v>#N/A</v>
      </c>
      <c r="W38" s="4" t="e">
        <f>VLOOKUP('&lt;書式&gt;'!W38,'&lt;各人&gt;'!$W$4:$AH$153,12,FALSE)</f>
        <v>#N/A</v>
      </c>
      <c r="X38" s="6" t="e">
        <f>VLOOKUP('&lt;書式&gt;'!X38,'&lt;各人&gt;'!$X$4:$AH$153,11,FALSE)</f>
        <v>#N/A</v>
      </c>
      <c r="Y38" s="15" t="e">
        <f>VLOOKUP('&lt;書式&gt;'!Y38,'&lt;各人&gt;'!$Y$4:$AH$153,10,FALSE)</f>
        <v>#N/A</v>
      </c>
      <c r="Z38" s="4" t="e">
        <f>VLOOKUP('&lt;書式&gt;'!Z38,'&lt;各人&gt;'!$Z$4:$AH$153,9,FALSE)</f>
        <v>#N/A</v>
      </c>
      <c r="AA38" s="14" t="e">
        <f>VLOOKUP('&lt;書式&gt;'!AA38,'&lt;各人&gt;'!$AA$4:$AH$153,8,FALSE)</f>
        <v>#N/A</v>
      </c>
      <c r="AB38" s="13" t="e">
        <f>VLOOKUP('&lt;書式&gt;'!AB38,'&lt;各人&gt;'!$AB$4:$AH$153,7,FALSE)</f>
        <v>#N/A</v>
      </c>
      <c r="AC38" s="4" t="e">
        <f>VLOOKUP('&lt;書式&gt;'!AC38,'&lt;各人&gt;'!$AC$4:$AH$153,6,FALSE)</f>
        <v>#N/A</v>
      </c>
      <c r="AD38" s="14" t="e">
        <f>VLOOKUP('&lt;書式&gt;'!AD38,'&lt;各人&gt;'!$AD$4:$AH$153,5,FALSE)</f>
        <v>#N/A</v>
      </c>
      <c r="AE38" s="13" t="e">
        <f>VLOOKUP('&lt;書式&gt;'!AE38,'&lt;各人&gt;'!$AE$4:$AH$153,4,FALSE)</f>
        <v>#N/A</v>
      </c>
      <c r="AF38" s="4" t="e">
        <f>VLOOKUP('&lt;書式&gt;'!AF38,'&lt;各人&gt;'!$AF$4:$AH$153,3,FALSE)</f>
        <v>#N/A</v>
      </c>
      <c r="AG38" s="4" t="e">
        <f>VLOOKUP('&lt;書式&gt;'!AG38,'&lt;各人&gt;'!$AG$4:$AH$153,2,FALSE)</f>
        <v>#N/A</v>
      </c>
    </row>
    <row r="39" spans="2:33">
      <c r="B39" s="4">
        <f>'&lt;書式&gt;'!B39</f>
        <v>36</v>
      </c>
      <c r="C39" s="5">
        <f>'&lt;書式&gt;'!C39</f>
        <v>0</v>
      </c>
      <c r="D39" s="29" t="e">
        <f>VLOOKUP('&lt;書式&gt;'!D39,'&lt;各人&gt;'!$D$4:$AH$153,31,FALSE)</f>
        <v>#N/A</v>
      </c>
      <c r="E39" s="4" t="e">
        <f>VLOOKUP('&lt;書式&gt;'!E39,'&lt;各人&gt;'!$E$4:$AH$153,30,FALSE)</f>
        <v>#N/A</v>
      </c>
      <c r="F39" s="14" t="e">
        <f>VLOOKUP('&lt;書式&gt;'!F39,'&lt;各人&gt;'!$F$4:$AH$153,29,FALSE)</f>
        <v>#N/A</v>
      </c>
      <c r="G39" s="13" t="e">
        <f>VLOOKUP('&lt;書式&gt;'!G39,'&lt;各人&gt;'!$G$4:$AH$153,28,FALSE)</f>
        <v>#N/A</v>
      </c>
      <c r="H39" s="4" t="e">
        <f>VLOOKUP('&lt;書式&gt;'!H39,'&lt;各人&gt;'!$H$4:$AH$153,27,FALSE)</f>
        <v>#N/A</v>
      </c>
      <c r="I39" s="14" t="e">
        <f>VLOOKUP('&lt;書式&gt;'!I39,'&lt;各人&gt;'!$I$4:$AH$153,26,FALSE)</f>
        <v>#N/A</v>
      </c>
      <c r="J39" s="13" t="e">
        <f>VLOOKUP('&lt;書式&gt;'!J39,'&lt;各人&gt;'!$J$4:$AH$153,25,FALSE)</f>
        <v>#N/A</v>
      </c>
      <c r="K39" s="4" t="e">
        <f>VLOOKUP('&lt;書式&gt;'!K39,'&lt;各人&gt;'!$K$4:$AH$153,24,FALSE)</f>
        <v>#N/A</v>
      </c>
      <c r="L39" s="14" t="e">
        <f>VLOOKUP('&lt;書式&gt;'!L39,'&lt;各人&gt;'!$L$4:$AH$153,23,FALSE)</f>
        <v>#N/A</v>
      </c>
      <c r="M39" s="13" t="e">
        <f>VLOOKUP('&lt;書式&gt;'!M39,'&lt;各人&gt;'!$M$4:$AH$153,22,FALSE)</f>
        <v>#N/A</v>
      </c>
      <c r="N39" s="4" t="e">
        <f>VLOOKUP('&lt;書式&gt;'!N39,'&lt;各人&gt;'!$N$4:$AH$153,21,FALSE)</f>
        <v>#N/A</v>
      </c>
      <c r="O39" s="6" t="e">
        <f>VLOOKUP('&lt;書式&gt;'!O39,'&lt;各人&gt;'!$O$4:$AH$153,20,FALSE)</f>
        <v>#N/A</v>
      </c>
      <c r="P39" s="15" t="e">
        <f>VLOOKUP('&lt;書式&gt;'!P39,'&lt;各人&gt;'!$P$4:$AH$153,19,FALSE)</f>
        <v>#N/A</v>
      </c>
      <c r="Q39" s="4" t="e">
        <f>VLOOKUP('&lt;書式&gt;'!Q39,'&lt;各人&gt;'!$Q$4:$AH$153,18,FALSE)</f>
        <v>#N/A</v>
      </c>
      <c r="R39" s="14" t="e">
        <f>VLOOKUP('&lt;書式&gt;'!R39,'&lt;各人&gt;'!$R$4:$AH$153,17,FALSE)</f>
        <v>#N/A</v>
      </c>
      <c r="S39" s="13" t="e">
        <f>VLOOKUP('&lt;書式&gt;'!S39,'&lt;各人&gt;'!$S$4:$AH$153,16,FALSE)</f>
        <v>#N/A</v>
      </c>
      <c r="T39" s="4" t="e">
        <f>VLOOKUP('&lt;書式&gt;'!T39,'&lt;各人&gt;'!$T$4:$AH$153,15,FALSE)</f>
        <v>#N/A</v>
      </c>
      <c r="U39" s="14" t="e">
        <f>VLOOKUP('&lt;書式&gt;'!U39,'&lt;各人&gt;'!$U$4:$AH$153,14,FALSE)</f>
        <v>#N/A</v>
      </c>
      <c r="V39" s="13" t="e">
        <f>VLOOKUP('&lt;書式&gt;'!V39,'&lt;各人&gt;'!$V$4:$AH$153,13,FALSE)</f>
        <v>#N/A</v>
      </c>
      <c r="W39" s="4" t="e">
        <f>VLOOKUP('&lt;書式&gt;'!W39,'&lt;各人&gt;'!$W$4:$AH$153,12,FALSE)</f>
        <v>#N/A</v>
      </c>
      <c r="X39" s="6" t="e">
        <f>VLOOKUP('&lt;書式&gt;'!X39,'&lt;各人&gt;'!$X$4:$AH$153,11,FALSE)</f>
        <v>#N/A</v>
      </c>
      <c r="Y39" s="15" t="e">
        <f>VLOOKUP('&lt;書式&gt;'!Y39,'&lt;各人&gt;'!$Y$4:$AH$153,10,FALSE)</f>
        <v>#N/A</v>
      </c>
      <c r="Z39" s="4" t="e">
        <f>VLOOKUP('&lt;書式&gt;'!Z39,'&lt;各人&gt;'!$Z$4:$AH$153,9,FALSE)</f>
        <v>#N/A</v>
      </c>
      <c r="AA39" s="14" t="e">
        <f>VLOOKUP('&lt;書式&gt;'!AA39,'&lt;各人&gt;'!$AA$4:$AH$153,8,FALSE)</f>
        <v>#N/A</v>
      </c>
      <c r="AB39" s="13" t="e">
        <f>VLOOKUP('&lt;書式&gt;'!AB39,'&lt;各人&gt;'!$AB$4:$AH$153,7,FALSE)</f>
        <v>#N/A</v>
      </c>
      <c r="AC39" s="4" t="e">
        <f>VLOOKUP('&lt;書式&gt;'!AC39,'&lt;各人&gt;'!$AC$4:$AH$153,6,FALSE)</f>
        <v>#N/A</v>
      </c>
      <c r="AD39" s="14" t="e">
        <f>VLOOKUP('&lt;書式&gt;'!AD39,'&lt;各人&gt;'!$AD$4:$AH$153,5,FALSE)</f>
        <v>#N/A</v>
      </c>
      <c r="AE39" s="13" t="e">
        <f>VLOOKUP('&lt;書式&gt;'!AE39,'&lt;各人&gt;'!$AE$4:$AH$153,4,FALSE)</f>
        <v>#N/A</v>
      </c>
      <c r="AF39" s="4" t="e">
        <f>VLOOKUP('&lt;書式&gt;'!AF39,'&lt;各人&gt;'!$AF$4:$AH$153,3,FALSE)</f>
        <v>#N/A</v>
      </c>
      <c r="AG39" s="4" t="e">
        <f>VLOOKUP('&lt;書式&gt;'!AG39,'&lt;各人&gt;'!$AG$4:$AH$153,2,FALSE)</f>
        <v>#N/A</v>
      </c>
    </row>
    <row r="40" spans="2:33">
      <c r="B40" s="4">
        <f>'&lt;書式&gt;'!B40</f>
        <v>37</v>
      </c>
      <c r="C40" s="5">
        <f>'&lt;書式&gt;'!C40</f>
        <v>0</v>
      </c>
      <c r="D40" s="29" t="e">
        <f>VLOOKUP('&lt;書式&gt;'!D40,'&lt;各人&gt;'!$D$4:$AH$153,31,FALSE)</f>
        <v>#N/A</v>
      </c>
      <c r="E40" s="4" t="e">
        <f>VLOOKUP('&lt;書式&gt;'!E40,'&lt;各人&gt;'!$E$4:$AH$153,30,FALSE)</f>
        <v>#N/A</v>
      </c>
      <c r="F40" s="14" t="e">
        <f>VLOOKUP('&lt;書式&gt;'!F40,'&lt;各人&gt;'!$F$4:$AH$153,29,FALSE)</f>
        <v>#N/A</v>
      </c>
      <c r="G40" s="13" t="e">
        <f>VLOOKUP('&lt;書式&gt;'!G40,'&lt;各人&gt;'!$G$4:$AH$153,28,FALSE)</f>
        <v>#N/A</v>
      </c>
      <c r="H40" s="4" t="e">
        <f>VLOOKUP('&lt;書式&gt;'!H40,'&lt;各人&gt;'!$H$4:$AH$153,27,FALSE)</f>
        <v>#N/A</v>
      </c>
      <c r="I40" s="14" t="e">
        <f>VLOOKUP('&lt;書式&gt;'!I40,'&lt;各人&gt;'!$I$4:$AH$153,26,FALSE)</f>
        <v>#N/A</v>
      </c>
      <c r="J40" s="13" t="e">
        <f>VLOOKUP('&lt;書式&gt;'!J40,'&lt;各人&gt;'!$J$4:$AH$153,25,FALSE)</f>
        <v>#N/A</v>
      </c>
      <c r="K40" s="4" t="e">
        <f>VLOOKUP('&lt;書式&gt;'!K40,'&lt;各人&gt;'!$K$4:$AH$153,24,FALSE)</f>
        <v>#N/A</v>
      </c>
      <c r="L40" s="14" t="e">
        <f>VLOOKUP('&lt;書式&gt;'!L40,'&lt;各人&gt;'!$L$4:$AH$153,23,FALSE)</f>
        <v>#N/A</v>
      </c>
      <c r="M40" s="13" t="e">
        <f>VLOOKUP('&lt;書式&gt;'!M40,'&lt;各人&gt;'!$M$4:$AH$153,22,FALSE)</f>
        <v>#N/A</v>
      </c>
      <c r="N40" s="4" t="e">
        <f>VLOOKUP('&lt;書式&gt;'!N40,'&lt;各人&gt;'!$N$4:$AH$153,21,FALSE)</f>
        <v>#N/A</v>
      </c>
      <c r="O40" s="6" t="e">
        <f>VLOOKUP('&lt;書式&gt;'!O40,'&lt;各人&gt;'!$O$4:$AH$153,20,FALSE)</f>
        <v>#N/A</v>
      </c>
      <c r="P40" s="15" t="e">
        <f>VLOOKUP('&lt;書式&gt;'!P40,'&lt;各人&gt;'!$P$4:$AH$153,19,FALSE)</f>
        <v>#N/A</v>
      </c>
      <c r="Q40" s="4" t="e">
        <f>VLOOKUP('&lt;書式&gt;'!Q40,'&lt;各人&gt;'!$Q$4:$AH$153,18,FALSE)</f>
        <v>#N/A</v>
      </c>
      <c r="R40" s="14" t="e">
        <f>VLOOKUP('&lt;書式&gt;'!R40,'&lt;各人&gt;'!$R$4:$AH$153,17,FALSE)</f>
        <v>#N/A</v>
      </c>
      <c r="S40" s="13" t="e">
        <f>VLOOKUP('&lt;書式&gt;'!S40,'&lt;各人&gt;'!$S$4:$AH$153,16,FALSE)</f>
        <v>#N/A</v>
      </c>
      <c r="T40" s="4" t="e">
        <f>VLOOKUP('&lt;書式&gt;'!T40,'&lt;各人&gt;'!$T$4:$AH$153,15,FALSE)</f>
        <v>#N/A</v>
      </c>
      <c r="U40" s="14" t="e">
        <f>VLOOKUP('&lt;書式&gt;'!U40,'&lt;各人&gt;'!$U$4:$AH$153,14,FALSE)</f>
        <v>#N/A</v>
      </c>
      <c r="V40" s="13" t="e">
        <f>VLOOKUP('&lt;書式&gt;'!V40,'&lt;各人&gt;'!$V$4:$AH$153,13,FALSE)</f>
        <v>#N/A</v>
      </c>
      <c r="W40" s="4" t="e">
        <f>VLOOKUP('&lt;書式&gt;'!W40,'&lt;各人&gt;'!$W$4:$AH$153,12,FALSE)</f>
        <v>#N/A</v>
      </c>
      <c r="X40" s="6" t="e">
        <f>VLOOKUP('&lt;書式&gt;'!X40,'&lt;各人&gt;'!$X$4:$AH$153,11,FALSE)</f>
        <v>#N/A</v>
      </c>
      <c r="Y40" s="15" t="e">
        <f>VLOOKUP('&lt;書式&gt;'!Y40,'&lt;各人&gt;'!$Y$4:$AH$153,10,FALSE)</f>
        <v>#N/A</v>
      </c>
      <c r="Z40" s="4" t="e">
        <f>VLOOKUP('&lt;書式&gt;'!Z40,'&lt;各人&gt;'!$Z$4:$AH$153,9,FALSE)</f>
        <v>#N/A</v>
      </c>
      <c r="AA40" s="14" t="e">
        <f>VLOOKUP('&lt;書式&gt;'!AA40,'&lt;各人&gt;'!$AA$4:$AH$153,8,FALSE)</f>
        <v>#N/A</v>
      </c>
      <c r="AB40" s="13" t="e">
        <f>VLOOKUP('&lt;書式&gt;'!AB40,'&lt;各人&gt;'!$AB$4:$AH$153,7,FALSE)</f>
        <v>#N/A</v>
      </c>
      <c r="AC40" s="4" t="e">
        <f>VLOOKUP('&lt;書式&gt;'!AC40,'&lt;各人&gt;'!$AC$4:$AH$153,6,FALSE)</f>
        <v>#N/A</v>
      </c>
      <c r="AD40" s="14" t="e">
        <f>VLOOKUP('&lt;書式&gt;'!AD40,'&lt;各人&gt;'!$AD$4:$AH$153,5,FALSE)</f>
        <v>#N/A</v>
      </c>
      <c r="AE40" s="13" t="e">
        <f>VLOOKUP('&lt;書式&gt;'!AE40,'&lt;各人&gt;'!$AE$4:$AH$153,4,FALSE)</f>
        <v>#N/A</v>
      </c>
      <c r="AF40" s="4" t="e">
        <f>VLOOKUP('&lt;書式&gt;'!AF40,'&lt;各人&gt;'!$AF$4:$AH$153,3,FALSE)</f>
        <v>#N/A</v>
      </c>
      <c r="AG40" s="4" t="e">
        <f>VLOOKUP('&lt;書式&gt;'!AG40,'&lt;各人&gt;'!$AG$4:$AH$153,2,FALSE)</f>
        <v>#N/A</v>
      </c>
    </row>
    <row r="41" spans="2:33">
      <c r="B41" s="4">
        <f>'&lt;書式&gt;'!B41</f>
        <v>38</v>
      </c>
      <c r="C41" s="5">
        <f>'&lt;書式&gt;'!C41</f>
        <v>0</v>
      </c>
      <c r="D41" s="29" t="e">
        <f>VLOOKUP('&lt;書式&gt;'!D41,'&lt;各人&gt;'!$D$4:$AH$153,31,FALSE)</f>
        <v>#N/A</v>
      </c>
      <c r="E41" s="4" t="e">
        <f>VLOOKUP('&lt;書式&gt;'!E41,'&lt;各人&gt;'!$E$4:$AH$153,30,FALSE)</f>
        <v>#N/A</v>
      </c>
      <c r="F41" s="14" t="e">
        <f>VLOOKUP('&lt;書式&gt;'!F41,'&lt;各人&gt;'!$F$4:$AH$153,29,FALSE)</f>
        <v>#N/A</v>
      </c>
      <c r="G41" s="13" t="e">
        <f>VLOOKUP('&lt;書式&gt;'!G41,'&lt;各人&gt;'!$G$4:$AH$153,28,FALSE)</f>
        <v>#N/A</v>
      </c>
      <c r="H41" s="4" t="e">
        <f>VLOOKUP('&lt;書式&gt;'!H41,'&lt;各人&gt;'!$H$4:$AH$153,27,FALSE)</f>
        <v>#N/A</v>
      </c>
      <c r="I41" s="14" t="e">
        <f>VLOOKUP('&lt;書式&gt;'!I41,'&lt;各人&gt;'!$I$4:$AH$153,26,FALSE)</f>
        <v>#N/A</v>
      </c>
      <c r="J41" s="13" t="e">
        <f>VLOOKUP('&lt;書式&gt;'!J41,'&lt;各人&gt;'!$J$4:$AH$153,25,FALSE)</f>
        <v>#N/A</v>
      </c>
      <c r="K41" s="4" t="e">
        <f>VLOOKUP('&lt;書式&gt;'!K41,'&lt;各人&gt;'!$K$4:$AH$153,24,FALSE)</f>
        <v>#N/A</v>
      </c>
      <c r="L41" s="14" t="e">
        <f>VLOOKUP('&lt;書式&gt;'!L41,'&lt;各人&gt;'!$L$4:$AH$153,23,FALSE)</f>
        <v>#N/A</v>
      </c>
      <c r="M41" s="13" t="e">
        <f>VLOOKUP('&lt;書式&gt;'!M41,'&lt;各人&gt;'!$M$4:$AH$153,22,FALSE)</f>
        <v>#N/A</v>
      </c>
      <c r="N41" s="4" t="e">
        <f>VLOOKUP('&lt;書式&gt;'!N41,'&lt;各人&gt;'!$N$4:$AH$153,21,FALSE)</f>
        <v>#N/A</v>
      </c>
      <c r="O41" s="6" t="e">
        <f>VLOOKUP('&lt;書式&gt;'!O41,'&lt;各人&gt;'!$O$4:$AH$153,20,FALSE)</f>
        <v>#N/A</v>
      </c>
      <c r="P41" s="15" t="e">
        <f>VLOOKUP('&lt;書式&gt;'!P41,'&lt;各人&gt;'!$P$4:$AH$153,19,FALSE)</f>
        <v>#N/A</v>
      </c>
      <c r="Q41" s="4" t="e">
        <f>VLOOKUP('&lt;書式&gt;'!Q41,'&lt;各人&gt;'!$Q$4:$AH$153,18,FALSE)</f>
        <v>#N/A</v>
      </c>
      <c r="R41" s="14" t="e">
        <f>VLOOKUP('&lt;書式&gt;'!R41,'&lt;各人&gt;'!$R$4:$AH$153,17,FALSE)</f>
        <v>#N/A</v>
      </c>
      <c r="S41" s="13" t="e">
        <f>VLOOKUP('&lt;書式&gt;'!S41,'&lt;各人&gt;'!$S$4:$AH$153,16,FALSE)</f>
        <v>#N/A</v>
      </c>
      <c r="T41" s="4" t="e">
        <f>VLOOKUP('&lt;書式&gt;'!T41,'&lt;各人&gt;'!$T$4:$AH$153,15,FALSE)</f>
        <v>#N/A</v>
      </c>
      <c r="U41" s="14" t="e">
        <f>VLOOKUP('&lt;書式&gt;'!U41,'&lt;各人&gt;'!$U$4:$AH$153,14,FALSE)</f>
        <v>#N/A</v>
      </c>
      <c r="V41" s="13" t="e">
        <f>VLOOKUP('&lt;書式&gt;'!V41,'&lt;各人&gt;'!$V$4:$AH$153,13,FALSE)</f>
        <v>#N/A</v>
      </c>
      <c r="W41" s="4" t="e">
        <f>VLOOKUP('&lt;書式&gt;'!W41,'&lt;各人&gt;'!$W$4:$AH$153,12,FALSE)</f>
        <v>#N/A</v>
      </c>
      <c r="X41" s="6" t="e">
        <f>VLOOKUP('&lt;書式&gt;'!X41,'&lt;各人&gt;'!$X$4:$AH$153,11,FALSE)</f>
        <v>#N/A</v>
      </c>
      <c r="Y41" s="15" t="e">
        <f>VLOOKUP('&lt;書式&gt;'!Y41,'&lt;各人&gt;'!$Y$4:$AH$153,10,FALSE)</f>
        <v>#N/A</v>
      </c>
      <c r="Z41" s="4" t="e">
        <f>VLOOKUP('&lt;書式&gt;'!Z41,'&lt;各人&gt;'!$Z$4:$AH$153,9,FALSE)</f>
        <v>#N/A</v>
      </c>
      <c r="AA41" s="14" t="e">
        <f>VLOOKUP('&lt;書式&gt;'!AA41,'&lt;各人&gt;'!$AA$4:$AH$153,8,FALSE)</f>
        <v>#N/A</v>
      </c>
      <c r="AB41" s="13" t="e">
        <f>VLOOKUP('&lt;書式&gt;'!AB41,'&lt;各人&gt;'!$AB$4:$AH$153,7,FALSE)</f>
        <v>#N/A</v>
      </c>
      <c r="AC41" s="4" t="e">
        <f>VLOOKUP('&lt;書式&gt;'!AC41,'&lt;各人&gt;'!$AC$4:$AH$153,6,FALSE)</f>
        <v>#N/A</v>
      </c>
      <c r="AD41" s="14" t="e">
        <f>VLOOKUP('&lt;書式&gt;'!AD41,'&lt;各人&gt;'!$AD$4:$AH$153,5,FALSE)</f>
        <v>#N/A</v>
      </c>
      <c r="AE41" s="13" t="e">
        <f>VLOOKUP('&lt;書式&gt;'!AE41,'&lt;各人&gt;'!$AE$4:$AH$153,4,FALSE)</f>
        <v>#N/A</v>
      </c>
      <c r="AF41" s="4" t="e">
        <f>VLOOKUP('&lt;書式&gt;'!AF41,'&lt;各人&gt;'!$AF$4:$AH$153,3,FALSE)</f>
        <v>#N/A</v>
      </c>
      <c r="AG41" s="4" t="e">
        <f>VLOOKUP('&lt;書式&gt;'!AG41,'&lt;各人&gt;'!$AG$4:$AH$153,2,FALSE)</f>
        <v>#N/A</v>
      </c>
    </row>
    <row r="42" spans="2:33">
      <c r="B42" s="4">
        <f>'&lt;書式&gt;'!B42</f>
        <v>39</v>
      </c>
      <c r="C42" s="5">
        <f>'&lt;書式&gt;'!C42</f>
        <v>0</v>
      </c>
      <c r="D42" s="29" t="e">
        <f>VLOOKUP('&lt;書式&gt;'!D42,'&lt;各人&gt;'!$D$4:$AH$153,31,FALSE)</f>
        <v>#N/A</v>
      </c>
      <c r="E42" s="4" t="e">
        <f>VLOOKUP('&lt;書式&gt;'!E42,'&lt;各人&gt;'!$E$4:$AH$153,30,FALSE)</f>
        <v>#N/A</v>
      </c>
      <c r="F42" s="14" t="e">
        <f>VLOOKUP('&lt;書式&gt;'!F42,'&lt;各人&gt;'!$F$4:$AH$153,29,FALSE)</f>
        <v>#N/A</v>
      </c>
      <c r="G42" s="13" t="e">
        <f>VLOOKUP('&lt;書式&gt;'!G42,'&lt;各人&gt;'!$G$4:$AH$153,28,FALSE)</f>
        <v>#N/A</v>
      </c>
      <c r="H42" s="4" t="e">
        <f>VLOOKUP('&lt;書式&gt;'!H42,'&lt;各人&gt;'!$H$4:$AH$153,27,FALSE)</f>
        <v>#N/A</v>
      </c>
      <c r="I42" s="14" t="e">
        <f>VLOOKUP('&lt;書式&gt;'!I42,'&lt;各人&gt;'!$I$4:$AH$153,26,FALSE)</f>
        <v>#N/A</v>
      </c>
      <c r="J42" s="13" t="e">
        <f>VLOOKUP('&lt;書式&gt;'!J42,'&lt;各人&gt;'!$J$4:$AH$153,25,FALSE)</f>
        <v>#N/A</v>
      </c>
      <c r="K42" s="4" t="e">
        <f>VLOOKUP('&lt;書式&gt;'!K42,'&lt;各人&gt;'!$K$4:$AH$153,24,FALSE)</f>
        <v>#N/A</v>
      </c>
      <c r="L42" s="14" t="e">
        <f>VLOOKUP('&lt;書式&gt;'!L42,'&lt;各人&gt;'!$L$4:$AH$153,23,FALSE)</f>
        <v>#N/A</v>
      </c>
      <c r="M42" s="13" t="e">
        <f>VLOOKUP('&lt;書式&gt;'!M42,'&lt;各人&gt;'!$M$4:$AH$153,22,FALSE)</f>
        <v>#N/A</v>
      </c>
      <c r="N42" s="4" t="e">
        <f>VLOOKUP('&lt;書式&gt;'!N42,'&lt;各人&gt;'!$N$4:$AH$153,21,FALSE)</f>
        <v>#N/A</v>
      </c>
      <c r="O42" s="6" t="e">
        <f>VLOOKUP('&lt;書式&gt;'!O42,'&lt;各人&gt;'!$O$4:$AH$153,20,FALSE)</f>
        <v>#N/A</v>
      </c>
      <c r="P42" s="15" t="e">
        <f>VLOOKUP('&lt;書式&gt;'!P42,'&lt;各人&gt;'!$P$4:$AH$153,19,FALSE)</f>
        <v>#N/A</v>
      </c>
      <c r="Q42" s="4" t="e">
        <f>VLOOKUP('&lt;書式&gt;'!Q42,'&lt;各人&gt;'!$Q$4:$AH$153,18,FALSE)</f>
        <v>#N/A</v>
      </c>
      <c r="R42" s="14" t="e">
        <f>VLOOKUP('&lt;書式&gt;'!R42,'&lt;各人&gt;'!$R$4:$AH$153,17,FALSE)</f>
        <v>#N/A</v>
      </c>
      <c r="S42" s="13" t="e">
        <f>VLOOKUP('&lt;書式&gt;'!S42,'&lt;各人&gt;'!$S$4:$AH$153,16,FALSE)</f>
        <v>#N/A</v>
      </c>
      <c r="T42" s="4" t="e">
        <f>VLOOKUP('&lt;書式&gt;'!T42,'&lt;各人&gt;'!$T$4:$AH$153,15,FALSE)</f>
        <v>#N/A</v>
      </c>
      <c r="U42" s="14" t="e">
        <f>VLOOKUP('&lt;書式&gt;'!U42,'&lt;各人&gt;'!$U$4:$AH$153,14,FALSE)</f>
        <v>#N/A</v>
      </c>
      <c r="V42" s="13" t="e">
        <f>VLOOKUP('&lt;書式&gt;'!V42,'&lt;各人&gt;'!$V$4:$AH$153,13,FALSE)</f>
        <v>#N/A</v>
      </c>
      <c r="W42" s="4" t="e">
        <f>VLOOKUP('&lt;書式&gt;'!W42,'&lt;各人&gt;'!$W$4:$AH$153,12,FALSE)</f>
        <v>#N/A</v>
      </c>
      <c r="X42" s="6" t="e">
        <f>VLOOKUP('&lt;書式&gt;'!X42,'&lt;各人&gt;'!$X$4:$AH$153,11,FALSE)</f>
        <v>#N/A</v>
      </c>
      <c r="Y42" s="15" t="e">
        <f>VLOOKUP('&lt;書式&gt;'!Y42,'&lt;各人&gt;'!$Y$4:$AH$153,10,FALSE)</f>
        <v>#N/A</v>
      </c>
      <c r="Z42" s="4" t="e">
        <f>VLOOKUP('&lt;書式&gt;'!Z42,'&lt;各人&gt;'!$Z$4:$AH$153,9,FALSE)</f>
        <v>#N/A</v>
      </c>
      <c r="AA42" s="14" t="e">
        <f>VLOOKUP('&lt;書式&gt;'!AA42,'&lt;各人&gt;'!$AA$4:$AH$153,8,FALSE)</f>
        <v>#N/A</v>
      </c>
      <c r="AB42" s="13" t="e">
        <f>VLOOKUP('&lt;書式&gt;'!AB42,'&lt;各人&gt;'!$AB$4:$AH$153,7,FALSE)</f>
        <v>#N/A</v>
      </c>
      <c r="AC42" s="4" t="e">
        <f>VLOOKUP('&lt;書式&gt;'!AC42,'&lt;各人&gt;'!$AC$4:$AH$153,6,FALSE)</f>
        <v>#N/A</v>
      </c>
      <c r="AD42" s="14" t="e">
        <f>VLOOKUP('&lt;書式&gt;'!AD42,'&lt;各人&gt;'!$AD$4:$AH$153,5,FALSE)</f>
        <v>#N/A</v>
      </c>
      <c r="AE42" s="13" t="e">
        <f>VLOOKUP('&lt;書式&gt;'!AE42,'&lt;各人&gt;'!$AE$4:$AH$153,4,FALSE)</f>
        <v>#N/A</v>
      </c>
      <c r="AF42" s="4" t="e">
        <f>VLOOKUP('&lt;書式&gt;'!AF42,'&lt;各人&gt;'!$AF$4:$AH$153,3,FALSE)</f>
        <v>#N/A</v>
      </c>
      <c r="AG42" s="4" t="e">
        <f>VLOOKUP('&lt;書式&gt;'!AG42,'&lt;各人&gt;'!$AG$4:$AH$153,2,FALSE)</f>
        <v>#N/A</v>
      </c>
    </row>
    <row r="43" spans="2:33">
      <c r="B43" s="4">
        <f>'&lt;書式&gt;'!B43</f>
        <v>40</v>
      </c>
      <c r="C43" s="5">
        <f>'&lt;書式&gt;'!C43</f>
        <v>0</v>
      </c>
      <c r="D43" s="29" t="e">
        <f>VLOOKUP('&lt;書式&gt;'!D43,'&lt;各人&gt;'!$D$4:$AH$153,31,FALSE)</f>
        <v>#N/A</v>
      </c>
      <c r="E43" s="4" t="e">
        <f>VLOOKUP('&lt;書式&gt;'!E43,'&lt;各人&gt;'!$E$4:$AH$153,30,FALSE)</f>
        <v>#N/A</v>
      </c>
      <c r="F43" s="14" t="e">
        <f>VLOOKUP('&lt;書式&gt;'!F43,'&lt;各人&gt;'!$F$4:$AH$153,29,FALSE)</f>
        <v>#N/A</v>
      </c>
      <c r="G43" s="13" t="e">
        <f>VLOOKUP('&lt;書式&gt;'!G43,'&lt;各人&gt;'!$G$4:$AH$153,28,FALSE)</f>
        <v>#N/A</v>
      </c>
      <c r="H43" s="4" t="e">
        <f>VLOOKUP('&lt;書式&gt;'!H43,'&lt;各人&gt;'!$H$4:$AH$153,27,FALSE)</f>
        <v>#N/A</v>
      </c>
      <c r="I43" s="14" t="e">
        <f>VLOOKUP('&lt;書式&gt;'!I43,'&lt;各人&gt;'!$I$4:$AH$153,26,FALSE)</f>
        <v>#N/A</v>
      </c>
      <c r="J43" s="13" t="e">
        <f>VLOOKUP('&lt;書式&gt;'!J43,'&lt;各人&gt;'!$J$4:$AH$153,25,FALSE)</f>
        <v>#N/A</v>
      </c>
      <c r="K43" s="4" t="e">
        <f>VLOOKUP('&lt;書式&gt;'!K43,'&lt;各人&gt;'!$K$4:$AH$153,24,FALSE)</f>
        <v>#N/A</v>
      </c>
      <c r="L43" s="14" t="e">
        <f>VLOOKUP('&lt;書式&gt;'!L43,'&lt;各人&gt;'!$L$4:$AH$153,23,FALSE)</f>
        <v>#N/A</v>
      </c>
      <c r="M43" s="13" t="e">
        <f>VLOOKUP('&lt;書式&gt;'!M43,'&lt;各人&gt;'!$M$4:$AH$153,22,FALSE)</f>
        <v>#N/A</v>
      </c>
      <c r="N43" s="4" t="e">
        <f>VLOOKUP('&lt;書式&gt;'!N43,'&lt;各人&gt;'!$N$4:$AH$153,21,FALSE)</f>
        <v>#N/A</v>
      </c>
      <c r="O43" s="6" t="e">
        <f>VLOOKUP('&lt;書式&gt;'!O43,'&lt;各人&gt;'!$O$4:$AH$153,20,FALSE)</f>
        <v>#N/A</v>
      </c>
      <c r="P43" s="15" t="e">
        <f>VLOOKUP('&lt;書式&gt;'!P43,'&lt;各人&gt;'!$P$4:$AH$153,19,FALSE)</f>
        <v>#N/A</v>
      </c>
      <c r="Q43" s="4" t="e">
        <f>VLOOKUP('&lt;書式&gt;'!Q43,'&lt;各人&gt;'!$Q$4:$AH$153,18,FALSE)</f>
        <v>#N/A</v>
      </c>
      <c r="R43" s="14" t="e">
        <f>VLOOKUP('&lt;書式&gt;'!R43,'&lt;各人&gt;'!$R$4:$AH$153,17,FALSE)</f>
        <v>#N/A</v>
      </c>
      <c r="S43" s="13" t="e">
        <f>VLOOKUP('&lt;書式&gt;'!S43,'&lt;各人&gt;'!$S$4:$AH$153,16,FALSE)</f>
        <v>#N/A</v>
      </c>
      <c r="T43" s="4" t="e">
        <f>VLOOKUP('&lt;書式&gt;'!T43,'&lt;各人&gt;'!$T$4:$AH$153,15,FALSE)</f>
        <v>#N/A</v>
      </c>
      <c r="U43" s="14" t="e">
        <f>VLOOKUP('&lt;書式&gt;'!U43,'&lt;各人&gt;'!$U$4:$AH$153,14,FALSE)</f>
        <v>#N/A</v>
      </c>
      <c r="V43" s="13" t="e">
        <f>VLOOKUP('&lt;書式&gt;'!V43,'&lt;各人&gt;'!$V$4:$AH$153,13,FALSE)</f>
        <v>#N/A</v>
      </c>
      <c r="W43" s="4" t="e">
        <f>VLOOKUP('&lt;書式&gt;'!W43,'&lt;各人&gt;'!$W$4:$AH$153,12,FALSE)</f>
        <v>#N/A</v>
      </c>
      <c r="X43" s="6" t="e">
        <f>VLOOKUP('&lt;書式&gt;'!X43,'&lt;各人&gt;'!$X$4:$AH$153,11,FALSE)</f>
        <v>#N/A</v>
      </c>
      <c r="Y43" s="15" t="e">
        <f>VLOOKUP('&lt;書式&gt;'!Y43,'&lt;各人&gt;'!$Y$4:$AH$153,10,FALSE)</f>
        <v>#N/A</v>
      </c>
      <c r="Z43" s="4" t="e">
        <f>VLOOKUP('&lt;書式&gt;'!Z43,'&lt;各人&gt;'!$Z$4:$AH$153,9,FALSE)</f>
        <v>#N/A</v>
      </c>
      <c r="AA43" s="14" t="e">
        <f>VLOOKUP('&lt;書式&gt;'!AA43,'&lt;各人&gt;'!$AA$4:$AH$153,8,FALSE)</f>
        <v>#N/A</v>
      </c>
      <c r="AB43" s="13" t="e">
        <f>VLOOKUP('&lt;書式&gt;'!AB43,'&lt;各人&gt;'!$AB$4:$AH$153,7,FALSE)</f>
        <v>#N/A</v>
      </c>
      <c r="AC43" s="4" t="e">
        <f>VLOOKUP('&lt;書式&gt;'!AC43,'&lt;各人&gt;'!$AC$4:$AH$153,6,FALSE)</f>
        <v>#N/A</v>
      </c>
      <c r="AD43" s="14" t="e">
        <f>VLOOKUP('&lt;書式&gt;'!AD43,'&lt;各人&gt;'!$AD$4:$AH$153,5,FALSE)</f>
        <v>#N/A</v>
      </c>
      <c r="AE43" s="13" t="e">
        <f>VLOOKUP('&lt;書式&gt;'!AE43,'&lt;各人&gt;'!$AE$4:$AH$153,4,FALSE)</f>
        <v>#N/A</v>
      </c>
      <c r="AF43" s="4" t="e">
        <f>VLOOKUP('&lt;書式&gt;'!AF43,'&lt;各人&gt;'!$AF$4:$AH$153,3,FALSE)</f>
        <v>#N/A</v>
      </c>
      <c r="AG43" s="4" t="e">
        <f>VLOOKUP('&lt;書式&gt;'!AG43,'&lt;各人&gt;'!$AG$4:$AH$153,2,FALSE)</f>
        <v>#N/A</v>
      </c>
    </row>
    <row r="44" spans="2:33">
      <c r="B44" s="4">
        <f>'&lt;書式&gt;'!B44</f>
        <v>41</v>
      </c>
      <c r="C44" s="5">
        <f>'&lt;書式&gt;'!C44</f>
        <v>0</v>
      </c>
      <c r="D44" s="29" t="e">
        <f>VLOOKUP('&lt;書式&gt;'!D44,'&lt;各人&gt;'!$D$4:$AH$153,31,FALSE)</f>
        <v>#N/A</v>
      </c>
      <c r="E44" s="4" t="e">
        <f>VLOOKUP('&lt;書式&gt;'!E44,'&lt;各人&gt;'!$E$4:$AH$153,30,FALSE)</f>
        <v>#N/A</v>
      </c>
      <c r="F44" s="14" t="e">
        <f>VLOOKUP('&lt;書式&gt;'!F44,'&lt;各人&gt;'!$F$4:$AH$153,29,FALSE)</f>
        <v>#N/A</v>
      </c>
      <c r="G44" s="13" t="e">
        <f>VLOOKUP('&lt;書式&gt;'!G44,'&lt;各人&gt;'!$G$4:$AH$153,28,FALSE)</f>
        <v>#N/A</v>
      </c>
      <c r="H44" s="4" t="e">
        <f>VLOOKUP('&lt;書式&gt;'!H44,'&lt;各人&gt;'!$H$4:$AH$153,27,FALSE)</f>
        <v>#N/A</v>
      </c>
      <c r="I44" s="14" t="e">
        <f>VLOOKUP('&lt;書式&gt;'!I44,'&lt;各人&gt;'!$I$4:$AH$153,26,FALSE)</f>
        <v>#N/A</v>
      </c>
      <c r="J44" s="13" t="e">
        <f>VLOOKUP('&lt;書式&gt;'!J44,'&lt;各人&gt;'!$J$4:$AH$153,25,FALSE)</f>
        <v>#N/A</v>
      </c>
      <c r="K44" s="4" t="e">
        <f>VLOOKUP('&lt;書式&gt;'!K44,'&lt;各人&gt;'!$K$4:$AH$153,24,FALSE)</f>
        <v>#N/A</v>
      </c>
      <c r="L44" s="14" t="e">
        <f>VLOOKUP('&lt;書式&gt;'!L44,'&lt;各人&gt;'!$L$4:$AH$153,23,FALSE)</f>
        <v>#N/A</v>
      </c>
      <c r="M44" s="13" t="e">
        <f>VLOOKUP('&lt;書式&gt;'!M44,'&lt;各人&gt;'!$M$4:$AH$153,22,FALSE)</f>
        <v>#N/A</v>
      </c>
      <c r="N44" s="4" t="e">
        <f>VLOOKUP('&lt;書式&gt;'!N44,'&lt;各人&gt;'!$N$4:$AH$153,21,FALSE)</f>
        <v>#N/A</v>
      </c>
      <c r="O44" s="6" t="e">
        <f>VLOOKUP('&lt;書式&gt;'!O44,'&lt;各人&gt;'!$O$4:$AH$153,20,FALSE)</f>
        <v>#N/A</v>
      </c>
      <c r="P44" s="15" t="e">
        <f>VLOOKUP('&lt;書式&gt;'!P44,'&lt;各人&gt;'!$P$4:$AH$153,19,FALSE)</f>
        <v>#N/A</v>
      </c>
      <c r="Q44" s="4" t="e">
        <f>VLOOKUP('&lt;書式&gt;'!Q44,'&lt;各人&gt;'!$Q$4:$AH$153,18,FALSE)</f>
        <v>#N/A</v>
      </c>
      <c r="R44" s="14" t="e">
        <f>VLOOKUP('&lt;書式&gt;'!R44,'&lt;各人&gt;'!$R$4:$AH$153,17,FALSE)</f>
        <v>#N/A</v>
      </c>
      <c r="S44" s="13" t="e">
        <f>VLOOKUP('&lt;書式&gt;'!S44,'&lt;各人&gt;'!$S$4:$AH$153,16,FALSE)</f>
        <v>#N/A</v>
      </c>
      <c r="T44" s="4" t="e">
        <f>VLOOKUP('&lt;書式&gt;'!T44,'&lt;各人&gt;'!$T$4:$AH$153,15,FALSE)</f>
        <v>#N/A</v>
      </c>
      <c r="U44" s="14" t="e">
        <f>VLOOKUP('&lt;書式&gt;'!U44,'&lt;各人&gt;'!$U$4:$AH$153,14,FALSE)</f>
        <v>#N/A</v>
      </c>
      <c r="V44" s="13" t="e">
        <f>VLOOKUP('&lt;書式&gt;'!V44,'&lt;各人&gt;'!$V$4:$AH$153,13,FALSE)</f>
        <v>#N/A</v>
      </c>
      <c r="W44" s="4" t="e">
        <f>VLOOKUP('&lt;書式&gt;'!W44,'&lt;各人&gt;'!$W$4:$AH$153,12,FALSE)</f>
        <v>#N/A</v>
      </c>
      <c r="X44" s="6" t="e">
        <f>VLOOKUP('&lt;書式&gt;'!X44,'&lt;各人&gt;'!$X$4:$AH$153,11,FALSE)</f>
        <v>#N/A</v>
      </c>
      <c r="Y44" s="15" t="e">
        <f>VLOOKUP('&lt;書式&gt;'!Y44,'&lt;各人&gt;'!$Y$4:$AH$153,10,FALSE)</f>
        <v>#N/A</v>
      </c>
      <c r="Z44" s="4" t="e">
        <f>VLOOKUP('&lt;書式&gt;'!Z44,'&lt;各人&gt;'!$Z$4:$AH$153,9,FALSE)</f>
        <v>#N/A</v>
      </c>
      <c r="AA44" s="14" t="e">
        <f>VLOOKUP('&lt;書式&gt;'!AA44,'&lt;各人&gt;'!$AA$4:$AH$153,8,FALSE)</f>
        <v>#N/A</v>
      </c>
      <c r="AB44" s="13" t="e">
        <f>VLOOKUP('&lt;書式&gt;'!AB44,'&lt;各人&gt;'!$AB$4:$AH$153,7,FALSE)</f>
        <v>#N/A</v>
      </c>
      <c r="AC44" s="4" t="e">
        <f>VLOOKUP('&lt;書式&gt;'!AC44,'&lt;各人&gt;'!$AC$4:$AH$153,6,FALSE)</f>
        <v>#N/A</v>
      </c>
      <c r="AD44" s="14" t="e">
        <f>VLOOKUP('&lt;書式&gt;'!AD44,'&lt;各人&gt;'!$AD$4:$AH$153,5,FALSE)</f>
        <v>#N/A</v>
      </c>
      <c r="AE44" s="13" t="e">
        <f>VLOOKUP('&lt;書式&gt;'!AE44,'&lt;各人&gt;'!$AE$4:$AH$153,4,FALSE)</f>
        <v>#N/A</v>
      </c>
      <c r="AF44" s="4" t="e">
        <f>VLOOKUP('&lt;書式&gt;'!AF44,'&lt;各人&gt;'!$AF$4:$AH$153,3,FALSE)</f>
        <v>#N/A</v>
      </c>
      <c r="AG44" s="4" t="e">
        <f>VLOOKUP('&lt;書式&gt;'!AG44,'&lt;各人&gt;'!$AG$4:$AH$153,2,FALSE)</f>
        <v>#N/A</v>
      </c>
    </row>
    <row r="45" spans="2:33">
      <c r="B45" s="4">
        <f>'&lt;書式&gt;'!B45</f>
        <v>42</v>
      </c>
      <c r="C45" s="5">
        <f>'&lt;書式&gt;'!C45</f>
        <v>0</v>
      </c>
      <c r="D45" s="29" t="e">
        <f>VLOOKUP('&lt;書式&gt;'!D45,'&lt;各人&gt;'!$D$4:$AH$153,31,FALSE)</f>
        <v>#N/A</v>
      </c>
      <c r="E45" s="4" t="e">
        <f>VLOOKUP('&lt;書式&gt;'!E45,'&lt;各人&gt;'!$E$4:$AH$153,30,FALSE)</f>
        <v>#N/A</v>
      </c>
      <c r="F45" s="14" t="e">
        <f>VLOOKUP('&lt;書式&gt;'!F45,'&lt;各人&gt;'!$F$4:$AH$153,29,FALSE)</f>
        <v>#N/A</v>
      </c>
      <c r="G45" s="13" t="e">
        <f>VLOOKUP('&lt;書式&gt;'!G45,'&lt;各人&gt;'!$G$4:$AH$153,28,FALSE)</f>
        <v>#N/A</v>
      </c>
      <c r="H45" s="4" t="e">
        <f>VLOOKUP('&lt;書式&gt;'!H45,'&lt;各人&gt;'!$H$4:$AH$153,27,FALSE)</f>
        <v>#N/A</v>
      </c>
      <c r="I45" s="14" t="e">
        <f>VLOOKUP('&lt;書式&gt;'!I45,'&lt;各人&gt;'!$I$4:$AH$153,26,FALSE)</f>
        <v>#N/A</v>
      </c>
      <c r="J45" s="13" t="e">
        <f>VLOOKUP('&lt;書式&gt;'!J45,'&lt;各人&gt;'!$J$4:$AH$153,25,FALSE)</f>
        <v>#N/A</v>
      </c>
      <c r="K45" s="4" t="e">
        <f>VLOOKUP('&lt;書式&gt;'!K45,'&lt;各人&gt;'!$K$4:$AH$153,24,FALSE)</f>
        <v>#N/A</v>
      </c>
      <c r="L45" s="14" t="e">
        <f>VLOOKUP('&lt;書式&gt;'!L45,'&lt;各人&gt;'!$L$4:$AH$153,23,FALSE)</f>
        <v>#N/A</v>
      </c>
      <c r="M45" s="13" t="e">
        <f>VLOOKUP('&lt;書式&gt;'!M45,'&lt;各人&gt;'!$M$4:$AH$153,22,FALSE)</f>
        <v>#N/A</v>
      </c>
      <c r="N45" s="4" t="e">
        <f>VLOOKUP('&lt;書式&gt;'!N45,'&lt;各人&gt;'!$N$4:$AH$153,21,FALSE)</f>
        <v>#N/A</v>
      </c>
      <c r="O45" s="6" t="e">
        <f>VLOOKUP('&lt;書式&gt;'!O45,'&lt;各人&gt;'!$O$4:$AH$153,20,FALSE)</f>
        <v>#N/A</v>
      </c>
      <c r="P45" s="15" t="e">
        <f>VLOOKUP('&lt;書式&gt;'!P45,'&lt;各人&gt;'!$P$4:$AH$153,19,FALSE)</f>
        <v>#N/A</v>
      </c>
      <c r="Q45" s="4" t="e">
        <f>VLOOKUP('&lt;書式&gt;'!Q45,'&lt;各人&gt;'!$Q$4:$AH$153,18,FALSE)</f>
        <v>#N/A</v>
      </c>
      <c r="R45" s="14" t="e">
        <f>VLOOKUP('&lt;書式&gt;'!R45,'&lt;各人&gt;'!$R$4:$AH$153,17,FALSE)</f>
        <v>#N/A</v>
      </c>
      <c r="S45" s="13" t="e">
        <f>VLOOKUP('&lt;書式&gt;'!S45,'&lt;各人&gt;'!$S$4:$AH$153,16,FALSE)</f>
        <v>#N/A</v>
      </c>
      <c r="T45" s="4" t="e">
        <f>VLOOKUP('&lt;書式&gt;'!T45,'&lt;各人&gt;'!$T$4:$AH$153,15,FALSE)</f>
        <v>#N/A</v>
      </c>
      <c r="U45" s="14" t="e">
        <f>VLOOKUP('&lt;書式&gt;'!U45,'&lt;各人&gt;'!$U$4:$AH$153,14,FALSE)</f>
        <v>#N/A</v>
      </c>
      <c r="V45" s="13" t="e">
        <f>VLOOKUP('&lt;書式&gt;'!V45,'&lt;各人&gt;'!$V$4:$AH$153,13,FALSE)</f>
        <v>#N/A</v>
      </c>
      <c r="W45" s="4" t="e">
        <f>VLOOKUP('&lt;書式&gt;'!W45,'&lt;各人&gt;'!$W$4:$AH$153,12,FALSE)</f>
        <v>#N/A</v>
      </c>
      <c r="X45" s="6" t="e">
        <f>VLOOKUP('&lt;書式&gt;'!X45,'&lt;各人&gt;'!$X$4:$AH$153,11,FALSE)</f>
        <v>#N/A</v>
      </c>
      <c r="Y45" s="15" t="e">
        <f>VLOOKUP('&lt;書式&gt;'!Y45,'&lt;各人&gt;'!$Y$4:$AH$153,10,FALSE)</f>
        <v>#N/A</v>
      </c>
      <c r="Z45" s="4" t="e">
        <f>VLOOKUP('&lt;書式&gt;'!Z45,'&lt;各人&gt;'!$Z$4:$AH$153,9,FALSE)</f>
        <v>#N/A</v>
      </c>
      <c r="AA45" s="14" t="e">
        <f>VLOOKUP('&lt;書式&gt;'!AA45,'&lt;各人&gt;'!$AA$4:$AH$153,8,FALSE)</f>
        <v>#N/A</v>
      </c>
      <c r="AB45" s="13" t="e">
        <f>VLOOKUP('&lt;書式&gt;'!AB45,'&lt;各人&gt;'!$AB$4:$AH$153,7,FALSE)</f>
        <v>#N/A</v>
      </c>
      <c r="AC45" s="4" t="e">
        <f>VLOOKUP('&lt;書式&gt;'!AC45,'&lt;各人&gt;'!$AC$4:$AH$153,6,FALSE)</f>
        <v>#N/A</v>
      </c>
      <c r="AD45" s="14" t="e">
        <f>VLOOKUP('&lt;書式&gt;'!AD45,'&lt;各人&gt;'!$AD$4:$AH$153,5,FALSE)</f>
        <v>#N/A</v>
      </c>
      <c r="AE45" s="13" t="e">
        <f>VLOOKUP('&lt;書式&gt;'!AE45,'&lt;各人&gt;'!$AE$4:$AH$153,4,FALSE)</f>
        <v>#N/A</v>
      </c>
      <c r="AF45" s="4" t="e">
        <f>VLOOKUP('&lt;書式&gt;'!AF45,'&lt;各人&gt;'!$AF$4:$AH$153,3,FALSE)</f>
        <v>#N/A</v>
      </c>
      <c r="AG45" s="4" t="e">
        <f>VLOOKUP('&lt;書式&gt;'!AG45,'&lt;各人&gt;'!$AG$4:$AH$153,2,FALSE)</f>
        <v>#N/A</v>
      </c>
    </row>
    <row r="46" spans="2:33">
      <c r="B46" s="4">
        <f>'&lt;書式&gt;'!B46</f>
        <v>43</v>
      </c>
      <c r="C46" s="5">
        <f>'&lt;書式&gt;'!C46</f>
        <v>0</v>
      </c>
      <c r="D46" s="29" t="e">
        <f>VLOOKUP('&lt;書式&gt;'!D46,'&lt;各人&gt;'!$D$4:$AH$153,31,FALSE)</f>
        <v>#N/A</v>
      </c>
      <c r="E46" s="4" t="e">
        <f>VLOOKUP('&lt;書式&gt;'!E46,'&lt;各人&gt;'!$E$4:$AH$153,30,FALSE)</f>
        <v>#N/A</v>
      </c>
      <c r="F46" s="14" t="e">
        <f>VLOOKUP('&lt;書式&gt;'!F46,'&lt;各人&gt;'!$F$4:$AH$153,29,FALSE)</f>
        <v>#N/A</v>
      </c>
      <c r="G46" s="13" t="e">
        <f>VLOOKUP('&lt;書式&gt;'!G46,'&lt;各人&gt;'!$G$4:$AH$153,28,FALSE)</f>
        <v>#N/A</v>
      </c>
      <c r="H46" s="4" t="e">
        <f>VLOOKUP('&lt;書式&gt;'!H46,'&lt;各人&gt;'!$H$4:$AH$153,27,FALSE)</f>
        <v>#N/A</v>
      </c>
      <c r="I46" s="14" t="e">
        <f>VLOOKUP('&lt;書式&gt;'!I46,'&lt;各人&gt;'!$I$4:$AH$153,26,FALSE)</f>
        <v>#N/A</v>
      </c>
      <c r="J46" s="13" t="e">
        <f>VLOOKUP('&lt;書式&gt;'!J46,'&lt;各人&gt;'!$J$4:$AH$153,25,FALSE)</f>
        <v>#N/A</v>
      </c>
      <c r="K46" s="4" t="e">
        <f>VLOOKUP('&lt;書式&gt;'!K46,'&lt;各人&gt;'!$K$4:$AH$153,24,FALSE)</f>
        <v>#N/A</v>
      </c>
      <c r="L46" s="14" t="e">
        <f>VLOOKUP('&lt;書式&gt;'!L46,'&lt;各人&gt;'!$L$4:$AH$153,23,FALSE)</f>
        <v>#N/A</v>
      </c>
      <c r="M46" s="13" t="e">
        <f>VLOOKUP('&lt;書式&gt;'!M46,'&lt;各人&gt;'!$M$4:$AH$153,22,FALSE)</f>
        <v>#N/A</v>
      </c>
      <c r="N46" s="4" t="e">
        <f>VLOOKUP('&lt;書式&gt;'!N46,'&lt;各人&gt;'!$N$4:$AH$153,21,FALSE)</f>
        <v>#N/A</v>
      </c>
      <c r="O46" s="6" t="e">
        <f>VLOOKUP('&lt;書式&gt;'!O46,'&lt;各人&gt;'!$O$4:$AH$153,20,FALSE)</f>
        <v>#N/A</v>
      </c>
      <c r="P46" s="15" t="e">
        <f>VLOOKUP('&lt;書式&gt;'!P46,'&lt;各人&gt;'!$P$4:$AH$153,19,FALSE)</f>
        <v>#N/A</v>
      </c>
      <c r="Q46" s="4" t="e">
        <f>VLOOKUP('&lt;書式&gt;'!Q46,'&lt;各人&gt;'!$Q$4:$AH$153,18,FALSE)</f>
        <v>#N/A</v>
      </c>
      <c r="R46" s="14" t="e">
        <f>VLOOKUP('&lt;書式&gt;'!R46,'&lt;各人&gt;'!$R$4:$AH$153,17,FALSE)</f>
        <v>#N/A</v>
      </c>
      <c r="S46" s="13" t="e">
        <f>VLOOKUP('&lt;書式&gt;'!S46,'&lt;各人&gt;'!$S$4:$AH$153,16,FALSE)</f>
        <v>#N/A</v>
      </c>
      <c r="T46" s="4" t="e">
        <f>VLOOKUP('&lt;書式&gt;'!T46,'&lt;各人&gt;'!$T$4:$AH$153,15,FALSE)</f>
        <v>#N/A</v>
      </c>
      <c r="U46" s="14" t="e">
        <f>VLOOKUP('&lt;書式&gt;'!U46,'&lt;各人&gt;'!$U$4:$AH$153,14,FALSE)</f>
        <v>#N/A</v>
      </c>
      <c r="V46" s="13" t="e">
        <f>VLOOKUP('&lt;書式&gt;'!V46,'&lt;各人&gt;'!$V$4:$AH$153,13,FALSE)</f>
        <v>#N/A</v>
      </c>
      <c r="W46" s="4" t="e">
        <f>VLOOKUP('&lt;書式&gt;'!W46,'&lt;各人&gt;'!$W$4:$AH$153,12,FALSE)</f>
        <v>#N/A</v>
      </c>
      <c r="X46" s="6" t="e">
        <f>VLOOKUP('&lt;書式&gt;'!X46,'&lt;各人&gt;'!$X$4:$AH$153,11,FALSE)</f>
        <v>#N/A</v>
      </c>
      <c r="Y46" s="15" t="e">
        <f>VLOOKUP('&lt;書式&gt;'!Y46,'&lt;各人&gt;'!$Y$4:$AH$153,10,FALSE)</f>
        <v>#N/A</v>
      </c>
      <c r="Z46" s="4" t="e">
        <f>VLOOKUP('&lt;書式&gt;'!Z46,'&lt;各人&gt;'!$Z$4:$AH$153,9,FALSE)</f>
        <v>#N/A</v>
      </c>
      <c r="AA46" s="14" t="e">
        <f>VLOOKUP('&lt;書式&gt;'!AA46,'&lt;各人&gt;'!$AA$4:$AH$153,8,FALSE)</f>
        <v>#N/A</v>
      </c>
      <c r="AB46" s="13" t="e">
        <f>VLOOKUP('&lt;書式&gt;'!AB46,'&lt;各人&gt;'!$AB$4:$AH$153,7,FALSE)</f>
        <v>#N/A</v>
      </c>
      <c r="AC46" s="4" t="e">
        <f>VLOOKUP('&lt;書式&gt;'!AC46,'&lt;各人&gt;'!$AC$4:$AH$153,6,FALSE)</f>
        <v>#N/A</v>
      </c>
      <c r="AD46" s="14" t="e">
        <f>VLOOKUP('&lt;書式&gt;'!AD46,'&lt;各人&gt;'!$AD$4:$AH$153,5,FALSE)</f>
        <v>#N/A</v>
      </c>
      <c r="AE46" s="13" t="e">
        <f>VLOOKUP('&lt;書式&gt;'!AE46,'&lt;各人&gt;'!$AE$4:$AH$153,4,FALSE)</f>
        <v>#N/A</v>
      </c>
      <c r="AF46" s="4" t="e">
        <f>VLOOKUP('&lt;書式&gt;'!AF46,'&lt;各人&gt;'!$AF$4:$AH$153,3,FALSE)</f>
        <v>#N/A</v>
      </c>
      <c r="AG46" s="4" t="e">
        <f>VLOOKUP('&lt;書式&gt;'!AG46,'&lt;各人&gt;'!$AG$4:$AH$153,2,FALSE)</f>
        <v>#N/A</v>
      </c>
    </row>
    <row r="47" spans="2:33">
      <c r="B47" s="4">
        <f>'&lt;書式&gt;'!B47</f>
        <v>44</v>
      </c>
      <c r="C47" s="5">
        <f>'&lt;書式&gt;'!C47</f>
        <v>0</v>
      </c>
      <c r="D47" s="29" t="e">
        <f>VLOOKUP('&lt;書式&gt;'!D47,'&lt;各人&gt;'!$D$4:$AH$153,31,FALSE)</f>
        <v>#N/A</v>
      </c>
      <c r="E47" s="4" t="e">
        <f>VLOOKUP('&lt;書式&gt;'!E47,'&lt;各人&gt;'!$E$4:$AH$153,30,FALSE)</f>
        <v>#N/A</v>
      </c>
      <c r="F47" s="14" t="e">
        <f>VLOOKUP('&lt;書式&gt;'!F47,'&lt;各人&gt;'!$F$4:$AH$153,29,FALSE)</f>
        <v>#N/A</v>
      </c>
      <c r="G47" s="13" t="e">
        <f>VLOOKUP('&lt;書式&gt;'!G47,'&lt;各人&gt;'!$G$4:$AH$153,28,FALSE)</f>
        <v>#N/A</v>
      </c>
      <c r="H47" s="4" t="e">
        <f>VLOOKUP('&lt;書式&gt;'!H47,'&lt;各人&gt;'!$H$4:$AH$153,27,FALSE)</f>
        <v>#N/A</v>
      </c>
      <c r="I47" s="14" t="e">
        <f>VLOOKUP('&lt;書式&gt;'!I47,'&lt;各人&gt;'!$I$4:$AH$153,26,FALSE)</f>
        <v>#N/A</v>
      </c>
      <c r="J47" s="13" t="e">
        <f>VLOOKUP('&lt;書式&gt;'!J47,'&lt;各人&gt;'!$J$4:$AH$153,25,FALSE)</f>
        <v>#N/A</v>
      </c>
      <c r="K47" s="4" t="e">
        <f>VLOOKUP('&lt;書式&gt;'!K47,'&lt;各人&gt;'!$K$4:$AH$153,24,FALSE)</f>
        <v>#N/A</v>
      </c>
      <c r="L47" s="14" t="e">
        <f>VLOOKUP('&lt;書式&gt;'!L47,'&lt;各人&gt;'!$L$4:$AH$153,23,FALSE)</f>
        <v>#N/A</v>
      </c>
      <c r="M47" s="13" t="e">
        <f>VLOOKUP('&lt;書式&gt;'!M47,'&lt;各人&gt;'!$M$4:$AH$153,22,FALSE)</f>
        <v>#N/A</v>
      </c>
      <c r="N47" s="4" t="e">
        <f>VLOOKUP('&lt;書式&gt;'!N47,'&lt;各人&gt;'!$N$4:$AH$153,21,FALSE)</f>
        <v>#N/A</v>
      </c>
      <c r="O47" s="6" t="e">
        <f>VLOOKUP('&lt;書式&gt;'!O47,'&lt;各人&gt;'!$O$4:$AH$153,20,FALSE)</f>
        <v>#N/A</v>
      </c>
      <c r="P47" s="15" t="e">
        <f>VLOOKUP('&lt;書式&gt;'!P47,'&lt;各人&gt;'!$P$4:$AH$153,19,FALSE)</f>
        <v>#N/A</v>
      </c>
      <c r="Q47" s="4" t="e">
        <f>VLOOKUP('&lt;書式&gt;'!Q47,'&lt;各人&gt;'!$Q$4:$AH$153,18,FALSE)</f>
        <v>#N/A</v>
      </c>
      <c r="R47" s="14" t="e">
        <f>VLOOKUP('&lt;書式&gt;'!R47,'&lt;各人&gt;'!$R$4:$AH$153,17,FALSE)</f>
        <v>#N/A</v>
      </c>
      <c r="S47" s="13" t="e">
        <f>VLOOKUP('&lt;書式&gt;'!S47,'&lt;各人&gt;'!$S$4:$AH$153,16,FALSE)</f>
        <v>#N/A</v>
      </c>
      <c r="T47" s="4" t="e">
        <f>VLOOKUP('&lt;書式&gt;'!T47,'&lt;各人&gt;'!$T$4:$AH$153,15,FALSE)</f>
        <v>#N/A</v>
      </c>
      <c r="U47" s="14" t="e">
        <f>VLOOKUP('&lt;書式&gt;'!U47,'&lt;各人&gt;'!$U$4:$AH$153,14,FALSE)</f>
        <v>#N/A</v>
      </c>
      <c r="V47" s="13" t="e">
        <f>VLOOKUP('&lt;書式&gt;'!V47,'&lt;各人&gt;'!$V$4:$AH$153,13,FALSE)</f>
        <v>#N/A</v>
      </c>
      <c r="W47" s="4" t="e">
        <f>VLOOKUP('&lt;書式&gt;'!W47,'&lt;各人&gt;'!$W$4:$AH$153,12,FALSE)</f>
        <v>#N/A</v>
      </c>
      <c r="X47" s="6" t="e">
        <f>VLOOKUP('&lt;書式&gt;'!X47,'&lt;各人&gt;'!$X$4:$AH$153,11,FALSE)</f>
        <v>#N/A</v>
      </c>
      <c r="Y47" s="15" t="e">
        <f>VLOOKUP('&lt;書式&gt;'!Y47,'&lt;各人&gt;'!$Y$4:$AH$153,10,FALSE)</f>
        <v>#N/A</v>
      </c>
      <c r="Z47" s="4" t="e">
        <f>VLOOKUP('&lt;書式&gt;'!Z47,'&lt;各人&gt;'!$Z$4:$AH$153,9,FALSE)</f>
        <v>#N/A</v>
      </c>
      <c r="AA47" s="14" t="e">
        <f>VLOOKUP('&lt;書式&gt;'!AA47,'&lt;各人&gt;'!$AA$4:$AH$153,8,FALSE)</f>
        <v>#N/A</v>
      </c>
      <c r="AB47" s="13" t="e">
        <f>VLOOKUP('&lt;書式&gt;'!AB47,'&lt;各人&gt;'!$AB$4:$AH$153,7,FALSE)</f>
        <v>#N/A</v>
      </c>
      <c r="AC47" s="4" t="e">
        <f>VLOOKUP('&lt;書式&gt;'!AC47,'&lt;各人&gt;'!$AC$4:$AH$153,6,FALSE)</f>
        <v>#N/A</v>
      </c>
      <c r="AD47" s="14" t="e">
        <f>VLOOKUP('&lt;書式&gt;'!AD47,'&lt;各人&gt;'!$AD$4:$AH$153,5,FALSE)</f>
        <v>#N/A</v>
      </c>
      <c r="AE47" s="13" t="e">
        <f>VLOOKUP('&lt;書式&gt;'!AE47,'&lt;各人&gt;'!$AE$4:$AH$153,4,FALSE)</f>
        <v>#N/A</v>
      </c>
      <c r="AF47" s="4" t="e">
        <f>VLOOKUP('&lt;書式&gt;'!AF47,'&lt;各人&gt;'!$AF$4:$AH$153,3,FALSE)</f>
        <v>#N/A</v>
      </c>
      <c r="AG47" s="4" t="e">
        <f>VLOOKUP('&lt;書式&gt;'!AG47,'&lt;各人&gt;'!$AG$4:$AH$153,2,FALSE)</f>
        <v>#N/A</v>
      </c>
    </row>
    <row r="48" spans="2:33">
      <c r="B48" s="4">
        <f>'&lt;書式&gt;'!B48</f>
        <v>45</v>
      </c>
      <c r="C48" s="5">
        <f>'&lt;書式&gt;'!C48</f>
        <v>0</v>
      </c>
      <c r="D48" s="29" t="e">
        <f>VLOOKUP('&lt;書式&gt;'!D48,'&lt;各人&gt;'!$D$4:$AH$153,31,FALSE)</f>
        <v>#N/A</v>
      </c>
      <c r="E48" s="4" t="e">
        <f>VLOOKUP('&lt;書式&gt;'!E48,'&lt;各人&gt;'!$E$4:$AH$153,30,FALSE)</f>
        <v>#N/A</v>
      </c>
      <c r="F48" s="14" t="e">
        <f>VLOOKUP('&lt;書式&gt;'!F48,'&lt;各人&gt;'!$F$4:$AH$153,29,FALSE)</f>
        <v>#N/A</v>
      </c>
      <c r="G48" s="13" t="e">
        <f>VLOOKUP('&lt;書式&gt;'!G48,'&lt;各人&gt;'!$G$4:$AH$153,28,FALSE)</f>
        <v>#N/A</v>
      </c>
      <c r="H48" s="4" t="e">
        <f>VLOOKUP('&lt;書式&gt;'!H48,'&lt;各人&gt;'!$H$4:$AH$153,27,FALSE)</f>
        <v>#N/A</v>
      </c>
      <c r="I48" s="14" t="e">
        <f>VLOOKUP('&lt;書式&gt;'!I48,'&lt;各人&gt;'!$I$4:$AH$153,26,FALSE)</f>
        <v>#N/A</v>
      </c>
      <c r="J48" s="13" t="e">
        <f>VLOOKUP('&lt;書式&gt;'!J48,'&lt;各人&gt;'!$J$4:$AH$153,25,FALSE)</f>
        <v>#N/A</v>
      </c>
      <c r="K48" s="4" t="e">
        <f>VLOOKUP('&lt;書式&gt;'!K48,'&lt;各人&gt;'!$K$4:$AH$153,24,FALSE)</f>
        <v>#N/A</v>
      </c>
      <c r="L48" s="14" t="e">
        <f>VLOOKUP('&lt;書式&gt;'!L48,'&lt;各人&gt;'!$L$4:$AH$153,23,FALSE)</f>
        <v>#N/A</v>
      </c>
      <c r="M48" s="13" t="e">
        <f>VLOOKUP('&lt;書式&gt;'!M48,'&lt;各人&gt;'!$M$4:$AH$153,22,FALSE)</f>
        <v>#N/A</v>
      </c>
      <c r="N48" s="4" t="e">
        <f>VLOOKUP('&lt;書式&gt;'!N48,'&lt;各人&gt;'!$N$4:$AH$153,21,FALSE)</f>
        <v>#N/A</v>
      </c>
      <c r="O48" s="6" t="e">
        <f>VLOOKUP('&lt;書式&gt;'!O48,'&lt;各人&gt;'!$O$4:$AH$153,20,FALSE)</f>
        <v>#N/A</v>
      </c>
      <c r="P48" s="15" t="e">
        <f>VLOOKUP('&lt;書式&gt;'!P48,'&lt;各人&gt;'!$P$4:$AH$153,19,FALSE)</f>
        <v>#N/A</v>
      </c>
      <c r="Q48" s="4" t="e">
        <f>VLOOKUP('&lt;書式&gt;'!Q48,'&lt;各人&gt;'!$Q$4:$AH$153,18,FALSE)</f>
        <v>#N/A</v>
      </c>
      <c r="R48" s="14" t="e">
        <f>VLOOKUP('&lt;書式&gt;'!R48,'&lt;各人&gt;'!$R$4:$AH$153,17,FALSE)</f>
        <v>#N/A</v>
      </c>
      <c r="S48" s="13" t="e">
        <f>VLOOKUP('&lt;書式&gt;'!S48,'&lt;各人&gt;'!$S$4:$AH$153,16,FALSE)</f>
        <v>#N/A</v>
      </c>
      <c r="T48" s="4" t="e">
        <f>VLOOKUP('&lt;書式&gt;'!T48,'&lt;各人&gt;'!$T$4:$AH$153,15,FALSE)</f>
        <v>#N/A</v>
      </c>
      <c r="U48" s="14" t="e">
        <f>VLOOKUP('&lt;書式&gt;'!U48,'&lt;各人&gt;'!$U$4:$AH$153,14,FALSE)</f>
        <v>#N/A</v>
      </c>
      <c r="V48" s="13" t="e">
        <f>VLOOKUP('&lt;書式&gt;'!V48,'&lt;各人&gt;'!$V$4:$AH$153,13,FALSE)</f>
        <v>#N/A</v>
      </c>
      <c r="W48" s="4" t="e">
        <f>VLOOKUP('&lt;書式&gt;'!W48,'&lt;各人&gt;'!$W$4:$AH$153,12,FALSE)</f>
        <v>#N/A</v>
      </c>
      <c r="X48" s="6" t="e">
        <f>VLOOKUP('&lt;書式&gt;'!X48,'&lt;各人&gt;'!$X$4:$AH$153,11,FALSE)</f>
        <v>#N/A</v>
      </c>
      <c r="Y48" s="15" t="e">
        <f>VLOOKUP('&lt;書式&gt;'!Y48,'&lt;各人&gt;'!$Y$4:$AH$153,10,FALSE)</f>
        <v>#N/A</v>
      </c>
      <c r="Z48" s="4" t="e">
        <f>VLOOKUP('&lt;書式&gt;'!Z48,'&lt;各人&gt;'!$Z$4:$AH$153,9,FALSE)</f>
        <v>#N/A</v>
      </c>
      <c r="AA48" s="14" t="e">
        <f>VLOOKUP('&lt;書式&gt;'!AA48,'&lt;各人&gt;'!$AA$4:$AH$153,8,FALSE)</f>
        <v>#N/A</v>
      </c>
      <c r="AB48" s="13" t="e">
        <f>VLOOKUP('&lt;書式&gt;'!AB48,'&lt;各人&gt;'!$AB$4:$AH$153,7,FALSE)</f>
        <v>#N/A</v>
      </c>
      <c r="AC48" s="4" t="e">
        <f>VLOOKUP('&lt;書式&gt;'!AC48,'&lt;各人&gt;'!$AC$4:$AH$153,6,FALSE)</f>
        <v>#N/A</v>
      </c>
      <c r="AD48" s="14" t="e">
        <f>VLOOKUP('&lt;書式&gt;'!AD48,'&lt;各人&gt;'!$AD$4:$AH$153,5,FALSE)</f>
        <v>#N/A</v>
      </c>
      <c r="AE48" s="13" t="e">
        <f>VLOOKUP('&lt;書式&gt;'!AE48,'&lt;各人&gt;'!$AE$4:$AH$153,4,FALSE)</f>
        <v>#N/A</v>
      </c>
      <c r="AF48" s="4" t="e">
        <f>VLOOKUP('&lt;書式&gt;'!AF48,'&lt;各人&gt;'!$AF$4:$AH$153,3,FALSE)</f>
        <v>#N/A</v>
      </c>
      <c r="AG48" s="4" t="e">
        <f>VLOOKUP('&lt;書式&gt;'!AG48,'&lt;各人&gt;'!$AG$4:$AH$153,2,FALSE)</f>
        <v>#N/A</v>
      </c>
    </row>
    <row r="49" spans="2:33">
      <c r="B49" s="4">
        <f>'&lt;書式&gt;'!B49</f>
        <v>46</v>
      </c>
      <c r="C49" s="5">
        <f>'&lt;書式&gt;'!C49</f>
        <v>0</v>
      </c>
      <c r="D49" s="29" t="e">
        <f>VLOOKUP('&lt;書式&gt;'!D49,'&lt;各人&gt;'!$D$4:$AH$153,31,FALSE)</f>
        <v>#N/A</v>
      </c>
      <c r="E49" s="4" t="e">
        <f>VLOOKUP('&lt;書式&gt;'!E49,'&lt;各人&gt;'!$E$4:$AH$153,30,FALSE)</f>
        <v>#N/A</v>
      </c>
      <c r="F49" s="14" t="e">
        <f>VLOOKUP('&lt;書式&gt;'!F49,'&lt;各人&gt;'!$F$4:$AH$153,29,FALSE)</f>
        <v>#N/A</v>
      </c>
      <c r="G49" s="13" t="e">
        <f>VLOOKUP('&lt;書式&gt;'!G49,'&lt;各人&gt;'!$G$4:$AH$153,28,FALSE)</f>
        <v>#N/A</v>
      </c>
      <c r="H49" s="4" t="e">
        <f>VLOOKUP('&lt;書式&gt;'!H49,'&lt;各人&gt;'!$H$4:$AH$153,27,FALSE)</f>
        <v>#N/A</v>
      </c>
      <c r="I49" s="14" t="e">
        <f>VLOOKUP('&lt;書式&gt;'!I49,'&lt;各人&gt;'!$I$4:$AH$153,26,FALSE)</f>
        <v>#N/A</v>
      </c>
      <c r="J49" s="13" t="e">
        <f>VLOOKUP('&lt;書式&gt;'!J49,'&lt;各人&gt;'!$J$4:$AH$153,25,FALSE)</f>
        <v>#N/A</v>
      </c>
      <c r="K49" s="4" t="e">
        <f>VLOOKUP('&lt;書式&gt;'!K49,'&lt;各人&gt;'!$K$4:$AH$153,24,FALSE)</f>
        <v>#N/A</v>
      </c>
      <c r="L49" s="14" t="e">
        <f>VLOOKUP('&lt;書式&gt;'!L49,'&lt;各人&gt;'!$L$4:$AH$153,23,FALSE)</f>
        <v>#N/A</v>
      </c>
      <c r="M49" s="13" t="e">
        <f>VLOOKUP('&lt;書式&gt;'!M49,'&lt;各人&gt;'!$M$4:$AH$153,22,FALSE)</f>
        <v>#N/A</v>
      </c>
      <c r="N49" s="4" t="e">
        <f>VLOOKUP('&lt;書式&gt;'!N49,'&lt;各人&gt;'!$N$4:$AH$153,21,FALSE)</f>
        <v>#N/A</v>
      </c>
      <c r="O49" s="6" t="e">
        <f>VLOOKUP('&lt;書式&gt;'!O49,'&lt;各人&gt;'!$O$4:$AH$153,20,FALSE)</f>
        <v>#N/A</v>
      </c>
      <c r="P49" s="15" t="e">
        <f>VLOOKUP('&lt;書式&gt;'!P49,'&lt;各人&gt;'!$P$4:$AH$153,19,FALSE)</f>
        <v>#N/A</v>
      </c>
      <c r="Q49" s="4" t="e">
        <f>VLOOKUP('&lt;書式&gt;'!Q49,'&lt;各人&gt;'!$Q$4:$AH$153,18,FALSE)</f>
        <v>#N/A</v>
      </c>
      <c r="R49" s="14" t="e">
        <f>VLOOKUP('&lt;書式&gt;'!R49,'&lt;各人&gt;'!$R$4:$AH$153,17,FALSE)</f>
        <v>#N/A</v>
      </c>
      <c r="S49" s="13" t="e">
        <f>VLOOKUP('&lt;書式&gt;'!S49,'&lt;各人&gt;'!$S$4:$AH$153,16,FALSE)</f>
        <v>#N/A</v>
      </c>
      <c r="T49" s="4" t="e">
        <f>VLOOKUP('&lt;書式&gt;'!T49,'&lt;各人&gt;'!$T$4:$AH$153,15,FALSE)</f>
        <v>#N/A</v>
      </c>
      <c r="U49" s="14" t="e">
        <f>VLOOKUP('&lt;書式&gt;'!U49,'&lt;各人&gt;'!$U$4:$AH$153,14,FALSE)</f>
        <v>#N/A</v>
      </c>
      <c r="V49" s="13" t="e">
        <f>VLOOKUP('&lt;書式&gt;'!V49,'&lt;各人&gt;'!$V$4:$AH$153,13,FALSE)</f>
        <v>#N/A</v>
      </c>
      <c r="W49" s="4" t="e">
        <f>VLOOKUP('&lt;書式&gt;'!W49,'&lt;各人&gt;'!$W$4:$AH$153,12,FALSE)</f>
        <v>#N/A</v>
      </c>
      <c r="X49" s="6" t="e">
        <f>VLOOKUP('&lt;書式&gt;'!X49,'&lt;各人&gt;'!$X$4:$AH$153,11,FALSE)</f>
        <v>#N/A</v>
      </c>
      <c r="Y49" s="15" t="e">
        <f>VLOOKUP('&lt;書式&gt;'!Y49,'&lt;各人&gt;'!$Y$4:$AH$153,10,FALSE)</f>
        <v>#N/A</v>
      </c>
      <c r="Z49" s="4" t="e">
        <f>VLOOKUP('&lt;書式&gt;'!Z49,'&lt;各人&gt;'!$Z$4:$AH$153,9,FALSE)</f>
        <v>#N/A</v>
      </c>
      <c r="AA49" s="14" t="e">
        <f>VLOOKUP('&lt;書式&gt;'!AA49,'&lt;各人&gt;'!$AA$4:$AH$153,8,FALSE)</f>
        <v>#N/A</v>
      </c>
      <c r="AB49" s="13" t="e">
        <f>VLOOKUP('&lt;書式&gt;'!AB49,'&lt;各人&gt;'!$AB$4:$AH$153,7,FALSE)</f>
        <v>#N/A</v>
      </c>
      <c r="AC49" s="4" t="e">
        <f>VLOOKUP('&lt;書式&gt;'!AC49,'&lt;各人&gt;'!$AC$4:$AH$153,6,FALSE)</f>
        <v>#N/A</v>
      </c>
      <c r="AD49" s="14" t="e">
        <f>VLOOKUP('&lt;書式&gt;'!AD49,'&lt;各人&gt;'!$AD$4:$AH$153,5,FALSE)</f>
        <v>#N/A</v>
      </c>
      <c r="AE49" s="13" t="e">
        <f>VLOOKUP('&lt;書式&gt;'!AE49,'&lt;各人&gt;'!$AE$4:$AH$153,4,FALSE)</f>
        <v>#N/A</v>
      </c>
      <c r="AF49" s="4" t="e">
        <f>VLOOKUP('&lt;書式&gt;'!AF49,'&lt;各人&gt;'!$AF$4:$AH$153,3,FALSE)</f>
        <v>#N/A</v>
      </c>
      <c r="AG49" s="4" t="e">
        <f>VLOOKUP('&lt;書式&gt;'!AG49,'&lt;各人&gt;'!$AG$4:$AH$153,2,FALSE)</f>
        <v>#N/A</v>
      </c>
    </row>
    <row r="50" spans="2:33">
      <c r="B50" s="4">
        <f>'&lt;書式&gt;'!B50</f>
        <v>47</v>
      </c>
      <c r="C50" s="5">
        <f>'&lt;書式&gt;'!C50</f>
        <v>0</v>
      </c>
      <c r="D50" s="29" t="e">
        <f>VLOOKUP('&lt;書式&gt;'!D50,'&lt;各人&gt;'!$D$4:$AH$153,31,FALSE)</f>
        <v>#N/A</v>
      </c>
      <c r="E50" s="4" t="e">
        <f>VLOOKUP('&lt;書式&gt;'!E50,'&lt;各人&gt;'!$E$4:$AH$153,30,FALSE)</f>
        <v>#N/A</v>
      </c>
      <c r="F50" s="14" t="e">
        <f>VLOOKUP('&lt;書式&gt;'!F50,'&lt;各人&gt;'!$F$4:$AH$153,29,FALSE)</f>
        <v>#N/A</v>
      </c>
      <c r="G50" s="13" t="e">
        <f>VLOOKUP('&lt;書式&gt;'!G50,'&lt;各人&gt;'!$G$4:$AH$153,28,FALSE)</f>
        <v>#N/A</v>
      </c>
      <c r="H50" s="4" t="e">
        <f>VLOOKUP('&lt;書式&gt;'!H50,'&lt;各人&gt;'!$H$4:$AH$153,27,FALSE)</f>
        <v>#N/A</v>
      </c>
      <c r="I50" s="14" t="e">
        <f>VLOOKUP('&lt;書式&gt;'!I50,'&lt;各人&gt;'!$I$4:$AH$153,26,FALSE)</f>
        <v>#N/A</v>
      </c>
      <c r="J50" s="13" t="e">
        <f>VLOOKUP('&lt;書式&gt;'!J50,'&lt;各人&gt;'!$J$4:$AH$153,25,FALSE)</f>
        <v>#N/A</v>
      </c>
      <c r="K50" s="4" t="e">
        <f>VLOOKUP('&lt;書式&gt;'!K50,'&lt;各人&gt;'!$K$4:$AH$153,24,FALSE)</f>
        <v>#N/A</v>
      </c>
      <c r="L50" s="14" t="e">
        <f>VLOOKUP('&lt;書式&gt;'!L50,'&lt;各人&gt;'!$L$4:$AH$153,23,FALSE)</f>
        <v>#N/A</v>
      </c>
      <c r="M50" s="13" t="e">
        <f>VLOOKUP('&lt;書式&gt;'!M50,'&lt;各人&gt;'!$M$4:$AH$153,22,FALSE)</f>
        <v>#N/A</v>
      </c>
      <c r="N50" s="4" t="e">
        <f>VLOOKUP('&lt;書式&gt;'!N50,'&lt;各人&gt;'!$N$4:$AH$153,21,FALSE)</f>
        <v>#N/A</v>
      </c>
      <c r="O50" s="6" t="e">
        <f>VLOOKUP('&lt;書式&gt;'!O50,'&lt;各人&gt;'!$O$4:$AH$153,20,FALSE)</f>
        <v>#N/A</v>
      </c>
      <c r="P50" s="15" t="e">
        <f>VLOOKUP('&lt;書式&gt;'!P50,'&lt;各人&gt;'!$P$4:$AH$153,19,FALSE)</f>
        <v>#N/A</v>
      </c>
      <c r="Q50" s="4" t="e">
        <f>VLOOKUP('&lt;書式&gt;'!Q50,'&lt;各人&gt;'!$Q$4:$AH$153,18,FALSE)</f>
        <v>#N/A</v>
      </c>
      <c r="R50" s="14" t="e">
        <f>VLOOKUP('&lt;書式&gt;'!R50,'&lt;各人&gt;'!$R$4:$AH$153,17,FALSE)</f>
        <v>#N/A</v>
      </c>
      <c r="S50" s="13" t="e">
        <f>VLOOKUP('&lt;書式&gt;'!S50,'&lt;各人&gt;'!$S$4:$AH$153,16,FALSE)</f>
        <v>#N/A</v>
      </c>
      <c r="T50" s="4" t="e">
        <f>VLOOKUP('&lt;書式&gt;'!T50,'&lt;各人&gt;'!$T$4:$AH$153,15,FALSE)</f>
        <v>#N/A</v>
      </c>
      <c r="U50" s="14" t="e">
        <f>VLOOKUP('&lt;書式&gt;'!U50,'&lt;各人&gt;'!$U$4:$AH$153,14,FALSE)</f>
        <v>#N/A</v>
      </c>
      <c r="V50" s="13" t="e">
        <f>VLOOKUP('&lt;書式&gt;'!V50,'&lt;各人&gt;'!$V$4:$AH$153,13,FALSE)</f>
        <v>#N/A</v>
      </c>
      <c r="W50" s="4" t="e">
        <f>VLOOKUP('&lt;書式&gt;'!W50,'&lt;各人&gt;'!$W$4:$AH$153,12,FALSE)</f>
        <v>#N/A</v>
      </c>
      <c r="X50" s="6" t="e">
        <f>VLOOKUP('&lt;書式&gt;'!X50,'&lt;各人&gt;'!$X$4:$AH$153,11,FALSE)</f>
        <v>#N/A</v>
      </c>
      <c r="Y50" s="15" t="e">
        <f>VLOOKUP('&lt;書式&gt;'!Y50,'&lt;各人&gt;'!$Y$4:$AH$153,10,FALSE)</f>
        <v>#N/A</v>
      </c>
      <c r="Z50" s="4" t="e">
        <f>VLOOKUP('&lt;書式&gt;'!Z50,'&lt;各人&gt;'!$Z$4:$AH$153,9,FALSE)</f>
        <v>#N/A</v>
      </c>
      <c r="AA50" s="14" t="e">
        <f>VLOOKUP('&lt;書式&gt;'!AA50,'&lt;各人&gt;'!$AA$4:$AH$153,8,FALSE)</f>
        <v>#N/A</v>
      </c>
      <c r="AB50" s="13" t="e">
        <f>VLOOKUP('&lt;書式&gt;'!AB50,'&lt;各人&gt;'!$AB$4:$AH$153,7,FALSE)</f>
        <v>#N/A</v>
      </c>
      <c r="AC50" s="4" t="e">
        <f>VLOOKUP('&lt;書式&gt;'!AC50,'&lt;各人&gt;'!$AC$4:$AH$153,6,FALSE)</f>
        <v>#N/A</v>
      </c>
      <c r="AD50" s="14" t="e">
        <f>VLOOKUP('&lt;書式&gt;'!AD50,'&lt;各人&gt;'!$AD$4:$AH$153,5,FALSE)</f>
        <v>#N/A</v>
      </c>
      <c r="AE50" s="13" t="e">
        <f>VLOOKUP('&lt;書式&gt;'!AE50,'&lt;各人&gt;'!$AE$4:$AH$153,4,FALSE)</f>
        <v>#N/A</v>
      </c>
      <c r="AF50" s="4" t="e">
        <f>VLOOKUP('&lt;書式&gt;'!AF50,'&lt;各人&gt;'!$AF$4:$AH$153,3,FALSE)</f>
        <v>#N/A</v>
      </c>
      <c r="AG50" s="4" t="e">
        <f>VLOOKUP('&lt;書式&gt;'!AG50,'&lt;各人&gt;'!$AG$4:$AH$153,2,FALSE)</f>
        <v>#N/A</v>
      </c>
    </row>
    <row r="51" spans="2:33">
      <c r="B51" s="4">
        <f>'&lt;書式&gt;'!B51</f>
        <v>48</v>
      </c>
      <c r="C51" s="5">
        <f>'&lt;書式&gt;'!C51</f>
        <v>0</v>
      </c>
      <c r="D51" s="29" t="e">
        <f>VLOOKUP('&lt;書式&gt;'!D51,'&lt;各人&gt;'!$D$4:$AH$153,31,FALSE)</f>
        <v>#N/A</v>
      </c>
      <c r="E51" s="4" t="e">
        <f>VLOOKUP('&lt;書式&gt;'!E51,'&lt;各人&gt;'!$E$4:$AH$153,30,FALSE)</f>
        <v>#N/A</v>
      </c>
      <c r="F51" s="14" t="e">
        <f>VLOOKUP('&lt;書式&gt;'!F51,'&lt;各人&gt;'!$F$4:$AH$153,29,FALSE)</f>
        <v>#N/A</v>
      </c>
      <c r="G51" s="13" t="e">
        <f>VLOOKUP('&lt;書式&gt;'!G51,'&lt;各人&gt;'!$G$4:$AH$153,28,FALSE)</f>
        <v>#N/A</v>
      </c>
      <c r="H51" s="4" t="e">
        <f>VLOOKUP('&lt;書式&gt;'!H51,'&lt;各人&gt;'!$H$4:$AH$153,27,FALSE)</f>
        <v>#N/A</v>
      </c>
      <c r="I51" s="14" t="e">
        <f>VLOOKUP('&lt;書式&gt;'!I51,'&lt;各人&gt;'!$I$4:$AH$153,26,FALSE)</f>
        <v>#N/A</v>
      </c>
      <c r="J51" s="13" t="e">
        <f>VLOOKUP('&lt;書式&gt;'!J51,'&lt;各人&gt;'!$J$4:$AH$153,25,FALSE)</f>
        <v>#N/A</v>
      </c>
      <c r="K51" s="4" t="e">
        <f>VLOOKUP('&lt;書式&gt;'!K51,'&lt;各人&gt;'!$K$4:$AH$153,24,FALSE)</f>
        <v>#N/A</v>
      </c>
      <c r="L51" s="14" t="e">
        <f>VLOOKUP('&lt;書式&gt;'!L51,'&lt;各人&gt;'!$L$4:$AH$153,23,FALSE)</f>
        <v>#N/A</v>
      </c>
      <c r="M51" s="13" t="e">
        <f>VLOOKUP('&lt;書式&gt;'!M51,'&lt;各人&gt;'!$M$4:$AH$153,22,FALSE)</f>
        <v>#N/A</v>
      </c>
      <c r="N51" s="4" t="e">
        <f>VLOOKUP('&lt;書式&gt;'!N51,'&lt;各人&gt;'!$N$4:$AH$153,21,FALSE)</f>
        <v>#N/A</v>
      </c>
      <c r="O51" s="6" t="e">
        <f>VLOOKUP('&lt;書式&gt;'!O51,'&lt;各人&gt;'!$O$4:$AH$153,20,FALSE)</f>
        <v>#N/A</v>
      </c>
      <c r="P51" s="15" t="e">
        <f>VLOOKUP('&lt;書式&gt;'!P51,'&lt;各人&gt;'!$P$4:$AH$153,19,FALSE)</f>
        <v>#N/A</v>
      </c>
      <c r="Q51" s="4" t="e">
        <f>VLOOKUP('&lt;書式&gt;'!Q51,'&lt;各人&gt;'!$Q$4:$AH$153,18,FALSE)</f>
        <v>#N/A</v>
      </c>
      <c r="R51" s="14" t="e">
        <f>VLOOKUP('&lt;書式&gt;'!R51,'&lt;各人&gt;'!$R$4:$AH$153,17,FALSE)</f>
        <v>#N/A</v>
      </c>
      <c r="S51" s="13" t="e">
        <f>VLOOKUP('&lt;書式&gt;'!S51,'&lt;各人&gt;'!$S$4:$AH$153,16,FALSE)</f>
        <v>#N/A</v>
      </c>
      <c r="T51" s="4" t="e">
        <f>VLOOKUP('&lt;書式&gt;'!T51,'&lt;各人&gt;'!$T$4:$AH$153,15,FALSE)</f>
        <v>#N/A</v>
      </c>
      <c r="U51" s="14" t="e">
        <f>VLOOKUP('&lt;書式&gt;'!U51,'&lt;各人&gt;'!$U$4:$AH$153,14,FALSE)</f>
        <v>#N/A</v>
      </c>
      <c r="V51" s="13" t="e">
        <f>VLOOKUP('&lt;書式&gt;'!V51,'&lt;各人&gt;'!$V$4:$AH$153,13,FALSE)</f>
        <v>#N/A</v>
      </c>
      <c r="W51" s="4" t="e">
        <f>VLOOKUP('&lt;書式&gt;'!W51,'&lt;各人&gt;'!$W$4:$AH$153,12,FALSE)</f>
        <v>#N/A</v>
      </c>
      <c r="X51" s="6" t="e">
        <f>VLOOKUP('&lt;書式&gt;'!X51,'&lt;各人&gt;'!$X$4:$AH$153,11,FALSE)</f>
        <v>#N/A</v>
      </c>
      <c r="Y51" s="15" t="e">
        <f>VLOOKUP('&lt;書式&gt;'!Y51,'&lt;各人&gt;'!$Y$4:$AH$153,10,FALSE)</f>
        <v>#N/A</v>
      </c>
      <c r="Z51" s="4" t="e">
        <f>VLOOKUP('&lt;書式&gt;'!Z51,'&lt;各人&gt;'!$Z$4:$AH$153,9,FALSE)</f>
        <v>#N/A</v>
      </c>
      <c r="AA51" s="14" t="e">
        <f>VLOOKUP('&lt;書式&gt;'!AA51,'&lt;各人&gt;'!$AA$4:$AH$153,8,FALSE)</f>
        <v>#N/A</v>
      </c>
      <c r="AB51" s="13" t="e">
        <f>VLOOKUP('&lt;書式&gt;'!AB51,'&lt;各人&gt;'!$AB$4:$AH$153,7,FALSE)</f>
        <v>#N/A</v>
      </c>
      <c r="AC51" s="4" t="e">
        <f>VLOOKUP('&lt;書式&gt;'!AC51,'&lt;各人&gt;'!$AC$4:$AH$153,6,FALSE)</f>
        <v>#N/A</v>
      </c>
      <c r="AD51" s="14" t="e">
        <f>VLOOKUP('&lt;書式&gt;'!AD51,'&lt;各人&gt;'!$AD$4:$AH$153,5,FALSE)</f>
        <v>#N/A</v>
      </c>
      <c r="AE51" s="13" t="e">
        <f>VLOOKUP('&lt;書式&gt;'!AE51,'&lt;各人&gt;'!$AE$4:$AH$153,4,FALSE)</f>
        <v>#N/A</v>
      </c>
      <c r="AF51" s="4" t="e">
        <f>VLOOKUP('&lt;書式&gt;'!AF51,'&lt;各人&gt;'!$AF$4:$AH$153,3,FALSE)</f>
        <v>#N/A</v>
      </c>
      <c r="AG51" s="4" t="e">
        <f>VLOOKUP('&lt;書式&gt;'!AG51,'&lt;各人&gt;'!$AG$4:$AH$153,2,FALSE)</f>
        <v>#N/A</v>
      </c>
    </row>
    <row r="52" spans="2:33">
      <c r="B52" s="4">
        <f>'&lt;書式&gt;'!B52</f>
        <v>49</v>
      </c>
      <c r="C52" s="5">
        <f>'&lt;書式&gt;'!C52</f>
        <v>0</v>
      </c>
      <c r="D52" s="29" t="e">
        <f>VLOOKUP('&lt;書式&gt;'!D52,'&lt;各人&gt;'!$D$4:$AH$153,31,FALSE)</f>
        <v>#N/A</v>
      </c>
      <c r="E52" s="4" t="e">
        <f>VLOOKUP('&lt;書式&gt;'!E52,'&lt;各人&gt;'!$E$4:$AH$153,30,FALSE)</f>
        <v>#N/A</v>
      </c>
      <c r="F52" s="14" t="e">
        <f>VLOOKUP('&lt;書式&gt;'!F52,'&lt;各人&gt;'!$F$4:$AH$153,29,FALSE)</f>
        <v>#N/A</v>
      </c>
      <c r="G52" s="13" t="e">
        <f>VLOOKUP('&lt;書式&gt;'!G52,'&lt;各人&gt;'!$G$4:$AH$153,28,FALSE)</f>
        <v>#N/A</v>
      </c>
      <c r="H52" s="4" t="e">
        <f>VLOOKUP('&lt;書式&gt;'!H52,'&lt;各人&gt;'!$H$4:$AH$153,27,FALSE)</f>
        <v>#N/A</v>
      </c>
      <c r="I52" s="14" t="e">
        <f>VLOOKUP('&lt;書式&gt;'!I52,'&lt;各人&gt;'!$I$4:$AH$153,26,FALSE)</f>
        <v>#N/A</v>
      </c>
      <c r="J52" s="13" t="e">
        <f>VLOOKUP('&lt;書式&gt;'!J52,'&lt;各人&gt;'!$J$4:$AH$153,25,FALSE)</f>
        <v>#N/A</v>
      </c>
      <c r="K52" s="4" t="e">
        <f>VLOOKUP('&lt;書式&gt;'!K52,'&lt;各人&gt;'!$K$4:$AH$153,24,FALSE)</f>
        <v>#N/A</v>
      </c>
      <c r="L52" s="14" t="e">
        <f>VLOOKUP('&lt;書式&gt;'!L52,'&lt;各人&gt;'!$L$4:$AH$153,23,FALSE)</f>
        <v>#N/A</v>
      </c>
      <c r="M52" s="13" t="e">
        <f>VLOOKUP('&lt;書式&gt;'!M52,'&lt;各人&gt;'!$M$4:$AH$153,22,FALSE)</f>
        <v>#N/A</v>
      </c>
      <c r="N52" s="4" t="e">
        <f>VLOOKUP('&lt;書式&gt;'!N52,'&lt;各人&gt;'!$N$4:$AH$153,21,FALSE)</f>
        <v>#N/A</v>
      </c>
      <c r="O52" s="6" t="e">
        <f>VLOOKUP('&lt;書式&gt;'!O52,'&lt;各人&gt;'!$O$4:$AH$153,20,FALSE)</f>
        <v>#N/A</v>
      </c>
      <c r="P52" s="15" t="e">
        <f>VLOOKUP('&lt;書式&gt;'!P52,'&lt;各人&gt;'!$P$4:$AH$153,19,FALSE)</f>
        <v>#N/A</v>
      </c>
      <c r="Q52" s="4" t="e">
        <f>VLOOKUP('&lt;書式&gt;'!Q52,'&lt;各人&gt;'!$Q$4:$AH$153,18,FALSE)</f>
        <v>#N/A</v>
      </c>
      <c r="R52" s="14" t="e">
        <f>VLOOKUP('&lt;書式&gt;'!R52,'&lt;各人&gt;'!$R$4:$AH$153,17,FALSE)</f>
        <v>#N/A</v>
      </c>
      <c r="S52" s="13" t="e">
        <f>VLOOKUP('&lt;書式&gt;'!S52,'&lt;各人&gt;'!$S$4:$AH$153,16,FALSE)</f>
        <v>#N/A</v>
      </c>
      <c r="T52" s="4" t="e">
        <f>VLOOKUP('&lt;書式&gt;'!T52,'&lt;各人&gt;'!$T$4:$AH$153,15,FALSE)</f>
        <v>#N/A</v>
      </c>
      <c r="U52" s="14" t="e">
        <f>VLOOKUP('&lt;書式&gt;'!U52,'&lt;各人&gt;'!$U$4:$AH$153,14,FALSE)</f>
        <v>#N/A</v>
      </c>
      <c r="V52" s="13" t="e">
        <f>VLOOKUP('&lt;書式&gt;'!V52,'&lt;各人&gt;'!$V$4:$AH$153,13,FALSE)</f>
        <v>#N/A</v>
      </c>
      <c r="W52" s="4" t="e">
        <f>VLOOKUP('&lt;書式&gt;'!W52,'&lt;各人&gt;'!$W$4:$AH$153,12,FALSE)</f>
        <v>#N/A</v>
      </c>
      <c r="X52" s="6" t="e">
        <f>VLOOKUP('&lt;書式&gt;'!X52,'&lt;各人&gt;'!$X$4:$AH$153,11,FALSE)</f>
        <v>#N/A</v>
      </c>
      <c r="Y52" s="15" t="e">
        <f>VLOOKUP('&lt;書式&gt;'!Y52,'&lt;各人&gt;'!$Y$4:$AH$153,10,FALSE)</f>
        <v>#N/A</v>
      </c>
      <c r="Z52" s="4" t="e">
        <f>VLOOKUP('&lt;書式&gt;'!Z52,'&lt;各人&gt;'!$Z$4:$AH$153,9,FALSE)</f>
        <v>#N/A</v>
      </c>
      <c r="AA52" s="14" t="e">
        <f>VLOOKUP('&lt;書式&gt;'!AA52,'&lt;各人&gt;'!$AA$4:$AH$153,8,FALSE)</f>
        <v>#N/A</v>
      </c>
      <c r="AB52" s="13" t="e">
        <f>VLOOKUP('&lt;書式&gt;'!AB52,'&lt;各人&gt;'!$AB$4:$AH$153,7,FALSE)</f>
        <v>#N/A</v>
      </c>
      <c r="AC52" s="4" t="e">
        <f>VLOOKUP('&lt;書式&gt;'!AC52,'&lt;各人&gt;'!$AC$4:$AH$153,6,FALSE)</f>
        <v>#N/A</v>
      </c>
      <c r="AD52" s="14" t="e">
        <f>VLOOKUP('&lt;書式&gt;'!AD52,'&lt;各人&gt;'!$AD$4:$AH$153,5,FALSE)</f>
        <v>#N/A</v>
      </c>
      <c r="AE52" s="13" t="e">
        <f>VLOOKUP('&lt;書式&gt;'!AE52,'&lt;各人&gt;'!$AE$4:$AH$153,4,FALSE)</f>
        <v>#N/A</v>
      </c>
      <c r="AF52" s="4" t="e">
        <f>VLOOKUP('&lt;書式&gt;'!AF52,'&lt;各人&gt;'!$AF$4:$AH$153,3,FALSE)</f>
        <v>#N/A</v>
      </c>
      <c r="AG52" s="4" t="e">
        <f>VLOOKUP('&lt;書式&gt;'!AG52,'&lt;各人&gt;'!$AG$4:$AH$153,2,FALSE)</f>
        <v>#N/A</v>
      </c>
    </row>
    <row r="53" spans="2:33">
      <c r="B53" s="4">
        <f>'&lt;書式&gt;'!B53</f>
        <v>50</v>
      </c>
      <c r="C53" s="5">
        <f>'&lt;書式&gt;'!C53</f>
        <v>0</v>
      </c>
      <c r="D53" s="29" t="e">
        <f>VLOOKUP('&lt;書式&gt;'!D53,'&lt;各人&gt;'!$D$4:$AH$153,31,FALSE)</f>
        <v>#N/A</v>
      </c>
      <c r="E53" s="4" t="e">
        <f>VLOOKUP('&lt;書式&gt;'!E53,'&lt;各人&gt;'!$E$4:$AH$153,30,FALSE)</f>
        <v>#N/A</v>
      </c>
      <c r="F53" s="14" t="e">
        <f>VLOOKUP('&lt;書式&gt;'!F53,'&lt;各人&gt;'!$F$4:$AH$153,29,FALSE)</f>
        <v>#N/A</v>
      </c>
      <c r="G53" s="13" t="e">
        <f>VLOOKUP('&lt;書式&gt;'!G53,'&lt;各人&gt;'!$G$4:$AH$153,28,FALSE)</f>
        <v>#N/A</v>
      </c>
      <c r="H53" s="4" t="e">
        <f>VLOOKUP('&lt;書式&gt;'!H53,'&lt;各人&gt;'!$H$4:$AH$153,27,FALSE)</f>
        <v>#N/A</v>
      </c>
      <c r="I53" s="14" t="e">
        <f>VLOOKUP('&lt;書式&gt;'!I53,'&lt;各人&gt;'!$I$4:$AH$153,26,FALSE)</f>
        <v>#N/A</v>
      </c>
      <c r="J53" s="13" t="e">
        <f>VLOOKUP('&lt;書式&gt;'!J53,'&lt;各人&gt;'!$J$4:$AH$153,25,FALSE)</f>
        <v>#N/A</v>
      </c>
      <c r="K53" s="4" t="e">
        <f>VLOOKUP('&lt;書式&gt;'!K53,'&lt;各人&gt;'!$K$4:$AH$153,24,FALSE)</f>
        <v>#N/A</v>
      </c>
      <c r="L53" s="14" t="e">
        <f>VLOOKUP('&lt;書式&gt;'!L53,'&lt;各人&gt;'!$L$4:$AH$153,23,FALSE)</f>
        <v>#N/A</v>
      </c>
      <c r="M53" s="13" t="e">
        <f>VLOOKUP('&lt;書式&gt;'!M53,'&lt;各人&gt;'!$M$4:$AH$153,22,FALSE)</f>
        <v>#N/A</v>
      </c>
      <c r="N53" s="4" t="e">
        <f>VLOOKUP('&lt;書式&gt;'!N53,'&lt;各人&gt;'!$N$4:$AH$153,21,FALSE)</f>
        <v>#N/A</v>
      </c>
      <c r="O53" s="6" t="e">
        <f>VLOOKUP('&lt;書式&gt;'!O53,'&lt;各人&gt;'!$O$4:$AH$153,20,FALSE)</f>
        <v>#N/A</v>
      </c>
      <c r="P53" s="15" t="e">
        <f>VLOOKUP('&lt;書式&gt;'!P53,'&lt;各人&gt;'!$P$4:$AH$153,19,FALSE)</f>
        <v>#N/A</v>
      </c>
      <c r="Q53" s="4" t="e">
        <f>VLOOKUP('&lt;書式&gt;'!Q53,'&lt;各人&gt;'!$Q$4:$AH$153,18,FALSE)</f>
        <v>#N/A</v>
      </c>
      <c r="R53" s="14" t="e">
        <f>VLOOKUP('&lt;書式&gt;'!R53,'&lt;各人&gt;'!$R$4:$AH$153,17,FALSE)</f>
        <v>#N/A</v>
      </c>
      <c r="S53" s="13" t="e">
        <f>VLOOKUP('&lt;書式&gt;'!S53,'&lt;各人&gt;'!$S$4:$AH$153,16,FALSE)</f>
        <v>#N/A</v>
      </c>
      <c r="T53" s="4" t="e">
        <f>VLOOKUP('&lt;書式&gt;'!T53,'&lt;各人&gt;'!$T$4:$AH$153,15,FALSE)</f>
        <v>#N/A</v>
      </c>
      <c r="U53" s="14" t="e">
        <f>VLOOKUP('&lt;書式&gt;'!U53,'&lt;各人&gt;'!$U$4:$AH$153,14,FALSE)</f>
        <v>#N/A</v>
      </c>
      <c r="V53" s="13" t="e">
        <f>VLOOKUP('&lt;書式&gt;'!V53,'&lt;各人&gt;'!$V$4:$AH$153,13,FALSE)</f>
        <v>#N/A</v>
      </c>
      <c r="W53" s="4" t="e">
        <f>VLOOKUP('&lt;書式&gt;'!W53,'&lt;各人&gt;'!$W$4:$AH$153,12,FALSE)</f>
        <v>#N/A</v>
      </c>
      <c r="X53" s="6" t="e">
        <f>VLOOKUP('&lt;書式&gt;'!X53,'&lt;各人&gt;'!$X$4:$AH$153,11,FALSE)</f>
        <v>#N/A</v>
      </c>
      <c r="Y53" s="15" t="e">
        <f>VLOOKUP('&lt;書式&gt;'!Y53,'&lt;各人&gt;'!$Y$4:$AH$153,10,FALSE)</f>
        <v>#N/A</v>
      </c>
      <c r="Z53" s="4" t="e">
        <f>VLOOKUP('&lt;書式&gt;'!Z53,'&lt;各人&gt;'!$Z$4:$AH$153,9,FALSE)</f>
        <v>#N/A</v>
      </c>
      <c r="AA53" s="14" t="e">
        <f>VLOOKUP('&lt;書式&gt;'!AA53,'&lt;各人&gt;'!$AA$4:$AH$153,8,FALSE)</f>
        <v>#N/A</v>
      </c>
      <c r="AB53" s="13" t="e">
        <f>VLOOKUP('&lt;書式&gt;'!AB53,'&lt;各人&gt;'!$AB$4:$AH$153,7,FALSE)</f>
        <v>#N/A</v>
      </c>
      <c r="AC53" s="4" t="e">
        <f>VLOOKUP('&lt;書式&gt;'!AC53,'&lt;各人&gt;'!$AC$4:$AH$153,6,FALSE)</f>
        <v>#N/A</v>
      </c>
      <c r="AD53" s="14" t="e">
        <f>VLOOKUP('&lt;書式&gt;'!AD53,'&lt;各人&gt;'!$AD$4:$AH$153,5,FALSE)</f>
        <v>#N/A</v>
      </c>
      <c r="AE53" s="13" t="e">
        <f>VLOOKUP('&lt;書式&gt;'!AE53,'&lt;各人&gt;'!$AE$4:$AH$153,4,FALSE)</f>
        <v>#N/A</v>
      </c>
      <c r="AF53" s="4" t="e">
        <f>VLOOKUP('&lt;書式&gt;'!AF53,'&lt;各人&gt;'!$AF$4:$AH$153,3,FALSE)</f>
        <v>#N/A</v>
      </c>
      <c r="AG53" s="4" t="e">
        <f>VLOOKUP('&lt;書式&gt;'!AG53,'&lt;各人&gt;'!$AG$4:$AH$153,2,FALSE)</f>
        <v>#N/A</v>
      </c>
    </row>
    <row r="54" spans="2:33">
      <c r="B54" s="4">
        <f>'&lt;書式&gt;'!B54</f>
        <v>51</v>
      </c>
      <c r="C54" s="5">
        <f>'&lt;書式&gt;'!C54</f>
        <v>0</v>
      </c>
      <c r="D54" s="29" t="e">
        <f>VLOOKUP('&lt;書式&gt;'!D54,'&lt;各人&gt;'!$D$4:$AH$153,31,FALSE)</f>
        <v>#N/A</v>
      </c>
      <c r="E54" s="4" t="e">
        <f>VLOOKUP('&lt;書式&gt;'!E54,'&lt;各人&gt;'!$E$4:$AH$153,30,FALSE)</f>
        <v>#N/A</v>
      </c>
      <c r="F54" s="14" t="e">
        <f>VLOOKUP('&lt;書式&gt;'!F54,'&lt;各人&gt;'!$F$4:$AH$153,29,FALSE)</f>
        <v>#N/A</v>
      </c>
      <c r="G54" s="13" t="e">
        <f>VLOOKUP('&lt;書式&gt;'!G54,'&lt;各人&gt;'!$G$4:$AH$153,28,FALSE)</f>
        <v>#N/A</v>
      </c>
      <c r="H54" s="4" t="e">
        <f>VLOOKUP('&lt;書式&gt;'!H54,'&lt;各人&gt;'!$H$4:$AH$153,27,FALSE)</f>
        <v>#N/A</v>
      </c>
      <c r="I54" s="14" t="e">
        <f>VLOOKUP('&lt;書式&gt;'!I54,'&lt;各人&gt;'!$I$4:$AH$153,26,FALSE)</f>
        <v>#N/A</v>
      </c>
      <c r="J54" s="13" t="e">
        <f>VLOOKUP('&lt;書式&gt;'!J54,'&lt;各人&gt;'!$J$4:$AH$153,25,FALSE)</f>
        <v>#N/A</v>
      </c>
      <c r="K54" s="4" t="e">
        <f>VLOOKUP('&lt;書式&gt;'!K54,'&lt;各人&gt;'!$K$4:$AH$153,24,FALSE)</f>
        <v>#N/A</v>
      </c>
      <c r="L54" s="14" t="e">
        <f>VLOOKUP('&lt;書式&gt;'!L54,'&lt;各人&gt;'!$L$4:$AH$153,23,FALSE)</f>
        <v>#N/A</v>
      </c>
      <c r="M54" s="13" t="e">
        <f>VLOOKUP('&lt;書式&gt;'!M54,'&lt;各人&gt;'!$M$4:$AH$153,22,FALSE)</f>
        <v>#N/A</v>
      </c>
      <c r="N54" s="4" t="e">
        <f>VLOOKUP('&lt;書式&gt;'!N54,'&lt;各人&gt;'!$N$4:$AH$153,21,FALSE)</f>
        <v>#N/A</v>
      </c>
      <c r="O54" s="6" t="e">
        <f>VLOOKUP('&lt;書式&gt;'!O54,'&lt;各人&gt;'!$O$4:$AH$153,20,FALSE)</f>
        <v>#N/A</v>
      </c>
      <c r="P54" s="15" t="e">
        <f>VLOOKUP('&lt;書式&gt;'!P54,'&lt;各人&gt;'!$P$4:$AH$153,19,FALSE)</f>
        <v>#N/A</v>
      </c>
      <c r="Q54" s="4" t="e">
        <f>VLOOKUP('&lt;書式&gt;'!Q54,'&lt;各人&gt;'!$Q$4:$AH$153,18,FALSE)</f>
        <v>#N/A</v>
      </c>
      <c r="R54" s="14" t="e">
        <f>VLOOKUP('&lt;書式&gt;'!R54,'&lt;各人&gt;'!$R$4:$AH$153,17,FALSE)</f>
        <v>#N/A</v>
      </c>
      <c r="S54" s="13" t="e">
        <f>VLOOKUP('&lt;書式&gt;'!S54,'&lt;各人&gt;'!$S$4:$AH$153,16,FALSE)</f>
        <v>#N/A</v>
      </c>
      <c r="T54" s="4" t="e">
        <f>VLOOKUP('&lt;書式&gt;'!T54,'&lt;各人&gt;'!$T$4:$AH$153,15,FALSE)</f>
        <v>#N/A</v>
      </c>
      <c r="U54" s="14" t="e">
        <f>VLOOKUP('&lt;書式&gt;'!U54,'&lt;各人&gt;'!$U$4:$AH$153,14,FALSE)</f>
        <v>#N/A</v>
      </c>
      <c r="V54" s="13" t="e">
        <f>VLOOKUP('&lt;書式&gt;'!V54,'&lt;各人&gt;'!$V$4:$AH$153,13,FALSE)</f>
        <v>#N/A</v>
      </c>
      <c r="W54" s="4" t="e">
        <f>VLOOKUP('&lt;書式&gt;'!W54,'&lt;各人&gt;'!$W$4:$AH$153,12,FALSE)</f>
        <v>#N/A</v>
      </c>
      <c r="X54" s="6" t="e">
        <f>VLOOKUP('&lt;書式&gt;'!X54,'&lt;各人&gt;'!$X$4:$AH$153,11,FALSE)</f>
        <v>#N/A</v>
      </c>
      <c r="Y54" s="15" t="e">
        <f>VLOOKUP('&lt;書式&gt;'!Y54,'&lt;各人&gt;'!$Y$4:$AH$153,10,FALSE)</f>
        <v>#N/A</v>
      </c>
      <c r="Z54" s="4" t="e">
        <f>VLOOKUP('&lt;書式&gt;'!Z54,'&lt;各人&gt;'!$Z$4:$AH$153,9,FALSE)</f>
        <v>#N/A</v>
      </c>
      <c r="AA54" s="14" t="e">
        <f>VLOOKUP('&lt;書式&gt;'!AA54,'&lt;各人&gt;'!$AA$4:$AH$153,8,FALSE)</f>
        <v>#N/A</v>
      </c>
      <c r="AB54" s="13" t="e">
        <f>VLOOKUP('&lt;書式&gt;'!AB54,'&lt;各人&gt;'!$AB$4:$AH$153,7,FALSE)</f>
        <v>#N/A</v>
      </c>
      <c r="AC54" s="4" t="e">
        <f>VLOOKUP('&lt;書式&gt;'!AC54,'&lt;各人&gt;'!$AC$4:$AH$153,6,FALSE)</f>
        <v>#N/A</v>
      </c>
      <c r="AD54" s="14" t="e">
        <f>VLOOKUP('&lt;書式&gt;'!AD54,'&lt;各人&gt;'!$AD$4:$AH$153,5,FALSE)</f>
        <v>#N/A</v>
      </c>
      <c r="AE54" s="13" t="e">
        <f>VLOOKUP('&lt;書式&gt;'!AE54,'&lt;各人&gt;'!$AE$4:$AH$153,4,FALSE)</f>
        <v>#N/A</v>
      </c>
      <c r="AF54" s="4" t="e">
        <f>VLOOKUP('&lt;書式&gt;'!AF54,'&lt;各人&gt;'!$AF$4:$AH$153,3,FALSE)</f>
        <v>#N/A</v>
      </c>
      <c r="AG54" s="4" t="e">
        <f>VLOOKUP('&lt;書式&gt;'!AG54,'&lt;各人&gt;'!$AG$4:$AH$153,2,FALSE)</f>
        <v>#N/A</v>
      </c>
    </row>
    <row r="55" spans="2:33">
      <c r="B55" s="4">
        <f>'&lt;書式&gt;'!B55</f>
        <v>52</v>
      </c>
      <c r="C55" s="5">
        <f>'&lt;書式&gt;'!C55</f>
        <v>0</v>
      </c>
      <c r="D55" s="29" t="e">
        <f>VLOOKUP('&lt;書式&gt;'!D55,'&lt;各人&gt;'!$D$4:$AH$153,31,FALSE)</f>
        <v>#N/A</v>
      </c>
      <c r="E55" s="4" t="e">
        <f>VLOOKUP('&lt;書式&gt;'!E55,'&lt;各人&gt;'!$E$4:$AH$153,30,FALSE)</f>
        <v>#N/A</v>
      </c>
      <c r="F55" s="14" t="e">
        <f>VLOOKUP('&lt;書式&gt;'!F55,'&lt;各人&gt;'!$F$4:$AH$153,29,FALSE)</f>
        <v>#N/A</v>
      </c>
      <c r="G55" s="13" t="e">
        <f>VLOOKUP('&lt;書式&gt;'!G55,'&lt;各人&gt;'!$G$4:$AH$153,28,FALSE)</f>
        <v>#N/A</v>
      </c>
      <c r="H55" s="4" t="e">
        <f>VLOOKUP('&lt;書式&gt;'!H55,'&lt;各人&gt;'!$H$4:$AH$153,27,FALSE)</f>
        <v>#N/A</v>
      </c>
      <c r="I55" s="14" t="e">
        <f>VLOOKUP('&lt;書式&gt;'!I55,'&lt;各人&gt;'!$I$4:$AH$153,26,FALSE)</f>
        <v>#N/A</v>
      </c>
      <c r="J55" s="13" t="e">
        <f>VLOOKUP('&lt;書式&gt;'!J55,'&lt;各人&gt;'!$J$4:$AH$153,25,FALSE)</f>
        <v>#N/A</v>
      </c>
      <c r="K55" s="4" t="e">
        <f>VLOOKUP('&lt;書式&gt;'!K55,'&lt;各人&gt;'!$K$4:$AH$153,24,FALSE)</f>
        <v>#N/A</v>
      </c>
      <c r="L55" s="14" t="e">
        <f>VLOOKUP('&lt;書式&gt;'!L55,'&lt;各人&gt;'!$L$4:$AH$153,23,FALSE)</f>
        <v>#N/A</v>
      </c>
      <c r="M55" s="13" t="e">
        <f>VLOOKUP('&lt;書式&gt;'!M55,'&lt;各人&gt;'!$M$4:$AH$153,22,FALSE)</f>
        <v>#N/A</v>
      </c>
      <c r="N55" s="4" t="e">
        <f>VLOOKUP('&lt;書式&gt;'!N55,'&lt;各人&gt;'!$N$4:$AH$153,21,FALSE)</f>
        <v>#N/A</v>
      </c>
      <c r="O55" s="6" t="e">
        <f>VLOOKUP('&lt;書式&gt;'!O55,'&lt;各人&gt;'!$O$4:$AH$153,20,FALSE)</f>
        <v>#N/A</v>
      </c>
      <c r="P55" s="15" t="e">
        <f>VLOOKUP('&lt;書式&gt;'!P55,'&lt;各人&gt;'!$P$4:$AH$153,19,FALSE)</f>
        <v>#N/A</v>
      </c>
      <c r="Q55" s="4" t="e">
        <f>VLOOKUP('&lt;書式&gt;'!Q55,'&lt;各人&gt;'!$Q$4:$AH$153,18,FALSE)</f>
        <v>#N/A</v>
      </c>
      <c r="R55" s="14" t="e">
        <f>VLOOKUP('&lt;書式&gt;'!R55,'&lt;各人&gt;'!$R$4:$AH$153,17,FALSE)</f>
        <v>#N/A</v>
      </c>
      <c r="S55" s="13" t="e">
        <f>VLOOKUP('&lt;書式&gt;'!S55,'&lt;各人&gt;'!$S$4:$AH$153,16,FALSE)</f>
        <v>#N/A</v>
      </c>
      <c r="T55" s="4" t="e">
        <f>VLOOKUP('&lt;書式&gt;'!T55,'&lt;各人&gt;'!$T$4:$AH$153,15,FALSE)</f>
        <v>#N/A</v>
      </c>
      <c r="U55" s="14" t="e">
        <f>VLOOKUP('&lt;書式&gt;'!U55,'&lt;各人&gt;'!$U$4:$AH$153,14,FALSE)</f>
        <v>#N/A</v>
      </c>
      <c r="V55" s="13" t="e">
        <f>VLOOKUP('&lt;書式&gt;'!V55,'&lt;各人&gt;'!$V$4:$AH$153,13,FALSE)</f>
        <v>#N/A</v>
      </c>
      <c r="W55" s="4" t="e">
        <f>VLOOKUP('&lt;書式&gt;'!W55,'&lt;各人&gt;'!$W$4:$AH$153,12,FALSE)</f>
        <v>#N/A</v>
      </c>
      <c r="X55" s="6" t="e">
        <f>VLOOKUP('&lt;書式&gt;'!X55,'&lt;各人&gt;'!$X$4:$AH$153,11,FALSE)</f>
        <v>#N/A</v>
      </c>
      <c r="Y55" s="15" t="e">
        <f>VLOOKUP('&lt;書式&gt;'!Y55,'&lt;各人&gt;'!$Y$4:$AH$153,10,FALSE)</f>
        <v>#N/A</v>
      </c>
      <c r="Z55" s="4" t="e">
        <f>VLOOKUP('&lt;書式&gt;'!Z55,'&lt;各人&gt;'!$Z$4:$AH$153,9,FALSE)</f>
        <v>#N/A</v>
      </c>
      <c r="AA55" s="14" t="e">
        <f>VLOOKUP('&lt;書式&gt;'!AA55,'&lt;各人&gt;'!$AA$4:$AH$153,8,FALSE)</f>
        <v>#N/A</v>
      </c>
      <c r="AB55" s="13" t="e">
        <f>VLOOKUP('&lt;書式&gt;'!AB55,'&lt;各人&gt;'!$AB$4:$AH$153,7,FALSE)</f>
        <v>#N/A</v>
      </c>
      <c r="AC55" s="4" t="e">
        <f>VLOOKUP('&lt;書式&gt;'!AC55,'&lt;各人&gt;'!$AC$4:$AH$153,6,FALSE)</f>
        <v>#N/A</v>
      </c>
      <c r="AD55" s="14" t="e">
        <f>VLOOKUP('&lt;書式&gt;'!AD55,'&lt;各人&gt;'!$AD$4:$AH$153,5,FALSE)</f>
        <v>#N/A</v>
      </c>
      <c r="AE55" s="13" t="e">
        <f>VLOOKUP('&lt;書式&gt;'!AE55,'&lt;各人&gt;'!$AE$4:$AH$153,4,FALSE)</f>
        <v>#N/A</v>
      </c>
      <c r="AF55" s="4" t="e">
        <f>VLOOKUP('&lt;書式&gt;'!AF55,'&lt;各人&gt;'!$AF$4:$AH$153,3,FALSE)</f>
        <v>#N/A</v>
      </c>
      <c r="AG55" s="4" t="e">
        <f>VLOOKUP('&lt;書式&gt;'!AG55,'&lt;各人&gt;'!$AG$4:$AH$153,2,FALSE)</f>
        <v>#N/A</v>
      </c>
    </row>
    <row r="56" spans="2:33">
      <c r="B56" s="4">
        <f>'&lt;書式&gt;'!B56</f>
        <v>53</v>
      </c>
      <c r="C56" s="5">
        <f>'&lt;書式&gt;'!C56</f>
        <v>0</v>
      </c>
      <c r="D56" s="29" t="e">
        <f>VLOOKUP('&lt;書式&gt;'!D56,'&lt;各人&gt;'!$D$4:$AH$153,31,FALSE)</f>
        <v>#N/A</v>
      </c>
      <c r="E56" s="4" t="e">
        <f>VLOOKUP('&lt;書式&gt;'!E56,'&lt;各人&gt;'!$E$4:$AH$153,30,FALSE)</f>
        <v>#N/A</v>
      </c>
      <c r="F56" s="14" t="e">
        <f>VLOOKUP('&lt;書式&gt;'!F56,'&lt;各人&gt;'!$F$4:$AH$153,29,FALSE)</f>
        <v>#N/A</v>
      </c>
      <c r="G56" s="13" t="e">
        <f>VLOOKUP('&lt;書式&gt;'!G56,'&lt;各人&gt;'!$G$4:$AH$153,28,FALSE)</f>
        <v>#N/A</v>
      </c>
      <c r="H56" s="4" t="e">
        <f>VLOOKUP('&lt;書式&gt;'!H56,'&lt;各人&gt;'!$H$4:$AH$153,27,FALSE)</f>
        <v>#N/A</v>
      </c>
      <c r="I56" s="14" t="e">
        <f>VLOOKUP('&lt;書式&gt;'!I56,'&lt;各人&gt;'!$I$4:$AH$153,26,FALSE)</f>
        <v>#N/A</v>
      </c>
      <c r="J56" s="13" t="e">
        <f>VLOOKUP('&lt;書式&gt;'!J56,'&lt;各人&gt;'!$J$4:$AH$153,25,FALSE)</f>
        <v>#N/A</v>
      </c>
      <c r="K56" s="4" t="e">
        <f>VLOOKUP('&lt;書式&gt;'!K56,'&lt;各人&gt;'!$K$4:$AH$153,24,FALSE)</f>
        <v>#N/A</v>
      </c>
      <c r="L56" s="14" t="e">
        <f>VLOOKUP('&lt;書式&gt;'!L56,'&lt;各人&gt;'!$L$4:$AH$153,23,FALSE)</f>
        <v>#N/A</v>
      </c>
      <c r="M56" s="13" t="e">
        <f>VLOOKUP('&lt;書式&gt;'!M56,'&lt;各人&gt;'!$M$4:$AH$153,22,FALSE)</f>
        <v>#N/A</v>
      </c>
      <c r="N56" s="4" t="e">
        <f>VLOOKUP('&lt;書式&gt;'!N56,'&lt;各人&gt;'!$N$4:$AH$153,21,FALSE)</f>
        <v>#N/A</v>
      </c>
      <c r="O56" s="6" t="e">
        <f>VLOOKUP('&lt;書式&gt;'!O56,'&lt;各人&gt;'!$O$4:$AH$153,20,FALSE)</f>
        <v>#N/A</v>
      </c>
      <c r="P56" s="15" t="e">
        <f>VLOOKUP('&lt;書式&gt;'!P56,'&lt;各人&gt;'!$P$4:$AH$153,19,FALSE)</f>
        <v>#N/A</v>
      </c>
      <c r="Q56" s="4" t="e">
        <f>VLOOKUP('&lt;書式&gt;'!Q56,'&lt;各人&gt;'!$Q$4:$AH$153,18,FALSE)</f>
        <v>#N/A</v>
      </c>
      <c r="R56" s="14" t="e">
        <f>VLOOKUP('&lt;書式&gt;'!R56,'&lt;各人&gt;'!$R$4:$AH$153,17,FALSE)</f>
        <v>#N/A</v>
      </c>
      <c r="S56" s="13" t="e">
        <f>VLOOKUP('&lt;書式&gt;'!S56,'&lt;各人&gt;'!$S$4:$AH$153,16,FALSE)</f>
        <v>#N/A</v>
      </c>
      <c r="T56" s="4" t="e">
        <f>VLOOKUP('&lt;書式&gt;'!T56,'&lt;各人&gt;'!$T$4:$AH$153,15,FALSE)</f>
        <v>#N/A</v>
      </c>
      <c r="U56" s="14" t="e">
        <f>VLOOKUP('&lt;書式&gt;'!U56,'&lt;各人&gt;'!$U$4:$AH$153,14,FALSE)</f>
        <v>#N/A</v>
      </c>
      <c r="V56" s="13" t="e">
        <f>VLOOKUP('&lt;書式&gt;'!V56,'&lt;各人&gt;'!$V$4:$AH$153,13,FALSE)</f>
        <v>#N/A</v>
      </c>
      <c r="W56" s="4" t="e">
        <f>VLOOKUP('&lt;書式&gt;'!W56,'&lt;各人&gt;'!$W$4:$AH$153,12,FALSE)</f>
        <v>#N/A</v>
      </c>
      <c r="X56" s="6" t="e">
        <f>VLOOKUP('&lt;書式&gt;'!X56,'&lt;各人&gt;'!$X$4:$AH$153,11,FALSE)</f>
        <v>#N/A</v>
      </c>
      <c r="Y56" s="15" t="e">
        <f>VLOOKUP('&lt;書式&gt;'!Y56,'&lt;各人&gt;'!$Y$4:$AH$153,10,FALSE)</f>
        <v>#N/A</v>
      </c>
      <c r="Z56" s="4" t="e">
        <f>VLOOKUP('&lt;書式&gt;'!Z56,'&lt;各人&gt;'!$Z$4:$AH$153,9,FALSE)</f>
        <v>#N/A</v>
      </c>
      <c r="AA56" s="14" t="e">
        <f>VLOOKUP('&lt;書式&gt;'!AA56,'&lt;各人&gt;'!$AA$4:$AH$153,8,FALSE)</f>
        <v>#N/A</v>
      </c>
      <c r="AB56" s="13" t="e">
        <f>VLOOKUP('&lt;書式&gt;'!AB56,'&lt;各人&gt;'!$AB$4:$AH$153,7,FALSE)</f>
        <v>#N/A</v>
      </c>
      <c r="AC56" s="4" t="e">
        <f>VLOOKUP('&lt;書式&gt;'!AC56,'&lt;各人&gt;'!$AC$4:$AH$153,6,FALSE)</f>
        <v>#N/A</v>
      </c>
      <c r="AD56" s="14" t="e">
        <f>VLOOKUP('&lt;書式&gt;'!AD56,'&lt;各人&gt;'!$AD$4:$AH$153,5,FALSE)</f>
        <v>#N/A</v>
      </c>
      <c r="AE56" s="13" t="e">
        <f>VLOOKUP('&lt;書式&gt;'!AE56,'&lt;各人&gt;'!$AE$4:$AH$153,4,FALSE)</f>
        <v>#N/A</v>
      </c>
      <c r="AF56" s="4" t="e">
        <f>VLOOKUP('&lt;書式&gt;'!AF56,'&lt;各人&gt;'!$AF$4:$AH$153,3,FALSE)</f>
        <v>#N/A</v>
      </c>
      <c r="AG56" s="4" t="e">
        <f>VLOOKUP('&lt;書式&gt;'!AG56,'&lt;各人&gt;'!$AG$4:$AH$153,2,FALSE)</f>
        <v>#N/A</v>
      </c>
    </row>
    <row r="57" spans="2:33">
      <c r="B57" s="4">
        <f>'&lt;書式&gt;'!B57</f>
        <v>54</v>
      </c>
      <c r="C57" s="5">
        <f>'&lt;書式&gt;'!C57</f>
        <v>0</v>
      </c>
      <c r="D57" s="29" t="e">
        <f>VLOOKUP('&lt;書式&gt;'!D57,'&lt;各人&gt;'!$D$4:$AH$153,31,FALSE)</f>
        <v>#N/A</v>
      </c>
      <c r="E57" s="4" t="e">
        <f>VLOOKUP('&lt;書式&gt;'!E57,'&lt;各人&gt;'!$E$4:$AH$153,30,FALSE)</f>
        <v>#N/A</v>
      </c>
      <c r="F57" s="14" t="e">
        <f>VLOOKUP('&lt;書式&gt;'!F57,'&lt;各人&gt;'!$F$4:$AH$153,29,FALSE)</f>
        <v>#N/A</v>
      </c>
      <c r="G57" s="13" t="e">
        <f>VLOOKUP('&lt;書式&gt;'!G57,'&lt;各人&gt;'!$G$4:$AH$153,28,FALSE)</f>
        <v>#N/A</v>
      </c>
      <c r="H57" s="4" t="e">
        <f>VLOOKUP('&lt;書式&gt;'!H57,'&lt;各人&gt;'!$H$4:$AH$153,27,FALSE)</f>
        <v>#N/A</v>
      </c>
      <c r="I57" s="14" t="e">
        <f>VLOOKUP('&lt;書式&gt;'!I57,'&lt;各人&gt;'!$I$4:$AH$153,26,FALSE)</f>
        <v>#N/A</v>
      </c>
      <c r="J57" s="13" t="e">
        <f>VLOOKUP('&lt;書式&gt;'!J57,'&lt;各人&gt;'!$J$4:$AH$153,25,FALSE)</f>
        <v>#N/A</v>
      </c>
      <c r="K57" s="4" t="e">
        <f>VLOOKUP('&lt;書式&gt;'!K57,'&lt;各人&gt;'!$K$4:$AH$153,24,FALSE)</f>
        <v>#N/A</v>
      </c>
      <c r="L57" s="14" t="e">
        <f>VLOOKUP('&lt;書式&gt;'!L57,'&lt;各人&gt;'!$L$4:$AH$153,23,FALSE)</f>
        <v>#N/A</v>
      </c>
      <c r="M57" s="13" t="e">
        <f>VLOOKUP('&lt;書式&gt;'!M57,'&lt;各人&gt;'!$M$4:$AH$153,22,FALSE)</f>
        <v>#N/A</v>
      </c>
      <c r="N57" s="4" t="e">
        <f>VLOOKUP('&lt;書式&gt;'!N57,'&lt;各人&gt;'!$N$4:$AH$153,21,FALSE)</f>
        <v>#N/A</v>
      </c>
      <c r="O57" s="6" t="e">
        <f>VLOOKUP('&lt;書式&gt;'!O57,'&lt;各人&gt;'!$O$4:$AH$153,20,FALSE)</f>
        <v>#N/A</v>
      </c>
      <c r="P57" s="15" t="e">
        <f>VLOOKUP('&lt;書式&gt;'!P57,'&lt;各人&gt;'!$P$4:$AH$153,19,FALSE)</f>
        <v>#N/A</v>
      </c>
      <c r="Q57" s="4" t="e">
        <f>VLOOKUP('&lt;書式&gt;'!Q57,'&lt;各人&gt;'!$Q$4:$AH$153,18,FALSE)</f>
        <v>#N/A</v>
      </c>
      <c r="R57" s="14" t="e">
        <f>VLOOKUP('&lt;書式&gt;'!R57,'&lt;各人&gt;'!$R$4:$AH$153,17,FALSE)</f>
        <v>#N/A</v>
      </c>
      <c r="S57" s="13" t="e">
        <f>VLOOKUP('&lt;書式&gt;'!S57,'&lt;各人&gt;'!$S$4:$AH$153,16,FALSE)</f>
        <v>#N/A</v>
      </c>
      <c r="T57" s="4" t="e">
        <f>VLOOKUP('&lt;書式&gt;'!T57,'&lt;各人&gt;'!$T$4:$AH$153,15,FALSE)</f>
        <v>#N/A</v>
      </c>
      <c r="U57" s="14" t="e">
        <f>VLOOKUP('&lt;書式&gt;'!U57,'&lt;各人&gt;'!$U$4:$AH$153,14,FALSE)</f>
        <v>#N/A</v>
      </c>
      <c r="V57" s="13" t="e">
        <f>VLOOKUP('&lt;書式&gt;'!V57,'&lt;各人&gt;'!$V$4:$AH$153,13,FALSE)</f>
        <v>#N/A</v>
      </c>
      <c r="W57" s="4" t="e">
        <f>VLOOKUP('&lt;書式&gt;'!W57,'&lt;各人&gt;'!$W$4:$AH$153,12,FALSE)</f>
        <v>#N/A</v>
      </c>
      <c r="X57" s="6" t="e">
        <f>VLOOKUP('&lt;書式&gt;'!X57,'&lt;各人&gt;'!$X$4:$AH$153,11,FALSE)</f>
        <v>#N/A</v>
      </c>
      <c r="Y57" s="15" t="e">
        <f>VLOOKUP('&lt;書式&gt;'!Y57,'&lt;各人&gt;'!$Y$4:$AH$153,10,FALSE)</f>
        <v>#N/A</v>
      </c>
      <c r="Z57" s="4" t="e">
        <f>VLOOKUP('&lt;書式&gt;'!Z57,'&lt;各人&gt;'!$Z$4:$AH$153,9,FALSE)</f>
        <v>#N/A</v>
      </c>
      <c r="AA57" s="14" t="e">
        <f>VLOOKUP('&lt;書式&gt;'!AA57,'&lt;各人&gt;'!$AA$4:$AH$153,8,FALSE)</f>
        <v>#N/A</v>
      </c>
      <c r="AB57" s="13" t="e">
        <f>VLOOKUP('&lt;書式&gt;'!AB57,'&lt;各人&gt;'!$AB$4:$AH$153,7,FALSE)</f>
        <v>#N/A</v>
      </c>
      <c r="AC57" s="4" t="e">
        <f>VLOOKUP('&lt;書式&gt;'!AC57,'&lt;各人&gt;'!$AC$4:$AH$153,6,FALSE)</f>
        <v>#N/A</v>
      </c>
      <c r="AD57" s="14" t="e">
        <f>VLOOKUP('&lt;書式&gt;'!AD57,'&lt;各人&gt;'!$AD$4:$AH$153,5,FALSE)</f>
        <v>#N/A</v>
      </c>
      <c r="AE57" s="13" t="e">
        <f>VLOOKUP('&lt;書式&gt;'!AE57,'&lt;各人&gt;'!$AE$4:$AH$153,4,FALSE)</f>
        <v>#N/A</v>
      </c>
      <c r="AF57" s="4" t="e">
        <f>VLOOKUP('&lt;書式&gt;'!AF57,'&lt;各人&gt;'!$AF$4:$AH$153,3,FALSE)</f>
        <v>#N/A</v>
      </c>
      <c r="AG57" s="4" t="e">
        <f>VLOOKUP('&lt;書式&gt;'!AG57,'&lt;各人&gt;'!$AG$4:$AH$153,2,FALSE)</f>
        <v>#N/A</v>
      </c>
    </row>
    <row r="58" spans="2:33">
      <c r="B58" s="4">
        <f>'&lt;書式&gt;'!B58</f>
        <v>55</v>
      </c>
      <c r="C58" s="5">
        <f>'&lt;書式&gt;'!C58</f>
        <v>0</v>
      </c>
      <c r="D58" s="29" t="e">
        <f>VLOOKUP('&lt;書式&gt;'!D58,'&lt;各人&gt;'!$D$4:$AH$153,31,FALSE)</f>
        <v>#N/A</v>
      </c>
      <c r="E58" s="4" t="e">
        <f>VLOOKUP('&lt;書式&gt;'!E58,'&lt;各人&gt;'!$E$4:$AH$153,30,FALSE)</f>
        <v>#N/A</v>
      </c>
      <c r="F58" s="14" t="e">
        <f>VLOOKUP('&lt;書式&gt;'!F58,'&lt;各人&gt;'!$F$4:$AH$153,29,FALSE)</f>
        <v>#N/A</v>
      </c>
      <c r="G58" s="13" t="e">
        <f>VLOOKUP('&lt;書式&gt;'!G58,'&lt;各人&gt;'!$G$4:$AH$153,28,FALSE)</f>
        <v>#N/A</v>
      </c>
      <c r="H58" s="4" t="e">
        <f>VLOOKUP('&lt;書式&gt;'!H58,'&lt;各人&gt;'!$H$4:$AH$153,27,FALSE)</f>
        <v>#N/A</v>
      </c>
      <c r="I58" s="14" t="e">
        <f>VLOOKUP('&lt;書式&gt;'!I58,'&lt;各人&gt;'!$I$4:$AH$153,26,FALSE)</f>
        <v>#N/A</v>
      </c>
      <c r="J58" s="13" t="e">
        <f>VLOOKUP('&lt;書式&gt;'!J58,'&lt;各人&gt;'!$J$4:$AH$153,25,FALSE)</f>
        <v>#N/A</v>
      </c>
      <c r="K58" s="4" t="e">
        <f>VLOOKUP('&lt;書式&gt;'!K58,'&lt;各人&gt;'!$K$4:$AH$153,24,FALSE)</f>
        <v>#N/A</v>
      </c>
      <c r="L58" s="14" t="e">
        <f>VLOOKUP('&lt;書式&gt;'!L58,'&lt;各人&gt;'!$L$4:$AH$153,23,FALSE)</f>
        <v>#N/A</v>
      </c>
      <c r="M58" s="13" t="e">
        <f>VLOOKUP('&lt;書式&gt;'!M58,'&lt;各人&gt;'!$M$4:$AH$153,22,FALSE)</f>
        <v>#N/A</v>
      </c>
      <c r="N58" s="4" t="e">
        <f>VLOOKUP('&lt;書式&gt;'!N58,'&lt;各人&gt;'!$N$4:$AH$153,21,FALSE)</f>
        <v>#N/A</v>
      </c>
      <c r="O58" s="6" t="e">
        <f>VLOOKUP('&lt;書式&gt;'!O58,'&lt;各人&gt;'!$O$4:$AH$153,20,FALSE)</f>
        <v>#N/A</v>
      </c>
      <c r="P58" s="15" t="e">
        <f>VLOOKUP('&lt;書式&gt;'!P58,'&lt;各人&gt;'!$P$4:$AH$153,19,FALSE)</f>
        <v>#N/A</v>
      </c>
      <c r="Q58" s="4" t="e">
        <f>VLOOKUP('&lt;書式&gt;'!Q58,'&lt;各人&gt;'!$Q$4:$AH$153,18,FALSE)</f>
        <v>#N/A</v>
      </c>
      <c r="R58" s="14" t="e">
        <f>VLOOKUP('&lt;書式&gt;'!R58,'&lt;各人&gt;'!$R$4:$AH$153,17,FALSE)</f>
        <v>#N/A</v>
      </c>
      <c r="S58" s="13" t="e">
        <f>VLOOKUP('&lt;書式&gt;'!S58,'&lt;各人&gt;'!$S$4:$AH$153,16,FALSE)</f>
        <v>#N/A</v>
      </c>
      <c r="T58" s="4" t="e">
        <f>VLOOKUP('&lt;書式&gt;'!T58,'&lt;各人&gt;'!$T$4:$AH$153,15,FALSE)</f>
        <v>#N/A</v>
      </c>
      <c r="U58" s="14" t="e">
        <f>VLOOKUP('&lt;書式&gt;'!U58,'&lt;各人&gt;'!$U$4:$AH$153,14,FALSE)</f>
        <v>#N/A</v>
      </c>
      <c r="V58" s="13" t="e">
        <f>VLOOKUP('&lt;書式&gt;'!V58,'&lt;各人&gt;'!$V$4:$AH$153,13,FALSE)</f>
        <v>#N/A</v>
      </c>
      <c r="W58" s="4" t="e">
        <f>VLOOKUP('&lt;書式&gt;'!W58,'&lt;各人&gt;'!$W$4:$AH$153,12,FALSE)</f>
        <v>#N/A</v>
      </c>
      <c r="X58" s="6" t="e">
        <f>VLOOKUP('&lt;書式&gt;'!X58,'&lt;各人&gt;'!$X$4:$AH$153,11,FALSE)</f>
        <v>#N/A</v>
      </c>
      <c r="Y58" s="15" t="e">
        <f>VLOOKUP('&lt;書式&gt;'!Y58,'&lt;各人&gt;'!$Y$4:$AH$153,10,FALSE)</f>
        <v>#N/A</v>
      </c>
      <c r="Z58" s="4" t="e">
        <f>VLOOKUP('&lt;書式&gt;'!Z58,'&lt;各人&gt;'!$Z$4:$AH$153,9,FALSE)</f>
        <v>#N/A</v>
      </c>
      <c r="AA58" s="14" t="e">
        <f>VLOOKUP('&lt;書式&gt;'!AA58,'&lt;各人&gt;'!$AA$4:$AH$153,8,FALSE)</f>
        <v>#N/A</v>
      </c>
      <c r="AB58" s="13" t="e">
        <f>VLOOKUP('&lt;書式&gt;'!AB58,'&lt;各人&gt;'!$AB$4:$AH$153,7,FALSE)</f>
        <v>#N/A</v>
      </c>
      <c r="AC58" s="4" t="e">
        <f>VLOOKUP('&lt;書式&gt;'!AC58,'&lt;各人&gt;'!$AC$4:$AH$153,6,FALSE)</f>
        <v>#N/A</v>
      </c>
      <c r="AD58" s="14" t="e">
        <f>VLOOKUP('&lt;書式&gt;'!AD58,'&lt;各人&gt;'!$AD$4:$AH$153,5,FALSE)</f>
        <v>#N/A</v>
      </c>
      <c r="AE58" s="13" t="e">
        <f>VLOOKUP('&lt;書式&gt;'!AE58,'&lt;各人&gt;'!$AE$4:$AH$153,4,FALSE)</f>
        <v>#N/A</v>
      </c>
      <c r="AF58" s="4" t="e">
        <f>VLOOKUP('&lt;書式&gt;'!AF58,'&lt;各人&gt;'!$AF$4:$AH$153,3,FALSE)</f>
        <v>#N/A</v>
      </c>
      <c r="AG58" s="4" t="e">
        <f>VLOOKUP('&lt;書式&gt;'!AG58,'&lt;各人&gt;'!$AG$4:$AH$153,2,FALSE)</f>
        <v>#N/A</v>
      </c>
    </row>
    <row r="59" spans="2:33">
      <c r="B59" s="4">
        <f>'&lt;書式&gt;'!B59</f>
        <v>56</v>
      </c>
      <c r="C59" s="5">
        <f>'&lt;書式&gt;'!C59</f>
        <v>0</v>
      </c>
      <c r="D59" s="29" t="e">
        <f>VLOOKUP('&lt;書式&gt;'!D59,'&lt;各人&gt;'!$D$4:$AH$153,31,FALSE)</f>
        <v>#N/A</v>
      </c>
      <c r="E59" s="4" t="e">
        <f>VLOOKUP('&lt;書式&gt;'!E59,'&lt;各人&gt;'!$E$4:$AH$153,30,FALSE)</f>
        <v>#N/A</v>
      </c>
      <c r="F59" s="14" t="e">
        <f>VLOOKUP('&lt;書式&gt;'!F59,'&lt;各人&gt;'!$F$4:$AH$153,29,FALSE)</f>
        <v>#N/A</v>
      </c>
      <c r="G59" s="13" t="e">
        <f>VLOOKUP('&lt;書式&gt;'!G59,'&lt;各人&gt;'!$G$4:$AH$153,28,FALSE)</f>
        <v>#N/A</v>
      </c>
      <c r="H59" s="4" t="e">
        <f>VLOOKUP('&lt;書式&gt;'!H59,'&lt;各人&gt;'!$H$4:$AH$153,27,FALSE)</f>
        <v>#N/A</v>
      </c>
      <c r="I59" s="14" t="e">
        <f>VLOOKUP('&lt;書式&gt;'!I59,'&lt;各人&gt;'!$I$4:$AH$153,26,FALSE)</f>
        <v>#N/A</v>
      </c>
      <c r="J59" s="13" t="e">
        <f>VLOOKUP('&lt;書式&gt;'!J59,'&lt;各人&gt;'!$J$4:$AH$153,25,FALSE)</f>
        <v>#N/A</v>
      </c>
      <c r="K59" s="4" t="e">
        <f>VLOOKUP('&lt;書式&gt;'!K59,'&lt;各人&gt;'!$K$4:$AH$153,24,FALSE)</f>
        <v>#N/A</v>
      </c>
      <c r="L59" s="14" t="e">
        <f>VLOOKUP('&lt;書式&gt;'!L59,'&lt;各人&gt;'!$L$4:$AH$153,23,FALSE)</f>
        <v>#N/A</v>
      </c>
      <c r="M59" s="13" t="e">
        <f>VLOOKUP('&lt;書式&gt;'!M59,'&lt;各人&gt;'!$M$4:$AH$153,22,FALSE)</f>
        <v>#N/A</v>
      </c>
      <c r="N59" s="4" t="e">
        <f>VLOOKUP('&lt;書式&gt;'!N59,'&lt;各人&gt;'!$N$4:$AH$153,21,FALSE)</f>
        <v>#N/A</v>
      </c>
      <c r="O59" s="6" t="e">
        <f>VLOOKUP('&lt;書式&gt;'!O59,'&lt;各人&gt;'!$O$4:$AH$153,20,FALSE)</f>
        <v>#N/A</v>
      </c>
      <c r="P59" s="15" t="e">
        <f>VLOOKUP('&lt;書式&gt;'!P59,'&lt;各人&gt;'!$P$4:$AH$153,19,FALSE)</f>
        <v>#N/A</v>
      </c>
      <c r="Q59" s="4" t="e">
        <f>VLOOKUP('&lt;書式&gt;'!Q59,'&lt;各人&gt;'!$Q$4:$AH$153,18,FALSE)</f>
        <v>#N/A</v>
      </c>
      <c r="R59" s="14" t="e">
        <f>VLOOKUP('&lt;書式&gt;'!R59,'&lt;各人&gt;'!$R$4:$AH$153,17,FALSE)</f>
        <v>#N/A</v>
      </c>
      <c r="S59" s="13" t="e">
        <f>VLOOKUP('&lt;書式&gt;'!S59,'&lt;各人&gt;'!$S$4:$AH$153,16,FALSE)</f>
        <v>#N/A</v>
      </c>
      <c r="T59" s="4" t="e">
        <f>VLOOKUP('&lt;書式&gt;'!T59,'&lt;各人&gt;'!$T$4:$AH$153,15,FALSE)</f>
        <v>#N/A</v>
      </c>
      <c r="U59" s="14" t="e">
        <f>VLOOKUP('&lt;書式&gt;'!U59,'&lt;各人&gt;'!$U$4:$AH$153,14,FALSE)</f>
        <v>#N/A</v>
      </c>
      <c r="V59" s="13" t="e">
        <f>VLOOKUP('&lt;書式&gt;'!V59,'&lt;各人&gt;'!$V$4:$AH$153,13,FALSE)</f>
        <v>#N/A</v>
      </c>
      <c r="W59" s="4" t="e">
        <f>VLOOKUP('&lt;書式&gt;'!W59,'&lt;各人&gt;'!$W$4:$AH$153,12,FALSE)</f>
        <v>#N/A</v>
      </c>
      <c r="X59" s="6" t="e">
        <f>VLOOKUP('&lt;書式&gt;'!X59,'&lt;各人&gt;'!$X$4:$AH$153,11,FALSE)</f>
        <v>#N/A</v>
      </c>
      <c r="Y59" s="15" t="e">
        <f>VLOOKUP('&lt;書式&gt;'!Y59,'&lt;各人&gt;'!$Y$4:$AH$153,10,FALSE)</f>
        <v>#N/A</v>
      </c>
      <c r="Z59" s="4" t="e">
        <f>VLOOKUP('&lt;書式&gt;'!Z59,'&lt;各人&gt;'!$Z$4:$AH$153,9,FALSE)</f>
        <v>#N/A</v>
      </c>
      <c r="AA59" s="14" t="e">
        <f>VLOOKUP('&lt;書式&gt;'!AA59,'&lt;各人&gt;'!$AA$4:$AH$153,8,FALSE)</f>
        <v>#N/A</v>
      </c>
      <c r="AB59" s="13" t="e">
        <f>VLOOKUP('&lt;書式&gt;'!AB59,'&lt;各人&gt;'!$AB$4:$AH$153,7,FALSE)</f>
        <v>#N/A</v>
      </c>
      <c r="AC59" s="4" t="e">
        <f>VLOOKUP('&lt;書式&gt;'!AC59,'&lt;各人&gt;'!$AC$4:$AH$153,6,FALSE)</f>
        <v>#N/A</v>
      </c>
      <c r="AD59" s="14" t="e">
        <f>VLOOKUP('&lt;書式&gt;'!AD59,'&lt;各人&gt;'!$AD$4:$AH$153,5,FALSE)</f>
        <v>#N/A</v>
      </c>
      <c r="AE59" s="13" t="e">
        <f>VLOOKUP('&lt;書式&gt;'!AE59,'&lt;各人&gt;'!$AE$4:$AH$153,4,FALSE)</f>
        <v>#N/A</v>
      </c>
      <c r="AF59" s="4" t="e">
        <f>VLOOKUP('&lt;書式&gt;'!AF59,'&lt;各人&gt;'!$AF$4:$AH$153,3,FALSE)</f>
        <v>#N/A</v>
      </c>
      <c r="AG59" s="4" t="e">
        <f>VLOOKUP('&lt;書式&gt;'!AG59,'&lt;各人&gt;'!$AG$4:$AH$153,2,FALSE)</f>
        <v>#N/A</v>
      </c>
    </row>
    <row r="60" spans="2:33">
      <c r="B60" s="4">
        <f>'&lt;書式&gt;'!B60</f>
        <v>57</v>
      </c>
      <c r="C60" s="5">
        <f>'&lt;書式&gt;'!C60</f>
        <v>0</v>
      </c>
      <c r="D60" s="29" t="e">
        <f>VLOOKUP('&lt;書式&gt;'!D60,'&lt;各人&gt;'!$D$4:$AH$153,31,FALSE)</f>
        <v>#N/A</v>
      </c>
      <c r="E60" s="4" t="e">
        <f>VLOOKUP('&lt;書式&gt;'!E60,'&lt;各人&gt;'!$E$4:$AH$153,30,FALSE)</f>
        <v>#N/A</v>
      </c>
      <c r="F60" s="14" t="e">
        <f>VLOOKUP('&lt;書式&gt;'!F60,'&lt;各人&gt;'!$F$4:$AH$153,29,FALSE)</f>
        <v>#N/A</v>
      </c>
      <c r="G60" s="13" t="e">
        <f>VLOOKUP('&lt;書式&gt;'!G60,'&lt;各人&gt;'!$G$4:$AH$153,28,FALSE)</f>
        <v>#N/A</v>
      </c>
      <c r="H60" s="4" t="e">
        <f>VLOOKUP('&lt;書式&gt;'!H60,'&lt;各人&gt;'!$H$4:$AH$153,27,FALSE)</f>
        <v>#N/A</v>
      </c>
      <c r="I60" s="14" t="e">
        <f>VLOOKUP('&lt;書式&gt;'!I60,'&lt;各人&gt;'!$I$4:$AH$153,26,FALSE)</f>
        <v>#N/A</v>
      </c>
      <c r="J60" s="13" t="e">
        <f>VLOOKUP('&lt;書式&gt;'!J60,'&lt;各人&gt;'!$J$4:$AH$153,25,FALSE)</f>
        <v>#N/A</v>
      </c>
      <c r="K60" s="4" t="e">
        <f>VLOOKUP('&lt;書式&gt;'!K60,'&lt;各人&gt;'!$K$4:$AH$153,24,FALSE)</f>
        <v>#N/A</v>
      </c>
      <c r="L60" s="14" t="e">
        <f>VLOOKUP('&lt;書式&gt;'!L60,'&lt;各人&gt;'!$L$4:$AH$153,23,FALSE)</f>
        <v>#N/A</v>
      </c>
      <c r="M60" s="13" t="e">
        <f>VLOOKUP('&lt;書式&gt;'!M60,'&lt;各人&gt;'!$M$4:$AH$153,22,FALSE)</f>
        <v>#N/A</v>
      </c>
      <c r="N60" s="4" t="e">
        <f>VLOOKUP('&lt;書式&gt;'!N60,'&lt;各人&gt;'!$N$4:$AH$153,21,FALSE)</f>
        <v>#N/A</v>
      </c>
      <c r="O60" s="6" t="e">
        <f>VLOOKUP('&lt;書式&gt;'!O60,'&lt;各人&gt;'!$O$4:$AH$153,20,FALSE)</f>
        <v>#N/A</v>
      </c>
      <c r="P60" s="15" t="e">
        <f>VLOOKUP('&lt;書式&gt;'!P60,'&lt;各人&gt;'!$P$4:$AH$153,19,FALSE)</f>
        <v>#N/A</v>
      </c>
      <c r="Q60" s="4" t="e">
        <f>VLOOKUP('&lt;書式&gt;'!Q60,'&lt;各人&gt;'!$Q$4:$AH$153,18,FALSE)</f>
        <v>#N/A</v>
      </c>
      <c r="R60" s="14" t="e">
        <f>VLOOKUP('&lt;書式&gt;'!R60,'&lt;各人&gt;'!$R$4:$AH$153,17,FALSE)</f>
        <v>#N/A</v>
      </c>
      <c r="S60" s="13" t="e">
        <f>VLOOKUP('&lt;書式&gt;'!S60,'&lt;各人&gt;'!$S$4:$AH$153,16,FALSE)</f>
        <v>#N/A</v>
      </c>
      <c r="T60" s="4" t="e">
        <f>VLOOKUP('&lt;書式&gt;'!T60,'&lt;各人&gt;'!$T$4:$AH$153,15,FALSE)</f>
        <v>#N/A</v>
      </c>
      <c r="U60" s="14" t="e">
        <f>VLOOKUP('&lt;書式&gt;'!U60,'&lt;各人&gt;'!$U$4:$AH$153,14,FALSE)</f>
        <v>#N/A</v>
      </c>
      <c r="V60" s="13" t="e">
        <f>VLOOKUP('&lt;書式&gt;'!V60,'&lt;各人&gt;'!$V$4:$AH$153,13,FALSE)</f>
        <v>#N/A</v>
      </c>
      <c r="W60" s="4" t="e">
        <f>VLOOKUP('&lt;書式&gt;'!W60,'&lt;各人&gt;'!$W$4:$AH$153,12,FALSE)</f>
        <v>#N/A</v>
      </c>
      <c r="X60" s="6" t="e">
        <f>VLOOKUP('&lt;書式&gt;'!X60,'&lt;各人&gt;'!$X$4:$AH$153,11,FALSE)</f>
        <v>#N/A</v>
      </c>
      <c r="Y60" s="15" t="e">
        <f>VLOOKUP('&lt;書式&gt;'!Y60,'&lt;各人&gt;'!$Y$4:$AH$153,10,FALSE)</f>
        <v>#N/A</v>
      </c>
      <c r="Z60" s="4" t="e">
        <f>VLOOKUP('&lt;書式&gt;'!Z60,'&lt;各人&gt;'!$Z$4:$AH$153,9,FALSE)</f>
        <v>#N/A</v>
      </c>
      <c r="AA60" s="14" t="e">
        <f>VLOOKUP('&lt;書式&gt;'!AA60,'&lt;各人&gt;'!$AA$4:$AH$153,8,FALSE)</f>
        <v>#N/A</v>
      </c>
      <c r="AB60" s="13" t="e">
        <f>VLOOKUP('&lt;書式&gt;'!AB60,'&lt;各人&gt;'!$AB$4:$AH$153,7,FALSE)</f>
        <v>#N/A</v>
      </c>
      <c r="AC60" s="4" t="e">
        <f>VLOOKUP('&lt;書式&gt;'!AC60,'&lt;各人&gt;'!$AC$4:$AH$153,6,FALSE)</f>
        <v>#N/A</v>
      </c>
      <c r="AD60" s="14" t="e">
        <f>VLOOKUP('&lt;書式&gt;'!AD60,'&lt;各人&gt;'!$AD$4:$AH$153,5,FALSE)</f>
        <v>#N/A</v>
      </c>
      <c r="AE60" s="13" t="e">
        <f>VLOOKUP('&lt;書式&gt;'!AE60,'&lt;各人&gt;'!$AE$4:$AH$153,4,FALSE)</f>
        <v>#N/A</v>
      </c>
      <c r="AF60" s="4" t="e">
        <f>VLOOKUP('&lt;書式&gt;'!AF60,'&lt;各人&gt;'!$AF$4:$AH$153,3,FALSE)</f>
        <v>#N/A</v>
      </c>
      <c r="AG60" s="4" t="e">
        <f>VLOOKUP('&lt;書式&gt;'!AG60,'&lt;各人&gt;'!$AG$4:$AH$153,2,FALSE)</f>
        <v>#N/A</v>
      </c>
    </row>
    <row r="61" spans="2:33">
      <c r="B61" s="4">
        <f>'&lt;書式&gt;'!B61</f>
        <v>58</v>
      </c>
      <c r="C61" s="5">
        <f>'&lt;書式&gt;'!C61</f>
        <v>0</v>
      </c>
      <c r="D61" s="29" t="e">
        <f>VLOOKUP('&lt;書式&gt;'!D61,'&lt;各人&gt;'!$D$4:$AH$153,31,FALSE)</f>
        <v>#N/A</v>
      </c>
      <c r="E61" s="4" t="e">
        <f>VLOOKUP('&lt;書式&gt;'!E61,'&lt;各人&gt;'!$E$4:$AH$153,30,FALSE)</f>
        <v>#N/A</v>
      </c>
      <c r="F61" s="14" t="e">
        <f>VLOOKUP('&lt;書式&gt;'!F61,'&lt;各人&gt;'!$F$4:$AH$153,29,FALSE)</f>
        <v>#N/A</v>
      </c>
      <c r="G61" s="13" t="e">
        <f>VLOOKUP('&lt;書式&gt;'!G61,'&lt;各人&gt;'!$G$4:$AH$153,28,FALSE)</f>
        <v>#N/A</v>
      </c>
      <c r="H61" s="4" t="e">
        <f>VLOOKUP('&lt;書式&gt;'!H61,'&lt;各人&gt;'!$H$4:$AH$153,27,FALSE)</f>
        <v>#N/A</v>
      </c>
      <c r="I61" s="14" t="e">
        <f>VLOOKUP('&lt;書式&gt;'!I61,'&lt;各人&gt;'!$I$4:$AH$153,26,FALSE)</f>
        <v>#N/A</v>
      </c>
      <c r="J61" s="13" t="e">
        <f>VLOOKUP('&lt;書式&gt;'!J61,'&lt;各人&gt;'!$J$4:$AH$153,25,FALSE)</f>
        <v>#N/A</v>
      </c>
      <c r="K61" s="4" t="e">
        <f>VLOOKUP('&lt;書式&gt;'!K61,'&lt;各人&gt;'!$K$4:$AH$153,24,FALSE)</f>
        <v>#N/A</v>
      </c>
      <c r="L61" s="14" t="e">
        <f>VLOOKUP('&lt;書式&gt;'!L61,'&lt;各人&gt;'!$L$4:$AH$153,23,FALSE)</f>
        <v>#N/A</v>
      </c>
      <c r="M61" s="13" t="e">
        <f>VLOOKUP('&lt;書式&gt;'!M61,'&lt;各人&gt;'!$M$4:$AH$153,22,FALSE)</f>
        <v>#N/A</v>
      </c>
      <c r="N61" s="4" t="e">
        <f>VLOOKUP('&lt;書式&gt;'!N61,'&lt;各人&gt;'!$N$4:$AH$153,21,FALSE)</f>
        <v>#N/A</v>
      </c>
      <c r="O61" s="6" t="e">
        <f>VLOOKUP('&lt;書式&gt;'!O61,'&lt;各人&gt;'!$O$4:$AH$153,20,FALSE)</f>
        <v>#N/A</v>
      </c>
      <c r="P61" s="15" t="e">
        <f>VLOOKUP('&lt;書式&gt;'!P61,'&lt;各人&gt;'!$P$4:$AH$153,19,FALSE)</f>
        <v>#N/A</v>
      </c>
      <c r="Q61" s="4" t="e">
        <f>VLOOKUP('&lt;書式&gt;'!Q61,'&lt;各人&gt;'!$Q$4:$AH$153,18,FALSE)</f>
        <v>#N/A</v>
      </c>
      <c r="R61" s="14" t="e">
        <f>VLOOKUP('&lt;書式&gt;'!R61,'&lt;各人&gt;'!$R$4:$AH$153,17,FALSE)</f>
        <v>#N/A</v>
      </c>
      <c r="S61" s="13" t="e">
        <f>VLOOKUP('&lt;書式&gt;'!S61,'&lt;各人&gt;'!$S$4:$AH$153,16,FALSE)</f>
        <v>#N/A</v>
      </c>
      <c r="T61" s="4" t="e">
        <f>VLOOKUP('&lt;書式&gt;'!T61,'&lt;各人&gt;'!$T$4:$AH$153,15,FALSE)</f>
        <v>#N/A</v>
      </c>
      <c r="U61" s="14" t="e">
        <f>VLOOKUP('&lt;書式&gt;'!U61,'&lt;各人&gt;'!$U$4:$AH$153,14,FALSE)</f>
        <v>#N/A</v>
      </c>
      <c r="V61" s="13" t="e">
        <f>VLOOKUP('&lt;書式&gt;'!V61,'&lt;各人&gt;'!$V$4:$AH$153,13,FALSE)</f>
        <v>#N/A</v>
      </c>
      <c r="W61" s="4" t="e">
        <f>VLOOKUP('&lt;書式&gt;'!W61,'&lt;各人&gt;'!$W$4:$AH$153,12,FALSE)</f>
        <v>#N/A</v>
      </c>
      <c r="X61" s="6" t="e">
        <f>VLOOKUP('&lt;書式&gt;'!X61,'&lt;各人&gt;'!$X$4:$AH$153,11,FALSE)</f>
        <v>#N/A</v>
      </c>
      <c r="Y61" s="15" t="e">
        <f>VLOOKUP('&lt;書式&gt;'!Y61,'&lt;各人&gt;'!$Y$4:$AH$153,10,FALSE)</f>
        <v>#N/A</v>
      </c>
      <c r="Z61" s="4" t="e">
        <f>VLOOKUP('&lt;書式&gt;'!Z61,'&lt;各人&gt;'!$Z$4:$AH$153,9,FALSE)</f>
        <v>#N/A</v>
      </c>
      <c r="AA61" s="14" t="e">
        <f>VLOOKUP('&lt;書式&gt;'!AA61,'&lt;各人&gt;'!$AA$4:$AH$153,8,FALSE)</f>
        <v>#N/A</v>
      </c>
      <c r="AB61" s="13" t="e">
        <f>VLOOKUP('&lt;書式&gt;'!AB61,'&lt;各人&gt;'!$AB$4:$AH$153,7,FALSE)</f>
        <v>#N/A</v>
      </c>
      <c r="AC61" s="4" t="e">
        <f>VLOOKUP('&lt;書式&gt;'!AC61,'&lt;各人&gt;'!$AC$4:$AH$153,6,FALSE)</f>
        <v>#N/A</v>
      </c>
      <c r="AD61" s="14" t="e">
        <f>VLOOKUP('&lt;書式&gt;'!AD61,'&lt;各人&gt;'!$AD$4:$AH$153,5,FALSE)</f>
        <v>#N/A</v>
      </c>
      <c r="AE61" s="13" t="e">
        <f>VLOOKUP('&lt;書式&gt;'!AE61,'&lt;各人&gt;'!$AE$4:$AH$153,4,FALSE)</f>
        <v>#N/A</v>
      </c>
      <c r="AF61" s="4" t="e">
        <f>VLOOKUP('&lt;書式&gt;'!AF61,'&lt;各人&gt;'!$AF$4:$AH$153,3,FALSE)</f>
        <v>#N/A</v>
      </c>
      <c r="AG61" s="4" t="e">
        <f>VLOOKUP('&lt;書式&gt;'!AG61,'&lt;各人&gt;'!$AG$4:$AH$153,2,FALSE)</f>
        <v>#N/A</v>
      </c>
    </row>
    <row r="62" spans="2:33">
      <c r="B62" s="4">
        <f>'&lt;書式&gt;'!B62</f>
        <v>59</v>
      </c>
      <c r="C62" s="5">
        <f>'&lt;書式&gt;'!C62</f>
        <v>0</v>
      </c>
      <c r="D62" s="29" t="e">
        <f>VLOOKUP('&lt;書式&gt;'!D62,'&lt;各人&gt;'!$D$4:$AH$153,31,FALSE)</f>
        <v>#N/A</v>
      </c>
      <c r="E62" s="4" t="e">
        <f>VLOOKUP('&lt;書式&gt;'!E62,'&lt;各人&gt;'!$E$4:$AH$153,30,FALSE)</f>
        <v>#N/A</v>
      </c>
      <c r="F62" s="14" t="e">
        <f>VLOOKUP('&lt;書式&gt;'!F62,'&lt;各人&gt;'!$F$4:$AH$153,29,FALSE)</f>
        <v>#N/A</v>
      </c>
      <c r="G62" s="13" t="e">
        <f>VLOOKUP('&lt;書式&gt;'!G62,'&lt;各人&gt;'!$G$4:$AH$153,28,FALSE)</f>
        <v>#N/A</v>
      </c>
      <c r="H62" s="4" t="e">
        <f>VLOOKUP('&lt;書式&gt;'!H62,'&lt;各人&gt;'!$H$4:$AH$153,27,FALSE)</f>
        <v>#N/A</v>
      </c>
      <c r="I62" s="14" t="e">
        <f>VLOOKUP('&lt;書式&gt;'!I62,'&lt;各人&gt;'!$I$4:$AH$153,26,FALSE)</f>
        <v>#N/A</v>
      </c>
      <c r="J62" s="13" t="e">
        <f>VLOOKUP('&lt;書式&gt;'!J62,'&lt;各人&gt;'!$J$4:$AH$153,25,FALSE)</f>
        <v>#N/A</v>
      </c>
      <c r="K62" s="4" t="e">
        <f>VLOOKUP('&lt;書式&gt;'!K62,'&lt;各人&gt;'!$K$4:$AH$153,24,FALSE)</f>
        <v>#N/A</v>
      </c>
      <c r="L62" s="14" t="e">
        <f>VLOOKUP('&lt;書式&gt;'!L62,'&lt;各人&gt;'!$L$4:$AH$153,23,FALSE)</f>
        <v>#N/A</v>
      </c>
      <c r="M62" s="13" t="e">
        <f>VLOOKUP('&lt;書式&gt;'!M62,'&lt;各人&gt;'!$M$4:$AH$153,22,FALSE)</f>
        <v>#N/A</v>
      </c>
      <c r="N62" s="4" t="e">
        <f>VLOOKUP('&lt;書式&gt;'!N62,'&lt;各人&gt;'!$N$4:$AH$153,21,FALSE)</f>
        <v>#N/A</v>
      </c>
      <c r="O62" s="6" t="e">
        <f>VLOOKUP('&lt;書式&gt;'!O62,'&lt;各人&gt;'!$O$4:$AH$153,20,FALSE)</f>
        <v>#N/A</v>
      </c>
      <c r="P62" s="15" t="e">
        <f>VLOOKUP('&lt;書式&gt;'!P62,'&lt;各人&gt;'!$P$4:$AH$153,19,FALSE)</f>
        <v>#N/A</v>
      </c>
      <c r="Q62" s="4" t="e">
        <f>VLOOKUP('&lt;書式&gt;'!Q62,'&lt;各人&gt;'!$Q$4:$AH$153,18,FALSE)</f>
        <v>#N/A</v>
      </c>
      <c r="R62" s="14" t="e">
        <f>VLOOKUP('&lt;書式&gt;'!R62,'&lt;各人&gt;'!$R$4:$AH$153,17,FALSE)</f>
        <v>#N/A</v>
      </c>
      <c r="S62" s="13" t="e">
        <f>VLOOKUP('&lt;書式&gt;'!S62,'&lt;各人&gt;'!$S$4:$AH$153,16,FALSE)</f>
        <v>#N/A</v>
      </c>
      <c r="T62" s="4" t="e">
        <f>VLOOKUP('&lt;書式&gt;'!T62,'&lt;各人&gt;'!$T$4:$AH$153,15,FALSE)</f>
        <v>#N/A</v>
      </c>
      <c r="U62" s="14" t="e">
        <f>VLOOKUP('&lt;書式&gt;'!U62,'&lt;各人&gt;'!$U$4:$AH$153,14,FALSE)</f>
        <v>#N/A</v>
      </c>
      <c r="V62" s="13" t="e">
        <f>VLOOKUP('&lt;書式&gt;'!V62,'&lt;各人&gt;'!$V$4:$AH$153,13,FALSE)</f>
        <v>#N/A</v>
      </c>
      <c r="W62" s="4" t="e">
        <f>VLOOKUP('&lt;書式&gt;'!W62,'&lt;各人&gt;'!$W$4:$AH$153,12,FALSE)</f>
        <v>#N/A</v>
      </c>
      <c r="X62" s="6" t="e">
        <f>VLOOKUP('&lt;書式&gt;'!X62,'&lt;各人&gt;'!$X$4:$AH$153,11,FALSE)</f>
        <v>#N/A</v>
      </c>
      <c r="Y62" s="15" t="e">
        <f>VLOOKUP('&lt;書式&gt;'!Y62,'&lt;各人&gt;'!$Y$4:$AH$153,10,FALSE)</f>
        <v>#N/A</v>
      </c>
      <c r="Z62" s="4" t="e">
        <f>VLOOKUP('&lt;書式&gt;'!Z62,'&lt;各人&gt;'!$Z$4:$AH$153,9,FALSE)</f>
        <v>#N/A</v>
      </c>
      <c r="AA62" s="14" t="e">
        <f>VLOOKUP('&lt;書式&gt;'!AA62,'&lt;各人&gt;'!$AA$4:$AH$153,8,FALSE)</f>
        <v>#N/A</v>
      </c>
      <c r="AB62" s="13" t="e">
        <f>VLOOKUP('&lt;書式&gt;'!AB62,'&lt;各人&gt;'!$AB$4:$AH$153,7,FALSE)</f>
        <v>#N/A</v>
      </c>
      <c r="AC62" s="4" t="e">
        <f>VLOOKUP('&lt;書式&gt;'!AC62,'&lt;各人&gt;'!$AC$4:$AH$153,6,FALSE)</f>
        <v>#N/A</v>
      </c>
      <c r="AD62" s="14" t="e">
        <f>VLOOKUP('&lt;書式&gt;'!AD62,'&lt;各人&gt;'!$AD$4:$AH$153,5,FALSE)</f>
        <v>#N/A</v>
      </c>
      <c r="AE62" s="13" t="e">
        <f>VLOOKUP('&lt;書式&gt;'!AE62,'&lt;各人&gt;'!$AE$4:$AH$153,4,FALSE)</f>
        <v>#N/A</v>
      </c>
      <c r="AF62" s="4" t="e">
        <f>VLOOKUP('&lt;書式&gt;'!AF62,'&lt;各人&gt;'!$AF$4:$AH$153,3,FALSE)</f>
        <v>#N/A</v>
      </c>
      <c r="AG62" s="4" t="e">
        <f>VLOOKUP('&lt;書式&gt;'!AG62,'&lt;各人&gt;'!$AG$4:$AH$153,2,FALSE)</f>
        <v>#N/A</v>
      </c>
    </row>
    <row r="63" spans="2:33">
      <c r="B63" s="4">
        <f>'&lt;書式&gt;'!B63</f>
        <v>60</v>
      </c>
      <c r="C63" s="5">
        <f>'&lt;書式&gt;'!C63</f>
        <v>0</v>
      </c>
      <c r="D63" s="29" t="e">
        <f>VLOOKUP('&lt;書式&gt;'!D63,'&lt;各人&gt;'!$D$4:$AH$153,31,FALSE)</f>
        <v>#N/A</v>
      </c>
      <c r="E63" s="4" t="e">
        <f>VLOOKUP('&lt;書式&gt;'!E63,'&lt;各人&gt;'!$E$4:$AH$153,30,FALSE)</f>
        <v>#N/A</v>
      </c>
      <c r="F63" s="14" t="e">
        <f>VLOOKUP('&lt;書式&gt;'!F63,'&lt;各人&gt;'!$F$4:$AH$153,29,FALSE)</f>
        <v>#N/A</v>
      </c>
      <c r="G63" s="13" t="e">
        <f>VLOOKUP('&lt;書式&gt;'!G63,'&lt;各人&gt;'!$G$4:$AH$153,28,FALSE)</f>
        <v>#N/A</v>
      </c>
      <c r="H63" s="4" t="e">
        <f>VLOOKUP('&lt;書式&gt;'!H63,'&lt;各人&gt;'!$H$4:$AH$153,27,FALSE)</f>
        <v>#N/A</v>
      </c>
      <c r="I63" s="14" t="e">
        <f>VLOOKUP('&lt;書式&gt;'!I63,'&lt;各人&gt;'!$I$4:$AH$153,26,FALSE)</f>
        <v>#N/A</v>
      </c>
      <c r="J63" s="13" t="e">
        <f>VLOOKUP('&lt;書式&gt;'!J63,'&lt;各人&gt;'!$J$4:$AH$153,25,FALSE)</f>
        <v>#N/A</v>
      </c>
      <c r="K63" s="4" t="e">
        <f>VLOOKUP('&lt;書式&gt;'!K63,'&lt;各人&gt;'!$K$4:$AH$153,24,FALSE)</f>
        <v>#N/A</v>
      </c>
      <c r="L63" s="14" t="e">
        <f>VLOOKUP('&lt;書式&gt;'!L63,'&lt;各人&gt;'!$L$4:$AH$153,23,FALSE)</f>
        <v>#N/A</v>
      </c>
      <c r="M63" s="13" t="e">
        <f>VLOOKUP('&lt;書式&gt;'!M63,'&lt;各人&gt;'!$M$4:$AH$153,22,FALSE)</f>
        <v>#N/A</v>
      </c>
      <c r="N63" s="4" t="e">
        <f>VLOOKUP('&lt;書式&gt;'!N63,'&lt;各人&gt;'!$N$4:$AH$153,21,FALSE)</f>
        <v>#N/A</v>
      </c>
      <c r="O63" s="6" t="e">
        <f>VLOOKUP('&lt;書式&gt;'!O63,'&lt;各人&gt;'!$O$4:$AH$153,20,FALSE)</f>
        <v>#N/A</v>
      </c>
      <c r="P63" s="15" t="e">
        <f>VLOOKUP('&lt;書式&gt;'!P63,'&lt;各人&gt;'!$P$4:$AH$153,19,FALSE)</f>
        <v>#N/A</v>
      </c>
      <c r="Q63" s="4" t="e">
        <f>VLOOKUP('&lt;書式&gt;'!Q63,'&lt;各人&gt;'!$Q$4:$AH$153,18,FALSE)</f>
        <v>#N/A</v>
      </c>
      <c r="R63" s="14" t="e">
        <f>VLOOKUP('&lt;書式&gt;'!R63,'&lt;各人&gt;'!$R$4:$AH$153,17,FALSE)</f>
        <v>#N/A</v>
      </c>
      <c r="S63" s="13" t="e">
        <f>VLOOKUP('&lt;書式&gt;'!S63,'&lt;各人&gt;'!$S$4:$AH$153,16,FALSE)</f>
        <v>#N/A</v>
      </c>
      <c r="T63" s="4" t="e">
        <f>VLOOKUP('&lt;書式&gt;'!T63,'&lt;各人&gt;'!$T$4:$AH$153,15,FALSE)</f>
        <v>#N/A</v>
      </c>
      <c r="U63" s="14" t="e">
        <f>VLOOKUP('&lt;書式&gt;'!U63,'&lt;各人&gt;'!$U$4:$AH$153,14,FALSE)</f>
        <v>#N/A</v>
      </c>
      <c r="V63" s="13" t="e">
        <f>VLOOKUP('&lt;書式&gt;'!V63,'&lt;各人&gt;'!$V$4:$AH$153,13,FALSE)</f>
        <v>#N/A</v>
      </c>
      <c r="W63" s="4" t="e">
        <f>VLOOKUP('&lt;書式&gt;'!W63,'&lt;各人&gt;'!$W$4:$AH$153,12,FALSE)</f>
        <v>#N/A</v>
      </c>
      <c r="X63" s="6" t="e">
        <f>VLOOKUP('&lt;書式&gt;'!X63,'&lt;各人&gt;'!$X$4:$AH$153,11,FALSE)</f>
        <v>#N/A</v>
      </c>
      <c r="Y63" s="15" t="e">
        <f>VLOOKUP('&lt;書式&gt;'!Y63,'&lt;各人&gt;'!$Y$4:$AH$153,10,FALSE)</f>
        <v>#N/A</v>
      </c>
      <c r="Z63" s="4" t="e">
        <f>VLOOKUP('&lt;書式&gt;'!Z63,'&lt;各人&gt;'!$Z$4:$AH$153,9,FALSE)</f>
        <v>#N/A</v>
      </c>
      <c r="AA63" s="14" t="e">
        <f>VLOOKUP('&lt;書式&gt;'!AA63,'&lt;各人&gt;'!$AA$4:$AH$153,8,FALSE)</f>
        <v>#N/A</v>
      </c>
      <c r="AB63" s="13" t="e">
        <f>VLOOKUP('&lt;書式&gt;'!AB63,'&lt;各人&gt;'!$AB$4:$AH$153,7,FALSE)</f>
        <v>#N/A</v>
      </c>
      <c r="AC63" s="4" t="e">
        <f>VLOOKUP('&lt;書式&gt;'!AC63,'&lt;各人&gt;'!$AC$4:$AH$153,6,FALSE)</f>
        <v>#N/A</v>
      </c>
      <c r="AD63" s="14" t="e">
        <f>VLOOKUP('&lt;書式&gt;'!AD63,'&lt;各人&gt;'!$AD$4:$AH$153,5,FALSE)</f>
        <v>#N/A</v>
      </c>
      <c r="AE63" s="13" t="e">
        <f>VLOOKUP('&lt;書式&gt;'!AE63,'&lt;各人&gt;'!$AE$4:$AH$153,4,FALSE)</f>
        <v>#N/A</v>
      </c>
      <c r="AF63" s="4" t="e">
        <f>VLOOKUP('&lt;書式&gt;'!AF63,'&lt;各人&gt;'!$AF$4:$AH$153,3,FALSE)</f>
        <v>#N/A</v>
      </c>
      <c r="AG63" s="4" t="e">
        <f>VLOOKUP('&lt;書式&gt;'!AG63,'&lt;各人&gt;'!$AG$4:$AH$153,2,FALSE)</f>
        <v>#N/A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取扱説明書</vt:lpstr>
      <vt:lpstr>&lt;基本構造&gt;</vt:lpstr>
      <vt:lpstr>&lt;教室コード&gt;</vt:lpstr>
      <vt:lpstr>&lt;各人&gt;</vt:lpstr>
      <vt:lpstr>&lt;書式&gt;</vt:lpstr>
      <vt:lpstr>&lt;全体&gt;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 宙也</dc:creator>
  <cp:lastModifiedBy>宙也 福田</cp:lastModifiedBy>
  <dcterms:created xsi:type="dcterms:W3CDTF">2015-06-05T18:19:34Z</dcterms:created>
  <dcterms:modified xsi:type="dcterms:W3CDTF">2024-04-29T06:01:16Z</dcterms:modified>
</cp:coreProperties>
</file>