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k\Documents\ホームページ\北八ページ\homepage\kanjyo\"/>
    </mc:Choice>
  </mc:AlternateContent>
  <bookViews>
    <workbookView xWindow="120" yWindow="30" windowWidth="11655" windowHeight="6690" tabRatio="884"/>
  </bookViews>
  <sheets>
    <sheet name="説明書" sheetId="29" r:id="rId1"/>
    <sheet name="表紙" sheetId="27" r:id="rId2"/>
    <sheet name="預金" sheetId="2" r:id="rId3"/>
    <sheet name="受取手形" sheetId="4" r:id="rId4"/>
    <sheet name="売掛金" sheetId="18" r:id="rId5"/>
    <sheet name="仮払金・貸付金" sheetId="3" r:id="rId6"/>
    <sheet name="棚卸資産" sheetId="6" r:id="rId7"/>
    <sheet name="有価証券" sheetId="28" r:id="rId8"/>
    <sheet name="固定資産" sheetId="14" r:id="rId9"/>
    <sheet name="支払手形" sheetId="8" r:id="rId10"/>
    <sheet name="買掛金" sheetId="13" r:id="rId11"/>
    <sheet name="仮受金・源泉預り金" sheetId="11" r:id="rId12"/>
    <sheet name="借入金" sheetId="10" r:id="rId13"/>
    <sheet name="土地の売上高" sheetId="25" r:id="rId14"/>
    <sheet name="事業所別" sheetId="24" r:id="rId15"/>
    <sheet name="役員報酬" sheetId="21" r:id="rId16"/>
    <sheet name="地代家賃・工業所有権" sheetId="22" r:id="rId17"/>
    <sheet name="雑益・雑損失" sheetId="16" r:id="rId18"/>
  </sheets>
  <definedNames>
    <definedName name="_xlnm.Print_Area" localSheetId="11">仮受金・源泉預り金!$B$25:$J$36</definedName>
    <definedName name="_xlnm.Print_Area" localSheetId="5">仮払金・貸付金!$B$18:$J$30</definedName>
    <definedName name="_xlnm.Print_Area" localSheetId="8">固定資産!$B$1:$K$31</definedName>
    <definedName name="_xlnm.Print_Area" localSheetId="17">雑益・雑損失!$B$1:$H$23</definedName>
    <definedName name="_xlnm.Print_Area" localSheetId="9">支払手形!$B$1:$I$24</definedName>
    <definedName name="_xlnm.Print_Area" localSheetId="14">事業所別!$B$1:$I$32</definedName>
    <definedName name="_xlnm.Print_Area" localSheetId="12">借入金!$A$1:$H$22</definedName>
    <definedName name="_xlnm.Print_Area" localSheetId="3">受取手形!$B$1:$K$24</definedName>
    <definedName name="_xlnm.Print_Area" localSheetId="6">棚卸資産!$B$1:$G$28</definedName>
    <definedName name="_xlnm.Print_Area" localSheetId="16">地代家賃・工業所有権!$B$31:$N$40</definedName>
    <definedName name="_xlnm.Print_Area" localSheetId="13">土地の売上高!$B$1:$L$30</definedName>
    <definedName name="_xlnm.Print_Area" localSheetId="10">買掛金!$B$28:$J$32</definedName>
    <definedName name="_xlnm.Print_Area" localSheetId="4">売掛金!$B$1:$G$28</definedName>
    <definedName name="_xlnm.Print_Area" localSheetId="1">表紙!$A$1:$E$22</definedName>
    <definedName name="_xlnm.Print_Area" localSheetId="15">役員報酬!$B$1:$L$35</definedName>
    <definedName name="_xlnm.Print_Area" localSheetId="7">有価証券!$B$1:$J$32</definedName>
    <definedName name="_xlnm.Print_Area" localSheetId="2">預金!$B$1:$G$19</definedName>
    <definedName name="_xlnm.Print_Titles" localSheetId="11">仮受金・源泉預り金!$1:$22</definedName>
    <definedName name="_xlnm.Print_Titles" localSheetId="5">仮払金・貸付金!$1:$16</definedName>
    <definedName name="_xlnm.Print_Titles" localSheetId="16">地代家賃・工業所有権!$1:$28</definedName>
    <definedName name="_xlnm.Print_Titles" localSheetId="10">買掛金!$1:$26</definedName>
  </definedNames>
  <calcPr calcId="152511"/>
</workbook>
</file>

<file path=xl/calcChain.xml><?xml version="1.0" encoding="utf-8"?>
<calcChain xmlns="http://schemas.openxmlformats.org/spreadsheetml/2006/main">
  <c r="E21" i="10" l="1"/>
  <c r="H23" i="4" l="1"/>
  <c r="F10" i="21" l="1"/>
  <c r="F12" i="21"/>
  <c r="F14" i="21"/>
  <c r="F16" i="21"/>
  <c r="F18" i="21"/>
  <c r="F20" i="21"/>
  <c r="F22" i="21"/>
  <c r="F24" i="21"/>
  <c r="F26" i="21"/>
  <c r="F5" i="6"/>
  <c r="F6" i="6"/>
  <c r="F7" i="6"/>
  <c r="F8" i="6"/>
  <c r="F9" i="6"/>
  <c r="F10" i="6"/>
  <c r="F11" i="6"/>
  <c r="F12" i="6"/>
  <c r="F13" i="6"/>
  <c r="F14" i="6"/>
  <c r="F15" i="6"/>
  <c r="F16" i="6"/>
  <c r="F17" i="6"/>
  <c r="F18" i="6"/>
  <c r="F19" i="6"/>
  <c r="F20" i="6"/>
  <c r="F21" i="6"/>
  <c r="F22" i="6"/>
  <c r="F23" i="6"/>
  <c r="F24" i="6"/>
  <c r="F25" i="6"/>
  <c r="F26" i="6"/>
  <c r="F27" i="6"/>
  <c r="F4" i="6"/>
  <c r="F6" i="21" l="1"/>
  <c r="G30" i="24" l="1"/>
  <c r="F3" i="6" l="1"/>
  <c r="F28" i="6" s="1"/>
  <c r="G28" i="21" l="1"/>
  <c r="H28" i="21"/>
  <c r="I28" i="21"/>
  <c r="J28" i="21"/>
  <c r="K28" i="21"/>
  <c r="L28" i="21"/>
  <c r="F28" i="21"/>
  <c r="E31" i="21" s="1"/>
  <c r="E34" i="21" l="1"/>
  <c r="G29" i="3"/>
  <c r="F29" i="3"/>
  <c r="F18" i="2"/>
  <c r="H23" i="8"/>
  <c r="E30" i="24"/>
  <c r="F30" i="24"/>
  <c r="F21" i="10"/>
  <c r="I34" i="21"/>
  <c r="I25" i="13"/>
  <c r="F27" i="18"/>
  <c r="E31" i="28"/>
  <c r="H31" i="28"/>
</calcChain>
</file>

<file path=xl/comments1.xml><?xml version="1.0" encoding="utf-8"?>
<comments xmlns="http://schemas.openxmlformats.org/spreadsheetml/2006/main">
  <authors>
    <author>kk</author>
  </authors>
  <commentList>
    <comment ref="C5" authorId="0" shapeId="0">
      <text>
        <r>
          <rPr>
            <b/>
            <sz val="9"/>
            <color indexed="81"/>
            <rFont val="ＭＳ Ｐゴシック"/>
            <family val="3"/>
            <charset val="128"/>
          </rPr>
          <t>提出に○を付けると太字になります</t>
        </r>
      </text>
    </comment>
  </commentList>
</comments>
</file>

<file path=xl/comments2.xml><?xml version="1.0" encoding="utf-8"?>
<comments xmlns="http://schemas.openxmlformats.org/spreadsheetml/2006/main">
  <authors>
    <author>kk</author>
  </authors>
  <commentList>
    <comment ref="D3" authorId="0" shapeId="0">
      <text>
        <r>
          <rPr>
            <b/>
            <sz val="9"/>
            <color indexed="81"/>
            <rFont val="ＭＳ Ｐゴシック"/>
            <family val="3"/>
            <charset val="128"/>
          </rPr>
          <t>リストからの選択も可能です</t>
        </r>
      </text>
    </comment>
    <comment ref="I7" authorId="0" shapeId="0">
      <text>
        <r>
          <rPr>
            <b/>
            <sz val="9"/>
            <color indexed="81"/>
            <rFont val="ＭＳ Ｐゴシック"/>
            <family val="3"/>
            <charset val="128"/>
          </rPr>
          <t>入力するとリストに表示されます</t>
        </r>
      </text>
    </comment>
  </commentList>
</comments>
</file>

<file path=xl/sharedStrings.xml><?xml version="1.0" encoding="utf-8"?>
<sst xmlns="http://schemas.openxmlformats.org/spreadsheetml/2006/main" count="554" uniqueCount="389">
  <si>
    <t>金融機関名</t>
  </si>
  <si>
    <t>種類</t>
  </si>
  <si>
    <t>口座番号</t>
  </si>
  <si>
    <t>計</t>
  </si>
  <si>
    <t>摘要</t>
    <rPh sb="0" eb="2">
      <t>テキヨウ</t>
    </rPh>
    <phoneticPr fontId="6"/>
  </si>
  <si>
    <t>科目</t>
    <rPh sb="0" eb="2">
      <t>カモク</t>
    </rPh>
    <phoneticPr fontId="6"/>
  </si>
  <si>
    <t>相手先</t>
    <rPh sb="0" eb="3">
      <t>アイテサキ</t>
    </rPh>
    <phoneticPr fontId="6"/>
  </si>
  <si>
    <t>名称（氏名）</t>
    <rPh sb="0" eb="2">
      <t>メイショウ</t>
    </rPh>
    <rPh sb="3" eb="5">
      <t>シメイ</t>
    </rPh>
    <phoneticPr fontId="6"/>
  </si>
  <si>
    <t>所在地（住所）</t>
    <rPh sb="0" eb="3">
      <t>ショザイチ</t>
    </rPh>
    <rPh sb="4" eb="6">
      <t>ジュウショ</t>
    </rPh>
    <phoneticPr fontId="6"/>
  </si>
  <si>
    <t>取引の内容</t>
    <rPh sb="0" eb="2">
      <t>トリヒキ</t>
    </rPh>
    <rPh sb="3" eb="5">
      <t>ナイヨウ</t>
    </rPh>
    <phoneticPr fontId="6"/>
  </si>
  <si>
    <t>振出人</t>
    <rPh sb="0" eb="3">
      <t>フリダシニン</t>
    </rPh>
    <phoneticPr fontId="6"/>
  </si>
  <si>
    <t>金額</t>
    <rPh sb="0" eb="2">
      <t>キンガク</t>
    </rPh>
    <phoneticPr fontId="6"/>
  </si>
  <si>
    <t>振出年月日</t>
    <rPh sb="0" eb="2">
      <t>フリダシ</t>
    </rPh>
    <rPh sb="2" eb="5">
      <t>ネンガッピ</t>
    </rPh>
    <phoneticPr fontId="6"/>
  </si>
  <si>
    <t>支払期日</t>
    <rPh sb="0" eb="2">
      <t>シハライ</t>
    </rPh>
    <rPh sb="2" eb="4">
      <t>キジツ</t>
    </rPh>
    <phoneticPr fontId="6"/>
  </si>
  <si>
    <t>品目</t>
    <rPh sb="0" eb="2">
      <t>ヒンモク</t>
    </rPh>
    <phoneticPr fontId="6"/>
  </si>
  <si>
    <t>数量</t>
    <rPh sb="0" eb="2">
      <t>スウリョウ</t>
    </rPh>
    <phoneticPr fontId="6"/>
  </si>
  <si>
    <t>単価</t>
    <rPh sb="0" eb="2">
      <t>タンカ</t>
    </rPh>
    <phoneticPr fontId="6"/>
  </si>
  <si>
    <t>期末現在高</t>
    <rPh sb="0" eb="2">
      <t>キマツ</t>
    </rPh>
    <rPh sb="2" eb="4">
      <t>ゲンザイ</t>
    </rPh>
    <rPh sb="4" eb="5">
      <t>ザンダカ</t>
    </rPh>
    <phoneticPr fontId="6"/>
  </si>
  <si>
    <t>期末現在高</t>
    <rPh sb="0" eb="2">
      <t>キマツ</t>
    </rPh>
    <rPh sb="2" eb="5">
      <t>ゲンザイダカ</t>
    </rPh>
    <phoneticPr fontId="6"/>
  </si>
  <si>
    <t>異動年月日</t>
    <rPh sb="0" eb="2">
      <t>イドウ</t>
    </rPh>
    <rPh sb="2" eb="5">
      <t>ネンガッピ</t>
    </rPh>
    <phoneticPr fontId="6"/>
  </si>
  <si>
    <t>異動事由</t>
    <rPh sb="0" eb="2">
      <t>イドウ</t>
    </rPh>
    <rPh sb="2" eb="4">
      <t>ジユウ</t>
    </rPh>
    <phoneticPr fontId="6"/>
  </si>
  <si>
    <t>期中増（減）の明細</t>
    <rPh sb="0" eb="2">
      <t>キチュウ</t>
    </rPh>
    <rPh sb="2" eb="3">
      <t>ゾウ</t>
    </rPh>
    <rPh sb="4" eb="5">
      <t>ゲン</t>
    </rPh>
    <rPh sb="7" eb="9">
      <t>メイサイ</t>
    </rPh>
    <phoneticPr fontId="6"/>
  </si>
  <si>
    <t>支払先</t>
    <rPh sb="0" eb="2">
      <t>シハライ</t>
    </rPh>
    <rPh sb="2" eb="3">
      <t>サキ</t>
    </rPh>
    <phoneticPr fontId="6"/>
  </si>
  <si>
    <t>計</t>
    <rPh sb="0" eb="1">
      <t>ケイ</t>
    </rPh>
    <phoneticPr fontId="6"/>
  </si>
  <si>
    <t>利率</t>
    <rPh sb="0" eb="2">
      <t>リリツ</t>
    </rPh>
    <phoneticPr fontId="6"/>
  </si>
  <si>
    <t>担保の内容</t>
    <rPh sb="0" eb="2">
      <t>タンポ</t>
    </rPh>
    <rPh sb="3" eb="5">
      <t>ナイヨウ</t>
    </rPh>
    <phoneticPr fontId="6"/>
  </si>
  <si>
    <t>（物件の種類、数量、所在地等）</t>
    <rPh sb="1" eb="3">
      <t>ブッケン</t>
    </rPh>
    <rPh sb="4" eb="6">
      <t>シュルイ</t>
    </rPh>
    <rPh sb="7" eb="9">
      <t>スウリョウ</t>
    </rPh>
    <rPh sb="10" eb="13">
      <t>ショザイチ</t>
    </rPh>
    <rPh sb="13" eb="14">
      <t>トウ</t>
    </rPh>
    <phoneticPr fontId="6"/>
  </si>
  <si>
    <t>貸付先</t>
    <rPh sb="0" eb="2">
      <t>カシツケ</t>
    </rPh>
    <rPh sb="2" eb="3">
      <t>サキ</t>
    </rPh>
    <phoneticPr fontId="6"/>
  </si>
  <si>
    <t>借入先</t>
    <rPh sb="0" eb="2">
      <t>カリイレ</t>
    </rPh>
    <rPh sb="2" eb="3">
      <t>サキ</t>
    </rPh>
    <phoneticPr fontId="6"/>
  </si>
  <si>
    <t>期中の支払利子額</t>
    <rPh sb="0" eb="2">
      <t>キチュウ</t>
    </rPh>
    <rPh sb="3" eb="5">
      <t>シハライ</t>
    </rPh>
    <rPh sb="5" eb="7">
      <t>リシ</t>
    </rPh>
    <rPh sb="7" eb="8">
      <t>ガク</t>
    </rPh>
    <phoneticPr fontId="6"/>
  </si>
  <si>
    <t>期中取得（処分）の明細</t>
    <rPh sb="0" eb="2">
      <t>キチュウ</t>
    </rPh>
    <rPh sb="2" eb="4">
      <t>シュトク</t>
    </rPh>
    <rPh sb="5" eb="7">
      <t>ショブン</t>
    </rPh>
    <rPh sb="9" eb="11">
      <t>メイサイ</t>
    </rPh>
    <phoneticPr fontId="6"/>
  </si>
  <si>
    <t>種類・構造</t>
    <rPh sb="0" eb="2">
      <t>シュルイ</t>
    </rPh>
    <rPh sb="3" eb="5">
      <t>コウゾウ</t>
    </rPh>
    <phoneticPr fontId="6"/>
  </si>
  <si>
    <t>物件の所在地</t>
    <rPh sb="0" eb="2">
      <t>ブッケン</t>
    </rPh>
    <rPh sb="3" eb="6">
      <t>ショザイチ</t>
    </rPh>
    <phoneticPr fontId="6"/>
  </si>
  <si>
    <t>所得の種類</t>
    <rPh sb="0" eb="2">
      <t>ショトク</t>
    </rPh>
    <rPh sb="3" eb="5">
      <t>シュルイ</t>
    </rPh>
    <phoneticPr fontId="6"/>
  </si>
  <si>
    <t>氏名</t>
    <rPh sb="0" eb="2">
      <t>シメイ</t>
    </rPh>
    <phoneticPr fontId="6"/>
  </si>
  <si>
    <t>代表者との関係</t>
    <rPh sb="0" eb="3">
      <t>ダイヒョウシャ</t>
    </rPh>
    <rPh sb="5" eb="7">
      <t>カンケイ</t>
    </rPh>
    <phoneticPr fontId="6"/>
  </si>
  <si>
    <t>住所</t>
    <rPh sb="0" eb="2">
      <t>ジュウショ</t>
    </rPh>
    <phoneticPr fontId="6"/>
  </si>
  <si>
    <t>常勤・非常勤の別</t>
    <rPh sb="0" eb="2">
      <t>ジョウキン</t>
    </rPh>
    <rPh sb="3" eb="6">
      <t>ヒジョウキン</t>
    </rPh>
    <rPh sb="7" eb="8">
      <t>ベツ</t>
    </rPh>
    <phoneticPr fontId="6"/>
  </si>
  <si>
    <t>人件費の内訳</t>
    <rPh sb="0" eb="3">
      <t>ジンケンヒ</t>
    </rPh>
    <rPh sb="4" eb="6">
      <t>ウチワケ</t>
    </rPh>
    <phoneticPr fontId="6"/>
  </si>
  <si>
    <t>区分</t>
    <rPh sb="0" eb="2">
      <t>クブン</t>
    </rPh>
    <phoneticPr fontId="6"/>
  </si>
  <si>
    <t>総額</t>
    <rPh sb="0" eb="2">
      <t>ソウガク</t>
    </rPh>
    <phoneticPr fontId="6"/>
  </si>
  <si>
    <t>総額のうち代表者及びその家族分</t>
    <rPh sb="0" eb="2">
      <t>ソウガク</t>
    </rPh>
    <rPh sb="5" eb="8">
      <t>ダイヒョウシャ</t>
    </rPh>
    <rPh sb="8" eb="9">
      <t>オヨ</t>
    </rPh>
    <rPh sb="12" eb="14">
      <t>カゾク</t>
    </rPh>
    <rPh sb="14" eb="15">
      <t>ブン</t>
    </rPh>
    <phoneticPr fontId="6"/>
  </si>
  <si>
    <t>賃金手当</t>
    <rPh sb="0" eb="2">
      <t>チンギン</t>
    </rPh>
    <rPh sb="2" eb="4">
      <t>テア</t>
    </rPh>
    <phoneticPr fontId="6"/>
  </si>
  <si>
    <t>従業員</t>
    <rPh sb="0" eb="3">
      <t>ジュウギョウイン</t>
    </rPh>
    <phoneticPr fontId="6"/>
  </si>
  <si>
    <t>担当業務</t>
  </si>
  <si>
    <t>役職名</t>
    <rPh sb="0" eb="2">
      <t>ヤクショク</t>
    </rPh>
    <rPh sb="2" eb="3">
      <t>メイ</t>
    </rPh>
    <phoneticPr fontId="6"/>
  </si>
  <si>
    <t>借地（借家）物件の用途</t>
    <rPh sb="0" eb="2">
      <t>シャクチ</t>
    </rPh>
    <rPh sb="3" eb="4">
      <t>カ</t>
    </rPh>
    <rPh sb="4" eb="5">
      <t>イエ</t>
    </rPh>
    <rPh sb="6" eb="8">
      <t>ブッケン</t>
    </rPh>
    <rPh sb="9" eb="11">
      <t>ヨウト</t>
    </rPh>
    <phoneticPr fontId="6"/>
  </si>
  <si>
    <t>所在地</t>
    <rPh sb="0" eb="3">
      <t>ショザイチ</t>
    </rPh>
    <phoneticPr fontId="6"/>
  </si>
  <si>
    <t>地代家賃の内訳</t>
    <rPh sb="0" eb="2">
      <t>チダイ</t>
    </rPh>
    <rPh sb="2" eb="4">
      <t>ヤチン</t>
    </rPh>
    <rPh sb="5" eb="7">
      <t>ウチワケ</t>
    </rPh>
    <phoneticPr fontId="6"/>
  </si>
  <si>
    <t>権利金等の期中支払の内訳</t>
    <rPh sb="0" eb="3">
      <t>ケンリキン</t>
    </rPh>
    <rPh sb="3" eb="4">
      <t>トウ</t>
    </rPh>
    <rPh sb="5" eb="7">
      <t>キチュウ</t>
    </rPh>
    <rPh sb="7" eb="9">
      <t>シハライ</t>
    </rPh>
    <rPh sb="10" eb="12">
      <t>ウチワケ</t>
    </rPh>
    <phoneticPr fontId="6"/>
  </si>
  <si>
    <t>支払年月日</t>
    <rPh sb="0" eb="2">
      <t>シハライ</t>
    </rPh>
    <rPh sb="2" eb="5">
      <t>ネンガッピ</t>
    </rPh>
    <phoneticPr fontId="6"/>
  </si>
  <si>
    <t>権利金等の内容</t>
    <rPh sb="0" eb="3">
      <t>ケンリキン</t>
    </rPh>
    <rPh sb="3" eb="4">
      <t>トウ</t>
    </rPh>
    <rPh sb="5" eb="7">
      <t>ナイヨウ</t>
    </rPh>
    <phoneticPr fontId="6"/>
  </si>
  <si>
    <t>貸主の名称（氏名）</t>
    <rPh sb="0" eb="2">
      <t>カシヌシ</t>
    </rPh>
    <rPh sb="3" eb="5">
      <t>メイショウ</t>
    </rPh>
    <rPh sb="6" eb="8">
      <t>シメイ</t>
    </rPh>
    <phoneticPr fontId="6"/>
  </si>
  <si>
    <t>貸主の所在地（住所）</t>
    <rPh sb="0" eb="2">
      <t>カシヌシ</t>
    </rPh>
    <rPh sb="3" eb="6">
      <t>ショザイチ</t>
    </rPh>
    <rPh sb="7" eb="9">
      <t>ジュウショ</t>
    </rPh>
    <phoneticPr fontId="6"/>
  </si>
  <si>
    <t>支払金額</t>
    <rPh sb="0" eb="2">
      <t>シハライ</t>
    </rPh>
    <rPh sb="2" eb="4">
      <t>キンガク</t>
    </rPh>
    <phoneticPr fontId="6"/>
  </si>
  <si>
    <t>支払先の名称（氏名）</t>
    <rPh sb="0" eb="2">
      <t>シハライ</t>
    </rPh>
    <rPh sb="2" eb="3">
      <t>サキ</t>
    </rPh>
    <rPh sb="4" eb="6">
      <t>メイショウ</t>
    </rPh>
    <rPh sb="7" eb="9">
      <t>シメイ</t>
    </rPh>
    <phoneticPr fontId="6"/>
  </si>
  <si>
    <t>支払先の所在地（住所）</t>
    <rPh sb="0" eb="2">
      <t>シハライ</t>
    </rPh>
    <rPh sb="2" eb="3">
      <t>サキ</t>
    </rPh>
    <rPh sb="4" eb="7">
      <t>ショザイチ</t>
    </rPh>
    <rPh sb="8" eb="10">
      <t>ジュウショ</t>
    </rPh>
    <phoneticPr fontId="6"/>
  </si>
  <si>
    <t>支払対象期間</t>
    <rPh sb="0" eb="2">
      <t>シハライ</t>
    </rPh>
    <rPh sb="2" eb="4">
      <t>タイショウ</t>
    </rPh>
    <rPh sb="4" eb="6">
      <t>キカン</t>
    </rPh>
    <phoneticPr fontId="6"/>
  </si>
  <si>
    <t>支払賃借料</t>
    <rPh sb="0" eb="2">
      <t>シハライ</t>
    </rPh>
    <rPh sb="2" eb="5">
      <t>チンシャクリョウ</t>
    </rPh>
    <phoneticPr fontId="6"/>
  </si>
  <si>
    <t>地代・家賃の区分</t>
    <rPh sb="0" eb="2">
      <t>チダイ</t>
    </rPh>
    <rPh sb="3" eb="5">
      <t>ヤチン</t>
    </rPh>
    <rPh sb="6" eb="8">
      <t>クブン</t>
    </rPh>
    <phoneticPr fontId="6"/>
  </si>
  <si>
    <t>名称</t>
    <rPh sb="0" eb="2">
      <t>メイショウ</t>
    </rPh>
    <phoneticPr fontId="6"/>
  </si>
  <si>
    <t>～</t>
    <phoneticPr fontId="6"/>
  </si>
  <si>
    <t>契約期間</t>
    <rPh sb="0" eb="2">
      <t>ケイヤク</t>
    </rPh>
    <rPh sb="2" eb="4">
      <t>キカン</t>
    </rPh>
    <phoneticPr fontId="6"/>
  </si>
  <si>
    <t>使用料等</t>
    <rPh sb="0" eb="2">
      <t>シヨウ</t>
    </rPh>
    <rPh sb="2" eb="3">
      <t>リョウ</t>
    </rPh>
    <rPh sb="3" eb="4">
      <t>トウ</t>
    </rPh>
    <phoneticPr fontId="6"/>
  </si>
  <si>
    <t>事業所等の内容</t>
    <rPh sb="0" eb="3">
      <t>ジギョウショ</t>
    </rPh>
    <rPh sb="3" eb="4">
      <t>トウ</t>
    </rPh>
    <rPh sb="5" eb="7">
      <t>ナイヨウ</t>
    </rPh>
    <phoneticPr fontId="6"/>
  </si>
  <si>
    <t>責任者氏名</t>
    <rPh sb="0" eb="3">
      <t>セキニンシャ</t>
    </rPh>
    <rPh sb="3" eb="5">
      <t>シメイ</t>
    </rPh>
    <phoneticPr fontId="6"/>
  </si>
  <si>
    <t>売上高</t>
    <rPh sb="0" eb="2">
      <t>ウリアゲ</t>
    </rPh>
    <rPh sb="2" eb="3">
      <t>ダカ</t>
    </rPh>
    <phoneticPr fontId="6"/>
  </si>
  <si>
    <t>期末棚卸高</t>
    <rPh sb="0" eb="2">
      <t>キマツ</t>
    </rPh>
    <rPh sb="2" eb="4">
      <t>タナオロシ</t>
    </rPh>
    <rPh sb="4" eb="5">
      <t>ダカ</t>
    </rPh>
    <phoneticPr fontId="6"/>
  </si>
  <si>
    <t>期末従事員数</t>
    <rPh sb="0" eb="2">
      <t>キマツ</t>
    </rPh>
    <rPh sb="2" eb="4">
      <t>ジュウジ</t>
    </rPh>
    <rPh sb="4" eb="5">
      <t>イン</t>
    </rPh>
    <rPh sb="5" eb="6">
      <t>スウ</t>
    </rPh>
    <phoneticPr fontId="6"/>
  </si>
  <si>
    <t>人</t>
    <rPh sb="0" eb="1">
      <t>ニン</t>
    </rPh>
    <phoneticPr fontId="6"/>
  </si>
  <si>
    <t>商品の所在地</t>
  </si>
  <si>
    <t>地目</t>
  </si>
  <si>
    <t>氏名（名称）</t>
    <rPh sb="0" eb="2">
      <t>シメイ</t>
    </rPh>
    <rPh sb="3" eb="5">
      <t>メイショウ</t>
    </rPh>
    <phoneticPr fontId="6"/>
  </si>
  <si>
    <t>住所（所在地）</t>
    <rPh sb="0" eb="2">
      <t>ジュウショ</t>
    </rPh>
    <rPh sb="3" eb="6">
      <t>ショザイチ</t>
    </rPh>
    <phoneticPr fontId="6"/>
  </si>
  <si>
    <t>売上金額</t>
    <rPh sb="0" eb="2">
      <t>ウリアゲ</t>
    </rPh>
    <rPh sb="2" eb="4">
      <t>キンガク</t>
    </rPh>
    <phoneticPr fontId="6"/>
  </si>
  <si>
    <t>（仲介手数料）</t>
    <rPh sb="1" eb="3">
      <t>チュウカイ</t>
    </rPh>
    <rPh sb="3" eb="6">
      <t>テスウリョウ</t>
    </rPh>
    <phoneticPr fontId="6"/>
  </si>
  <si>
    <t>受取手形</t>
    <rPh sb="0" eb="2">
      <t>ウケトリ</t>
    </rPh>
    <rPh sb="2" eb="4">
      <t>テガタ</t>
    </rPh>
    <phoneticPr fontId="6"/>
  </si>
  <si>
    <t>売掛金（未収入金）</t>
    <rPh sb="0" eb="2">
      <t>ウリカ</t>
    </rPh>
    <rPh sb="2" eb="3">
      <t>キン</t>
    </rPh>
    <rPh sb="4" eb="7">
      <t>ミシュウニュウ</t>
    </rPh>
    <rPh sb="7" eb="8">
      <t>キン</t>
    </rPh>
    <phoneticPr fontId="6"/>
  </si>
  <si>
    <t>有価証券</t>
    <rPh sb="0" eb="2">
      <t>ユウカ</t>
    </rPh>
    <rPh sb="2" eb="4">
      <t>ショウケン</t>
    </rPh>
    <phoneticPr fontId="6"/>
  </si>
  <si>
    <t>支払手形</t>
    <rPh sb="0" eb="2">
      <t>シハライ</t>
    </rPh>
    <rPh sb="2" eb="4">
      <t>テガタ</t>
    </rPh>
    <phoneticPr fontId="6"/>
  </si>
  <si>
    <t>買掛金（未払金・未払費用）</t>
  </si>
  <si>
    <t>土地の売上高等</t>
  </si>
  <si>
    <t>売上高等の事業所別</t>
  </si>
  <si>
    <t>事業所の名称</t>
    <rPh sb="0" eb="3">
      <t>ジギョウショ</t>
    </rPh>
    <rPh sb="4" eb="6">
      <t>メイショウ</t>
    </rPh>
    <phoneticPr fontId="6"/>
  </si>
  <si>
    <t>種類</t>
    <phoneticPr fontId="6"/>
  </si>
  <si>
    <t>銘柄</t>
    <phoneticPr fontId="6"/>
  </si>
  <si>
    <t>○</t>
    <phoneticPr fontId="6"/>
  </si>
  <si>
    <t>勘定科目内訳明細書</t>
    <rPh sb="0" eb="2">
      <t>カンジョウ</t>
    </rPh>
    <rPh sb="2" eb="4">
      <t>カモク</t>
    </rPh>
    <rPh sb="4" eb="6">
      <t>ウチワケ</t>
    </rPh>
    <rPh sb="6" eb="9">
      <t>メイサイショ</t>
    </rPh>
    <phoneticPr fontId="6"/>
  </si>
  <si>
    <t>提　出</t>
    <rPh sb="0" eb="1">
      <t>ツツミ</t>
    </rPh>
    <rPh sb="2" eb="3">
      <t>デ</t>
    </rPh>
    <phoneticPr fontId="6"/>
  </si>
  <si>
    <t>名　　　　　　　　　　　　　　称</t>
    <rPh sb="0" eb="1">
      <t>メイ</t>
    </rPh>
    <rPh sb="15" eb="16">
      <t>ショウ</t>
    </rPh>
    <phoneticPr fontId="6"/>
  </si>
  <si>
    <t>預貯金等の内訳書</t>
    <rPh sb="0" eb="3">
      <t>ヨチョキン</t>
    </rPh>
    <rPh sb="3" eb="4">
      <t>トウ</t>
    </rPh>
    <phoneticPr fontId="6"/>
  </si>
  <si>
    <t>①</t>
    <phoneticPr fontId="6"/>
  </si>
  <si>
    <t>①</t>
    <phoneticPr fontId="6"/>
  </si>
  <si>
    <t>受取手形の内訳書</t>
    <rPh sb="0" eb="2">
      <t>ウケトリ</t>
    </rPh>
    <rPh sb="2" eb="4">
      <t>テガタ</t>
    </rPh>
    <phoneticPr fontId="6"/>
  </si>
  <si>
    <t>②</t>
    <phoneticPr fontId="6"/>
  </si>
  <si>
    <t>③</t>
    <phoneticPr fontId="6"/>
  </si>
  <si>
    <t>売掛金（未収入金）の内訳書</t>
    <rPh sb="0" eb="2">
      <t>ウリカ</t>
    </rPh>
    <rPh sb="2" eb="3">
      <t>キン</t>
    </rPh>
    <rPh sb="4" eb="8">
      <t>ミシュウニュウキン</t>
    </rPh>
    <phoneticPr fontId="6"/>
  </si>
  <si>
    <t>期末現在高</t>
    <rPh sb="2" eb="4">
      <t>ゲンザイ</t>
    </rPh>
    <rPh sb="4" eb="5">
      <t>ダカ</t>
    </rPh>
    <phoneticPr fontId="6"/>
  </si>
  <si>
    <t>④</t>
    <phoneticPr fontId="6"/>
  </si>
  <si>
    <t>貸付金及び受取利息の内訳書</t>
    <rPh sb="0" eb="2">
      <t>カシツケ</t>
    </rPh>
    <rPh sb="2" eb="3">
      <t>キン</t>
    </rPh>
    <rPh sb="3" eb="4">
      <t>オヨ</t>
    </rPh>
    <rPh sb="5" eb="7">
      <t>ウケトリ</t>
    </rPh>
    <rPh sb="7" eb="9">
      <t>リソク</t>
    </rPh>
    <phoneticPr fontId="6"/>
  </si>
  <si>
    <t>⑤</t>
    <phoneticPr fontId="6"/>
  </si>
  <si>
    <t>⑥</t>
    <phoneticPr fontId="6"/>
  </si>
  <si>
    <t>⑦</t>
    <phoneticPr fontId="6"/>
  </si>
  <si>
    <t>⑧</t>
    <phoneticPr fontId="6"/>
  </si>
  <si>
    <t>⑨</t>
    <phoneticPr fontId="6"/>
  </si>
  <si>
    <t>⑩</t>
    <phoneticPr fontId="6"/>
  </si>
  <si>
    <t>⑪</t>
    <phoneticPr fontId="6"/>
  </si>
  <si>
    <t>⑬</t>
    <phoneticPr fontId="6"/>
  </si>
  <si>
    <t>⑭</t>
    <phoneticPr fontId="6"/>
  </si>
  <si>
    <t>⑮</t>
    <phoneticPr fontId="6"/>
  </si>
  <si>
    <t>⑯</t>
    <phoneticPr fontId="6"/>
  </si>
  <si>
    <t>⑤</t>
    <phoneticPr fontId="6"/>
  </si>
  <si>
    <t>⑥</t>
    <phoneticPr fontId="6"/>
  </si>
  <si>
    <t>⑦</t>
    <phoneticPr fontId="6"/>
  </si>
  <si>
    <t>⑧</t>
    <phoneticPr fontId="6"/>
  </si>
  <si>
    <t>⑩</t>
    <phoneticPr fontId="6"/>
  </si>
  <si>
    <t>⑪</t>
    <phoneticPr fontId="6"/>
  </si>
  <si>
    <t>⑫</t>
    <phoneticPr fontId="6"/>
  </si>
  <si>
    <t>⑬</t>
    <phoneticPr fontId="6"/>
  </si>
  <si>
    <t>⑮</t>
    <phoneticPr fontId="6"/>
  </si>
  <si>
    <t>棚卸資産（商品又は製品、半製品、仕掛品、原材料、貯蔵品）</t>
    <rPh sb="0" eb="2">
      <t>タナオロシ</t>
    </rPh>
    <rPh sb="2" eb="4">
      <t>シサン</t>
    </rPh>
    <rPh sb="5" eb="7">
      <t>ショウヒン</t>
    </rPh>
    <rPh sb="7" eb="8">
      <t>マタ</t>
    </rPh>
    <rPh sb="9" eb="11">
      <t>セイヒン</t>
    </rPh>
    <rPh sb="12" eb="15">
      <t>ハンセイヒン</t>
    </rPh>
    <rPh sb="16" eb="19">
      <t>シカケヒン</t>
    </rPh>
    <rPh sb="20" eb="23">
      <t>ゲンザイリョウ</t>
    </rPh>
    <rPh sb="24" eb="27">
      <t>チョゾウヒン</t>
    </rPh>
    <phoneticPr fontId="6"/>
  </si>
  <si>
    <t>固定資産（土地、土地の上に存する権利及び建物に限る。）</t>
    <rPh sb="0" eb="2">
      <t>コテイ</t>
    </rPh>
    <rPh sb="2" eb="4">
      <t>シサン</t>
    </rPh>
    <rPh sb="5" eb="7">
      <t>トチ</t>
    </rPh>
    <rPh sb="8" eb="10">
      <t>トチ</t>
    </rPh>
    <rPh sb="11" eb="12">
      <t>ウエ</t>
    </rPh>
    <rPh sb="13" eb="14">
      <t>ソン</t>
    </rPh>
    <rPh sb="16" eb="18">
      <t>ケンリ</t>
    </rPh>
    <rPh sb="18" eb="19">
      <t>オヨ</t>
    </rPh>
    <rPh sb="20" eb="22">
      <t>タテモノ</t>
    </rPh>
    <rPh sb="23" eb="24">
      <t>カギ</t>
    </rPh>
    <phoneticPr fontId="6"/>
  </si>
  <si>
    <t>仮払金（前渡金）／貸付金及び受取利息</t>
    <rPh sb="0" eb="2">
      <t>カリバライ</t>
    </rPh>
    <rPh sb="2" eb="3">
      <t>キン</t>
    </rPh>
    <rPh sb="4" eb="6">
      <t>マエワタシ</t>
    </rPh>
    <rPh sb="6" eb="7">
      <t>キン</t>
    </rPh>
    <rPh sb="9" eb="12">
      <t>カシツケキン</t>
    </rPh>
    <rPh sb="12" eb="13">
      <t>オヨ</t>
    </rPh>
    <rPh sb="14" eb="16">
      <t>ウケトリ</t>
    </rPh>
    <rPh sb="16" eb="18">
      <t>リソク</t>
    </rPh>
    <phoneticPr fontId="6"/>
  </si>
  <si>
    <t>借入金及び支払利子</t>
    <rPh sb="0" eb="1">
      <t>カ</t>
    </rPh>
    <rPh sb="1" eb="2">
      <t>イ</t>
    </rPh>
    <rPh sb="2" eb="3">
      <t>キン</t>
    </rPh>
    <rPh sb="3" eb="4">
      <t>オヨ</t>
    </rPh>
    <rPh sb="5" eb="7">
      <t>シハラ</t>
    </rPh>
    <rPh sb="7" eb="9">
      <t>リシ</t>
    </rPh>
    <phoneticPr fontId="6"/>
  </si>
  <si>
    <t>役員報酬手当等及び人件費</t>
    <rPh sb="0" eb="2">
      <t>ヤクイン</t>
    </rPh>
    <rPh sb="2" eb="4">
      <t>ホウシュウ</t>
    </rPh>
    <rPh sb="4" eb="6">
      <t>テアテ</t>
    </rPh>
    <rPh sb="6" eb="7">
      <t>トウ</t>
    </rPh>
    <rPh sb="7" eb="8">
      <t>オヨ</t>
    </rPh>
    <rPh sb="9" eb="12">
      <t>ジンケンヒ</t>
    </rPh>
    <phoneticPr fontId="6"/>
  </si>
  <si>
    <t>雑益、雑損失等</t>
    <rPh sb="0" eb="2">
      <t>ザツエキ</t>
    </rPh>
    <rPh sb="3" eb="6">
      <t>ザッソンシツ</t>
    </rPh>
    <rPh sb="6" eb="7">
      <t>ナド</t>
    </rPh>
    <phoneticPr fontId="6"/>
  </si>
  <si>
    <t>預貯金等</t>
    <rPh sb="0" eb="3">
      <t>ヨチョキン</t>
    </rPh>
    <rPh sb="3" eb="4">
      <t>トウ</t>
    </rPh>
    <phoneticPr fontId="6"/>
  </si>
  <si>
    <t>仮受金（前受金・預り金）／源泉所得税預り金</t>
    <rPh sb="13" eb="15">
      <t>ゲンセン</t>
    </rPh>
    <rPh sb="15" eb="17">
      <t>ショトク</t>
    </rPh>
    <rPh sb="17" eb="18">
      <t>ゼイ</t>
    </rPh>
    <rPh sb="18" eb="19">
      <t>アズカ</t>
    </rPh>
    <rPh sb="20" eb="21">
      <t>キン</t>
    </rPh>
    <phoneticPr fontId="6"/>
  </si>
  <si>
    <t>地代家賃等／工業所有権等の使用料</t>
    <rPh sb="0" eb="2">
      <t>チダイ</t>
    </rPh>
    <rPh sb="2" eb="4">
      <t>ヤチン</t>
    </rPh>
    <rPh sb="4" eb="5">
      <t>トウ</t>
    </rPh>
    <rPh sb="6" eb="8">
      <t>コウギョウ</t>
    </rPh>
    <rPh sb="8" eb="11">
      <t>ショユウケン</t>
    </rPh>
    <rPh sb="11" eb="12">
      <t>トウ</t>
    </rPh>
    <rPh sb="13" eb="16">
      <t>シヨウリョウ</t>
    </rPh>
    <phoneticPr fontId="6"/>
  </si>
  <si>
    <t>合同会社　トレビス</t>
    <rPh sb="0" eb="2">
      <t>ゴウドウ</t>
    </rPh>
    <rPh sb="2" eb="4">
      <t>ガイシャ</t>
    </rPh>
    <phoneticPr fontId="6"/>
  </si>
  <si>
    <t>当座</t>
    <rPh sb="0" eb="2">
      <t>トウザ</t>
    </rPh>
    <phoneticPr fontId="6"/>
  </si>
  <si>
    <t>普通</t>
    <rPh sb="0" eb="2">
      <t>フツウ</t>
    </rPh>
    <phoneticPr fontId="6"/>
  </si>
  <si>
    <t>定期</t>
    <rPh sb="0" eb="2">
      <t>テイキ</t>
    </rPh>
    <phoneticPr fontId="6"/>
  </si>
  <si>
    <t>定額</t>
    <rPh sb="0" eb="2">
      <t>テイガク</t>
    </rPh>
    <phoneticPr fontId="6"/>
  </si>
  <si>
    <t>期末現在高</t>
    <rPh sb="0" eb="2">
      <t>キマツ</t>
    </rPh>
    <rPh sb="2" eb="4">
      <t>ゲンザイ</t>
    </rPh>
    <rPh sb="4" eb="5">
      <t>ダカ</t>
    </rPh>
    <phoneticPr fontId="6"/>
  </si>
  <si>
    <t>期末現在高</t>
    <phoneticPr fontId="6"/>
  </si>
  <si>
    <t>トヨタ自動車（株）</t>
    <rPh sb="3" eb="6">
      <t>ジドウシャ</t>
    </rPh>
    <rPh sb="6" eb="9">
      <t>カブ</t>
    </rPh>
    <phoneticPr fontId="6"/>
  </si>
  <si>
    <t>三菱ＵＦＪ</t>
    <rPh sb="0" eb="2">
      <t>ミツビシ</t>
    </rPh>
    <phoneticPr fontId="6"/>
  </si>
  <si>
    <t>ディズニーランド</t>
    <phoneticPr fontId="6"/>
  </si>
  <si>
    <t>住信ＳＢＩネット</t>
    <rPh sb="0" eb="2">
      <t>スミシン</t>
    </rPh>
    <phoneticPr fontId="6"/>
  </si>
  <si>
    <t>法人第一</t>
    <rPh sb="0" eb="2">
      <t>ホウジン</t>
    </rPh>
    <rPh sb="2" eb="4">
      <t>ダイイチ</t>
    </rPh>
    <phoneticPr fontId="6"/>
  </si>
  <si>
    <t>trevise.gk@pc.nifty.jp</t>
    <phoneticPr fontId="6"/>
  </si>
  <si>
    <t>ただのエクセルシートです。マクロは使用していません。関数は使用しています。</t>
    <rPh sb="17" eb="19">
      <t>シヨウ</t>
    </rPh>
    <rPh sb="26" eb="28">
      <t>カンスウ</t>
    </rPh>
    <rPh sb="29" eb="31">
      <t>シヨウ</t>
    </rPh>
    <phoneticPr fontId="6"/>
  </si>
  <si>
    <t>このファイルのデータは、無料でご自由にお使いください。改変、再配布、商用利用など、一向に構いません。</t>
    <rPh sb="12" eb="14">
      <t>ムリョウ</t>
    </rPh>
    <rPh sb="16" eb="18">
      <t>ジユウ</t>
    </rPh>
    <rPh sb="20" eb="21">
      <t>ツカ</t>
    </rPh>
    <rPh sb="27" eb="29">
      <t>カイヘン</t>
    </rPh>
    <rPh sb="30" eb="33">
      <t>サイハイフ</t>
    </rPh>
    <rPh sb="34" eb="36">
      <t>ショウヨウ</t>
    </rPh>
    <rPh sb="36" eb="38">
      <t>リヨウ</t>
    </rPh>
    <rPh sb="41" eb="43">
      <t>イッコウ</t>
    </rPh>
    <rPh sb="44" eb="45">
      <t>カマ</t>
    </rPh>
    <phoneticPr fontId="6"/>
  </si>
  <si>
    <t>お約束ですが、一切の責任は負えません。ご自分の判断でご利用ください。</t>
    <rPh sb="1" eb="3">
      <t>ヤクソク</t>
    </rPh>
    <rPh sb="7" eb="9">
      <t>イッサイ</t>
    </rPh>
    <rPh sb="10" eb="12">
      <t>セキニン</t>
    </rPh>
    <rPh sb="13" eb="14">
      <t>オ</t>
    </rPh>
    <rPh sb="20" eb="22">
      <t>ジブン</t>
    </rPh>
    <rPh sb="23" eb="25">
      <t>ハンダン</t>
    </rPh>
    <rPh sb="27" eb="29">
      <t>リヨウ</t>
    </rPh>
    <phoneticPr fontId="6"/>
  </si>
  <si>
    <t>エクセル２０１３で作成しています。</t>
    <rPh sb="9" eb="11">
      <t>サクセイ</t>
    </rPh>
    <phoneticPr fontId="6"/>
  </si>
  <si>
    <t>条件付き書式で、一部の見栄えを制御しています。「ルールのクリア」で消せます。</t>
    <rPh sb="8" eb="10">
      <t>イチブ</t>
    </rPh>
    <rPh sb="15" eb="17">
      <t>セイギョ</t>
    </rPh>
    <phoneticPr fontId="6"/>
  </si>
  <si>
    <t>棚卸資産（商品又は製品、半製品、仕掛品、原材料、貯蔵品）の内訳書</t>
    <rPh sb="0" eb="2">
      <t>タナオロシ</t>
    </rPh>
    <rPh sb="2" eb="4">
      <t>シサン</t>
    </rPh>
    <rPh sb="5" eb="7">
      <t>ショウヒン</t>
    </rPh>
    <rPh sb="7" eb="8">
      <t>マタ</t>
    </rPh>
    <rPh sb="9" eb="11">
      <t>セイヒン</t>
    </rPh>
    <rPh sb="12" eb="15">
      <t>ハンセイヒン</t>
    </rPh>
    <rPh sb="16" eb="19">
      <t>シカケヒン</t>
    </rPh>
    <rPh sb="20" eb="23">
      <t>ゲンザイリョウ</t>
    </rPh>
    <rPh sb="24" eb="27">
      <t>チョゾウヒン</t>
    </rPh>
    <phoneticPr fontId="6"/>
  </si>
  <si>
    <t>売掛金</t>
    <rPh sb="0" eb="3">
      <t>ウリカケキン</t>
    </rPh>
    <phoneticPr fontId="6"/>
  </si>
  <si>
    <t>未収入金</t>
    <rPh sb="0" eb="2">
      <t>ミシュウ</t>
    </rPh>
    <rPh sb="2" eb="4">
      <t>ニュウキン</t>
    </rPh>
    <phoneticPr fontId="6"/>
  </si>
  <si>
    <t>商品</t>
    <rPh sb="0" eb="2">
      <t>ショウヒン</t>
    </rPh>
    <phoneticPr fontId="6"/>
  </si>
  <si>
    <t>製品</t>
    <rPh sb="0" eb="2">
      <t>セイヒン</t>
    </rPh>
    <phoneticPr fontId="6"/>
  </si>
  <si>
    <t>半製品</t>
    <rPh sb="0" eb="3">
      <t>ハンセイヒン</t>
    </rPh>
    <phoneticPr fontId="6"/>
  </si>
  <si>
    <t>仕掛品</t>
    <rPh sb="0" eb="3">
      <t>シカケヒン</t>
    </rPh>
    <phoneticPr fontId="6"/>
  </si>
  <si>
    <t>原材料</t>
    <rPh sb="0" eb="3">
      <t>ゲンザイリョウ</t>
    </rPh>
    <phoneticPr fontId="6"/>
  </si>
  <si>
    <t>貯蔵品</t>
    <rPh sb="0" eb="3">
      <t>チョゾウヒン</t>
    </rPh>
    <phoneticPr fontId="6"/>
  </si>
  <si>
    <t>有価証券の内訳書</t>
    <rPh sb="0" eb="2">
      <t>ユウカ</t>
    </rPh>
    <rPh sb="2" eb="4">
      <t>ショウケン</t>
    </rPh>
    <phoneticPr fontId="6"/>
  </si>
  <si>
    <t>区分</t>
    <rPh sb="0" eb="2">
      <t>クブン</t>
    </rPh>
    <phoneticPr fontId="6"/>
  </si>
  <si>
    <t>種類</t>
    <rPh sb="0" eb="2">
      <t>シュルイ</t>
    </rPh>
    <phoneticPr fontId="6"/>
  </si>
  <si>
    <t>売買</t>
    <rPh sb="0" eb="2">
      <t>バイバイ</t>
    </rPh>
    <phoneticPr fontId="6"/>
  </si>
  <si>
    <t>満期</t>
    <rPh sb="0" eb="2">
      <t>マンキ</t>
    </rPh>
    <phoneticPr fontId="6"/>
  </si>
  <si>
    <t>その他</t>
    <rPh sb="2" eb="3">
      <t>タ</t>
    </rPh>
    <phoneticPr fontId="6"/>
  </si>
  <si>
    <t>株式</t>
    <rPh sb="0" eb="2">
      <t>カブシキ</t>
    </rPh>
    <phoneticPr fontId="6"/>
  </si>
  <si>
    <t>公社債</t>
    <rPh sb="0" eb="3">
      <t>コウシャサイ</t>
    </rPh>
    <phoneticPr fontId="6"/>
  </si>
  <si>
    <t>科目</t>
    <rPh sb="0" eb="2">
      <t>カモク</t>
    </rPh>
    <phoneticPr fontId="6"/>
  </si>
  <si>
    <t>トヨタ</t>
    <phoneticPr fontId="6"/>
  </si>
  <si>
    <t>固定資産（土地、土地の上に存する権利及び建物に限る。）の内訳書</t>
    <rPh sb="0" eb="2">
      <t>コテイ</t>
    </rPh>
    <rPh sb="2" eb="4">
      <t>シサン</t>
    </rPh>
    <rPh sb="5" eb="7">
      <t>トチ</t>
    </rPh>
    <rPh sb="8" eb="10">
      <t>トチ</t>
    </rPh>
    <rPh sb="11" eb="12">
      <t>ウエ</t>
    </rPh>
    <rPh sb="13" eb="14">
      <t>ソン</t>
    </rPh>
    <rPh sb="16" eb="18">
      <t>ケンリ</t>
    </rPh>
    <rPh sb="18" eb="19">
      <t>オヨ</t>
    </rPh>
    <rPh sb="20" eb="22">
      <t>タテモノ</t>
    </rPh>
    <rPh sb="23" eb="24">
      <t>カギ</t>
    </rPh>
    <phoneticPr fontId="6"/>
  </si>
  <si>
    <t>支払手形の内訳書</t>
    <rPh sb="0" eb="2">
      <t>シハライ</t>
    </rPh>
    <rPh sb="2" eb="4">
      <t>テガタ</t>
    </rPh>
    <phoneticPr fontId="6"/>
  </si>
  <si>
    <t>買掛金（未払金・未払費用）の内訳書</t>
    <rPh sb="0" eb="3">
      <t>カイカケキン</t>
    </rPh>
    <rPh sb="4" eb="6">
      <t>ミハラ</t>
    </rPh>
    <rPh sb="6" eb="7">
      <t>キン</t>
    </rPh>
    <rPh sb="8" eb="10">
      <t>ミハラ</t>
    </rPh>
    <rPh sb="10" eb="12">
      <t>ヒヨウ</t>
    </rPh>
    <phoneticPr fontId="6"/>
  </si>
  <si>
    <t>買掛金</t>
    <rPh sb="0" eb="3">
      <t>カイカケキン</t>
    </rPh>
    <phoneticPr fontId="6"/>
  </si>
  <si>
    <t>未払金</t>
    <rPh sb="0" eb="2">
      <t>ミハラ</t>
    </rPh>
    <rPh sb="2" eb="3">
      <t>キン</t>
    </rPh>
    <phoneticPr fontId="6"/>
  </si>
  <si>
    <t>未払費用</t>
    <rPh sb="0" eb="2">
      <t>ミハラ</t>
    </rPh>
    <rPh sb="2" eb="4">
      <t>ヒヨウ</t>
    </rPh>
    <phoneticPr fontId="6"/>
  </si>
  <si>
    <t>仮払金（前渡金）の内訳書</t>
    <rPh sb="0" eb="2">
      <t>カリバライ</t>
    </rPh>
    <rPh sb="2" eb="3">
      <t>キン</t>
    </rPh>
    <rPh sb="4" eb="6">
      <t>マエワタシ</t>
    </rPh>
    <rPh sb="6" eb="7">
      <t>キン</t>
    </rPh>
    <phoneticPr fontId="6"/>
  </si>
  <si>
    <t>支払年月</t>
    <rPh sb="0" eb="2">
      <t>シハラ</t>
    </rPh>
    <rPh sb="2" eb="4">
      <t>ネンゲツ</t>
    </rPh>
    <phoneticPr fontId="6"/>
  </si>
  <si>
    <t>源泉所得税預り金の内訳</t>
    <rPh sb="0" eb="2">
      <t>ゲンセン</t>
    </rPh>
    <rPh sb="2" eb="5">
      <t>ショトクゼイ</t>
    </rPh>
    <rPh sb="5" eb="6">
      <t>アズカ</t>
    </rPh>
    <rPh sb="7" eb="8">
      <t>キン</t>
    </rPh>
    <phoneticPr fontId="6"/>
  </si>
  <si>
    <t>給</t>
    <rPh sb="0" eb="1">
      <t>キュウ</t>
    </rPh>
    <phoneticPr fontId="6"/>
  </si>
  <si>
    <t>報</t>
    <rPh sb="0" eb="1">
      <t>ホウ</t>
    </rPh>
    <phoneticPr fontId="6"/>
  </si>
  <si>
    <t>利</t>
    <rPh sb="0" eb="1">
      <t>リ</t>
    </rPh>
    <phoneticPr fontId="6"/>
  </si>
  <si>
    <t>退</t>
    <rPh sb="0" eb="1">
      <t>タイ</t>
    </rPh>
    <phoneticPr fontId="6"/>
  </si>
  <si>
    <t>非</t>
    <rPh sb="0" eb="1">
      <t>ヒ</t>
    </rPh>
    <phoneticPr fontId="6"/>
  </si>
  <si>
    <t>配</t>
    <rPh sb="0" eb="1">
      <t>ハイ</t>
    </rPh>
    <phoneticPr fontId="6"/>
  </si>
  <si>
    <t>借入金及び支払利子の内訳書</t>
    <rPh sb="0" eb="2">
      <t>カリイレ</t>
    </rPh>
    <rPh sb="2" eb="3">
      <t>キン</t>
    </rPh>
    <rPh sb="3" eb="4">
      <t>オヨ</t>
    </rPh>
    <rPh sb="5" eb="7">
      <t>シハライ</t>
    </rPh>
    <rPh sb="7" eb="9">
      <t>リシ</t>
    </rPh>
    <phoneticPr fontId="6"/>
  </si>
  <si>
    <t>売上</t>
    <rPh sb="0" eb="2">
      <t>ウリアゲ</t>
    </rPh>
    <phoneticPr fontId="6"/>
  </si>
  <si>
    <t>仲介手数料</t>
    <rPh sb="0" eb="2">
      <t>チュウカイ</t>
    </rPh>
    <rPh sb="2" eb="5">
      <t>テスウリョウ</t>
    </rPh>
    <phoneticPr fontId="6"/>
  </si>
  <si>
    <t>地目</t>
    <rPh sb="0" eb="2">
      <t>チモク</t>
    </rPh>
    <phoneticPr fontId="6"/>
  </si>
  <si>
    <t>宅地</t>
  </si>
  <si>
    <t>山林</t>
  </si>
  <si>
    <t>原野</t>
  </si>
  <si>
    <t>雑種地</t>
  </si>
  <si>
    <t>売上商品
の取得年</t>
    <rPh sb="0" eb="2">
      <t>ウリアゲ</t>
    </rPh>
    <rPh sb="2" eb="4">
      <t>ショウヒン</t>
    </rPh>
    <rPh sb="6" eb="8">
      <t>シュトク</t>
    </rPh>
    <rPh sb="8" eb="9">
      <t>ネン</t>
    </rPh>
    <phoneticPr fontId="6"/>
  </si>
  <si>
    <t>源泉所得
税納付署</t>
    <rPh sb="0" eb="2">
      <t>ゲンセン</t>
    </rPh>
    <rPh sb="2" eb="4">
      <t>ショトク</t>
    </rPh>
    <rPh sb="5" eb="6">
      <t>ゼイ</t>
    </rPh>
    <rPh sb="6" eb="8">
      <t>ノウフ</t>
    </rPh>
    <rPh sb="8" eb="9">
      <t>ショ</t>
    </rPh>
    <phoneticPr fontId="6"/>
  </si>
  <si>
    <t>土地の売上高等の内訳書</t>
    <rPh sb="0" eb="2">
      <t>トチ</t>
    </rPh>
    <rPh sb="3" eb="5">
      <t>ウリアゲ</t>
    </rPh>
    <rPh sb="5" eb="6">
      <t>ダカ</t>
    </rPh>
    <rPh sb="6" eb="7">
      <t>トウ</t>
    </rPh>
    <phoneticPr fontId="6"/>
  </si>
  <si>
    <t>使用人職務分以外</t>
    <rPh sb="0" eb="3">
      <t>シヨウニン</t>
    </rPh>
    <rPh sb="3" eb="5">
      <t>ショクム</t>
    </rPh>
    <rPh sb="5" eb="6">
      <t>ブン</t>
    </rPh>
    <rPh sb="6" eb="8">
      <t>イガイ</t>
    </rPh>
    <phoneticPr fontId="6"/>
  </si>
  <si>
    <t>その他</t>
    <rPh sb="2" eb="3">
      <t>タ</t>
    </rPh>
    <phoneticPr fontId="6"/>
  </si>
  <si>
    <t>退職給与</t>
    <rPh sb="0" eb="2">
      <t>タイショク</t>
    </rPh>
    <rPh sb="2" eb="4">
      <t>キュウヨ</t>
    </rPh>
    <phoneticPr fontId="6"/>
  </si>
  <si>
    <t>左の内訳</t>
    <rPh sb="0" eb="1">
      <t>ヒダリ</t>
    </rPh>
    <rPh sb="2" eb="4">
      <t>ウチワケ</t>
    </rPh>
    <phoneticPr fontId="6"/>
  </si>
  <si>
    <t>常</t>
    <rPh sb="0" eb="1">
      <t>ツネ</t>
    </rPh>
    <phoneticPr fontId="6"/>
  </si>
  <si>
    <t>非</t>
    <rPh sb="0" eb="1">
      <t>ヒ</t>
    </rPh>
    <phoneticPr fontId="6"/>
  </si>
  <si>
    <t>本人</t>
    <rPh sb="0" eb="2">
      <t>ホンニン</t>
    </rPh>
    <phoneticPr fontId="6"/>
  </si>
  <si>
    <t>家賃</t>
    <rPh sb="0" eb="2">
      <t>ヤチン</t>
    </rPh>
    <phoneticPr fontId="6"/>
  </si>
  <si>
    <t>地代</t>
    <rPh sb="0" eb="2">
      <t>チダイ</t>
    </rPh>
    <phoneticPr fontId="6"/>
  </si>
  <si>
    <t>特許権</t>
    <rPh sb="0" eb="3">
      <t>トッキョケン</t>
    </rPh>
    <phoneticPr fontId="6"/>
  </si>
  <si>
    <t>実用新案権</t>
    <rPh sb="0" eb="2">
      <t>ジツヨウ</t>
    </rPh>
    <rPh sb="2" eb="5">
      <t>シンアンケン</t>
    </rPh>
    <phoneticPr fontId="6"/>
  </si>
  <si>
    <t>意匠権</t>
    <rPh sb="0" eb="3">
      <t>イショウケン</t>
    </rPh>
    <phoneticPr fontId="6"/>
  </si>
  <si>
    <t>商標権</t>
    <rPh sb="0" eb="3">
      <t>ショウヒョウケン</t>
    </rPh>
    <phoneticPr fontId="6"/>
  </si>
  <si>
    <t>雑益等</t>
    <rPh sb="0" eb="1">
      <t>ザツ</t>
    </rPh>
    <rPh sb="1" eb="2">
      <t>エキ</t>
    </rPh>
    <rPh sb="2" eb="3">
      <t>トウ</t>
    </rPh>
    <phoneticPr fontId="6"/>
  </si>
  <si>
    <t>雑損失等</t>
    <rPh sb="0" eb="1">
      <t>ザツ</t>
    </rPh>
    <rPh sb="1" eb="3">
      <t>ソンシツ</t>
    </rPh>
    <rPh sb="3" eb="4">
      <t>トウ</t>
    </rPh>
    <phoneticPr fontId="6"/>
  </si>
  <si>
    <t>科目</t>
    <rPh sb="0" eb="2">
      <t>カモク</t>
    </rPh>
    <phoneticPr fontId="6"/>
  </si>
  <si>
    <t>雑収入</t>
    <rPh sb="0" eb="1">
      <t>ザツ</t>
    </rPh>
    <rPh sb="1" eb="3">
      <t>シュウニュウ</t>
    </rPh>
    <phoneticPr fontId="6"/>
  </si>
  <si>
    <t>固定資産売却益</t>
    <rPh sb="0" eb="2">
      <t>コテイ</t>
    </rPh>
    <rPh sb="2" eb="4">
      <t>シサン</t>
    </rPh>
    <rPh sb="4" eb="7">
      <t>バイキャクエキ</t>
    </rPh>
    <phoneticPr fontId="6"/>
  </si>
  <si>
    <t>税金の還付金</t>
    <rPh sb="0" eb="2">
      <t>ゼイキン</t>
    </rPh>
    <rPh sb="3" eb="6">
      <t>カンプキン</t>
    </rPh>
    <phoneticPr fontId="6"/>
  </si>
  <si>
    <t>貸倒損失</t>
    <rPh sb="0" eb="2">
      <t>カシダオレ</t>
    </rPh>
    <rPh sb="2" eb="4">
      <t>ソンシツ</t>
    </rPh>
    <phoneticPr fontId="6"/>
  </si>
  <si>
    <t>雑損失</t>
    <rPh sb="0" eb="1">
      <t>ザツ</t>
    </rPh>
    <rPh sb="1" eb="3">
      <t>ソンシツ</t>
    </rPh>
    <phoneticPr fontId="6"/>
  </si>
  <si>
    <t>固定資産売却損</t>
    <rPh sb="0" eb="2">
      <t>コテイ</t>
    </rPh>
    <rPh sb="2" eb="4">
      <t>シサン</t>
    </rPh>
    <rPh sb="4" eb="7">
      <t>バイキャクソン</t>
    </rPh>
    <phoneticPr fontId="6"/>
  </si>
  <si>
    <t>雑益、雑損失等の内訳書</t>
    <rPh sb="0" eb="1">
      <t>ザツ</t>
    </rPh>
    <rPh sb="1" eb="2">
      <t>エキ</t>
    </rPh>
    <rPh sb="3" eb="4">
      <t>ザツ</t>
    </rPh>
    <rPh sb="4" eb="6">
      <t>ソンシツ</t>
    </rPh>
    <rPh sb="6" eb="7">
      <t>トウ</t>
    </rPh>
    <phoneticPr fontId="6"/>
  </si>
  <si>
    <t>地代家賃等の内訳書</t>
    <rPh sb="0" eb="2">
      <t>チダイ</t>
    </rPh>
    <rPh sb="2" eb="4">
      <t>ヤチン</t>
    </rPh>
    <rPh sb="4" eb="5">
      <t>トウ</t>
    </rPh>
    <phoneticPr fontId="6"/>
  </si>
  <si>
    <t>工業所有権等の使用料の内訳書</t>
    <rPh sb="0" eb="2">
      <t>コウギョウ</t>
    </rPh>
    <rPh sb="2" eb="5">
      <t>ショユウケン</t>
    </rPh>
    <rPh sb="5" eb="6">
      <t>トウ</t>
    </rPh>
    <rPh sb="7" eb="9">
      <t>シヨウ</t>
    </rPh>
    <rPh sb="9" eb="10">
      <t>リョウ</t>
    </rPh>
    <phoneticPr fontId="6"/>
  </si>
  <si>
    <t>ソニー（株）</t>
    <rPh sb="3" eb="6">
      <t>カブ</t>
    </rPh>
    <phoneticPr fontId="6"/>
  </si>
  <si>
    <t>大阪市難波１丁目１－１０５</t>
    <rPh sb="0" eb="2">
      <t>オオサカシ</t>
    </rPh>
    <rPh sb="2" eb="4">
      <t>ナンバ</t>
    </rPh>
    <rPh sb="5" eb="7">
      <t>チョウメ</t>
    </rPh>
    <phoneticPr fontId="6"/>
  </si>
  <si>
    <t>大阪市難波１丁目１－１３０</t>
    <rPh sb="0" eb="2">
      <t>オオサカシ</t>
    </rPh>
    <rPh sb="2" eb="4">
      <t>ナンバ</t>
    </rPh>
    <rPh sb="5" eb="7">
      <t>チョウメ</t>
    </rPh>
    <phoneticPr fontId="6"/>
  </si>
  <si>
    <t>仮払金</t>
    <rPh sb="0" eb="2">
      <t>カリバライ</t>
    </rPh>
    <rPh sb="2" eb="3">
      <t>キン</t>
    </rPh>
    <phoneticPr fontId="6"/>
  </si>
  <si>
    <t>前渡金</t>
    <rPh sb="0" eb="3">
      <t>マエワタシキン</t>
    </rPh>
    <phoneticPr fontId="6"/>
  </si>
  <si>
    <t>親会社</t>
    <rPh sb="0" eb="3">
      <t>オヤガイシャ</t>
    </rPh>
    <phoneticPr fontId="6"/>
  </si>
  <si>
    <t>子会社</t>
    <rPh sb="0" eb="3">
      <t>コガイシャ</t>
    </rPh>
    <phoneticPr fontId="6"/>
  </si>
  <si>
    <t>大阪市</t>
    <rPh sb="0" eb="3">
      <t>オオサカシ</t>
    </rPh>
    <phoneticPr fontId="6"/>
  </si>
  <si>
    <t>（株）ＵＳスチール</t>
    <rPh sb="0" eb="3">
      <t>カブ</t>
    </rPh>
    <phoneticPr fontId="6"/>
  </si>
  <si>
    <t>本社土地及び建物、
10,000㎡、東京都</t>
    <rPh sb="0" eb="2">
      <t>ホンシャ</t>
    </rPh>
    <rPh sb="2" eb="4">
      <t>トチ</t>
    </rPh>
    <rPh sb="4" eb="5">
      <t>オヨ</t>
    </rPh>
    <rPh sb="6" eb="8">
      <t>タテモノ</t>
    </rPh>
    <rPh sb="18" eb="21">
      <t>トウキョウト</t>
    </rPh>
    <phoneticPr fontId="6"/>
  </si>
  <si>
    <t>弁当</t>
    <rPh sb="0" eb="2">
      <t>ベントウ</t>
    </rPh>
    <phoneticPr fontId="6"/>
  </si>
  <si>
    <t>購入</t>
    <rPh sb="0" eb="2">
      <t>コウニュウ</t>
    </rPh>
    <phoneticPr fontId="6"/>
  </si>
  <si>
    <t>野村證券（株）</t>
    <rPh sb="0" eb="2">
      <t>ノムラ</t>
    </rPh>
    <rPh sb="2" eb="4">
      <t>ショウケン</t>
    </rPh>
    <rPh sb="4" eb="7">
      <t>カブ</t>
    </rPh>
    <phoneticPr fontId="6"/>
  </si>
  <si>
    <t>東京都千代田区</t>
    <rPh sb="0" eb="3">
      <t>トウキョウト</t>
    </rPh>
    <rPh sb="3" eb="7">
      <t>チヨダク</t>
    </rPh>
    <phoneticPr fontId="6"/>
  </si>
  <si>
    <t>関係会社</t>
    <rPh sb="0" eb="2">
      <t>カンケイ</t>
    </rPh>
    <rPh sb="2" eb="4">
      <t>ガイシャ</t>
    </rPh>
    <phoneticPr fontId="6"/>
  </si>
  <si>
    <t>摘要</t>
    <rPh sb="0" eb="2">
      <t>テキヨウ</t>
    </rPh>
    <phoneticPr fontId="6"/>
  </si>
  <si>
    <t>本社</t>
    <rPh sb="0" eb="2">
      <t>ホンシャ</t>
    </rPh>
    <phoneticPr fontId="6"/>
  </si>
  <si>
    <t>東京都千代田区内幸町１丁目３６５番３６５号</t>
    <rPh sb="0" eb="3">
      <t>トウキョウト</t>
    </rPh>
    <rPh sb="3" eb="7">
      <t>チヨダク</t>
    </rPh>
    <rPh sb="7" eb="10">
      <t>ウチサイワイチョウ</t>
    </rPh>
    <rPh sb="11" eb="13">
      <t>チョウメ</t>
    </rPh>
    <rPh sb="16" eb="17">
      <t>バン</t>
    </rPh>
    <rPh sb="20" eb="21">
      <t>ゴウ</t>
    </rPh>
    <phoneticPr fontId="6"/>
  </si>
  <si>
    <t>新築</t>
    <rPh sb="0" eb="2">
      <t>シンチク</t>
    </rPh>
    <phoneticPr fontId="6"/>
  </si>
  <si>
    <t>竹中組（株）</t>
    <rPh sb="0" eb="2">
      <t>タケナカ</t>
    </rPh>
    <rPh sb="2" eb="3">
      <t>グミ</t>
    </rPh>
    <rPh sb="3" eb="6">
      <t>カブ</t>
    </rPh>
    <phoneticPr fontId="6"/>
  </si>
  <si>
    <t>東京都港区</t>
    <rPh sb="0" eb="3">
      <t>トウキョウト</t>
    </rPh>
    <rPh sb="3" eb="5">
      <t>ミナトク</t>
    </rPh>
    <phoneticPr fontId="6"/>
  </si>
  <si>
    <t>鉄筋コンクリート・５階建</t>
    <rPh sb="0" eb="2">
      <t>テッキン</t>
    </rPh>
    <rPh sb="10" eb="12">
      <t>カイダ</t>
    </rPh>
    <phoneticPr fontId="6"/>
  </si>
  <si>
    <t>仮受金</t>
    <rPh sb="0" eb="3">
      <t>カリウケキン</t>
    </rPh>
    <phoneticPr fontId="6"/>
  </si>
  <si>
    <t>前受金</t>
    <rPh sb="0" eb="3">
      <t>マエウケキン</t>
    </rPh>
    <phoneticPr fontId="6"/>
  </si>
  <si>
    <t>預り金</t>
    <rPh sb="0" eb="1">
      <t>アズカ</t>
    </rPh>
    <rPh sb="2" eb="3">
      <t>キン</t>
    </rPh>
    <phoneticPr fontId="6"/>
  </si>
  <si>
    <t>東京都知事</t>
    <rPh sb="0" eb="3">
      <t>トウキョウト</t>
    </rPh>
    <rPh sb="3" eb="5">
      <t>チジ</t>
    </rPh>
    <phoneticPr fontId="6"/>
  </si>
  <si>
    <t>取引先</t>
    <rPh sb="0" eb="2">
      <t>トリヒキサキ</t>
    </rPh>
    <phoneticPr fontId="6"/>
  </si>
  <si>
    <t>東京都新宿区</t>
    <rPh sb="0" eb="3">
      <t>トウキョウト</t>
    </rPh>
    <rPh sb="3" eb="6">
      <t>シンジュクク</t>
    </rPh>
    <phoneticPr fontId="6"/>
  </si>
  <si>
    <t>日本銀行（株）</t>
    <rPh sb="0" eb="2">
      <t>ニホン</t>
    </rPh>
    <rPh sb="2" eb="4">
      <t>ギンコウ</t>
    </rPh>
    <rPh sb="4" eb="7">
      <t>カブ</t>
    </rPh>
    <phoneticPr fontId="6"/>
  </si>
  <si>
    <t>子会社</t>
    <rPh sb="0" eb="3">
      <t>コガイシャ</t>
    </rPh>
    <phoneticPr fontId="6"/>
  </si>
  <si>
    <t>土地、5000㎡、北海道</t>
    <rPh sb="0" eb="2">
      <t>トチ</t>
    </rPh>
    <rPh sb="9" eb="12">
      <t>ホッカイドウ</t>
    </rPh>
    <phoneticPr fontId="6"/>
  </si>
  <si>
    <t>北海道</t>
    <rPh sb="0" eb="3">
      <t>ホッカイドウ</t>
    </rPh>
    <phoneticPr fontId="6"/>
  </si>
  <si>
    <t>北海道知事</t>
    <rPh sb="0" eb="3">
      <t>ホッカイドウ</t>
    </rPh>
    <rPh sb="3" eb="5">
      <t>チジ</t>
    </rPh>
    <phoneticPr fontId="6"/>
  </si>
  <si>
    <t>札幌市中央区</t>
    <rPh sb="0" eb="3">
      <t>サッポロシ</t>
    </rPh>
    <rPh sb="3" eb="6">
      <t>チュウオウク</t>
    </rPh>
    <phoneticPr fontId="6"/>
  </si>
  <si>
    <t>本社</t>
    <rPh sb="0" eb="2">
      <t>ホンシャ</t>
    </rPh>
    <phoneticPr fontId="6"/>
  </si>
  <si>
    <t>東京都港区</t>
    <rPh sb="0" eb="3">
      <t>トウキョウト</t>
    </rPh>
    <rPh sb="3" eb="5">
      <t>ミナトク</t>
    </rPh>
    <phoneticPr fontId="6"/>
  </si>
  <si>
    <t>小売業</t>
    <rPh sb="0" eb="3">
      <t>コウリギョウ</t>
    </rPh>
    <phoneticPr fontId="6"/>
  </si>
  <si>
    <t>東京都新宿</t>
    <rPh sb="0" eb="3">
      <t>トウキョウト</t>
    </rPh>
    <rPh sb="3" eb="5">
      <t>シンジュク</t>
    </rPh>
    <phoneticPr fontId="6"/>
  </si>
  <si>
    <t>代表取締役</t>
    <rPh sb="0" eb="5">
      <t>ダ</t>
    </rPh>
    <phoneticPr fontId="6"/>
  </si>
  <si>
    <t>長宗我部　元親</t>
    <rPh sb="0" eb="4">
      <t>チョウソカベ</t>
    </rPh>
    <rPh sb="5" eb="7">
      <t>モトチカ</t>
    </rPh>
    <phoneticPr fontId="6"/>
  </si>
  <si>
    <t>広島県安芸市港５丁目５－１０５</t>
    <rPh sb="0" eb="3">
      <t>ヒロシマケン</t>
    </rPh>
    <rPh sb="3" eb="6">
      <t>アキシ</t>
    </rPh>
    <rPh sb="6" eb="7">
      <t>ミナト</t>
    </rPh>
    <rPh sb="8" eb="10">
      <t>チョウメ</t>
    </rPh>
    <phoneticPr fontId="6"/>
  </si>
  <si>
    <t>本社ビル</t>
    <rPh sb="0" eb="2">
      <t>ホンシャ</t>
    </rPh>
    <phoneticPr fontId="6"/>
  </si>
  <si>
    <t>札幌市港区船場１丁目１２３番地</t>
    <rPh sb="0" eb="3">
      <t>サッポロシ</t>
    </rPh>
    <rPh sb="3" eb="5">
      <t>ミナトク</t>
    </rPh>
    <rPh sb="5" eb="7">
      <t>センバ</t>
    </rPh>
    <rPh sb="8" eb="10">
      <t>チョウメ</t>
    </rPh>
    <rPh sb="13" eb="15">
      <t>バンチ</t>
    </rPh>
    <phoneticPr fontId="6"/>
  </si>
  <si>
    <t>札幌市長</t>
    <rPh sb="0" eb="2">
      <t>サッポロ</t>
    </rPh>
    <rPh sb="2" eb="4">
      <t>シチョウ</t>
    </rPh>
    <phoneticPr fontId="6"/>
  </si>
  <si>
    <t>不要品売却</t>
    <rPh sb="0" eb="3">
      <t>フヨウヒン</t>
    </rPh>
    <rPh sb="3" eb="5">
      <t>バイキャク</t>
    </rPh>
    <phoneticPr fontId="6"/>
  </si>
  <si>
    <t>清掃企業組合</t>
    <rPh sb="0" eb="2">
      <t>セイソウ</t>
    </rPh>
    <rPh sb="2" eb="4">
      <t>キギョウ</t>
    </rPh>
    <rPh sb="4" eb="6">
      <t>クミアイ</t>
    </rPh>
    <phoneticPr fontId="6"/>
  </si>
  <si>
    <t>福岡市月餅５丁目</t>
    <rPh sb="0" eb="3">
      <t>フクオカシ</t>
    </rPh>
    <rPh sb="3" eb="5">
      <t>ゲッペイ</t>
    </rPh>
    <rPh sb="6" eb="8">
      <t>チョウメ</t>
    </rPh>
    <phoneticPr fontId="6"/>
  </si>
  <si>
    <t>車両廃棄処分費</t>
    <rPh sb="0" eb="2">
      <t>シャリョウ</t>
    </rPh>
    <rPh sb="2" eb="4">
      <t>ハイキ</t>
    </rPh>
    <rPh sb="4" eb="6">
      <t>ショブン</t>
    </rPh>
    <rPh sb="6" eb="7">
      <t>ヒ</t>
    </rPh>
    <phoneticPr fontId="6"/>
  </si>
  <si>
    <t>使用人
職務分</t>
    <rPh sb="0" eb="3">
      <t>シヨウニン</t>
    </rPh>
    <rPh sb="4" eb="6">
      <t>ショクム</t>
    </rPh>
    <rPh sb="6" eb="7">
      <t>ブン</t>
    </rPh>
    <phoneticPr fontId="6"/>
  </si>
  <si>
    <t>事前確定
届出給与</t>
    <rPh sb="0" eb="2">
      <t>ジゼン</t>
    </rPh>
    <rPh sb="2" eb="4">
      <t>カクテイ</t>
    </rPh>
    <rPh sb="5" eb="7">
      <t>トドケデ</t>
    </rPh>
    <rPh sb="7" eb="9">
      <t>キュウヨ</t>
    </rPh>
    <phoneticPr fontId="6"/>
  </si>
  <si>
    <t>未払配当金</t>
    <rPh sb="0" eb="2">
      <t>ミハライ</t>
    </rPh>
    <rPh sb="2" eb="5">
      <t>ハイトウキン</t>
    </rPh>
    <phoneticPr fontId="6"/>
  </si>
  <si>
    <t>支払確定年月日</t>
    <rPh sb="0" eb="2">
      <t>シハライ</t>
    </rPh>
    <rPh sb="2" eb="4">
      <t>カクテイ</t>
    </rPh>
    <rPh sb="4" eb="7">
      <t>ネンガッピ</t>
    </rPh>
    <phoneticPr fontId="6"/>
  </si>
  <si>
    <t>期末現在高</t>
    <rPh sb="0" eb="2">
      <t>キマツ</t>
    </rPh>
    <rPh sb="2" eb="5">
      <t>ゲンザイダカ</t>
    </rPh>
    <phoneticPr fontId="6"/>
  </si>
  <si>
    <t>未払役員賞与</t>
    <rPh sb="0" eb="2">
      <t>ミハライ</t>
    </rPh>
    <rPh sb="2" eb="4">
      <t>ヤクイン</t>
    </rPh>
    <rPh sb="4" eb="6">
      <t>ショウヨ</t>
    </rPh>
    <phoneticPr fontId="6"/>
  </si>
  <si>
    <t>売却（買入）先の
所在地（住所）</t>
    <rPh sb="0" eb="2">
      <t>バイキャク</t>
    </rPh>
    <rPh sb="3" eb="5">
      <t>カイイ</t>
    </rPh>
    <rPh sb="6" eb="7">
      <t>サキ</t>
    </rPh>
    <rPh sb="9" eb="12">
      <t>ショザイチ</t>
    </rPh>
    <rPh sb="13" eb="15">
      <t>ジュウショ</t>
    </rPh>
    <phoneticPr fontId="6"/>
  </si>
  <si>
    <t>売却（買入）先の
名称（氏名）</t>
    <rPh sb="0" eb="2">
      <t>バイキャク</t>
    </rPh>
    <rPh sb="3" eb="5">
      <t>カイイ</t>
    </rPh>
    <rPh sb="6" eb="7">
      <t>サキ</t>
    </rPh>
    <rPh sb="9" eb="11">
      <t>メイショウ</t>
    </rPh>
    <rPh sb="12" eb="14">
      <t>シメイ</t>
    </rPh>
    <phoneticPr fontId="6"/>
  </si>
  <si>
    <t>売却（購入）先の
名称（氏名）</t>
    <rPh sb="0" eb="2">
      <t>バイキャク</t>
    </rPh>
    <rPh sb="3" eb="5">
      <t>コウニュウ</t>
    </rPh>
    <rPh sb="6" eb="7">
      <t>サキ</t>
    </rPh>
    <rPh sb="9" eb="11">
      <t>メイショウ</t>
    </rPh>
    <rPh sb="12" eb="14">
      <t>シメイ</t>
    </rPh>
    <phoneticPr fontId="6"/>
  </si>
  <si>
    <t>売却（購入）先の
所在地（住所）</t>
    <rPh sb="0" eb="2">
      <t>バイキャク</t>
    </rPh>
    <rPh sb="3" eb="5">
      <t>コウニュウ</t>
    </rPh>
    <rPh sb="6" eb="7">
      <t>サキ</t>
    </rPh>
    <rPh sb="9" eb="12">
      <t>ショザイチ</t>
    </rPh>
    <rPh sb="13" eb="15">
      <t>ジュウショ</t>
    </rPh>
    <phoneticPr fontId="6"/>
  </si>
  <si>
    <t>異動直前の
帳簿価額</t>
    <rPh sb="0" eb="2">
      <t>イドウ</t>
    </rPh>
    <rPh sb="2" eb="4">
      <t>チョクゼン</t>
    </rPh>
    <rPh sb="6" eb="8">
      <t>チョウボ</t>
    </rPh>
    <rPh sb="8" eb="10">
      <t>カガク</t>
    </rPh>
    <phoneticPr fontId="6"/>
  </si>
  <si>
    <t>売却物件の
取得年月</t>
    <rPh sb="0" eb="2">
      <t>バイキャク</t>
    </rPh>
    <rPh sb="2" eb="4">
      <t>ブッケン</t>
    </rPh>
    <rPh sb="6" eb="8">
      <t>シュトク</t>
    </rPh>
    <rPh sb="8" eb="10">
      <t>ネンゲツ</t>
    </rPh>
    <phoneticPr fontId="6"/>
  </si>
  <si>
    <t>法人・代表者
との関係</t>
    <rPh sb="0" eb="2">
      <t>ホウジン</t>
    </rPh>
    <rPh sb="3" eb="6">
      <t>ダイヒョウシャ</t>
    </rPh>
    <rPh sb="9" eb="11">
      <t>カンケイ</t>
    </rPh>
    <phoneticPr fontId="6"/>
  </si>
  <si>
    <t>取得（処分）
価額</t>
    <rPh sb="0" eb="2">
      <t>シュトク</t>
    </rPh>
    <rPh sb="3" eb="5">
      <t>ショブン</t>
    </rPh>
    <rPh sb="7" eb="9">
      <t>カガク</t>
    </rPh>
    <phoneticPr fontId="6"/>
  </si>
  <si>
    <t>売上
(仲介)
先</t>
    <rPh sb="0" eb="2">
      <t>ウリアゲ</t>
    </rPh>
    <rPh sb="4" eb="6">
      <t>チュウカイ</t>
    </rPh>
    <rPh sb="8" eb="9">
      <t>サキ</t>
    </rPh>
    <phoneticPr fontId="6"/>
  </si>
  <si>
    <t>地代・家賃
の区分</t>
    <rPh sb="0" eb="2">
      <t>チダイ</t>
    </rPh>
    <rPh sb="3" eb="5">
      <t>ヤチン</t>
    </rPh>
    <rPh sb="7" eb="9">
      <t>クブン</t>
    </rPh>
    <phoneticPr fontId="6"/>
  </si>
  <si>
    <t>仮受金（前受金・預り金）の内訳書</t>
    <rPh sb="0" eb="2">
      <t>カリウケ</t>
    </rPh>
    <rPh sb="2" eb="3">
      <t>キン</t>
    </rPh>
    <rPh sb="4" eb="6">
      <t>マエウ</t>
    </rPh>
    <rPh sb="6" eb="7">
      <t>キン</t>
    </rPh>
    <rPh sb="8" eb="9">
      <t>アズカ</t>
    </rPh>
    <rPh sb="10" eb="11">
      <t>キン</t>
    </rPh>
    <phoneticPr fontId="6"/>
  </si>
  <si>
    <t>用　途</t>
    <rPh sb="0" eb="1">
      <t>ヨウ</t>
    </rPh>
    <rPh sb="2" eb="3">
      <t>ト</t>
    </rPh>
    <phoneticPr fontId="6"/>
  </si>
  <si>
    <t>法人・代表
者との関係</t>
    <rPh sb="0" eb="2">
      <t>ホウジン</t>
    </rPh>
    <rPh sb="3" eb="5">
      <t>ダイヒョウ</t>
    </rPh>
    <rPh sb="6" eb="7">
      <t>シャ</t>
    </rPh>
    <rPh sb="9" eb="11">
      <t>カンケイ</t>
    </rPh>
    <phoneticPr fontId="6"/>
  </si>
  <si>
    <t>－－－－－－－－－－－－－－－－－－－－－－－－－－－－－－－－－－－－－－－－－－－－－－</t>
  </si>
  <si>
    <t>ソフトの概要</t>
  </si>
  <si>
    <t>　法人税申告書に添付する「勘定科目内訳明細書」を作成するエクセルファイルです。</t>
  </si>
  <si>
    <t>作者への連絡先</t>
  </si>
  <si>
    <t>取り扱い種別</t>
  </si>
  <si>
    <t>　フリーソフトです。改変、再配布、商用利用など、一向に構いません。</t>
  </si>
  <si>
    <t>動作環境</t>
  </si>
  <si>
    <t>　エクセル(Microsoft(R) Excel(R))が必要です。</t>
  </si>
  <si>
    <t>インストール・アンインストール方法</t>
  </si>
  <si>
    <t>　単独ファイルですので、特段のインストール・アンインストール方法はありません。</t>
  </si>
  <si>
    <t>　アンインストールは、ファイルを削除してください。</t>
  </si>
  <si>
    <t>バージョン情報</t>
  </si>
  <si>
    <t>バグや誤字などがあれば、次にご利用いただく方のために、修正したいと思います。是非、お知らせください。</t>
    <rPh sb="3" eb="5">
      <t>ゴジ</t>
    </rPh>
    <rPh sb="12" eb="13">
      <t>ツギ</t>
    </rPh>
    <rPh sb="15" eb="17">
      <t>リヨウ</t>
    </rPh>
    <rPh sb="21" eb="22">
      <t>カタ</t>
    </rPh>
    <rPh sb="27" eb="29">
      <t>シュウセイ</t>
    </rPh>
    <rPh sb="33" eb="34">
      <t>オモ</t>
    </rPh>
    <rPh sb="38" eb="40">
      <t>ゼヒ</t>
    </rPh>
    <rPh sb="42" eb="43">
      <t>シ</t>
    </rPh>
    <phoneticPr fontId="6"/>
  </si>
  <si>
    <t>　 Ver.2015. 9　更新チェック(様式改正はありません。)</t>
    <phoneticPr fontId="6"/>
  </si>
  <si>
    <t>　Excel 2013で作成していますが、それ以前のバージョンでも使用できると思います。</t>
    <rPh sb="39" eb="40">
      <t>オモ</t>
    </rPh>
    <phoneticPr fontId="6"/>
  </si>
  <si>
    <t>基本的には「様式」ファイルですが、一部に「技」を使用しています。</t>
    <rPh sb="0" eb="3">
      <t>キホンテキ</t>
    </rPh>
    <rPh sb="6" eb="8">
      <t>ヨウシキ</t>
    </rPh>
    <rPh sb="17" eb="19">
      <t>イチブ</t>
    </rPh>
    <rPh sb="21" eb="22">
      <t>ワザ</t>
    </rPh>
    <rPh sb="24" eb="26">
      <t>シヨウ</t>
    </rPh>
    <phoneticPr fontId="6"/>
  </si>
  <si>
    <t>　 Ver.2013.11　新規作成・公開</t>
    <rPh sb="19" eb="21">
      <t>コウカイ</t>
    </rPh>
    <phoneticPr fontId="6"/>
  </si>
  <si>
    <t>米</t>
    <rPh sb="0" eb="1">
      <t>コメ</t>
    </rPh>
    <phoneticPr fontId="6"/>
  </si>
  <si>
    <t>　 Ver.2016. 9　更新チェック(様式改正はありません。)</t>
    <phoneticPr fontId="6"/>
  </si>
  <si>
    <t>　 Ver.2017. 7　仮受金・源泉預り金シートのバグ修正</t>
    <phoneticPr fontId="6"/>
  </si>
  <si>
    <t>　 Ver.2018. 4　更新チェック(様式改正はありません。)、書式修正(役員報酬シート1箇所)。</t>
    <rPh sb="34" eb="36">
      <t>ショシキ</t>
    </rPh>
    <rPh sb="36" eb="38">
      <t>シュウセイ</t>
    </rPh>
    <rPh sb="39" eb="41">
      <t>ヤクイン</t>
    </rPh>
    <rPh sb="41" eb="43">
      <t>ホウシュウ</t>
    </rPh>
    <phoneticPr fontId="6"/>
  </si>
  <si>
    <t>　 Ver.2014. 9　更新チェック(様式改正はありません。)</t>
    <phoneticPr fontId="6"/>
  </si>
  <si>
    <t>　 Ver.2018. 9　更新チェック(様式改正はありません。)</t>
  </si>
  <si>
    <t>電子申告には使用できません。このファイルをＣＳＶ形式で保存しても、電子申告には使用できません。</t>
    <rPh sb="0" eb="2">
      <t>デンシ</t>
    </rPh>
    <rPh sb="2" eb="4">
      <t>シンコク</t>
    </rPh>
    <rPh sb="6" eb="8">
      <t>シヨウ</t>
    </rPh>
    <rPh sb="24" eb="26">
      <t>ケイシキ</t>
    </rPh>
    <rPh sb="27" eb="29">
      <t>ホゾン</t>
    </rPh>
    <rPh sb="33" eb="35">
      <t>デンシ</t>
    </rPh>
    <rPh sb="35" eb="37">
      <t>シンコク</t>
    </rPh>
    <rPh sb="39" eb="41">
      <t>シヨウ</t>
    </rPh>
    <phoneticPr fontId="6"/>
  </si>
  <si>
    <t>このファイルは、書面申告用です。手書きの申告書添付書類を、ワープロ的に整形し、見栄えを良くするための「様式」ソフトです。</t>
    <rPh sb="8" eb="10">
      <t>ショメン</t>
    </rPh>
    <rPh sb="10" eb="12">
      <t>シンコク</t>
    </rPh>
    <rPh sb="12" eb="13">
      <t>ヨウ</t>
    </rPh>
    <rPh sb="16" eb="18">
      <t>テガ</t>
    </rPh>
    <rPh sb="20" eb="23">
      <t>シンコクショ</t>
    </rPh>
    <rPh sb="23" eb="25">
      <t>テンプ</t>
    </rPh>
    <rPh sb="25" eb="27">
      <t>ショルイ</t>
    </rPh>
    <rPh sb="33" eb="34">
      <t>テキ</t>
    </rPh>
    <rPh sb="35" eb="37">
      <t>セイケイ</t>
    </rPh>
    <rPh sb="39" eb="41">
      <t>ミバ</t>
    </rPh>
    <rPh sb="43" eb="44">
      <t>ヨ</t>
    </rPh>
    <rPh sb="51" eb="53">
      <t>ヨウシキ</t>
    </rPh>
    <phoneticPr fontId="6"/>
  </si>
  <si>
    <t xml:space="preserve">　 Ver.2019. 5　様式改正(平成31年４月１日以後終了事業年度分の様式が改正されました。) </t>
    <rPh sb="14" eb="16">
      <t>ヨウシキ</t>
    </rPh>
    <rPh sb="16" eb="18">
      <t>カイセイ</t>
    </rPh>
    <rPh sb="28" eb="30">
      <t>イゴ</t>
    </rPh>
    <phoneticPr fontId="6"/>
  </si>
  <si>
    <t>支店名</t>
    <rPh sb="0" eb="3">
      <t>シテンメイ</t>
    </rPh>
    <phoneticPr fontId="6"/>
  </si>
  <si>
    <t>割引銀行名</t>
    <rPh sb="0" eb="2">
      <t>ワリビキ</t>
    </rPh>
    <rPh sb="2" eb="4">
      <t>ギンコウ</t>
    </rPh>
    <rPh sb="4" eb="5">
      <t>メイ</t>
    </rPh>
    <phoneticPr fontId="6"/>
  </si>
  <si>
    <t>及び支店名等</t>
    <rPh sb="0" eb="1">
      <t>オヨ</t>
    </rPh>
    <rPh sb="2" eb="5">
      <t>シテンメイ</t>
    </rPh>
    <rPh sb="5" eb="6">
      <t>トウ</t>
    </rPh>
    <phoneticPr fontId="6"/>
  </si>
  <si>
    <t>本店</t>
    <rPh sb="0" eb="2">
      <t>ホンテン</t>
    </rPh>
    <phoneticPr fontId="6"/>
  </si>
  <si>
    <t>円</t>
    <rPh sb="0" eb="1">
      <t>エン</t>
    </rPh>
    <phoneticPr fontId="6"/>
  </si>
  <si>
    <t>%</t>
    <phoneticPr fontId="6"/>
  </si>
  <si>
    <t>支払銀行</t>
    <rPh sb="0" eb="2">
      <t>シハライ</t>
    </rPh>
    <rPh sb="2" eb="4">
      <t>ギンコウ</t>
    </rPh>
    <phoneticPr fontId="6"/>
  </si>
  <si>
    <t>受注工事の前受金</t>
    <rPh sb="0" eb="2">
      <t>ジュチュウ</t>
    </rPh>
    <rPh sb="2" eb="4">
      <t>コウジ</t>
    </rPh>
    <rPh sb="5" eb="8">
      <t>マエウケキン</t>
    </rPh>
    <phoneticPr fontId="6"/>
  </si>
  <si>
    <t>名称（氏名）</t>
    <rPh sb="0" eb="2">
      <t>メイショウ</t>
    </rPh>
    <rPh sb="3" eb="5">
      <t>シメイ</t>
    </rPh>
    <phoneticPr fontId="6"/>
  </si>
  <si>
    <t>(注) 
1. 取引金融機関別に、かつ、預貯金の種類別に記入してください。
　　なお、記載口数が100口を超える場合には、期末現在高の多額なものから100口についてのみ記入しても差し支えありません。
2. 預貯金等の名義人が代表者になっているなど法人名と異なる場合には、「摘要」欄に「名義人○○○○」のようにその名義人を記入してください。</t>
    <phoneticPr fontId="6"/>
  </si>
  <si>
    <t>(注) 
1. 「科目」欄には、商品又は製品、半製品、仕掛品(半成工事を含みます。)、原材料、貯蔵品、作業くず、副産物等のように記入してください。
　　なお、記載口数が100口を超える場合には、期末現在高の多額なものから100口についてのみ記入しても差し支えありません。
2. 「品目」欄には、例えば「紳士用革靴」のように記入し、それ以上細分して記入しなくても差し支えありません。
3. 評価換えを行った場合には、「摘要」欄に「評価損○○○円」のようにその評価増減額を記入してください。</t>
    <phoneticPr fontId="6"/>
  </si>
  <si>
    <t>(注) 
1. 「区分」には、「売買目的有価証券」、「満期保有目的等有価証券」又は「その他有価証券」の別に「売買」、「満期」又は「その他」を記入してください。
　　なお、記載口数が100口を超える場合には、期末現在高の多額なものから100口についてのみ記入しても差し支えありません。
2. 売買目的有価証券に属する有価証券については、「期末現在高｣欄の上欄に時価評価前の帳簿価額を記入し、下欄にその時価評価した後の金額を記入し、それ以外のものについては、下欄に帳簿価額を記入してください。
　　また、「計」欄には、下欄の合計を記入してください。
3. 「期中増(減)の明細」の各欄は、期末現在高がないものであっても期中において「売却」、「買入」、「増資払込」、「評価換」等を行った場合に記入してください。
4. 証券会社等を通じて売却又は買入をした場合は、その証券会社名等を「売却（買入）先の名称（氏名）」欄に記入してください。
5. 「摘要」欄には、関係会社のものであるときはその旨を記入してください。</t>
    <phoneticPr fontId="6"/>
  </si>
  <si>
    <r>
      <t>面　積
　　　　　</t>
    </r>
    <r>
      <rPr>
        <vertAlign val="subscript"/>
        <sz val="9"/>
        <rFont val="ＭＳ Ｐ明朝"/>
        <family val="1"/>
        <charset val="128"/>
      </rPr>
      <t>㎡</t>
    </r>
    <rPh sb="0" eb="1">
      <t>メン</t>
    </rPh>
    <rPh sb="2" eb="3">
      <t>セキ</t>
    </rPh>
    <phoneticPr fontId="6"/>
  </si>
  <si>
    <t>(注)
 「所得の種類」欄には、給与所得は「給」、退職所得は「退」、報酬・料金等は「報」、利子所得は「利」、配当所得は
「配」、非居住者等所得は「非」と簡記してください。</t>
    <phoneticPr fontId="6"/>
  </si>
  <si>
    <r>
      <t xml:space="preserve">総面積 </t>
    </r>
    <r>
      <rPr>
        <vertAlign val="subscript"/>
        <sz val="10"/>
        <rFont val="ＭＳ Ｐ明朝"/>
        <family val="1"/>
        <charset val="128"/>
      </rPr>
      <t>㎡</t>
    </r>
    <rPh sb="0" eb="3">
      <t>ソウメンセキ</t>
    </rPh>
    <phoneticPr fontId="6"/>
  </si>
  <si>
    <t>売上（仲介）
面積
㎡</t>
    <rPh sb="0" eb="2">
      <t>ウリアゲ</t>
    </rPh>
    <rPh sb="3" eb="5">
      <t>チュウカイ</t>
    </rPh>
    <rPh sb="7" eb="9">
      <t>メンセキ</t>
    </rPh>
    <phoneticPr fontId="6"/>
  </si>
  <si>
    <t>売上
（仲介）
年・月</t>
    <rPh sb="0" eb="2">
      <t>ウリアゲ</t>
    </rPh>
    <rPh sb="4" eb="6">
      <t>チュウカイ</t>
    </rPh>
    <rPh sb="8" eb="9">
      <t>ネン</t>
    </rPh>
    <rPh sb="10" eb="11">
      <t>ツキ</t>
    </rPh>
    <phoneticPr fontId="6"/>
  </si>
  <si>
    <r>
      <t xml:space="preserve">(注) 
1. 期中に開設又は廃止した事業所については、「摘要」欄にその旨及び年月日を記入してください。
2. </t>
    </r>
    <r>
      <rPr>
        <sz val="11"/>
        <color rgb="FFFF0000"/>
        <rFont val="ＭＳ Ｐ明朝"/>
        <family val="1"/>
        <charset val="128"/>
      </rPr>
      <t>「計」欄は、損益計算書の該当金額と一致するように記入してください。</t>
    </r>
    <r>
      <rPr>
        <sz val="11"/>
        <rFont val="ＭＳ Ｐ明朝"/>
        <family val="1"/>
        <charset val="128"/>
      </rPr>
      <t xml:space="preserve">
3. 「事業等の内容」欄には、事業所において営んでいる事業等の内容を具体的に記入してください。</t>
    </r>
    <phoneticPr fontId="6"/>
  </si>
  <si>
    <t>(注) 
1. 役員給与等の内訳の記載に当たっては、最上段には代表者分を記入してください（他の役員についての記入順は任意）。
2. 「役員給与計」欄には、役員に対して支給する給与の金額のほか賞与の金額を含み、退職給与の金額を除いた金額を記入してください。
3. 「左の内訳」の「使用人職務分」欄には、使用人兼務役員に支給した使用人職務分給与の金額を記入してください。
4. 「使用人職務分以外」の「定期同額給与」欄には、その支給時期が1月以下の一定期間ごとであり、かつ、当該事業年度の各支給時期における支給額が同額である給与など法人税法第34条第1項第1号に掲げる給与の金額を記入してください。
5. 「使用人職務分以外」の「事前確定届出給与」欄には、その役員の職務につき所定の時期に確定した額の金銭又は確定した数の株式若しくは新株予約権若しくは確定した額の金銭債権に係る法人税法第54条第1項に規定する特定譲渡制限付株式若しくは同法第54条の2第1項に規定する特定新株予約権を交付する旨の定めに基づいて支給する同法第34条第1項第2号に掲げる給与の金額を記入してください。
6. 「使用人職務分以外」の「業績連動給与」欄には、業務を執行する役員に対して支給する法人税法第34条第1項第3号に掲げる給与の金額を記入してください。
7. 「使用人職務分以外」の「その他」欄には、上記4.5.6以外の給与の金額を記入してください。
8. 「従業員」の「給与手当」欄には、事務員の給料・賞与等一般管理費に含まれるものを記入し、「賃金手当」欄には、工員等の賃金等製造原価（又は売上原価）に算入されるものを記入してください。</t>
    <phoneticPr fontId="6"/>
  </si>
  <si>
    <t>(注) 
1. 借入先別期末現在高が50万円以上のものについては各別に記入し、その他は一括して記入してください。
2. 借入先が「役員、株主又は関係会社」のものについては、期末現在高が50万円未満であっても全て各別に記入してください。
　　また、「期末現在高がないものであっても期中の支払利子額（未払利子を含みます。）が3万円以上」のものについては、各別に記入してください。
3. 上記1により記載すべき口数が100口を超える場合には、次の①又は②の方法により記入しても差し支えありません。
　① 期末現在高の多額なものから100口についてのみ記入（この場合、100口目には50万円未満のものも含む残額全てを一括して記入）
　　　なお、「借入先が役員、株主又は関係会社のもの」又は「期末現在高がないものであっても期中の支払利子額（未払利子を
　　含みます。）が3万円以上のもの」がある場合には、当該事項も含めて100口となるように記入してください。
　② 期末現在高を自社の支店又は事業所別等で記入（支店又は事業所等の名称を「名称（氏名）」欄に記入するとともに、「期末現在高」
　　欄及び「期中の支払利子額」欄にその支店又は事業所等の合計金額（50万円未満のものも含む合計金額）を記入）
4. 「利率」欄には、同一の借入先に対する利率が2以上ある場合には、そのうち期末に近い時期における支払利子の利率を記入してください。
5. 外国法人又は非居住者から借り入れたものについては、「所在地（住所）」欄には、国外の所在地（住所）を記入してください。</t>
    <phoneticPr fontId="6"/>
  </si>
  <si>
    <t>円</t>
    <rPh sb="0" eb="1">
      <t>エン</t>
    </rPh>
    <phoneticPr fontId="6"/>
  </si>
  <si>
    <t>期末現在高</t>
    <rPh sb="2" eb="4">
      <t>ゲンザイ</t>
    </rPh>
    <phoneticPr fontId="6"/>
  </si>
  <si>
    <t>期中の
受取利息額</t>
    <rPh sb="0" eb="2">
      <t>キチュウ</t>
    </rPh>
    <rPh sb="4" eb="6">
      <t>ウケトリ</t>
    </rPh>
    <rPh sb="6" eb="8">
      <t>リソク</t>
    </rPh>
    <rPh sb="8" eb="9">
      <t>ガク</t>
    </rPh>
    <phoneticPr fontId="6"/>
  </si>
  <si>
    <t>⑫</t>
    <phoneticPr fontId="6"/>
  </si>
  <si>
    <t>売上高等の事業所別内訳書</t>
    <rPh sb="0" eb="2">
      <t>ウリアゲ</t>
    </rPh>
    <rPh sb="2" eb="3">
      <t>ダカ</t>
    </rPh>
    <rPh sb="3" eb="4">
      <t>トウ</t>
    </rPh>
    <rPh sb="5" eb="8">
      <t>ジギョウショ</t>
    </rPh>
    <rPh sb="8" eb="9">
      <t>ベツ</t>
    </rPh>
    <phoneticPr fontId="6"/>
  </si>
  <si>
    <t>役員給与等の内訳書</t>
    <rPh sb="0" eb="2">
      <t>ヤクイン</t>
    </rPh>
    <rPh sb="2" eb="4">
      <t>キュウヨ</t>
    </rPh>
    <rPh sb="4" eb="5">
      <t>トウ</t>
    </rPh>
    <phoneticPr fontId="6"/>
  </si>
  <si>
    <t>役員給与等の内訳</t>
    <rPh sb="0" eb="2">
      <t>ヤクイン</t>
    </rPh>
    <rPh sb="2" eb="4">
      <t>キュウヨ</t>
    </rPh>
    <rPh sb="4" eb="5">
      <t>トウ</t>
    </rPh>
    <rPh sb="6" eb="8">
      <t>ウチワケ</t>
    </rPh>
    <phoneticPr fontId="6"/>
  </si>
  <si>
    <t>代表取締役</t>
    <phoneticPr fontId="6"/>
  </si>
  <si>
    <t>役員給与</t>
    <rPh sb="0" eb="2">
      <t>ヤクイン</t>
    </rPh>
    <rPh sb="2" eb="4">
      <t>キュウヨ</t>
    </rPh>
    <phoneticPr fontId="6"/>
  </si>
  <si>
    <t>給与手当</t>
    <rPh sb="0" eb="2">
      <t>キュウヨ</t>
    </rPh>
    <rPh sb="2" eb="4">
      <t>テア</t>
    </rPh>
    <phoneticPr fontId="6"/>
  </si>
  <si>
    <t>このシートは、改ページプレビューで見ると少し悩みます。</t>
    <rPh sb="7" eb="8">
      <t>カイ</t>
    </rPh>
    <rPh sb="17" eb="18">
      <t>ミ</t>
    </rPh>
    <rPh sb="20" eb="21">
      <t>スコ</t>
    </rPh>
    <rPh sb="22" eb="23">
      <t>ナヤ</t>
    </rPh>
    <phoneticPr fontId="6"/>
  </si>
  <si>
    <t>詳細は、「ページ設定」コマンドの→「シート」タブを参照してください。</t>
    <rPh sb="0" eb="2">
      <t>ショウサイ</t>
    </rPh>
    <rPh sb="8" eb="10">
      <t>セッテイ</t>
    </rPh>
    <rPh sb="25" eb="27">
      <t>サンショウ</t>
    </rPh>
    <phoneticPr fontId="6"/>
  </si>
  <si>
    <t>代表者
との関係</t>
    <rPh sb="0" eb="3">
      <t>ダイヒョウシャ</t>
    </rPh>
    <rPh sb="6" eb="8">
      <t>カンケイ</t>
    </rPh>
    <phoneticPr fontId="6"/>
  </si>
  <si>
    <t>定期同
額給与</t>
    <rPh sb="0" eb="2">
      <t>テイキ</t>
    </rPh>
    <rPh sb="2" eb="3">
      <t>ドウ</t>
    </rPh>
    <rPh sb="4" eb="5">
      <t>ガク</t>
    </rPh>
    <rPh sb="5" eb="7">
      <t>キュウヨ</t>
    </rPh>
    <phoneticPr fontId="6"/>
  </si>
  <si>
    <t>業績連
動給与</t>
    <rPh sb="0" eb="2">
      <t>ギョウセキ</t>
    </rPh>
    <rPh sb="2" eb="3">
      <t>レン</t>
    </rPh>
    <rPh sb="4" eb="5">
      <t>ドウ</t>
    </rPh>
    <rPh sb="5" eb="7">
      <t>キュウヨ</t>
    </rPh>
    <phoneticPr fontId="6"/>
  </si>
  <si>
    <t>常勤・
非常勤
の別</t>
    <rPh sb="0" eb="2">
      <t>ジョウキン</t>
    </rPh>
    <rPh sb="4" eb="7">
      <t>ヒジョウキン</t>
    </rPh>
    <rPh sb="9" eb="10">
      <t>ベツ</t>
    </rPh>
    <phoneticPr fontId="6"/>
  </si>
  <si>
    <t>役 員
給与計</t>
    <rPh sb="0" eb="1">
      <t>ヤク</t>
    </rPh>
    <rPh sb="2" eb="3">
      <t>イン</t>
    </rPh>
    <rPh sb="4" eb="6">
      <t>キュウヨ</t>
    </rPh>
    <rPh sb="6" eb="7">
      <t>ケイ</t>
    </rPh>
    <phoneticPr fontId="6"/>
  </si>
  <si>
    <t>　 Ver.2020. 9　更新チェック(様式改正はありません。)</t>
    <rPh sb="14" eb="16">
      <t>コウシン</t>
    </rPh>
    <rPh sb="21" eb="23">
      <t>ヨウシキ</t>
    </rPh>
    <rPh sb="23" eb="25">
      <t>カイセイ</t>
    </rPh>
    <phoneticPr fontId="6"/>
  </si>
  <si>
    <t>なお、このファイルは、</t>
    <phoneticPr fontId="6"/>
  </si>
  <si>
    <t>東京都千代田区１丁目１番地</t>
    <rPh sb="0" eb="3">
      <t>トウキョウト</t>
    </rPh>
    <rPh sb="3" eb="7">
      <t>チヨダク</t>
    </rPh>
    <rPh sb="8" eb="10">
      <t>チョウメ</t>
    </rPh>
    <rPh sb="11" eb="13">
      <t>バンチ</t>
    </rPh>
    <phoneticPr fontId="6"/>
  </si>
  <si>
    <t>今後も、電子申告に使用できるように変更する予定はありません。</t>
    <rPh sb="0" eb="2">
      <t>コンゴ</t>
    </rPh>
    <rPh sb="4" eb="6">
      <t>デンシ</t>
    </rPh>
    <rPh sb="6" eb="8">
      <t>シンコク</t>
    </rPh>
    <rPh sb="9" eb="11">
      <t>シヨウ</t>
    </rPh>
    <rPh sb="17" eb="19">
      <t>ヘンコウ</t>
    </rPh>
    <rPh sb="21" eb="23">
      <t>ヨテイ</t>
    </rPh>
    <phoneticPr fontId="6"/>
  </si>
  <si>
    <t>毎年、国税庁の様式と照合して更新しています。</t>
    <rPh sb="0" eb="2">
      <t>マイトシ</t>
    </rPh>
    <rPh sb="3" eb="6">
      <t>コクゼイチョウ</t>
    </rPh>
    <rPh sb="7" eb="9">
      <t>ヨウシキ</t>
    </rPh>
    <rPh sb="10" eb="12">
      <t>ショウゴウ</t>
    </rPh>
    <rPh sb="14" eb="16">
      <t>コウシン</t>
    </rPh>
    <phoneticPr fontId="6"/>
  </si>
  <si>
    <t>　マクロ、アドイン、レジストリなど、パソコンの動作に影響を与える機能は使用していません。</t>
    <rPh sb="32" eb="34">
      <t>キノウ</t>
    </rPh>
    <rPh sb="35" eb="37">
      <t>シヨウ</t>
    </rPh>
    <phoneticPr fontId="6"/>
  </si>
  <si>
    <t>このファイルは、私が確定申告に使用しているものを公開しています。</t>
    <phoneticPr fontId="6"/>
  </si>
  <si>
    <t>毎年更新しているため、転載はご遠慮ください。必要があればリンクしてください。連絡は不要です。</t>
    <rPh sb="0" eb="2">
      <t>マイトシ</t>
    </rPh>
    <rPh sb="2" eb="4">
      <t>コウシン</t>
    </rPh>
    <phoneticPr fontId="6"/>
  </si>
  <si>
    <t>もちろん、この表紙は必須ではありません。でも、来年以降は提出確認にも使えて便利です。</t>
    <rPh sb="7" eb="9">
      <t>ヒョウシ</t>
    </rPh>
    <rPh sb="10" eb="12">
      <t>ヒッス</t>
    </rPh>
    <rPh sb="23" eb="25">
      <t>ライネン</t>
    </rPh>
    <rPh sb="25" eb="27">
      <t>イコウ</t>
    </rPh>
    <rPh sb="28" eb="30">
      <t>テイシュツ</t>
    </rPh>
    <rPh sb="30" eb="32">
      <t>カクニン</t>
    </rPh>
    <rPh sb="34" eb="35">
      <t>ツカ</t>
    </rPh>
    <rPh sb="37" eb="39">
      <t>ベンリ</t>
    </rPh>
    <phoneticPr fontId="6"/>
  </si>
  <si>
    <t>　 Ver.2021. 9　更新チェック(様式改正はありません。)</t>
    <rPh sb="14" eb="16">
      <t>コウシン</t>
    </rPh>
    <rPh sb="21" eb="23">
      <t>ヨウシキ</t>
    </rPh>
    <rPh sb="23" eb="25">
      <t>カイセイ</t>
    </rPh>
    <phoneticPr fontId="6"/>
  </si>
  <si>
    <t>　 Ver.2022. 9　更新チェック(様式改正はありません。)</t>
    <rPh sb="14" eb="16">
      <t>コウシン</t>
    </rPh>
    <rPh sb="21" eb="23">
      <t>ヨウシキ</t>
    </rPh>
    <rPh sb="23" eb="25">
      <t>カイセイ</t>
    </rPh>
    <phoneticPr fontId="6"/>
  </si>
  <si>
    <t>http://kitahati.la.coocan.jp/kanjyo/kanjyo.html</t>
    <phoneticPr fontId="6"/>
  </si>
  <si>
    <t>このファイルは作成者「合同会社トレビス」のページでも提供しています。</t>
    <rPh sb="7" eb="10">
      <t>サクセイシャ</t>
    </rPh>
    <rPh sb="11" eb="15">
      <t>ゴウドウガイシャ</t>
    </rPh>
    <rPh sb="26" eb="28">
      <t>テイキョウ</t>
    </rPh>
    <phoneticPr fontId="6"/>
  </si>
  <si>
    <t>寄付・カンパなどは受け付けています。上記ページをご覧ください。</t>
    <rPh sb="0" eb="2">
      <t>キフ</t>
    </rPh>
    <rPh sb="9" eb="10">
      <t>ウ</t>
    </rPh>
    <rPh sb="11" eb="12">
      <t>ツ</t>
    </rPh>
    <rPh sb="18" eb="20">
      <t>ジョウキ</t>
    </rPh>
    <rPh sb="25" eb="26">
      <t>ラン</t>
    </rPh>
    <phoneticPr fontId="6"/>
  </si>
  <si>
    <t>ページの、</t>
    <phoneticPr fontId="6"/>
  </si>
  <si>
    <t xml:space="preserve">　 Ver.2023.10　様式改正(令和６年３月１日以後終了事業年度分の様式が定められました。それより前は変更ありません。) </t>
    <rPh sb="14" eb="16">
      <t>ヨウシキ</t>
    </rPh>
    <rPh sb="16" eb="18">
      <t>カイセイ</t>
    </rPh>
    <rPh sb="19" eb="21">
      <t>レイワ</t>
    </rPh>
    <rPh sb="22" eb="23">
      <t>ネン</t>
    </rPh>
    <rPh sb="24" eb="25">
      <t>ガツ</t>
    </rPh>
    <rPh sb="26" eb="29">
      <t>ニチイゴ</t>
    </rPh>
    <rPh sb="29" eb="31">
      <t>シュウリョウ</t>
    </rPh>
    <rPh sb="31" eb="33">
      <t>ジギョウ</t>
    </rPh>
    <rPh sb="33" eb="35">
      <t>ネンド</t>
    </rPh>
    <rPh sb="35" eb="36">
      <t>ブン</t>
    </rPh>
    <rPh sb="37" eb="39">
      <t>ヨウシキ</t>
    </rPh>
    <rPh sb="40" eb="41">
      <t>サダ</t>
    </rPh>
    <rPh sb="52" eb="53">
      <t>マエ</t>
    </rPh>
    <rPh sb="54" eb="56">
      <t>ヘンコウ</t>
    </rPh>
    <phoneticPr fontId="6"/>
  </si>
  <si>
    <r>
      <t>勘定科目内訳明細書</t>
    </r>
    <r>
      <rPr>
        <b/>
        <sz val="22"/>
        <color rgb="FFFF0000"/>
        <rFont val="ＭＳ Ｐ明朝"/>
        <family val="1"/>
        <charset val="128"/>
      </rPr>
      <t>【書面申告用】</t>
    </r>
    <r>
      <rPr>
        <b/>
        <sz val="22"/>
        <color rgb="FF00B050"/>
        <rFont val="ＭＳ Ｐ明朝"/>
        <family val="1"/>
        <charset val="128"/>
      </rPr>
      <t>令和６年３月１日以後終了事業年度分</t>
    </r>
    <rPh sb="0" eb="2">
      <t>カンジョウ</t>
    </rPh>
    <rPh sb="2" eb="4">
      <t>カモク</t>
    </rPh>
    <rPh sb="4" eb="6">
      <t>ウチワケ</t>
    </rPh>
    <rPh sb="6" eb="9">
      <t>メイサイショ</t>
    </rPh>
    <rPh sb="10" eb="12">
      <t>ショメン</t>
    </rPh>
    <rPh sb="12" eb="14">
      <t>シンコク</t>
    </rPh>
    <rPh sb="14" eb="15">
      <t>ヨウ</t>
    </rPh>
    <rPh sb="24" eb="26">
      <t>イゴ</t>
    </rPh>
    <phoneticPr fontId="6"/>
  </si>
  <si>
    <t>登録番号
(法人番号)</t>
    <rPh sb="0" eb="2">
      <t>トウロク</t>
    </rPh>
    <rPh sb="2" eb="4">
      <t>バンゴウ</t>
    </rPh>
    <rPh sb="6" eb="8">
      <t>ホウジン</t>
    </rPh>
    <rPh sb="8" eb="10">
      <t>バンゴウ</t>
    </rPh>
    <phoneticPr fontId="6"/>
  </si>
  <si>
    <t>00000000</t>
    <phoneticPr fontId="6"/>
  </si>
  <si>
    <t>1234567</t>
    <phoneticPr fontId="6"/>
  </si>
  <si>
    <t>1234567
890123</t>
    <phoneticPr fontId="6"/>
  </si>
  <si>
    <t>(注) 
1.「科目」欄には、仮払金、前渡金の別を記入してください。
2. 相手先別期末現在高が50万円以上のものについては各別に記入してください。
3. 相手先が「役員、株主又は関係会社」のものについては、期末現在高が50万円未満であっても全て各別に記入してください。
4. 上記2により記載すべき口数が100口を超える場合には、次の①又は②の方法により記入しても差し支えありません。
　① 期末現在高の多額なものから100口についてのみ記入（この場合、100口目には50万円未満のものも含む残額全てを一
　　括して記入）
　　　なお、相手先が「役員、株主又は関係会社」である場合には、当該事項も含めて100口となるように記入してください。
　② 期末現在高を自社の支店又は事業所別等で記入（支店又は事業所等の名称を「名称（氏名）」欄に記入するとともに、
　　「期末現在高」欄にその支店又は事業所等の合計金額（50万円未満のものも含む合計金額）を記入）
　　　なお、記載口数が100口を超えるか否かは、仮払金と前渡金との合計口数で判断してください。
5. 「登録番号(法人番号)」欄に登録番号又は法人番号を記載した場合には、「名称(氏名)」欄及び「所在地(住所)」欄の
　記載を省略しても差し支えありません。
   なお、登録番号を記載する場合には、「Ｔ」を含めて記載してください。
6. 「摘要」欄には、例えば「機械設備の購入手付金」、「仮払税金」等と記入してください。
　　なお、上記4②の記載方法による場合には、記入しなくても差し支えありません。</t>
    <rPh sb="514" eb="516">
      <t>メイショウ</t>
    </rPh>
    <rPh sb="517" eb="519">
      <t>シメイ</t>
    </rPh>
    <rPh sb="522" eb="523">
      <t>オヨ</t>
    </rPh>
    <rPh sb="525" eb="528">
      <t>ショザイチ</t>
    </rPh>
    <rPh sb="529" eb="531">
      <t>ジュウショ</t>
    </rPh>
    <rPh sb="533" eb="534">
      <t>ラン</t>
    </rPh>
    <phoneticPr fontId="6"/>
  </si>
  <si>
    <t>(注) 
1. 一取引先からの受取手形の総額が100万円以上のもの（100万円以上のものが5口未満のときは期末現在高の多額なものから5口程度）については各別に記入し、その他は一括して記入してください。
　　なお、一括して記入するもののうち、割引したものについては割引銀行ごとに区分して記入してください。
2. 上記1により記載すべき口数が100口を超える場合には、次の①又は②の方法により記入しても差し支えありません。
　① 金額の多額なものから100口についてのみ記入(この場合、100口目には100万円未満のものも含む
　　残額全てを一括して記入）
　② 金額を自社の支店又は事業所別等で記入（支店又は事業所等の名称を「振出人」欄に記入すると
　　ともに、「金額」欄にその支店又は事業所等の合計金額（100万円未満のものも含む合計金額）を記入）
3. 上記2②の記載方法による場合には、次の4.5.6を記入しなくても差し支えありません。
4. 融通手形については、各別に記入し「摘要」欄にその旨を記入してください。
5. 為替手形の場合は、引受人の氏名及び住所を「摘要」欄に記入してください。
6. 差出人と債務者とが異なる場合には、その債務者の氏名及び住所を「摘要」欄に記入してください。
7. 「登録番号(法人番号)」欄に登録番号又は法人番号を記載した場合には、「振出人」欄の記載を省略しても差し支えありません。
　　なお、登録番号を記載する場合には、「Ｔ」を含めて記載してください。
8. 「割引銀行名及び支店名等」欄には、割引銀行名及び支店名又は裏書譲渡先名を記入してください。</t>
    <rPh sb="552" eb="554">
      <t>トウロク</t>
    </rPh>
    <rPh sb="554" eb="556">
      <t>バンゴウ</t>
    </rPh>
    <rPh sb="557" eb="559">
      <t>ホウジン</t>
    </rPh>
    <rPh sb="559" eb="561">
      <t>バンゴウ</t>
    </rPh>
    <rPh sb="563" eb="564">
      <t>ラン</t>
    </rPh>
    <rPh sb="565" eb="567">
      <t>トウロク</t>
    </rPh>
    <rPh sb="567" eb="569">
      <t>バンゴウ</t>
    </rPh>
    <rPh sb="569" eb="570">
      <t>マタ</t>
    </rPh>
    <rPh sb="571" eb="573">
      <t>ホウジン</t>
    </rPh>
    <rPh sb="573" eb="575">
      <t>バンゴウ</t>
    </rPh>
    <rPh sb="576" eb="578">
      <t>キサイ</t>
    </rPh>
    <rPh sb="580" eb="582">
      <t>バアイ</t>
    </rPh>
    <rPh sb="586" eb="589">
      <t>フリダシニン</t>
    </rPh>
    <rPh sb="590" eb="591">
      <t>ラン</t>
    </rPh>
    <rPh sb="592" eb="594">
      <t>キサイ</t>
    </rPh>
    <rPh sb="595" eb="597">
      <t>ショウリャク</t>
    </rPh>
    <rPh sb="600" eb="601">
      <t>サ</t>
    </rPh>
    <rPh sb="602" eb="603">
      <t>ツカ</t>
    </rPh>
    <rPh sb="616" eb="618">
      <t>トウロク</t>
    </rPh>
    <rPh sb="618" eb="620">
      <t>バンゴウ</t>
    </rPh>
    <rPh sb="621" eb="623">
      <t>キサイ</t>
    </rPh>
    <rPh sb="625" eb="627">
      <t>バアイ</t>
    </rPh>
    <rPh sb="634" eb="635">
      <t>フク</t>
    </rPh>
    <rPh sb="637" eb="639">
      <t>キサイ</t>
    </rPh>
    <phoneticPr fontId="6"/>
  </si>
  <si>
    <t>(注) 
1. 一取引先に対する支払手形の総額が100万円以上のもの（100万円以上のものが5口未満のときは期末現在高の多額なものから5口程度）については各別に記入し、その他は一括して記入してください。
2. 上記1により記載すべき口数が100口を超える場合には、次の①又は②の方法により記入しても差し支えありません。
　① 金額の多額なものから100口についてのみ記入（この場合、100口目には100万円未満のものも含む
　　残額全てを一括して記入）
　② 金額を自社の支店又は事業所別等で記入（支店又は事業所等の名称を「支払先」欄に記入すると
　　ともに、「金額」欄にその支店又は事業所等の合計金額（100万円未満のものも含む合計金額）を記入）
3. 「登録番号(法人番号)」欄に登録番号又は法人番号を記載した場合には、「支払先」欄の記載を省略しても差し支えありません。
　　なお、登録番号を記載する場合には、「Ｔ」を含めて記載してください。
4. 融通手形については、各別に記入し、「摘要」欄にその旨を記入してください。
　　なお、上記2②の記載方法による場合には、記入しなくても差し支えありません。</t>
    <rPh sb="363" eb="366">
      <t>シハライサキ</t>
    </rPh>
    <phoneticPr fontId="6"/>
  </si>
  <si>
    <t>(注)
1. 「科目」欄には、買掛金、未払金、未払費用の別を記入してください。
2. 相手先別期末現在高が50万円以上のもの（50万円以上のものが5口未満のときは期末現在高の多額なものから5口程度）については各別に記入し、その他は一括して記入してください。
3. 上記2により記載すべき口数が100口を超える場合には、次の①又は②の方法により記入しても差し支えありません。
　① 期末現在高の多額なものから100口についてのみ記入（この場合、100口目には50万円未満のものも
　　含む残額全てを一括して記入）
　② 期末現在高を自社の支店又は事業所別等で記入（支店又は事業所等の名称を「名称（氏名）」欄に
　　記入するとともに、「期末現在高」欄にその支店又は事業所等の合計金額（50万円未満のものも含む
　　合計金額）を記入）
　　　なお、記載口数が100口を超えるか否かは、買掛金、未払金及び未払費用との合計口数で判断してください。
4. 「登録番号(法人番号)」欄に登録番号又は法人番号を記載した場合には、「名称(氏名)」欄及び「所在地(住所)」欄の記載を省略しても差し支えありません。
　　なお、登録番号を記載する場合には、「Ｔ」を含めて記載してください。
5. 未払金については、その取引内容を「摘要」欄に記入してください。
　　なお、上記3②の記載方法による場合には、記入しなくても差し支えありません。
6. 配当金又は法人税法第2条第15号に規定する役員に対する賞与（使用人兼務役員に対する使用人職務分の賞与を除きます。）のうち未払となっているものがある場合には、次の欄にその内訳を記入してください。</t>
    <rPh sb="457" eb="459">
      <t>メイショウ</t>
    </rPh>
    <rPh sb="460" eb="462">
      <t>シメイ</t>
    </rPh>
    <rPh sb="465" eb="466">
      <t>オヨ</t>
    </rPh>
    <rPh sb="468" eb="471">
      <t>ショザイチ</t>
    </rPh>
    <rPh sb="472" eb="474">
      <t>ジュウショ</t>
    </rPh>
    <rPh sb="476" eb="477">
      <t>ラン</t>
    </rPh>
    <phoneticPr fontId="6"/>
  </si>
  <si>
    <t>(注)
1. 貸付先別期末現在高が50万円以上のものについては各別に記入し、その他は一括して記入してください。
2. 貸付先が「役員、株主又は関係会社」のものについては、期末現在高が50万円未満であっても全て各別に記入してください。
　　また、「期末現在高がないものであっても期中の受取利息額（未収利息を含みます。）が3万円以上」のものについては、各別に記入してください。
3. 上記1により記載すべき口数が100口を超える場合には、次の①又は②の方法により記入しても差し支えありません。
　① 期末現在高の多額なものから100口についてのみ記入（この場合、100口目には50万円未満のものも含む残額全てを
　　一括して記入）
　　　なお、「貸付先が役員、株主又は関係会社のもの」又は「期末現在高がないものであっても期中の受取利息額（未収利
　　息を含みます。）が3万円以上のもの」がある場合には、当該事項も含めて100口となるように記入してください。
　② 期末現在高を自社の支店又は事業所別等で記入（支店又は事業所等の名称を「名称（氏名）」欄に記入するとともに、
　　「期末現在高」欄及び「期中の受取利息額」欄にその支店又は事業所等の合計金額（50万円未満のものも含む合計金額）を記入)
4. 「登録番号(法人番号)」欄に登録番号又は法人番号を記載した場合には、「名称(氏名)」欄及び「所在地(住所)」欄の記載を省略しても差し支えありません。
　　なお、登録番号を記載する場合には、「Ｔ」を含めて記載してください。
5. 「利率」欄には、同一の貸付先に対する利率が2以上ある場合には、そのうち期末に近い時期における受取利息の利率を記入してください。</t>
    <phoneticPr fontId="6"/>
  </si>
  <si>
    <t>1234567
890123</t>
    <phoneticPr fontId="6"/>
  </si>
  <si>
    <t>(注)
1.「科目」欄には、売掛金、未収入金の別を記入してください。
2. 相手先別期末現在高が50万円以上のもの（50万円以上のものが5口未満のときは期末現在高の多額なものから5口程度）については各別に記入し、その他は一括して記入してください。
3. 上記2により記載すべき口数が100口を超える場合には、次の①又は②の方法により記入しても差し支えありません。
　① 期末現在高の多額なものから100口についてのみ記入(この場合、100口目には50万円未満の
　　ものも含む残額全てを一括して記入）
　② 期末現在高を自社の支店又は事業所別等で記入（支店又は事業所等の名称を「名称（氏名）」
　　欄に記入するとともに、「期末現在高」欄にその支店又は事業所等の合計金額（50万円未満
　　のものも含む合計金額）を記入）
　　　なお、記載口数が100口を超えるか否かは、売掛金と未収入金との合計口数で判断してください。
4. 「登録番号(法人番号)」欄に登録番号又は法人番号を記載した場合には、「名称(氏名」欄及び「所在地(住所)」欄の記載を省略しても差し支えありません。
　　なお、登録番号を記載する場合には、「Ｔ」を含めて記載してください。
5. 未収入金については、その取引内容を「摘要」欄に記入してください。
　　なお、上記3②の記載方法による場合には、記入しなくても差し支えありません。</t>
    <rPh sb="447" eb="449">
      <t>メイショウ</t>
    </rPh>
    <rPh sb="450" eb="452">
      <t>シメイ</t>
    </rPh>
    <rPh sb="454" eb="455">
      <t>オヨ</t>
    </rPh>
    <rPh sb="457" eb="460">
      <t>ショザイチ</t>
    </rPh>
    <rPh sb="461" eb="463">
      <t>ジュウショ</t>
    </rPh>
    <rPh sb="465" eb="466">
      <t>ラン</t>
    </rPh>
    <phoneticPr fontId="6"/>
  </si>
  <si>
    <t>(注) 
1. 借地又は借家に際して支払った権利金等がある場合には、「権利金等の期中支払の内訳」の各欄に記入してください。
　　なお、記載口数が100口を超える場合には、支払賃借料又は支払金額の多額なものから100口についてのみ記入しても差し支えありません。
2. 権利金等を数回に分けて支払っている場合には、支払年月日ごとに記入してください。
3. 「登録番号(法人番号)」欄に登録番号又は法人番号を記載した場合には、「貸主の名称(氏名)」欄及び「貸主の所在地(住所)」欄、「支払先の名称(氏名)」欄及び「支払先の所在地(住所)」欄の記載を省略しても差し支えありません。
　　なお、登録番号を記載する場合には、「Ｔ」を含めて記載してください。
4. 外国法人又は非居住者に支払うものについては、「貸主の所在地（住所）」及び「支払先の所在地（住所）」の各欄には、国外の所在地（住所）を記入してください。</t>
    <rPh sb="211" eb="213">
      <t>カシヌシ</t>
    </rPh>
    <rPh sb="217" eb="219">
      <t>シメイ</t>
    </rPh>
    <rPh sb="225" eb="227">
      <t>カシヌシ</t>
    </rPh>
    <rPh sb="239" eb="242">
      <t>シハライサキ</t>
    </rPh>
    <rPh sb="246" eb="248">
      <t>シメイ</t>
    </rPh>
    <rPh sb="254" eb="257">
      <t>シハライサキ</t>
    </rPh>
    <phoneticPr fontId="6"/>
  </si>
  <si>
    <t>(注) 
1. 「名称」欄には、特許権、実用新案権、意匠権及び商標権等の名称を記入してください。
　　なお、記載口数が100口を超える場合には、支払金額の多額なものから100口についてのみ記入しても差し支えありません。
2. 「登録番号(法人番号)」欄に登録番号又は法人番号を記載した場合には、「支払先の名称(氏名)」欄及び「支払先の所在地(住所)」欄の記載を省略しても差し支えありません。
　　なお、登録番号を記載する場合には、「Ｔ」を含めて記載してください。
3. 外国法人又は非居住者に支払うものについては、「支払先の所在地（住所）」欄には、国外の所在地（住所）を記入してください。</t>
    <rPh sb="155" eb="157">
      <t>シメイ</t>
    </rPh>
    <phoneticPr fontId="6"/>
  </si>
  <si>
    <t xml:space="preserve">(注) 
1．雑収入、雑益（損失）、固定資産売却益（損）、税金の還付金、貸倒損失等について、科目別かつ相手先別の金額が10万円以上のものについて記入してください。
　　なお、土地の売却益（損）を「⑦固定資産（土地、土地の上に存する権利及び建物に限る。）の内訳書」に記入している場合には、記入しなくても差し支えありません。
2. 取引の内容が「税金の還付金」のものについては、期末現在高が10万円未満であっても全て各別に記入してください。
3．上記1により記載すべき口数が100口を超える場合には、金額の多額なものから100口についてのみ記入しても差し支えありません。
　　なお、取引の内容が「税金の還付金」である場合には、当該事項も含めて100口となるように記入してください。
4. 「登録番号(法人番号)」欄に登録番号又は法人番号を記載した場合には、「支払先の名称(氏名)」欄及び「支払先の所在地(住所)」欄の記載を省略しても差し支えありません。
　　なお、登録番号を記載する場合には、「Ｔ」を含めて記載してください。
</t>
    <rPh sb="384" eb="386">
      <t>シメイ</t>
    </rPh>
    <phoneticPr fontId="6"/>
  </si>
  <si>
    <t>(注)
1. 「期中取得(処分)の明細」の各欄は、期末現在高がないものであっても期中において売却、購入又は評価換えを行った場合に記入してください。
　　なお、記載口数が100口を超える場合には、期末現在高の多額なものから100口についてのみ記入しても差し支えありません。
2. 同一種類又は同一所在地のものについて、多数の売却先又は購入先がある場合には、売却先又は購入先ごとに記入してください。
3. 「登録番号(法人番号)」欄に登録番号又は法人番号を記載した場合には、「売却(購入)先の名称(氏名)」欄及び「売却(購入)先の所在地(住所)」欄の記載を省略しても差し支えありません。
　　なお、登録番号を記載する場合には、「Ｔ」を含めて記載してください。
4. 外国法人又は非居住者から購入したものについては、「売却（購入）先の所在地（住所）」欄には、国外の所在地（住所）を記入してください。</t>
    <rPh sb="236" eb="238">
      <t>バイキャク</t>
    </rPh>
    <rPh sb="239" eb="241">
      <t>コウニュウ</t>
    </rPh>
    <rPh sb="242" eb="243">
      <t>サキ</t>
    </rPh>
    <rPh sb="252" eb="253">
      <t>オヨ</t>
    </rPh>
    <rPh sb="255" eb="257">
      <t>バイキャク</t>
    </rPh>
    <rPh sb="258" eb="260">
      <t>コウニュウ</t>
    </rPh>
    <rPh sb="261" eb="262">
      <t>サキ</t>
    </rPh>
    <rPh sb="263" eb="266">
      <t>ショザイチ</t>
    </rPh>
    <rPh sb="267" eb="269">
      <t>ジュウショ</t>
    </rPh>
    <rPh sb="271" eb="272">
      <t>ラン</t>
    </rPh>
    <phoneticPr fontId="6"/>
  </si>
  <si>
    <t>(注) 
1. 「科目」欄には、仮受金、前受金、預り金の別を記入してください。
2. 相手先別期末現在高が50万円以上のものについては各別に記入してください。
3. 相手先が「役員、株主又は関係会社」のものについては、期末現在高が50万円未満であっても全て各別に記入してください。
4. 上記2による記載すべき口数が100口を超える場合には、次の①又は②の方法により記入しても差し支えありません。
　① 期末現在高の多額なものから100口についてのみ記入（この場合、100口目には50万円未満のものも
　　含む残額全てを一括して記入）
　　　なお、相手先が「役員、株主又は関係会社」である場合には、当該事項も含めて100口となるように
　　記入してください。
　② 期末現在高を自社の支店又は事業所別等で記入（支店又は事業所等の名称を「名称（氏名）」欄に
　　記入するとともに、「期末現在高」欄にその支店又は事業所等の合計金額（50万円未満のものも含む
　　合計金額）を記入）
　　　なお、記載口数が100口を超えるか否かは、仮受金、前受金及び預り金との合計口数で判断してください。
5. 「登録番号(法人番号)」欄に登録番号又は法人番号を記載した場合には、「名称(氏名)」欄及び「所在地(住所)」欄の記載を省略しても差し支えありません。
　　なお、登録番号を記載する場合には、「Ｔ」を含めて記載してください。
6. 「摘要」欄には、例えば「受注工事の前受金」、「源泉所得税預り金」等と記入してください。
　　なお、上記4②の記載方法による場合には、記入しなくても差し支えありません。
7. 社内預金である場合には、「相手先」欄に「社内預金」と、「期末現在高」欄に期末現在高の合計額を、「摘要」欄には期中の支払利子額（未払利子を含みます。）をそれぞれ記入してください。</t>
    <rPh sb="538" eb="539">
      <t>オヨ</t>
    </rPh>
    <rPh sb="541" eb="544">
      <t>ショザイチ</t>
    </rPh>
    <rPh sb="545" eb="547">
      <t>ジュウショ</t>
    </rPh>
    <rPh sb="549" eb="550">
      <t>ラン</t>
    </rPh>
    <phoneticPr fontId="6"/>
  </si>
  <si>
    <t>(注)
1. 棚卸資産として保有している土地(土地の上に存する権利を含みます。）を売却した場合又は、土地等を仲介した場合に、取引金額の多額なものから各別に記入してください。
  なお、記載口数が多い場合には、売上金額（仲介手数料）の多額なものから20口についてのみ記入しても差し支えありません。
2. 「区分」欄には、売上、仲介手数料の別を記入してください。
3. 「登録番号(法人番号)」欄に登録番号又は法人番号を記載した場合には、「名称(氏名)」欄及び「所在地(住所)」欄の記載を省略しても差し支えありません。
　　なお、登録番号を記載する場合には、「Ｔ」を含めて記載してください。
4. 土地付建物を売却又は仲介した場合で土地と建物の価額を区分経理していないときは、「売上金額(仲介手数料)」欄の上段にその価額の総額を記入してください。</t>
  </si>
  <si>
    <r>
      <rPr>
        <sz val="11"/>
        <color rgb="FF333333"/>
        <rFont val="ＭＳ Ｐゴシック"/>
        <family val="3"/>
        <charset val="128"/>
      </rPr>
      <t>（</t>
    </r>
    <r>
      <rPr>
        <sz val="11"/>
        <color rgb="FF333333"/>
        <rFont val="Arial"/>
        <family val="2"/>
      </rPr>
      <t>12</t>
    </r>
    <r>
      <rPr>
        <sz val="11"/>
        <color rgb="FF333333"/>
        <rFont val="ＭＳ Ｐゴシック"/>
        <family val="3"/>
        <charset val="128"/>
      </rPr>
      <t>）　勘定科目内訳明細書</t>
    </r>
    <phoneticPr fontId="6"/>
  </si>
  <si>
    <t>令和６年３月１日以後終了事業年度分（PDFファイル/1,474KB）</t>
  </si>
  <si>
    <t>2024年(令和６年)９月時点で、Vectorでは36,000超の累計ダウンロード、作者のページには92,000超の累計アクセスがあります。</t>
    <rPh sb="4" eb="5">
      <t>ネン</t>
    </rPh>
    <rPh sb="6" eb="8">
      <t>レイワ</t>
    </rPh>
    <rPh sb="31" eb="32">
      <t>チョウ</t>
    </rPh>
    <rPh sb="42" eb="44">
      <t>サクシャ</t>
    </rPh>
    <rPh sb="56" eb="57">
      <t>チョウ</t>
    </rPh>
    <rPh sb="58" eb="60">
      <t>ルイケイ</t>
    </rPh>
    <phoneticPr fontId="6"/>
  </si>
  <si>
    <t>　 Ver.2024. 9　更新チェック(様式改正はありません。)</t>
    <phoneticPr fontId="6"/>
  </si>
  <si>
    <t>に掲載されているＰＤＦファイルを再現するため、エクセルを使用して手作業で作成したものです。</t>
    <rPh sb="1" eb="3">
      <t>ケイサイ</t>
    </rPh>
    <rPh sb="16" eb="18">
      <t>サイゲン</t>
    </rPh>
    <rPh sb="28" eb="30">
      <t>シヨウ</t>
    </rPh>
    <rPh sb="32" eb="35">
      <t>テサギョウ</t>
    </rPh>
    <rPh sb="36" eb="38">
      <t>サクセイ</t>
    </rPh>
    <phoneticPr fontId="6"/>
  </si>
  <si>
    <t>詳細は、「ページレイアウト」タブの「ページ設定」コマンドの「シート」タブを参照してください。</t>
    <rPh sb="0" eb="2">
      <t>ショウサイ</t>
    </rPh>
    <rPh sb="21" eb="23">
      <t>セッテイ</t>
    </rPh>
    <rPh sb="37" eb="39">
      <t>サンショウ</t>
    </rPh>
    <phoneticPr fontId="6"/>
  </si>
  <si>
    <t>R3</t>
    <phoneticPr fontId="6"/>
  </si>
  <si>
    <t>C1-1 法人税及び地方法人税の申告（法人税申告書別表等）｜国税庁 (nta.go.jp)</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</si>
</sst>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7">
    <font>
      <sz val="11"/>
      <name val="ＭＳ Ｐゴシック"/>
      <family val="3"/>
      <charset val="128"/>
    </font>
    <font>
      <sz val="11"/>
      <name val="ＭＳ Ｐゴシック"/>
      <family val="3"/>
      <charset val="128"/>
    </font>
    <font>
      <sz val="11"/>
      <name val="ＭＳ Ｐ明朝"/>
      <family val="1"/>
      <charset val="128"/>
    </font>
    <font>
      <u/>
      <sz val="11"/>
      <name val="ＭＳ Ｐ明朝"/>
      <family val="1"/>
      <charset val="128"/>
    </font>
    <font>
      <sz val="8"/>
      <name val="ＭＳ Ｐ明朝"/>
      <family val="1"/>
      <charset val="128"/>
    </font>
    <font>
      <sz val="10"/>
      <name val="ＭＳ Ｐ明朝"/>
      <family val="1"/>
      <charset val="128"/>
    </font>
    <font>
      <sz val="6"/>
      <name val="ＭＳ Ｐゴシック"/>
      <family val="3"/>
      <charset val="128"/>
    </font>
    <font>
      <b/>
      <u/>
      <sz val="12"/>
      <name val="ＭＳ Ｐ明朝"/>
      <family val="1"/>
      <charset val="128"/>
    </font>
    <font>
      <b/>
      <sz val="11"/>
      <name val="ＭＳ Ｐ明朝"/>
      <family val="1"/>
      <charset val="128"/>
    </font>
    <font>
      <sz val="9"/>
      <name val="ＭＳ Ｐ明朝"/>
      <family val="1"/>
      <charset val="128"/>
    </font>
    <font>
      <sz val="14"/>
      <name val="ＭＳ Ｐ明朝"/>
      <family val="1"/>
      <charset val="128"/>
    </font>
    <font>
      <u/>
      <sz val="11"/>
      <color indexed="12"/>
      <name val="ＭＳ Ｐゴシック"/>
      <family val="3"/>
      <charset val="128"/>
    </font>
    <font>
      <sz val="12"/>
      <name val="ＭＳ Ｐ明朝"/>
      <family val="1"/>
      <charset val="128"/>
    </font>
    <font>
      <b/>
      <sz val="22"/>
      <name val="ＭＳ Ｐ明朝"/>
      <family val="1"/>
      <charset val="128"/>
    </font>
    <font>
      <b/>
      <sz val="12"/>
      <name val="ＭＳ Ｐ明朝"/>
      <family val="1"/>
      <charset val="128"/>
    </font>
    <font>
      <b/>
      <sz val="9"/>
      <color indexed="81"/>
      <name val="ＭＳ Ｐゴシック"/>
      <family val="3"/>
      <charset val="128"/>
    </font>
    <font>
      <sz val="11"/>
      <color rgb="FF0000CC"/>
      <name val="ＭＳ Ｐ明朝"/>
      <family val="1"/>
      <charset val="128"/>
    </font>
    <font>
      <sz val="11"/>
      <color rgb="FFFF0000"/>
      <name val="ＭＳ Ｐ明朝"/>
      <family val="1"/>
      <charset val="128"/>
    </font>
    <font>
      <sz val="12"/>
      <name val="ＭＳ Ｐゴシック"/>
      <family val="3"/>
      <charset val="128"/>
    </font>
    <font>
      <u/>
      <sz val="12"/>
      <color indexed="12"/>
      <name val="ＭＳ Ｐゴシック"/>
      <family val="3"/>
      <charset val="128"/>
    </font>
    <font>
      <sz val="12"/>
      <color rgb="FFFF0000"/>
      <name val="ＭＳ Ｐゴシック"/>
      <family val="3"/>
      <charset val="128"/>
    </font>
    <font>
      <b/>
      <sz val="22"/>
      <color rgb="FFFF0000"/>
      <name val="ＭＳ Ｐ明朝"/>
      <family val="1"/>
      <charset val="128"/>
    </font>
    <font>
      <b/>
      <sz val="22"/>
      <color rgb="FF00B050"/>
      <name val="ＭＳ Ｐ明朝"/>
      <family val="1"/>
      <charset val="128"/>
    </font>
    <font>
      <vertAlign val="subscript"/>
      <sz val="9"/>
      <name val="ＭＳ Ｐ明朝"/>
      <family val="1"/>
      <charset val="128"/>
    </font>
    <font>
      <vertAlign val="subscript"/>
      <sz val="10"/>
      <name val="ＭＳ Ｐ明朝"/>
      <family val="1"/>
      <charset val="128"/>
    </font>
    <font>
      <sz val="11"/>
      <color rgb="FF333333"/>
      <name val="Arial"/>
      <family val="2"/>
    </font>
    <font>
      <sz val="11"/>
      <color rgb="FF333333"/>
      <name val="ＭＳ Ｐゴシック"/>
      <family val="3"/>
      <charset val="128"/>
    </font>
  </fonts>
  <fills count="2">
    <fill>
      <patternFill patternType="none"/>
    </fill>
    <fill>
      <patternFill patternType="gray125"/>
    </fill>
  </fills>
  <borders count="78">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style="double">
        <color indexed="64"/>
      </top>
      <bottom style="thin">
        <color indexed="64"/>
      </bottom>
      <diagonal/>
    </border>
    <border>
      <left style="dotted">
        <color indexed="64"/>
      </left>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diagonal/>
    </border>
    <border>
      <left style="double">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bottom style="thin">
        <color indexed="64"/>
      </bottom>
      <diagonal/>
    </border>
    <border diagonalUp="1">
      <left/>
      <right/>
      <top style="thin">
        <color indexed="64"/>
      </top>
      <bottom style="thin">
        <color indexed="64"/>
      </bottom>
      <diagonal style="thin">
        <color indexed="64"/>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rgb="FFFF0000"/>
      </left>
      <right style="thin">
        <color auto="1"/>
      </right>
      <top style="thin">
        <color auto="1"/>
      </top>
      <bottom style="thin">
        <color auto="1"/>
      </bottom>
      <diagonal/>
    </border>
    <border>
      <left style="thin">
        <color auto="1"/>
      </left>
      <right style="thin">
        <color auto="1"/>
      </right>
      <top style="thin">
        <color auto="1"/>
      </top>
      <bottom style="thin">
        <color rgb="FFFF0000"/>
      </bottom>
      <diagonal/>
    </border>
    <border>
      <left style="thin">
        <color auto="1"/>
      </left>
      <right style="thin">
        <color auto="1"/>
      </right>
      <top style="thin">
        <color rgb="FFFF0000"/>
      </top>
      <bottom style="thin">
        <color auto="1"/>
      </bottom>
      <diagonal/>
    </border>
    <border>
      <left/>
      <right style="thin">
        <color indexed="64"/>
      </right>
      <top/>
      <bottom/>
      <diagonal/>
    </border>
    <border>
      <left/>
      <right/>
      <top/>
      <bottom style="hair">
        <color indexed="64"/>
      </bottom>
      <diagonal/>
    </border>
    <border>
      <left style="thin">
        <color indexed="64"/>
      </left>
      <right/>
      <top/>
      <bottom style="hair">
        <color indexed="64"/>
      </bottom>
      <diagonal/>
    </border>
    <border>
      <left/>
      <right style="thin">
        <color rgb="FFFF0000"/>
      </right>
      <top style="thin">
        <color auto="1"/>
      </top>
      <bottom style="thin">
        <color auto="1"/>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9" fontId="1" fillId="0" borderId="0" applyFont="0" applyFill="0" applyBorder="0" applyAlignment="0" applyProtection="0"/>
    <xf numFmtId="0" fontId="11" fillId="0" borderId="0" applyNumberFormat="0" applyFill="0" applyBorder="0" applyAlignment="0" applyProtection="0">
      <alignment vertical="top"/>
      <protection locked="0"/>
    </xf>
    <xf numFmtId="38" fontId="1" fillId="0" borderId="0" applyFont="0" applyFill="0" applyBorder="0" applyAlignment="0" applyProtection="0"/>
  </cellStyleXfs>
  <cellXfs count="527">
    <xf numFmtId="0" fontId="0" fillId="0" borderId="0" xfId="0"/>
    <xf numFmtId="0" fontId="2" fillId="0" borderId="0" xfId="0" applyFont="1"/>
    <xf numFmtId="0" fontId="3" fillId="0" borderId="0" xfId="0" applyFont="1"/>
    <xf numFmtId="38" fontId="2" fillId="0" borderId="0" xfId="3" applyFont="1"/>
    <xf numFmtId="0" fontId="3" fillId="0" borderId="0" xfId="0" applyFont="1" applyAlignment="1">
      <alignment horizontal="right"/>
    </xf>
    <xf numFmtId="0" fontId="2" fillId="0" borderId="0" xfId="0" applyFont="1" applyBorder="1"/>
    <xf numFmtId="0" fontId="7" fillId="0" borderId="0" xfId="0" applyFont="1"/>
    <xf numFmtId="0" fontId="7" fillId="0" borderId="0" xfId="0" applyFont="1" applyAlignment="1">
      <alignment horizontal="right"/>
    </xf>
    <xf numFmtId="38" fontId="8" fillId="0" borderId="0" xfId="3" applyFont="1" applyAlignment="1">
      <alignment vertical="center"/>
    </xf>
    <xf numFmtId="0" fontId="8" fillId="0" borderId="0" xfId="0" applyFont="1"/>
    <xf numFmtId="0" fontId="3" fillId="0" borderId="0" xfId="0" applyFont="1" applyAlignment="1">
      <alignment horizontal="distributed" vertical="center"/>
    </xf>
    <xf numFmtId="0" fontId="2" fillId="0" borderId="0" xfId="0" applyFont="1" applyAlignment="1">
      <alignment horizontal="distributed" vertical="center"/>
    </xf>
    <xf numFmtId="0" fontId="2" fillId="0" borderId="0" xfId="0" applyFont="1" applyAlignment="1">
      <alignment horizontal="center"/>
    </xf>
    <xf numFmtId="0" fontId="12" fillId="0" borderId="16" xfId="0" applyFont="1" applyBorder="1" applyAlignment="1">
      <alignment vertical="center"/>
    </xf>
    <xf numFmtId="0" fontId="12" fillId="0" borderId="16" xfId="0" applyFont="1" applyBorder="1" applyAlignment="1">
      <alignment horizontal="center" vertical="center"/>
    </xf>
    <xf numFmtId="0" fontId="2" fillId="0" borderId="0" xfId="0" applyFont="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vertical="center"/>
    </xf>
    <xf numFmtId="49" fontId="2" fillId="0" borderId="0" xfId="0" applyNumberFormat="1" applyFont="1" applyAlignment="1">
      <alignment horizontal="center"/>
    </xf>
    <xf numFmtId="38" fontId="2" fillId="0" borderId="16" xfId="3" applyFont="1" applyBorder="1"/>
    <xf numFmtId="0" fontId="2" fillId="0" borderId="16" xfId="0" applyFont="1" applyBorder="1" applyAlignment="1">
      <alignment horizontal="center" vertical="center"/>
    </xf>
    <xf numFmtId="0" fontId="2" fillId="0" borderId="17" xfId="0" applyFont="1" applyBorder="1" applyAlignment="1">
      <alignment horizontal="center"/>
    </xf>
    <xf numFmtId="38" fontId="2" fillId="0" borderId="16" xfId="3" applyFont="1" applyBorder="1" applyAlignment="1">
      <alignment horizontal="distributed" vertical="center" indent="1"/>
    </xf>
    <xf numFmtId="0" fontId="2" fillId="0" borderId="0" xfId="0" applyFont="1" applyAlignment="1">
      <alignment horizontal="distributed" indent="1"/>
    </xf>
    <xf numFmtId="49" fontId="2" fillId="0" borderId="0" xfId="3" applyNumberFormat="1" applyFont="1"/>
    <xf numFmtId="49" fontId="2" fillId="0" borderId="17" xfId="3" applyNumberFormat="1" applyFont="1" applyBorder="1" applyAlignment="1">
      <alignment horizontal="center"/>
    </xf>
    <xf numFmtId="0" fontId="2" fillId="0" borderId="0" xfId="0" applyFont="1" applyAlignment="1">
      <alignment vertical="center"/>
    </xf>
    <xf numFmtId="38" fontId="2" fillId="0" borderId="16" xfId="3" applyFont="1" applyBorder="1" applyAlignment="1">
      <alignment horizontal="center" vertical="center"/>
    </xf>
    <xf numFmtId="49" fontId="2" fillId="0" borderId="16" xfId="3" quotePrefix="1" applyNumberFormat="1" applyFont="1" applyBorder="1" applyAlignment="1">
      <alignment horizontal="center" vertical="center"/>
    </xf>
    <xf numFmtId="38" fontId="2" fillId="0" borderId="16" xfId="3" applyFont="1" applyBorder="1" applyAlignment="1">
      <alignment vertical="center"/>
    </xf>
    <xf numFmtId="0" fontId="9" fillId="0" borderId="0" xfId="0" applyFont="1" applyAlignment="1"/>
    <xf numFmtId="0" fontId="2" fillId="0" borderId="16" xfId="0" applyFont="1" applyBorder="1" applyAlignment="1">
      <alignment horizontal="distributed" vertical="center" indent="1"/>
    </xf>
    <xf numFmtId="38" fontId="2" fillId="0" borderId="16" xfId="3" applyFont="1" applyBorder="1" applyAlignment="1">
      <alignment horizontal="distributed" vertical="center" indent="1"/>
    </xf>
    <xf numFmtId="0" fontId="2" fillId="0" borderId="16" xfId="0" applyFont="1" applyBorder="1" applyAlignment="1">
      <alignment horizontal="distributed" vertical="center" indent="1"/>
    </xf>
    <xf numFmtId="0" fontId="2" fillId="0" borderId="16" xfId="0" applyFont="1" applyBorder="1" applyAlignment="1">
      <alignment horizontal="center" vertical="center"/>
    </xf>
    <xf numFmtId="38" fontId="2" fillId="0" borderId="16" xfId="3" applyFont="1" applyBorder="1" applyAlignment="1">
      <alignment horizontal="distributed" vertical="center" indent="1"/>
    </xf>
    <xf numFmtId="38" fontId="2" fillId="0" borderId="0" xfId="3" applyFont="1" applyBorder="1" applyAlignment="1"/>
    <xf numFmtId="38" fontId="9" fillId="0" borderId="21" xfId="3" applyFont="1" applyBorder="1" applyAlignment="1">
      <alignment horizontal="distributed" vertical="center" wrapText="1"/>
    </xf>
    <xf numFmtId="0" fontId="12" fillId="0" borderId="0" xfId="0" applyFont="1" applyAlignment="1">
      <alignment horizontal="right" vertical="top"/>
    </xf>
    <xf numFmtId="0" fontId="14"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0" fillId="0" borderId="0" xfId="0" applyAlignment="1">
      <alignment vertical="center"/>
    </xf>
    <xf numFmtId="0" fontId="2" fillId="0" borderId="0" xfId="0" applyFont="1"/>
    <xf numFmtId="38" fontId="2" fillId="0" borderId="16" xfId="3" applyFont="1" applyBorder="1" applyAlignment="1">
      <alignment horizontal="distributed" vertical="center"/>
    </xf>
    <xf numFmtId="38" fontId="2" fillId="0" borderId="8" xfId="3" applyFont="1" applyBorder="1" applyAlignment="1">
      <alignment horizontal="distributed" vertical="center" indent="1"/>
    </xf>
    <xf numFmtId="0" fontId="2" fillId="0" borderId="0" xfId="0" applyFont="1"/>
    <xf numFmtId="0" fontId="2" fillId="0" borderId="16" xfId="0" applyFont="1" applyBorder="1" applyAlignment="1">
      <alignment horizontal="center" vertical="center"/>
    </xf>
    <xf numFmtId="0" fontId="2" fillId="0" borderId="16" xfId="0" applyFont="1" applyBorder="1" applyAlignment="1">
      <alignment horizontal="distributed" vertical="center" indent="1"/>
    </xf>
    <xf numFmtId="0" fontId="2" fillId="0" borderId="7" xfId="0" applyFont="1" applyBorder="1" applyAlignment="1">
      <alignment horizontal="center" vertical="center"/>
    </xf>
    <xf numFmtId="0" fontId="2" fillId="0" borderId="0" xfId="0" applyFont="1"/>
    <xf numFmtId="0" fontId="2" fillId="0" borderId="0" xfId="0" applyFont="1" applyAlignment="1">
      <alignment horizontal="distributed"/>
    </xf>
    <xf numFmtId="49" fontId="2" fillId="0" borderId="0" xfId="0" applyNumberFormat="1" applyFont="1"/>
    <xf numFmtId="49" fontId="2" fillId="0" borderId="0" xfId="0" applyNumberFormat="1" applyFont="1" applyAlignment="1">
      <alignment horizontal="distributed"/>
    </xf>
    <xf numFmtId="49" fontId="0" fillId="0" borderId="0" xfId="0" applyNumberFormat="1" applyAlignment="1">
      <alignment vertical="center" wrapText="1"/>
    </xf>
    <xf numFmtId="38" fontId="2" fillId="0" borderId="16" xfId="3" applyFont="1" applyBorder="1" applyAlignment="1">
      <alignment horizontal="center" vertical="center"/>
    </xf>
    <xf numFmtId="0" fontId="9" fillId="0" borderId="16" xfId="0" applyFont="1" applyBorder="1" applyAlignment="1">
      <alignment horizontal="center" vertical="center"/>
    </xf>
    <xf numFmtId="0" fontId="9" fillId="0" borderId="0" xfId="0" applyFont="1" applyBorder="1" applyAlignment="1">
      <alignment horizontal="distributed" vertical="center" indent="1"/>
    </xf>
    <xf numFmtId="0" fontId="9" fillId="0" borderId="7" xfId="0" applyFont="1" applyBorder="1" applyAlignment="1">
      <alignment horizontal="center" vertical="center"/>
    </xf>
    <xf numFmtId="0" fontId="0" fillId="0" borderId="16" xfId="0" applyBorder="1" applyAlignment="1">
      <alignment horizontal="center" vertical="center"/>
    </xf>
    <xf numFmtId="49" fontId="0" fillId="0" borderId="16" xfId="0" applyNumberFormat="1" applyBorder="1" applyAlignment="1">
      <alignment horizontal="center" vertical="center" wrapText="1"/>
    </xf>
    <xf numFmtId="0" fontId="2" fillId="0" borderId="17" xfId="0" applyFont="1" applyBorder="1" applyAlignment="1">
      <alignment horizontal="center" vertical="center"/>
    </xf>
    <xf numFmtId="38" fontId="2" fillId="0" borderId="17" xfId="3" applyFont="1" applyBorder="1" applyAlignment="1">
      <alignment horizontal="center" vertical="center"/>
    </xf>
    <xf numFmtId="0" fontId="2" fillId="0" borderId="16" xfId="3" applyNumberFormat="1" applyFont="1" applyBorder="1" applyAlignment="1">
      <alignment horizontal="center" vertical="center"/>
    </xf>
    <xf numFmtId="0" fontId="2" fillId="0" borderId="16" xfId="3" quotePrefix="1" applyNumberFormat="1" applyFont="1" applyBorder="1" applyAlignment="1">
      <alignment vertical="center"/>
    </xf>
    <xf numFmtId="0" fontId="2" fillId="0" borderId="16" xfId="0" applyFont="1" applyBorder="1" applyAlignment="1">
      <alignment horizontal="center" vertical="center"/>
    </xf>
    <xf numFmtId="38" fontId="2" fillId="0" borderId="16" xfId="3" applyFont="1" applyBorder="1" applyAlignment="1">
      <alignment vertical="center"/>
    </xf>
    <xf numFmtId="0" fontId="2" fillId="0" borderId="0" xfId="0" applyFont="1"/>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6" xfId="0" applyFont="1" applyBorder="1" applyAlignment="1">
      <alignment horizontal="distributed" vertical="center" indent="1"/>
    </xf>
    <xf numFmtId="38" fontId="2" fillId="0" borderId="16" xfId="3" applyFont="1" applyBorder="1" applyAlignment="1">
      <alignment horizontal="distributed" vertical="center" indent="1"/>
    </xf>
    <xf numFmtId="38" fontId="2" fillId="0" borderId="16" xfId="3" applyFont="1" applyBorder="1" applyAlignment="1">
      <alignment vertical="center"/>
    </xf>
    <xf numFmtId="38" fontId="2" fillId="0" borderId="16" xfId="3" applyFont="1" applyBorder="1" applyAlignment="1">
      <alignment horizontal="center" vertical="center"/>
    </xf>
    <xf numFmtId="0" fontId="2" fillId="0" borderId="17" xfId="0" applyFont="1" applyBorder="1" applyAlignment="1"/>
    <xf numFmtId="0" fontId="2" fillId="0" borderId="0" xfId="0" applyFont="1" applyBorder="1" applyAlignment="1">
      <alignment vertical="center" wrapText="1"/>
    </xf>
    <xf numFmtId="38" fontId="2" fillId="0" borderId="31" xfId="3" applyFont="1" applyBorder="1" applyAlignment="1">
      <alignment vertical="center"/>
    </xf>
    <xf numFmtId="0" fontId="2" fillId="0" borderId="17" xfId="0" applyFont="1" applyBorder="1" applyAlignment="1">
      <alignment vertical="center"/>
    </xf>
    <xf numFmtId="0" fontId="2" fillId="0" borderId="0" xfId="0" applyFont="1" applyBorder="1" applyAlignment="1">
      <alignment vertical="center"/>
    </xf>
    <xf numFmtId="38" fontId="2" fillId="0" borderId="0" xfId="3" applyFont="1" applyBorder="1" applyAlignment="1">
      <alignment vertical="center" wrapText="1"/>
    </xf>
    <xf numFmtId="57" fontId="2" fillId="0" borderId="18" xfId="0" applyNumberFormat="1" applyFont="1" applyBorder="1" applyAlignment="1">
      <alignment vertical="center"/>
    </xf>
    <xf numFmtId="0" fontId="3" fillId="0" borderId="0" xfId="0" applyFont="1" applyAlignment="1">
      <alignment horizontal="center"/>
    </xf>
    <xf numFmtId="0" fontId="2" fillId="0" borderId="16" xfId="0" applyFont="1" applyBorder="1" applyAlignment="1">
      <alignment horizontal="distributed" vertical="center" indent="1"/>
    </xf>
    <xf numFmtId="0" fontId="2" fillId="0" borderId="0" xfId="0" applyFont="1" applyAlignment="1">
      <alignment vertical="top"/>
    </xf>
    <xf numFmtId="0" fontId="2" fillId="0" borderId="0" xfId="0" applyFont="1" applyAlignment="1">
      <alignment vertical="top" wrapText="1"/>
    </xf>
    <xf numFmtId="0" fontId="2" fillId="0" borderId="16" xfId="0" applyFont="1" applyBorder="1" applyAlignment="1">
      <alignment horizontal="center" vertical="center"/>
    </xf>
    <xf numFmtId="0" fontId="2" fillId="0" borderId="2" xfId="0" applyFont="1" applyBorder="1" applyAlignment="1">
      <alignment vertical="center"/>
    </xf>
    <xf numFmtId="38" fontId="2" fillId="0" borderId="21" xfId="3" applyFont="1" applyBorder="1" applyAlignment="1">
      <alignment vertical="center"/>
    </xf>
    <xf numFmtId="38" fontId="2" fillId="0" borderId="16" xfId="3" applyFont="1" applyBorder="1" applyAlignment="1">
      <alignment horizontal="distributed" vertical="center" indent="1"/>
    </xf>
    <xf numFmtId="38" fontId="2" fillId="0" borderId="9" xfId="3" applyFont="1" applyBorder="1" applyAlignment="1">
      <alignment vertical="center"/>
    </xf>
    <xf numFmtId="38" fontId="2" fillId="0" borderId="16" xfId="3" applyFont="1" applyBorder="1" applyAlignment="1">
      <alignment vertical="center"/>
    </xf>
    <xf numFmtId="0" fontId="2" fillId="0" borderId="8" xfId="0" applyFont="1" applyBorder="1" applyAlignment="1">
      <alignment vertical="center"/>
    </xf>
    <xf numFmtId="0" fontId="2" fillId="0" borderId="0" xfId="0" applyFont="1"/>
    <xf numFmtId="0" fontId="2" fillId="0" borderId="16" xfId="0" applyFont="1" applyBorder="1" applyAlignment="1">
      <alignment vertical="center"/>
    </xf>
    <xf numFmtId="38" fontId="2" fillId="0" borderId="3" xfId="3" applyFont="1" applyBorder="1" applyAlignment="1">
      <alignment vertical="center"/>
    </xf>
    <xf numFmtId="38" fontId="2" fillId="0" borderId="16" xfId="3" applyFont="1" applyBorder="1" applyAlignment="1">
      <alignment horizontal="center" vertical="center"/>
    </xf>
    <xf numFmtId="38" fontId="2" fillId="0" borderId="21" xfId="3" applyFont="1" applyBorder="1" applyAlignment="1">
      <alignment horizontal="center" vertical="center"/>
    </xf>
    <xf numFmtId="0" fontId="2" fillId="0" borderId="0" xfId="0" applyFont="1" applyAlignment="1">
      <alignment horizontal="distributed" vertical="center" indent="1"/>
    </xf>
    <xf numFmtId="0" fontId="2" fillId="0" borderId="0" xfId="0" applyFont="1" applyAlignment="1">
      <alignment vertical="top"/>
    </xf>
    <xf numFmtId="0" fontId="2" fillId="0" borderId="0" xfId="0" applyFont="1" applyAlignment="1">
      <alignment vertical="top" wrapText="1"/>
    </xf>
    <xf numFmtId="10" fontId="2" fillId="0" borderId="21" xfId="1" applyNumberFormat="1" applyFont="1" applyBorder="1" applyAlignment="1">
      <alignment vertical="center"/>
    </xf>
    <xf numFmtId="0" fontId="2" fillId="0" borderId="52" xfId="0" applyFont="1" applyBorder="1" applyAlignment="1">
      <alignment vertical="center"/>
    </xf>
    <xf numFmtId="38" fontId="2" fillId="0" borderId="8" xfId="3" applyFont="1" applyBorder="1" applyAlignment="1">
      <alignment horizontal="distributed" vertical="center"/>
    </xf>
    <xf numFmtId="0" fontId="2" fillId="0" borderId="45" xfId="0" applyFont="1" applyBorder="1" applyAlignment="1">
      <alignment vertical="center"/>
    </xf>
    <xf numFmtId="38" fontId="2" fillId="0" borderId="47" xfId="3" applyFont="1" applyBorder="1" applyAlignment="1">
      <alignment vertical="center"/>
    </xf>
    <xf numFmtId="0" fontId="2" fillId="0" borderId="21" xfId="0" applyFont="1" applyBorder="1" applyAlignment="1">
      <alignment vertical="center"/>
    </xf>
    <xf numFmtId="38" fontId="2" fillId="0" borderId="43" xfId="3" applyFont="1" applyBorder="1" applyAlignment="1">
      <alignment vertical="center"/>
    </xf>
    <xf numFmtId="0" fontId="2" fillId="0" borderId="47"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9" fillId="0" borderId="0" xfId="0" applyFont="1" applyAlignment="1">
      <alignment horizontal="right"/>
    </xf>
    <xf numFmtId="57" fontId="2" fillId="0" borderId="16" xfId="3" applyNumberFormat="1" applyFont="1" applyBorder="1" applyAlignment="1">
      <alignment vertical="center"/>
    </xf>
    <xf numFmtId="38" fontId="16" fillId="0" borderId="47" xfId="3" applyFont="1" applyBorder="1" applyAlignment="1">
      <alignment vertical="center"/>
    </xf>
    <xf numFmtId="38" fontId="16" fillId="0" borderId="16" xfId="3" applyFont="1" applyBorder="1" applyAlignment="1">
      <alignment vertical="center"/>
    </xf>
    <xf numFmtId="38" fontId="16" fillId="0" borderId="16" xfId="3" applyFont="1" applyBorder="1"/>
    <xf numFmtId="0" fontId="18" fillId="0" borderId="0" xfId="0" applyFont="1" applyAlignment="1">
      <alignment vertical="center"/>
    </xf>
    <xf numFmtId="0" fontId="19" fillId="0" borderId="0" xfId="2" applyFont="1" applyAlignment="1" applyProtection="1">
      <alignment vertical="center"/>
    </xf>
    <xf numFmtId="38" fontId="2" fillId="0" borderId="16" xfId="3" applyFont="1" applyBorder="1" applyAlignment="1">
      <alignment vertical="center"/>
    </xf>
    <xf numFmtId="38" fontId="2" fillId="0" borderId="16" xfId="3" applyFont="1" applyBorder="1" applyAlignment="1">
      <alignment horizontal="center" vertical="center"/>
    </xf>
    <xf numFmtId="0" fontId="0" fillId="0" borderId="0" xfId="0"/>
    <xf numFmtId="38" fontId="2" fillId="0" borderId="16" xfId="3" applyFont="1" applyBorder="1" applyAlignment="1">
      <alignment horizontal="center"/>
    </xf>
    <xf numFmtId="38" fontId="2" fillId="0" borderId="16" xfId="3" applyFont="1" applyBorder="1" applyAlignment="1"/>
    <xf numFmtId="49" fontId="2" fillId="0" borderId="16" xfId="3" applyNumberFormat="1" applyFont="1" applyBorder="1" applyAlignment="1">
      <alignment horizontal="center" vertical="center"/>
    </xf>
    <xf numFmtId="38" fontId="9" fillId="0" borderId="21" xfId="3" applyFont="1" applyBorder="1" applyAlignment="1">
      <alignment horizontal="center" vertical="center" wrapText="1"/>
    </xf>
    <xf numFmtId="0" fontId="0" fillId="0" borderId="0" xfId="0"/>
    <xf numFmtId="0" fontId="0" fillId="0" borderId="0" xfId="0"/>
    <xf numFmtId="0" fontId="0" fillId="0" borderId="0" xfId="0"/>
    <xf numFmtId="0" fontId="20" fillId="0" borderId="0" xfId="0" applyFont="1" applyAlignment="1">
      <alignment vertical="center"/>
    </xf>
    <xf numFmtId="0" fontId="0" fillId="0" borderId="0" xfId="0"/>
    <xf numFmtId="0" fontId="0" fillId="0" borderId="0" xfId="0"/>
    <xf numFmtId="0" fontId="11" fillId="0" borderId="0" xfId="2" applyAlignment="1" applyProtection="1">
      <alignment vertical="center"/>
    </xf>
    <xf numFmtId="0" fontId="0" fillId="0" borderId="0" xfId="0"/>
    <xf numFmtId="0" fontId="0" fillId="0" borderId="0" xfId="0"/>
    <xf numFmtId="0" fontId="0" fillId="0" borderId="0" xfId="0"/>
    <xf numFmtId="0" fontId="2" fillId="0" borderId="16" xfId="0" applyFont="1" applyBorder="1" applyAlignment="1">
      <alignment horizontal="distributed" vertical="center" indent="1"/>
    </xf>
    <xf numFmtId="0" fontId="2" fillId="0" borderId="0" xfId="0" applyFont="1" applyBorder="1" applyAlignment="1">
      <alignment vertical="center" wrapText="1"/>
    </xf>
    <xf numFmtId="0" fontId="2" fillId="0" borderId="4" xfId="0" applyFont="1" applyBorder="1" applyAlignment="1">
      <alignment vertical="center" wrapText="1"/>
    </xf>
    <xf numFmtId="38" fontId="2" fillId="0" borderId="1" xfId="3" applyFont="1" applyBorder="1" applyAlignment="1">
      <alignment vertical="center"/>
    </xf>
    <xf numFmtId="0" fontId="2" fillId="0" borderId="1" xfId="0" applyFont="1" applyBorder="1" applyAlignment="1">
      <alignment vertical="center" wrapText="1"/>
    </xf>
    <xf numFmtId="38" fontId="2" fillId="0" borderId="20" xfId="3" applyFont="1" applyBorder="1" applyAlignment="1">
      <alignment vertical="center" wrapText="1"/>
    </xf>
    <xf numFmtId="0" fontId="2" fillId="0" borderId="17" xfId="0" applyFont="1" applyBorder="1" applyAlignment="1">
      <alignment horizontal="center"/>
    </xf>
    <xf numFmtId="38" fontId="2" fillId="0" borderId="16" xfId="3" applyFont="1" applyBorder="1" applyAlignment="1">
      <alignment vertical="center"/>
    </xf>
    <xf numFmtId="0" fontId="2" fillId="0" borderId="20" xfId="0" applyFont="1" applyBorder="1" applyAlignment="1">
      <alignment vertical="center" wrapText="1"/>
    </xf>
    <xf numFmtId="0" fontId="2" fillId="0" borderId="17" xfId="0" applyFont="1" applyBorder="1" applyAlignment="1">
      <alignment vertical="center"/>
    </xf>
    <xf numFmtId="0" fontId="0" fillId="0" borderId="0" xfId="0"/>
    <xf numFmtId="0" fontId="2" fillId="0" borderId="8" xfId="0" applyFont="1" applyBorder="1" applyAlignment="1">
      <alignment horizontal="distributed" vertical="center" indent="1"/>
    </xf>
    <xf numFmtId="0" fontId="2" fillId="0" borderId="16" xfId="0" applyFont="1" applyBorder="1" applyAlignment="1">
      <alignment horizontal="distributed" vertical="center" indent="1"/>
    </xf>
    <xf numFmtId="38" fontId="2" fillId="0" borderId="20" xfId="3" applyFont="1" applyBorder="1" applyAlignment="1">
      <alignment horizontal="distributed" vertical="center" indent="1"/>
    </xf>
    <xf numFmtId="0" fontId="2" fillId="0" borderId="20" xfId="0" applyFont="1" applyBorder="1" applyAlignment="1">
      <alignment horizontal="distributed" vertical="center" indent="1"/>
    </xf>
    <xf numFmtId="38" fontId="2" fillId="0" borderId="20" xfId="3" applyFont="1" applyBorder="1" applyAlignment="1">
      <alignment vertical="center"/>
    </xf>
    <xf numFmtId="38" fontId="2" fillId="0" borderId="16" xfId="3" applyFont="1" applyBorder="1" applyAlignment="1">
      <alignment vertical="center"/>
    </xf>
    <xf numFmtId="38" fontId="2" fillId="0" borderId="10" xfId="3" applyFont="1" applyBorder="1" applyAlignment="1">
      <alignment vertical="center"/>
    </xf>
    <xf numFmtId="38" fontId="16" fillId="0" borderId="16" xfId="3" applyFont="1" applyBorder="1" applyAlignment="1">
      <alignment vertical="center"/>
    </xf>
    <xf numFmtId="38" fontId="2" fillId="0" borderId="17" xfId="3" applyFont="1" applyBorder="1" applyAlignment="1">
      <alignment vertical="center"/>
    </xf>
    <xf numFmtId="0" fontId="0" fillId="0" borderId="0" xfId="0"/>
    <xf numFmtId="38" fontId="2" fillId="0" borderId="16" xfId="3" applyFont="1" applyBorder="1" applyAlignment="1">
      <alignment vertical="center" wrapText="1"/>
    </xf>
    <xf numFmtId="38" fontId="2" fillId="0" borderId="17" xfId="3" applyFont="1" applyBorder="1" applyAlignment="1">
      <alignment horizontal="center"/>
    </xf>
    <xf numFmtId="0" fontId="2" fillId="0" borderId="16" xfId="0" applyFont="1" applyBorder="1" applyAlignment="1">
      <alignment vertical="center"/>
    </xf>
    <xf numFmtId="0" fontId="0" fillId="0" borderId="0" xfId="0" applyBorder="1"/>
    <xf numFmtId="0" fontId="0" fillId="0" borderId="54" xfId="0" applyBorder="1" applyAlignment="1">
      <alignment vertical="center"/>
    </xf>
    <xf numFmtId="0" fontId="0" fillId="0" borderId="55" xfId="0" applyBorder="1"/>
    <xf numFmtId="0" fontId="0" fillId="0" borderId="56" xfId="0" applyBorder="1"/>
    <xf numFmtId="0" fontId="0" fillId="0" borderId="57" xfId="0" applyBorder="1" applyAlignment="1">
      <alignment vertical="center"/>
    </xf>
    <xf numFmtId="0" fontId="0" fillId="0" borderId="58" xfId="0" applyBorder="1"/>
    <xf numFmtId="0" fontId="0" fillId="0" borderId="60" xfId="0" applyBorder="1"/>
    <xf numFmtId="0" fontId="0" fillId="0" borderId="61" xfId="0" applyBorder="1"/>
    <xf numFmtId="57" fontId="2" fillId="0" borderId="1" xfId="0" applyNumberFormat="1" applyFont="1" applyBorder="1" applyAlignment="1">
      <alignment vertical="center"/>
    </xf>
    <xf numFmtId="57" fontId="2" fillId="0" borderId="21" xfId="0" applyNumberFormat="1" applyFont="1" applyBorder="1" applyAlignment="1">
      <alignment vertical="center"/>
    </xf>
    <xf numFmtId="10" fontId="2" fillId="0" borderId="16" xfId="1" applyNumberFormat="1" applyFont="1" applyBorder="1" applyAlignment="1">
      <alignment vertical="center"/>
    </xf>
    <xf numFmtId="0" fontId="2" fillId="0" borderId="24" xfId="0" applyNumberFormat="1" applyFont="1" applyBorder="1" applyAlignment="1">
      <alignment horizontal="center" vertical="center"/>
    </xf>
    <xf numFmtId="0" fontId="2" fillId="0" borderId="67" xfId="0" applyNumberFormat="1" applyFont="1" applyBorder="1" applyAlignment="1">
      <alignment horizontal="center" vertical="center"/>
    </xf>
    <xf numFmtId="0" fontId="2" fillId="0" borderId="65" xfId="0" applyFont="1" applyBorder="1" applyAlignment="1">
      <alignment vertical="center" wrapText="1"/>
    </xf>
    <xf numFmtId="0" fontId="9" fillId="0" borderId="16" xfId="0" applyFont="1" applyBorder="1" applyAlignment="1">
      <alignment horizontal="center" vertical="center" wrapText="1"/>
    </xf>
    <xf numFmtId="38" fontId="9" fillId="0" borderId="20" xfId="3" applyFont="1" applyBorder="1" applyAlignment="1">
      <alignment horizontal="center" vertical="center"/>
    </xf>
    <xf numFmtId="0" fontId="11" fillId="0" borderId="0" xfId="2" applyAlignment="1" applyProtection="1"/>
    <xf numFmtId="0" fontId="0" fillId="0" borderId="0" xfId="0" applyBorder="1" applyAlignment="1">
      <alignment vertical="center"/>
    </xf>
    <xf numFmtId="0" fontId="0" fillId="0" borderId="59" xfId="0" applyBorder="1"/>
    <xf numFmtId="0" fontId="2" fillId="0" borderId="0" xfId="0" applyFont="1" applyAlignment="1">
      <alignment vertical="top"/>
    </xf>
    <xf numFmtId="0" fontId="2" fillId="0" borderId="21" xfId="0" applyFont="1" applyBorder="1" applyAlignment="1">
      <alignment horizontal="center" vertical="center"/>
    </xf>
    <xf numFmtId="0" fontId="2" fillId="0" borderId="16" xfId="0" applyFont="1" applyBorder="1" applyAlignment="1">
      <alignment horizontal="center" vertical="center"/>
    </xf>
    <xf numFmtId="0" fontId="2" fillId="0" borderId="21" xfId="0" applyFont="1" applyBorder="1" applyAlignment="1">
      <alignment horizontal="distributed" vertical="center" indent="1"/>
    </xf>
    <xf numFmtId="0" fontId="2" fillId="0" borderId="7" xfId="0" applyFont="1" applyBorder="1" applyAlignment="1">
      <alignment horizontal="center" vertical="center"/>
    </xf>
    <xf numFmtId="0" fontId="2" fillId="0" borderId="7" xfId="0" applyFont="1" applyBorder="1" applyAlignment="1">
      <alignment vertical="center" wrapText="1"/>
    </xf>
    <xf numFmtId="0" fontId="2" fillId="0" borderId="1" xfId="0" applyFont="1" applyBorder="1" applyAlignment="1">
      <alignment vertical="center" wrapText="1"/>
    </xf>
    <xf numFmtId="0" fontId="2" fillId="0" borderId="16" xfId="0" applyFont="1" applyBorder="1" applyAlignment="1">
      <alignment horizontal="distributed" vertical="center" indent="1"/>
    </xf>
    <xf numFmtId="0" fontId="2" fillId="0" borderId="16" xfId="0" applyFont="1" applyBorder="1" applyAlignment="1">
      <alignment vertical="center"/>
    </xf>
    <xf numFmtId="38" fontId="2" fillId="0" borderId="16" xfId="3" applyFont="1" applyBorder="1" applyAlignment="1">
      <alignment vertical="center"/>
    </xf>
    <xf numFmtId="0" fontId="2" fillId="0" borderId="16" xfId="0" applyFont="1" applyBorder="1" applyAlignment="1">
      <alignment vertical="center" wrapText="1"/>
    </xf>
    <xf numFmtId="0" fontId="5" fillId="0" borderId="2" xfId="0" applyFont="1" applyBorder="1" applyAlignment="1">
      <alignment horizontal="distributed" vertical="center" indent="1"/>
    </xf>
    <xf numFmtId="38" fontId="16" fillId="0" borderId="16" xfId="3" applyFont="1" applyBorder="1" applyAlignment="1">
      <alignment vertical="center"/>
    </xf>
    <xf numFmtId="0" fontId="2" fillId="0" borderId="25" xfId="0" applyFont="1" applyBorder="1" applyAlignment="1">
      <alignment horizontal="center" vertical="center"/>
    </xf>
    <xf numFmtId="0" fontId="2" fillId="0" borderId="66" xfId="0" applyFont="1" applyBorder="1" applyAlignment="1">
      <alignment horizontal="center" vertical="center"/>
    </xf>
    <xf numFmtId="0" fontId="2" fillId="0" borderId="0" xfId="0" applyFont="1" applyBorder="1" applyAlignment="1">
      <alignment horizontal="center" vertical="center"/>
    </xf>
    <xf numFmtId="38" fontId="2" fillId="0" borderId="9" xfId="3" applyFont="1" applyBorder="1" applyAlignment="1">
      <alignment vertical="center"/>
    </xf>
    <xf numFmtId="0" fontId="2" fillId="0" borderId="18" xfId="0" applyFont="1" applyBorder="1" applyAlignment="1">
      <alignment horizontal="distributed" vertical="center" indent="1"/>
    </xf>
    <xf numFmtId="0" fontId="2" fillId="0" borderId="12" xfId="0" applyFont="1" applyBorder="1" applyAlignment="1">
      <alignment vertical="center"/>
    </xf>
    <xf numFmtId="0" fontId="2" fillId="0" borderId="18" xfId="0" applyFont="1" applyBorder="1" applyAlignment="1">
      <alignment vertical="center"/>
    </xf>
    <xf numFmtId="0" fontId="2" fillId="0" borderId="21" xfId="0" applyFont="1" applyBorder="1" applyAlignment="1">
      <alignment vertical="center"/>
    </xf>
    <xf numFmtId="0" fontId="2" fillId="0" borderId="44" xfId="0" applyFont="1" applyBorder="1" applyAlignment="1">
      <alignment horizontal="center" vertical="center"/>
    </xf>
    <xf numFmtId="0" fontId="2" fillId="0" borderId="47" xfId="0" applyFont="1" applyBorder="1" applyAlignment="1">
      <alignment vertical="center"/>
    </xf>
    <xf numFmtId="0" fontId="2" fillId="0" borderId="17" xfId="0" applyFont="1" applyBorder="1" applyAlignment="1">
      <alignment horizontal="center"/>
    </xf>
    <xf numFmtId="38" fontId="2" fillId="0" borderId="20" xfId="3" applyFont="1" applyBorder="1" applyAlignment="1">
      <alignment horizontal="distributed" vertical="center" indent="1"/>
    </xf>
    <xf numFmtId="0" fontId="2" fillId="0" borderId="20" xfId="0" applyFont="1" applyBorder="1" applyAlignment="1">
      <alignment horizontal="distributed" vertical="center" indent="1"/>
    </xf>
    <xf numFmtId="0" fontId="2" fillId="0" borderId="16" xfId="0" applyFont="1" applyBorder="1" applyAlignment="1">
      <alignment horizontal="distributed" vertical="center" indent="1"/>
    </xf>
    <xf numFmtId="0" fontId="2" fillId="0" borderId="5" xfId="0" applyFont="1" applyBorder="1" applyAlignment="1">
      <alignment horizontal="center" vertical="center"/>
    </xf>
    <xf numFmtId="0" fontId="2" fillId="0" borderId="16" xfId="0" applyFont="1" applyBorder="1" applyAlignment="1">
      <alignment vertical="center"/>
    </xf>
    <xf numFmtId="38" fontId="2" fillId="0" borderId="8" xfId="3" applyFont="1" applyBorder="1" applyAlignment="1">
      <alignment horizontal="distributed" vertical="center" indent="1"/>
    </xf>
    <xf numFmtId="0" fontId="2" fillId="0" borderId="17" xfId="0" applyFont="1" applyBorder="1" applyAlignment="1">
      <alignment vertical="center"/>
    </xf>
    <xf numFmtId="0" fontId="2" fillId="0" borderId="68" xfId="0" applyFont="1" applyBorder="1" applyAlignment="1">
      <alignment horizontal="distributed" vertical="center" indent="1"/>
    </xf>
    <xf numFmtId="0" fontId="2" fillId="0" borderId="20" xfId="0" applyFont="1" applyBorder="1" applyAlignment="1">
      <alignment horizontal="center" vertical="center"/>
    </xf>
    <xf numFmtId="0" fontId="2" fillId="0" borderId="0" xfId="0" applyFont="1" applyBorder="1" applyAlignment="1"/>
    <xf numFmtId="38" fontId="16" fillId="0" borderId="0" xfId="3" applyFont="1" applyBorder="1" applyAlignment="1">
      <alignment vertical="center"/>
    </xf>
    <xf numFmtId="0" fontId="9" fillId="0" borderId="0" xfId="0" applyFont="1" applyBorder="1" applyAlignment="1">
      <alignment horizontal="center" vertical="center" textRotation="255"/>
    </xf>
    <xf numFmtId="57" fontId="2" fillId="0" borderId="0" xfId="3" applyNumberFormat="1" applyFont="1" applyBorder="1" applyAlignment="1">
      <alignment vertical="center"/>
    </xf>
    <xf numFmtId="38" fontId="2" fillId="0" borderId="0" xfId="3" applyFont="1" applyBorder="1" applyAlignment="1">
      <alignment vertical="center"/>
    </xf>
    <xf numFmtId="38" fontId="9" fillId="0" borderId="0" xfId="3" applyFont="1" applyBorder="1" applyAlignment="1">
      <alignment horizontal="center" vertical="center" textRotation="255"/>
    </xf>
    <xf numFmtId="38" fontId="4" fillId="0" borderId="21" xfId="3" applyFont="1" applyBorder="1" applyAlignment="1">
      <alignment horizontal="right"/>
    </xf>
    <xf numFmtId="0" fontId="2" fillId="0" borderId="23" xfId="0" applyFont="1" applyBorder="1" applyAlignment="1">
      <alignment horizontal="center"/>
    </xf>
    <xf numFmtId="0" fontId="4" fillId="0" borderId="21" xfId="0" applyFont="1" applyBorder="1" applyAlignment="1">
      <alignment horizontal="right"/>
    </xf>
    <xf numFmtId="0" fontId="5" fillId="0" borderId="21" xfId="0" applyFont="1" applyBorder="1" applyAlignment="1">
      <alignment horizontal="right"/>
    </xf>
    <xf numFmtId="38" fontId="5" fillId="0" borderId="20" xfId="3" applyFont="1" applyBorder="1" applyAlignment="1">
      <alignment horizontal="center" vertical="center" wrapText="1"/>
    </xf>
    <xf numFmtId="38" fontId="2" fillId="0" borderId="20" xfId="3" applyFont="1" applyBorder="1" applyAlignment="1">
      <alignment horizontal="center" vertical="center" wrapText="1"/>
    </xf>
    <xf numFmtId="38" fontId="2" fillId="0" borderId="7" xfId="3" applyFont="1" applyBorder="1" applyAlignment="1">
      <alignment horizontal="distributed" vertical="center"/>
    </xf>
    <xf numFmtId="38" fontId="2" fillId="0" borderId="25" xfId="3" applyFont="1" applyBorder="1" applyAlignment="1">
      <alignment horizontal="center" vertical="center"/>
    </xf>
    <xf numFmtId="57" fontId="2" fillId="0" borderId="26" xfId="3" applyNumberFormat="1" applyFont="1" applyBorder="1" applyAlignment="1">
      <alignment vertical="center"/>
    </xf>
    <xf numFmtId="0" fontId="2" fillId="0" borderId="20" xfId="0" applyFont="1" applyBorder="1" applyAlignment="1">
      <alignment horizontal="center" vertical="center"/>
    </xf>
    <xf numFmtId="0" fontId="2" fillId="0" borderId="26" xfId="0" applyFont="1" applyBorder="1" applyAlignment="1">
      <alignment vertical="center"/>
    </xf>
    <xf numFmtId="38" fontId="9" fillId="0" borderId="16" xfId="3" applyFont="1" applyBorder="1" applyAlignment="1">
      <alignment horizontal="center" vertical="center" wrapText="1"/>
    </xf>
    <xf numFmtId="38" fontId="9" fillId="0" borderId="16" xfId="3" applyFont="1" applyBorder="1" applyAlignment="1">
      <alignment horizontal="center" vertical="center"/>
    </xf>
    <xf numFmtId="38" fontId="2" fillId="0" borderId="29" xfId="3" applyFont="1" applyBorder="1" applyAlignment="1">
      <alignment vertical="center"/>
    </xf>
    <xf numFmtId="0" fontId="17" fillId="0" borderId="0" xfId="0" applyFont="1" applyFill="1" applyAlignment="1">
      <alignment vertical="center"/>
    </xf>
    <xf numFmtId="0" fontId="17" fillId="0" borderId="0" xfId="0" applyFont="1" applyAlignment="1">
      <alignment vertical="center"/>
    </xf>
    <xf numFmtId="0" fontId="17" fillId="0" borderId="0" xfId="0" applyFont="1"/>
    <xf numFmtId="0" fontId="5" fillId="0" borderId="18" xfId="0" applyFont="1" applyBorder="1" applyAlignment="1">
      <alignment horizontal="distributed" vertical="center" indent="1"/>
    </xf>
    <xf numFmtId="56" fontId="2" fillId="0" borderId="19" xfId="0" applyNumberFormat="1" applyFont="1" applyBorder="1" applyAlignment="1">
      <alignment vertical="center"/>
    </xf>
    <xf numFmtId="0" fontId="5" fillId="0" borderId="19" xfId="0" applyFont="1" applyBorder="1" applyAlignment="1">
      <alignment horizontal="distributed" vertical="center" indent="1"/>
    </xf>
    <xf numFmtId="38" fontId="2" fillId="0" borderId="18" xfId="3" applyFont="1" applyBorder="1" applyAlignment="1">
      <alignment vertical="center"/>
    </xf>
    <xf numFmtId="57" fontId="2" fillId="0" borderId="26" xfId="0" applyNumberFormat="1" applyFont="1" applyBorder="1" applyAlignment="1">
      <alignment vertical="center"/>
    </xf>
    <xf numFmtId="38" fontId="2" fillId="0" borderId="19" xfId="3" applyFont="1" applyBorder="1" applyAlignment="1">
      <alignment vertical="center"/>
    </xf>
    <xf numFmtId="56" fontId="2" fillId="0" borderId="29" xfId="0" applyNumberFormat="1" applyFont="1" applyBorder="1" applyAlignment="1">
      <alignment vertical="center"/>
    </xf>
    <xf numFmtId="38" fontId="9" fillId="0" borderId="18" xfId="3" applyFont="1" applyBorder="1" applyAlignment="1">
      <alignment horizontal="distributed" vertical="center" wrapText="1" indent="1"/>
    </xf>
    <xf numFmtId="38" fontId="9" fillId="0" borderId="19" xfId="3" applyFont="1" applyBorder="1" applyAlignment="1">
      <alignment horizontal="distributed" vertical="center" wrapText="1" indent="1"/>
    </xf>
    <xf numFmtId="0" fontId="9" fillId="0" borderId="24" xfId="0" applyFont="1" applyBorder="1" applyAlignment="1">
      <alignment vertical="center" wrapText="1"/>
    </xf>
    <xf numFmtId="38" fontId="2" fillId="0" borderId="33" xfId="3" applyFont="1" applyBorder="1" applyAlignment="1">
      <alignment vertical="center"/>
    </xf>
    <xf numFmtId="38" fontId="2" fillId="0" borderId="26" xfId="3" applyFont="1" applyBorder="1" applyAlignment="1">
      <alignment vertical="center"/>
    </xf>
    <xf numFmtId="0" fontId="9" fillId="0" borderId="24" xfId="0" applyFont="1" applyBorder="1" applyAlignment="1">
      <alignment horizontal="distributed" vertical="center"/>
    </xf>
    <xf numFmtId="38" fontId="9" fillId="0" borderId="26" xfId="3" applyFont="1" applyBorder="1" applyAlignment="1">
      <alignment horizontal="distributed" vertical="center" wrapText="1" indent="1"/>
    </xf>
    <xf numFmtId="0" fontId="9" fillId="0" borderId="27" xfId="0" applyFont="1" applyBorder="1" applyAlignment="1">
      <alignment horizontal="distributed" vertical="center"/>
    </xf>
    <xf numFmtId="38" fontId="9" fillId="0" borderId="29" xfId="3" applyFont="1" applyBorder="1" applyAlignment="1">
      <alignment horizontal="distributed" vertical="center" wrapText="1" indent="1"/>
    </xf>
    <xf numFmtId="57" fontId="5" fillId="0" borderId="24" xfId="0" applyNumberFormat="1" applyFont="1" applyBorder="1" applyAlignment="1">
      <alignment vertical="center"/>
    </xf>
    <xf numFmtId="57" fontId="2" fillId="0" borderId="27" xfId="0" applyNumberFormat="1" applyFont="1" applyBorder="1" applyAlignment="1">
      <alignment vertical="center"/>
    </xf>
    <xf numFmtId="0" fontId="5" fillId="0" borderId="75" xfId="0" applyFont="1" applyBorder="1" applyAlignment="1">
      <alignment horizontal="distributed" vertical="center" indent="1"/>
    </xf>
    <xf numFmtId="0" fontId="5" fillId="0" borderId="3" xfId="0" applyFont="1" applyBorder="1" applyAlignment="1">
      <alignment horizontal="center" vertical="center"/>
    </xf>
    <xf numFmtId="38" fontId="9" fillId="0" borderId="34" xfId="3" applyFont="1" applyBorder="1" applyAlignment="1">
      <alignment horizontal="distributed" vertical="center" indent="1"/>
    </xf>
    <xf numFmtId="38" fontId="9" fillId="0" borderId="18" xfId="3" applyFont="1" applyBorder="1" applyAlignment="1">
      <alignment horizontal="center" vertical="center"/>
    </xf>
    <xf numFmtId="38" fontId="9" fillId="0" borderId="19" xfId="3" applyFont="1" applyBorder="1" applyAlignment="1">
      <alignment horizontal="center" vertical="center" wrapText="1"/>
    </xf>
    <xf numFmtId="38" fontId="2" fillId="0" borderId="19" xfId="3" applyFont="1" applyBorder="1" applyAlignment="1">
      <alignment vertical="center" wrapText="1"/>
    </xf>
    <xf numFmtId="0" fontId="2" fillId="0" borderId="32" xfId="0" applyFont="1" applyBorder="1" applyAlignment="1">
      <alignment vertical="center"/>
    </xf>
    <xf numFmtId="0" fontId="9" fillId="0" borderId="18" xfId="0" applyFont="1" applyBorder="1" applyAlignment="1">
      <alignment horizontal="center" vertical="center"/>
    </xf>
    <xf numFmtId="0" fontId="2" fillId="0" borderId="19" xfId="0" applyFont="1" applyBorder="1" applyAlignment="1">
      <alignment vertical="center"/>
    </xf>
    <xf numFmtId="0" fontId="0" fillId="0" borderId="0" xfId="0"/>
    <xf numFmtId="0" fontId="0" fillId="0" borderId="0" xfId="0"/>
    <xf numFmtId="0" fontId="0" fillId="0" borderId="0" xfId="0"/>
    <xf numFmtId="0" fontId="0" fillId="0" borderId="0" xfId="0"/>
    <xf numFmtId="0" fontId="2" fillId="0" borderId="16" xfId="0" applyFont="1" applyBorder="1" applyAlignment="1">
      <alignment horizontal="center" vertical="center"/>
    </xf>
    <xf numFmtId="0" fontId="2" fillId="0" borderId="17" xfId="0" applyFont="1" applyBorder="1" applyAlignment="1">
      <alignment horizontal="center"/>
    </xf>
    <xf numFmtId="38" fontId="2" fillId="0" borderId="16" xfId="3" applyFont="1" applyBorder="1" applyAlignment="1">
      <alignment vertical="center"/>
    </xf>
    <xf numFmtId="0" fontId="2" fillId="0" borderId="0" xfId="0" applyFont="1" applyAlignment="1">
      <alignment vertical="top"/>
    </xf>
    <xf numFmtId="0" fontId="0" fillId="0" borderId="0" xfId="0"/>
    <xf numFmtId="0" fontId="2" fillId="0" borderId="16" xfId="0" applyFont="1" applyBorder="1" applyAlignment="1">
      <alignment vertical="center"/>
    </xf>
    <xf numFmtId="176" fontId="2" fillId="0" borderId="7" xfId="0" applyNumberFormat="1" applyFont="1" applyBorder="1" applyAlignment="1">
      <alignment vertical="center" wrapText="1"/>
    </xf>
    <xf numFmtId="176" fontId="2" fillId="0" borderId="1" xfId="0" applyNumberFormat="1" applyFont="1" applyBorder="1" applyAlignment="1">
      <alignment vertical="center" wrapText="1"/>
    </xf>
    <xf numFmtId="38" fontId="2" fillId="0" borderId="20" xfId="3" applyFont="1" applyBorder="1" applyAlignment="1">
      <alignment horizontal="distributed" vertical="center"/>
    </xf>
    <xf numFmtId="176" fontId="2" fillId="0" borderId="5" xfId="3" applyNumberFormat="1" applyFont="1" applyBorder="1" applyAlignment="1">
      <alignment vertical="center"/>
    </xf>
    <xf numFmtId="176" fontId="2" fillId="0" borderId="47" xfId="0" applyNumberFormat="1" applyFont="1" applyBorder="1" applyAlignment="1">
      <alignment vertical="center"/>
    </xf>
    <xf numFmtId="176" fontId="2" fillId="0" borderId="3" xfId="3" applyNumberFormat="1" applyFont="1" applyBorder="1" applyAlignment="1">
      <alignment vertical="center"/>
    </xf>
    <xf numFmtId="0" fontId="2" fillId="0" borderId="3" xfId="0" applyFont="1" applyBorder="1" applyAlignment="1">
      <alignment horizontal="left" vertical="top" wrapText="1"/>
    </xf>
    <xf numFmtId="0" fontId="2" fillId="0" borderId="3" xfId="0" applyFont="1" applyBorder="1" applyAlignment="1">
      <alignment horizontal="left" vertical="top"/>
    </xf>
    <xf numFmtId="176" fontId="2" fillId="0" borderId="7" xfId="0" applyNumberFormat="1" applyFont="1" applyBorder="1" applyAlignment="1">
      <alignment horizontal="center" vertical="center"/>
    </xf>
    <xf numFmtId="176" fontId="2" fillId="0" borderId="1" xfId="0" applyNumberFormat="1" applyFont="1" applyBorder="1" applyAlignment="1">
      <alignment horizontal="center" vertical="center"/>
    </xf>
    <xf numFmtId="176" fontId="2" fillId="0" borderId="16" xfId="0" applyNumberFormat="1" applyFont="1" applyBorder="1" applyAlignment="1">
      <alignment vertical="center"/>
    </xf>
    <xf numFmtId="0" fontId="25" fillId="0" borderId="57" xfId="0" applyFont="1" applyBorder="1"/>
    <xf numFmtId="38" fontId="9" fillId="0" borderId="76" xfId="3" applyFont="1" applyBorder="1" applyAlignment="1">
      <alignment horizontal="distributed" vertical="center"/>
    </xf>
    <xf numFmtId="0" fontId="11" fillId="0" borderId="57" xfId="2" applyBorder="1" applyAlignment="1" applyProtection="1"/>
    <xf numFmtId="0" fontId="11" fillId="0" borderId="0" xfId="2" applyBorder="1" applyAlignment="1" applyProtection="1"/>
    <xf numFmtId="0" fontId="0" fillId="0" borderId="0" xfId="0"/>
    <xf numFmtId="0" fontId="11" fillId="0" borderId="57" xfId="2" applyBorder="1" applyAlignment="1" applyProtection="1"/>
    <xf numFmtId="0" fontId="11" fillId="0" borderId="0" xfId="2" applyBorder="1" applyAlignment="1" applyProtection="1"/>
    <xf numFmtId="0" fontId="2" fillId="0" borderId="0" xfId="0" applyFont="1" applyBorder="1" applyAlignment="1">
      <alignment vertical="center" wrapText="1"/>
    </xf>
    <xf numFmtId="0" fontId="2" fillId="0" borderId="0" xfId="0" applyFont="1" applyAlignment="1">
      <alignment vertical="top" wrapText="1"/>
    </xf>
    <xf numFmtId="0" fontId="2" fillId="0" borderId="21"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xf>
    <xf numFmtId="0" fontId="2" fillId="0" borderId="20" xfId="0" applyFont="1" applyBorder="1" applyAlignment="1">
      <alignment horizontal="distributed" vertical="center" indent="1"/>
    </xf>
    <xf numFmtId="0" fontId="2" fillId="0" borderId="21" xfId="0" applyFont="1" applyBorder="1" applyAlignment="1">
      <alignment horizontal="distributed" vertical="center" indent="1"/>
    </xf>
    <xf numFmtId="0" fontId="2" fillId="0" borderId="16" xfId="0" applyFont="1" applyBorder="1" applyAlignment="1">
      <alignment horizontal="distributed" vertical="center" indent="1"/>
    </xf>
    <xf numFmtId="0" fontId="2" fillId="0" borderId="1"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2" xfId="0" applyFont="1" applyBorder="1" applyAlignment="1">
      <alignment horizontal="distributed" vertical="center" indent="1"/>
    </xf>
    <xf numFmtId="0" fontId="2" fillId="0" borderId="9" xfId="0" applyFont="1" applyBorder="1" applyAlignment="1">
      <alignment horizontal="distributed" vertical="center" indent="1"/>
    </xf>
    <xf numFmtId="0" fontId="9" fillId="0" borderId="20" xfId="0" applyFont="1" applyBorder="1" applyAlignment="1">
      <alignment horizontal="left" vertical="center" indent="1"/>
    </xf>
    <xf numFmtId="0" fontId="9" fillId="0" borderId="21" xfId="0" applyFont="1" applyBorder="1" applyAlignment="1">
      <alignment horizontal="left" vertical="center" indent="1"/>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38" fontId="2" fillId="0" borderId="16" xfId="3" applyFont="1" applyBorder="1" applyAlignment="1">
      <alignment horizontal="distributed" vertical="center" indent="1"/>
    </xf>
    <xf numFmtId="0" fontId="2" fillId="0" borderId="7"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8" xfId="0" applyFont="1" applyBorder="1" applyAlignment="1">
      <alignment horizontal="distributed" vertical="center" indent="1"/>
    </xf>
    <xf numFmtId="38" fontId="2" fillId="0" borderId="16" xfId="3" applyFont="1" applyBorder="1" applyAlignment="1">
      <alignment vertical="center"/>
    </xf>
    <xf numFmtId="38" fontId="2" fillId="0" borderId="20" xfId="3" applyFont="1" applyBorder="1" applyAlignment="1">
      <alignment horizontal="distributed" vertical="center" indent="1"/>
    </xf>
    <xf numFmtId="38" fontId="9" fillId="0" borderId="21" xfId="3" applyFont="1" applyBorder="1" applyAlignment="1">
      <alignment horizontal="distributed" vertical="center" wrapText="1" indent="1"/>
    </xf>
    <xf numFmtId="38" fontId="2" fillId="0" borderId="16" xfId="3" applyFont="1" applyBorder="1" applyAlignment="1">
      <alignment vertical="center" wrapText="1"/>
    </xf>
    <xf numFmtId="0" fontId="2" fillId="0" borderId="7" xfId="3" applyNumberFormat="1" applyFont="1" applyBorder="1" applyAlignment="1">
      <alignment vertical="center"/>
    </xf>
    <xf numFmtId="0" fontId="2" fillId="0" borderId="8" xfId="3" applyNumberFormat="1" applyFont="1" applyBorder="1" applyAlignment="1">
      <alignment vertical="center"/>
    </xf>
    <xf numFmtId="38" fontId="2" fillId="0" borderId="17" xfId="3" applyFont="1" applyBorder="1" applyAlignment="1">
      <alignment horizontal="center"/>
    </xf>
    <xf numFmtId="38" fontId="2" fillId="0" borderId="1" xfId="3" applyFont="1" applyBorder="1" applyAlignment="1">
      <alignment horizontal="distributed" vertical="center" indent="1"/>
    </xf>
    <xf numFmtId="38" fontId="2" fillId="0" borderId="4" xfId="3" applyFont="1" applyBorder="1" applyAlignment="1">
      <alignment horizontal="distributed" vertical="center" indent="1"/>
    </xf>
    <xf numFmtId="38" fontId="4" fillId="0" borderId="2" xfId="3" applyFont="1" applyBorder="1" applyAlignment="1">
      <alignment horizontal="right"/>
    </xf>
    <xf numFmtId="38" fontId="4" fillId="0" borderId="9" xfId="3" applyFont="1" applyBorder="1" applyAlignment="1">
      <alignment horizontal="right"/>
    </xf>
    <xf numFmtId="38" fontId="2" fillId="0" borderId="21" xfId="3" applyFont="1" applyBorder="1" applyAlignment="1">
      <alignment horizontal="distributed" vertical="center" indent="1"/>
    </xf>
    <xf numFmtId="0" fontId="2" fillId="0" borderId="0" xfId="0" applyFont="1" applyAlignment="1">
      <alignment vertical="top"/>
    </xf>
    <xf numFmtId="0" fontId="2" fillId="0" borderId="27" xfId="0" applyFont="1" applyBorder="1" applyAlignment="1">
      <alignment horizontal="center" vertical="center"/>
    </xf>
    <xf numFmtId="0" fontId="2" fillId="0" borderId="28" xfId="0" applyFont="1" applyBorder="1" applyAlignment="1">
      <alignment horizontal="center" vertical="center"/>
    </xf>
    <xf numFmtId="38" fontId="2" fillId="0" borderId="1" xfId="3" applyFont="1" applyBorder="1" applyAlignment="1">
      <alignment vertical="center"/>
    </xf>
    <xf numFmtId="38" fontId="2" fillId="0" borderId="2" xfId="3" applyFont="1" applyBorder="1" applyAlignment="1">
      <alignment vertical="center"/>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9"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distributed" vertical="center" indent="2"/>
    </xf>
    <xf numFmtId="0" fontId="2" fillId="0" borderId="5" xfId="0" applyFont="1" applyBorder="1" applyAlignment="1">
      <alignment horizontal="distributed" vertical="center" indent="2"/>
    </xf>
    <xf numFmtId="0" fontId="2" fillId="0" borderId="8" xfId="0" applyFont="1" applyBorder="1" applyAlignment="1">
      <alignment horizontal="distributed" vertical="center" indent="2"/>
    </xf>
    <xf numFmtId="38" fontId="2" fillId="0" borderId="30" xfId="3" applyFont="1" applyBorder="1" applyAlignment="1">
      <alignment horizontal="distributed" vertical="center" indent="1"/>
    </xf>
    <xf numFmtId="38" fontId="2" fillId="0" borderId="8" xfId="3" applyFont="1" applyBorder="1" applyAlignment="1">
      <alignment horizontal="distributed" vertical="center" indent="1"/>
    </xf>
    <xf numFmtId="0" fontId="2" fillId="0" borderId="1" xfId="0" applyNumberFormat="1" applyFont="1" applyBorder="1" applyAlignment="1">
      <alignment horizontal="center" vertical="center"/>
    </xf>
    <xf numFmtId="0" fontId="2" fillId="0" borderId="4" xfId="0" applyNumberFormat="1" applyFont="1" applyBorder="1" applyAlignment="1">
      <alignment horizontal="center" vertical="center"/>
    </xf>
    <xf numFmtId="38" fontId="2" fillId="0" borderId="16" xfId="3" applyFont="1" applyBorder="1" applyAlignment="1">
      <alignment horizontal="center" vertical="center"/>
    </xf>
    <xf numFmtId="0" fontId="2" fillId="0" borderId="6" xfId="0" applyFont="1" applyBorder="1" applyAlignment="1">
      <alignment horizontal="center" vertical="center"/>
    </xf>
    <xf numFmtId="0" fontId="2" fillId="0" borderId="65" xfId="0" applyFont="1" applyBorder="1" applyAlignment="1">
      <alignment horizontal="center" vertical="center"/>
    </xf>
    <xf numFmtId="0" fontId="2" fillId="0" borderId="9" xfId="0" applyFont="1" applyBorder="1" applyAlignment="1">
      <alignment horizontal="center" vertical="center"/>
    </xf>
    <xf numFmtId="176" fontId="2" fillId="0" borderId="20" xfId="3" applyNumberFormat="1" applyFont="1" applyBorder="1" applyAlignment="1">
      <alignment vertical="center"/>
    </xf>
    <xf numFmtId="176" fontId="2" fillId="0" borderId="21" xfId="3" applyNumberFormat="1" applyFont="1" applyBorder="1" applyAlignment="1">
      <alignment vertical="center"/>
    </xf>
    <xf numFmtId="176" fontId="2" fillId="0" borderId="20" xfId="3" applyNumberFormat="1" applyFont="1" applyBorder="1" applyAlignment="1">
      <alignment horizontal="center" vertical="center" wrapText="1"/>
    </xf>
    <xf numFmtId="176" fontId="2" fillId="0" borderId="21" xfId="3" applyNumberFormat="1" applyFont="1" applyBorder="1" applyAlignment="1">
      <alignment horizontal="center" vertical="center"/>
    </xf>
    <xf numFmtId="0" fontId="9" fillId="0" borderId="27" xfId="0" applyFont="1" applyBorder="1" applyAlignment="1">
      <alignment vertical="center" wrapText="1" shrinkToFit="1"/>
    </xf>
    <xf numFmtId="0" fontId="9" fillId="0" borderId="28" xfId="0" applyFont="1" applyBorder="1" applyAlignment="1">
      <alignment vertical="center" wrapText="1" shrinkToFit="1"/>
    </xf>
    <xf numFmtId="0" fontId="9" fillId="0" borderId="29" xfId="0" applyFont="1" applyBorder="1" applyAlignment="1">
      <alignment vertical="center" wrapText="1" shrinkToFit="1"/>
    </xf>
    <xf numFmtId="38" fontId="2" fillId="0" borderId="20" xfId="3" applyFont="1" applyBorder="1" applyAlignment="1">
      <alignment vertical="center"/>
    </xf>
    <xf numFmtId="38" fontId="2" fillId="0" borderId="21" xfId="3" applyFont="1" applyBorder="1" applyAlignment="1">
      <alignment vertical="center"/>
    </xf>
    <xf numFmtId="38" fontId="2" fillId="0" borderId="70" xfId="3" applyFont="1" applyBorder="1" applyAlignment="1">
      <alignment vertical="center"/>
    </xf>
    <xf numFmtId="38" fontId="2" fillId="0" borderId="71" xfId="3" applyFont="1" applyBorder="1" applyAlignment="1">
      <alignment vertical="center"/>
    </xf>
    <xf numFmtId="38" fontId="2" fillId="0" borderId="69" xfId="3" applyFont="1" applyBorder="1" applyAlignment="1">
      <alignment vertical="center"/>
    </xf>
    <xf numFmtId="38" fontId="2" fillId="0" borderId="52" xfId="3" applyFont="1" applyBorder="1" applyAlignment="1">
      <alignment vertical="center"/>
    </xf>
    <xf numFmtId="0" fontId="9" fillId="0" borderId="72" xfId="0" applyFont="1" applyBorder="1" applyAlignment="1">
      <alignment horizontal="center" vertical="center" wrapText="1"/>
    </xf>
    <xf numFmtId="0" fontId="9" fillId="0" borderId="73" xfId="0" applyFont="1" applyBorder="1" applyAlignment="1">
      <alignment horizontal="center" vertical="center"/>
    </xf>
    <xf numFmtId="0" fontId="9" fillId="0" borderId="32" xfId="0" applyFont="1" applyBorder="1" applyAlignment="1">
      <alignment horizontal="center" vertical="center"/>
    </xf>
    <xf numFmtId="0" fontId="9" fillId="0" borderId="35" xfId="0" applyFont="1" applyBorder="1" applyAlignment="1">
      <alignment horizontal="center" vertical="center"/>
    </xf>
    <xf numFmtId="0" fontId="2" fillId="0" borderId="37" xfId="0" applyFont="1" applyBorder="1" applyAlignment="1">
      <alignment horizontal="distributed" vertical="center" indent="1"/>
    </xf>
    <xf numFmtId="0" fontId="2" fillId="0" borderId="38" xfId="0" applyFont="1" applyBorder="1" applyAlignment="1">
      <alignment horizontal="distributed" vertical="center" indent="1"/>
    </xf>
    <xf numFmtId="0" fontId="2" fillId="0" borderId="74" xfId="0" applyFont="1" applyBorder="1" applyAlignment="1">
      <alignment horizontal="distributed" vertical="center" indent="1"/>
    </xf>
    <xf numFmtId="0" fontId="9" fillId="0" borderId="33" xfId="0" applyFont="1" applyBorder="1" applyAlignment="1">
      <alignment horizontal="center" vertical="center"/>
    </xf>
    <xf numFmtId="0" fontId="9" fillId="0" borderId="36" xfId="0" applyFont="1" applyBorder="1" applyAlignment="1">
      <alignment horizontal="center" vertical="center"/>
    </xf>
    <xf numFmtId="0" fontId="2" fillId="0" borderId="20" xfId="0" applyFont="1" applyBorder="1" applyAlignment="1">
      <alignment horizontal="center" vertical="center"/>
    </xf>
    <xf numFmtId="0" fontId="2" fillId="0" borderId="30" xfId="0" applyFont="1" applyBorder="1" applyAlignment="1">
      <alignment horizontal="center" vertical="center"/>
    </xf>
    <xf numFmtId="38" fontId="9" fillId="0" borderId="1" xfId="3" applyFont="1" applyBorder="1" applyAlignment="1">
      <alignment horizontal="distributed" vertical="center" wrapText="1"/>
    </xf>
    <xf numFmtId="38" fontId="9" fillId="0" borderId="4" xfId="3" applyFont="1" applyBorder="1" applyAlignment="1">
      <alignment horizontal="distributed" vertical="center"/>
    </xf>
    <xf numFmtId="38" fontId="9" fillId="0" borderId="2" xfId="3" applyFont="1" applyBorder="1" applyAlignment="1">
      <alignment horizontal="distributed" vertical="center"/>
    </xf>
    <xf numFmtId="38" fontId="9" fillId="0" borderId="9" xfId="3" applyFont="1" applyBorder="1" applyAlignment="1">
      <alignment horizontal="distributed" vertical="center"/>
    </xf>
    <xf numFmtId="0" fontId="2" fillId="0" borderId="20" xfId="0" applyFont="1" applyBorder="1" applyAlignment="1">
      <alignment horizontal="center" vertical="center" wrapText="1"/>
    </xf>
    <xf numFmtId="38" fontId="2" fillId="0" borderId="18" xfId="3" applyFont="1" applyBorder="1" applyAlignment="1">
      <alignment horizontal="distributed" vertical="center" indent="1"/>
    </xf>
    <xf numFmtId="38" fontId="2" fillId="0" borderId="39" xfId="3" applyFont="1" applyBorder="1" applyAlignment="1">
      <alignment horizontal="distributed" vertical="center" indent="1"/>
    </xf>
    <xf numFmtId="0" fontId="2" fillId="0" borderId="68" xfId="0" applyFont="1" applyBorder="1" applyAlignment="1">
      <alignment horizontal="distributed" vertical="center" indent="1"/>
    </xf>
    <xf numFmtId="0" fontId="2" fillId="0" borderId="62" xfId="0" applyFont="1" applyBorder="1" applyAlignment="1">
      <alignment horizontal="distributed" vertical="center" indent="1"/>
    </xf>
    <xf numFmtId="0" fontId="2" fillId="0" borderId="63" xfId="0" applyFont="1" applyBorder="1" applyAlignment="1">
      <alignment horizontal="distributed" vertical="center" indent="1"/>
    </xf>
    <xf numFmtId="0" fontId="2" fillId="0" borderId="64" xfId="0" applyFont="1" applyBorder="1" applyAlignment="1">
      <alignment horizontal="distributed" vertical="center" indent="1"/>
    </xf>
    <xf numFmtId="0" fontId="2" fillId="0" borderId="18" xfId="0" applyFont="1" applyBorder="1" applyAlignment="1">
      <alignment horizontal="distributed" vertical="center" indent="1"/>
    </xf>
    <xf numFmtId="0" fontId="2" fillId="0" borderId="19" xfId="0" applyFont="1" applyBorder="1" applyAlignment="1">
      <alignment horizontal="distributed" vertical="center" indent="1"/>
    </xf>
    <xf numFmtId="0" fontId="9" fillId="0" borderId="16" xfId="0" applyFont="1" applyBorder="1" applyAlignment="1">
      <alignment horizontal="center" vertical="center" textRotation="255"/>
    </xf>
    <xf numFmtId="176" fontId="2" fillId="0" borderId="5" xfId="0" applyNumberFormat="1" applyFont="1" applyBorder="1" applyAlignment="1">
      <alignment horizontal="center" vertical="center"/>
    </xf>
    <xf numFmtId="176" fontId="2" fillId="0" borderId="8" xfId="0" applyNumberFormat="1" applyFont="1" applyBorder="1" applyAlignment="1">
      <alignment horizontal="center" vertical="center"/>
    </xf>
    <xf numFmtId="0" fontId="2" fillId="0" borderId="0" xfId="0" applyFont="1" applyAlignment="1">
      <alignment horizontal="left" vertical="top" wrapText="1"/>
    </xf>
    <xf numFmtId="0" fontId="2" fillId="0" borderId="7" xfId="3" quotePrefix="1" applyNumberFormat="1" applyFont="1" applyBorder="1" applyAlignment="1">
      <alignment vertical="center"/>
    </xf>
    <xf numFmtId="0" fontId="2" fillId="0" borderId="5" xfId="3" quotePrefix="1" applyNumberFormat="1" applyFont="1" applyBorder="1" applyAlignment="1">
      <alignment vertical="center"/>
    </xf>
    <xf numFmtId="0" fontId="2" fillId="0" borderId="8" xfId="3" quotePrefix="1" applyNumberFormat="1" applyFont="1" applyBorder="1" applyAlignment="1">
      <alignment vertical="center"/>
    </xf>
    <xf numFmtId="38" fontId="2" fillId="0" borderId="22" xfId="3" applyFont="1" applyBorder="1" applyAlignment="1">
      <alignment horizontal="center" vertical="center"/>
    </xf>
    <xf numFmtId="38" fontId="2" fillId="0" borderId="53" xfId="3" applyFont="1" applyBorder="1" applyAlignment="1">
      <alignment horizontal="center" vertical="center"/>
    </xf>
    <xf numFmtId="38" fontId="2" fillId="0" borderId="23" xfId="3"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38" fontId="9" fillId="0" borderId="16" xfId="3" applyFont="1" applyBorder="1" applyAlignment="1">
      <alignment horizontal="center" vertical="center" textRotation="255"/>
    </xf>
    <xf numFmtId="38" fontId="2" fillId="0" borderId="7" xfId="3" applyFont="1" applyBorder="1" applyAlignment="1">
      <alignment horizontal="distributed" vertical="center" indent="1"/>
    </xf>
    <xf numFmtId="38" fontId="2" fillId="0" borderId="5" xfId="3" applyFont="1" applyBorder="1" applyAlignment="1">
      <alignment horizontal="distributed" vertical="center" inden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distributed" vertical="center"/>
    </xf>
    <xf numFmtId="0" fontId="2" fillId="0" borderId="5" xfId="0" applyFont="1" applyBorder="1" applyAlignment="1">
      <alignment horizontal="distributed" vertical="center"/>
    </xf>
    <xf numFmtId="38" fontId="9" fillId="0" borderId="7" xfId="3" applyFont="1" applyBorder="1" applyAlignment="1">
      <alignment horizontal="distributed" vertical="center" wrapText="1"/>
    </xf>
    <xf numFmtId="38" fontId="9" fillId="0" borderId="8" xfId="3" applyFont="1" applyBorder="1" applyAlignment="1">
      <alignment horizontal="distributed" vertical="center" wrapText="1"/>
    </xf>
    <xf numFmtId="0" fontId="2" fillId="0" borderId="13" xfId="0" applyFont="1" applyBorder="1" applyAlignment="1">
      <alignment horizontal="distributed" vertical="center"/>
    </xf>
    <xf numFmtId="0" fontId="2" fillId="0" borderId="0" xfId="0" applyFont="1" applyAlignment="1">
      <alignment horizontal="left" vertical="top"/>
    </xf>
    <xf numFmtId="176" fontId="2" fillId="0" borderId="7" xfId="0" applyNumberFormat="1" applyFont="1" applyBorder="1" applyAlignment="1">
      <alignment horizontal="center" vertical="center"/>
    </xf>
    <xf numFmtId="0" fontId="2" fillId="0" borderId="27" xfId="0" applyFont="1" applyBorder="1" applyAlignment="1">
      <alignment vertical="center"/>
    </xf>
    <xf numFmtId="0" fontId="2" fillId="0" borderId="29"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70" xfId="0" applyFont="1" applyBorder="1" applyAlignment="1">
      <alignment vertical="center"/>
    </xf>
    <xf numFmtId="0" fontId="2" fillId="0" borderId="71" xfId="0" applyFont="1" applyBorder="1" applyAlignment="1">
      <alignment vertical="center"/>
    </xf>
    <xf numFmtId="0" fontId="0" fillId="0" borderId="0" xfId="0"/>
    <xf numFmtId="38" fontId="4" fillId="0" borderId="20" xfId="3" applyFont="1" applyBorder="1" applyAlignment="1">
      <alignment horizontal="center" vertical="center" wrapText="1"/>
    </xf>
    <xf numFmtId="38" fontId="4" fillId="0" borderId="21" xfId="3" applyFont="1" applyBorder="1" applyAlignment="1">
      <alignment horizontal="center" vertical="center" wrapText="1"/>
    </xf>
    <xf numFmtId="0" fontId="2" fillId="0" borderId="10" xfId="0" applyFont="1" applyBorder="1" applyAlignment="1">
      <alignment vertical="center"/>
    </xf>
    <xf numFmtId="0" fontId="2" fillId="0" borderId="3" xfId="0" applyFont="1" applyBorder="1" applyAlignment="1">
      <alignment vertical="center"/>
    </xf>
    <xf numFmtId="176" fontId="2" fillId="0" borderId="20" xfId="0" applyNumberFormat="1" applyFont="1" applyBorder="1" applyAlignment="1">
      <alignment vertical="center"/>
    </xf>
    <xf numFmtId="176" fontId="2" fillId="0" borderId="21" xfId="0" applyNumberFormat="1" applyFont="1" applyBorder="1" applyAlignment="1">
      <alignment vertical="center"/>
    </xf>
    <xf numFmtId="0" fontId="5" fillId="0" borderId="24" xfId="0" applyFont="1" applyBorder="1" applyAlignment="1">
      <alignment horizontal="distributed" vertical="center" indent="1"/>
    </xf>
    <xf numFmtId="0" fontId="5" fillId="0" borderId="26" xfId="0" applyFont="1" applyBorder="1" applyAlignment="1">
      <alignment horizontal="distributed" vertical="center" indent="1"/>
    </xf>
    <xf numFmtId="0" fontId="9" fillId="0" borderId="69"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9" xfId="0" applyFont="1" applyBorder="1" applyAlignment="1">
      <alignment horizontal="center" vertical="center"/>
    </xf>
    <xf numFmtId="38" fontId="16" fillId="0" borderId="16" xfId="3" applyFont="1" applyBorder="1" applyAlignment="1">
      <alignment vertical="center"/>
    </xf>
    <xf numFmtId="0" fontId="2" fillId="0" borderId="16" xfId="0" applyFont="1" applyBorder="1" applyAlignment="1">
      <alignment vertical="center"/>
    </xf>
    <xf numFmtId="0" fontId="2" fillId="0" borderId="16" xfId="0" applyFont="1" applyBorder="1" applyAlignment="1">
      <alignment horizontal="distributed" vertical="center"/>
    </xf>
    <xf numFmtId="38" fontId="2" fillId="0" borderId="17" xfId="3" quotePrefix="1" applyFont="1" applyBorder="1" applyAlignment="1">
      <alignment horizontal="center"/>
    </xf>
    <xf numFmtId="38" fontId="2" fillId="0" borderId="20" xfId="3" applyFont="1" applyBorder="1" applyAlignment="1"/>
    <xf numFmtId="38" fontId="2" fillId="0" borderId="21" xfId="3" applyFont="1" applyBorder="1" applyAlignment="1"/>
    <xf numFmtId="38" fontId="16" fillId="0" borderId="20" xfId="3" applyFont="1" applyBorder="1" applyAlignment="1">
      <alignment vertical="center"/>
    </xf>
    <xf numFmtId="38" fontId="16" fillId="0" borderId="21" xfId="3" applyFont="1" applyBorder="1" applyAlignment="1">
      <alignment vertical="center"/>
    </xf>
    <xf numFmtId="38" fontId="9" fillId="0" borderId="16" xfId="3" applyFont="1" applyBorder="1" applyAlignment="1">
      <alignment horizontal="center" vertical="center" wrapText="1"/>
    </xf>
    <xf numFmtId="38" fontId="9" fillId="0" borderId="16" xfId="3" applyFont="1" applyBorder="1" applyAlignment="1">
      <alignment horizontal="center" vertical="center"/>
    </xf>
    <xf numFmtId="0" fontId="10" fillId="0" borderId="7" xfId="0" applyFont="1" applyBorder="1" applyAlignment="1">
      <alignment horizontal="distributed" vertical="center" indent="10"/>
    </xf>
    <xf numFmtId="0" fontId="10" fillId="0" borderId="5" xfId="0" applyFont="1" applyBorder="1" applyAlignment="1">
      <alignment horizontal="distributed" vertical="center" indent="10"/>
    </xf>
    <xf numFmtId="0" fontId="10" fillId="0" borderId="8" xfId="0" applyFont="1" applyBorder="1" applyAlignment="1">
      <alignment horizontal="distributed" vertical="center" indent="10"/>
    </xf>
    <xf numFmtId="0" fontId="9" fillId="0" borderId="27" xfId="0" applyFont="1" applyBorder="1" applyAlignment="1">
      <alignment vertical="center"/>
    </xf>
    <xf numFmtId="0" fontId="9" fillId="0" borderId="29" xfId="0" applyFont="1" applyBorder="1" applyAlignment="1">
      <alignment vertical="center"/>
    </xf>
    <xf numFmtId="38" fontId="2" fillId="0" borderId="20" xfId="3" applyFont="1" applyBorder="1" applyAlignment="1">
      <alignment horizontal="center" vertical="center"/>
    </xf>
    <xf numFmtId="38" fontId="2" fillId="0" borderId="30" xfId="3" applyFont="1" applyBorder="1" applyAlignment="1">
      <alignment horizontal="center" vertical="center"/>
    </xf>
    <xf numFmtId="38" fontId="2" fillId="0" borderId="21" xfId="3" applyFont="1" applyBorder="1" applyAlignment="1">
      <alignment horizontal="center" vertical="center"/>
    </xf>
    <xf numFmtId="0" fontId="9" fillId="0" borderId="41" xfId="0" applyFont="1" applyBorder="1" applyAlignment="1">
      <alignment horizontal="center" vertical="center" wrapText="1"/>
    </xf>
    <xf numFmtId="0" fontId="9" fillId="0" borderId="34" xfId="0" applyFont="1" applyBorder="1" applyAlignment="1">
      <alignment horizontal="center" vertical="center"/>
    </xf>
    <xf numFmtId="0" fontId="2" fillId="0" borderId="42" xfId="0" applyFont="1" applyBorder="1" applyAlignment="1">
      <alignment horizontal="distributed" vertical="center" indent="1"/>
    </xf>
    <xf numFmtId="0" fontId="2" fillId="0" borderId="32" xfId="0" applyFont="1" applyBorder="1" applyAlignment="1">
      <alignment horizontal="distributed" vertical="center" indent="1"/>
    </xf>
    <xf numFmtId="0" fontId="2" fillId="0" borderId="77" xfId="0" applyFont="1" applyBorder="1" applyAlignment="1">
      <alignment horizontal="distributed" vertical="center" indent="1"/>
    </xf>
    <xf numFmtId="0" fontId="9" fillId="0" borderId="10" xfId="0" applyFont="1" applyBorder="1" applyAlignment="1">
      <alignment vertical="center" wrapText="1"/>
    </xf>
    <xf numFmtId="0" fontId="9" fillId="0" borderId="0" xfId="0" applyFont="1" applyBorder="1" applyAlignment="1">
      <alignment vertical="center" wrapText="1"/>
    </xf>
    <xf numFmtId="0" fontId="9" fillId="0" borderId="3" xfId="0" applyFont="1" applyBorder="1" applyAlignment="1">
      <alignment vertical="center" wrapText="1"/>
    </xf>
    <xf numFmtId="38" fontId="9" fillId="0" borderId="16" xfId="3" applyFont="1" applyBorder="1" applyAlignment="1">
      <alignment horizontal="distributed" vertical="center" indent="2"/>
    </xf>
    <xf numFmtId="38" fontId="2" fillId="0" borderId="1" xfId="3" applyFont="1" applyBorder="1" applyAlignment="1">
      <alignment horizontal="center" vertical="center" wrapText="1"/>
    </xf>
    <xf numFmtId="38" fontId="2" fillId="0" borderId="2" xfId="3" applyFont="1" applyBorder="1" applyAlignment="1">
      <alignment horizontal="center" vertical="center"/>
    </xf>
    <xf numFmtId="38" fontId="2" fillId="0" borderId="5" xfId="3" applyFont="1" applyBorder="1" applyAlignment="1">
      <alignment horizontal="distributed" vertical="center"/>
    </xf>
    <xf numFmtId="0" fontId="10" fillId="0" borderId="15" xfId="0" applyFont="1" applyBorder="1" applyAlignment="1">
      <alignment horizontal="distributed" vertical="center" indent="10"/>
    </xf>
    <xf numFmtId="0" fontId="10" fillId="0" borderId="3" xfId="0" applyFont="1" applyBorder="1" applyAlignment="1">
      <alignment horizontal="distributed" vertical="center" indent="10"/>
    </xf>
    <xf numFmtId="0" fontId="10" fillId="0" borderId="11" xfId="0" applyFont="1" applyBorder="1" applyAlignment="1">
      <alignment horizontal="distributed" vertical="center" indent="10"/>
    </xf>
    <xf numFmtId="0" fontId="10" fillId="0" borderId="46" xfId="0" applyFont="1" applyBorder="1" applyAlignment="1">
      <alignment horizontal="distributed" vertical="center" indent="10"/>
    </xf>
    <xf numFmtId="38" fontId="2" fillId="0" borderId="16" xfId="3" applyFont="1" applyBorder="1" applyAlignment="1">
      <alignment horizontal="distributed" vertical="center" indent="2"/>
    </xf>
    <xf numFmtId="0" fontId="2" fillId="0" borderId="48" xfId="0" applyFont="1" applyBorder="1" applyAlignment="1">
      <alignment vertical="center"/>
    </xf>
    <xf numFmtId="0" fontId="2" fillId="0" borderId="49" xfId="0" applyFont="1" applyBorder="1" applyAlignment="1">
      <alignment vertical="center"/>
    </xf>
    <xf numFmtId="176" fontId="2" fillId="0" borderId="20" xfId="0" applyNumberFormat="1" applyFont="1" applyBorder="1" applyAlignment="1">
      <alignment horizontal="center" vertical="center" wrapText="1"/>
    </xf>
    <xf numFmtId="176" fontId="2" fillId="0" borderId="21" xfId="0" applyNumberFormat="1" applyFont="1" applyBorder="1" applyAlignment="1">
      <alignment horizontal="center" vertical="center"/>
    </xf>
    <xf numFmtId="176" fontId="2" fillId="0" borderId="20" xfId="0" applyNumberFormat="1" applyFont="1" applyBorder="1" applyAlignment="1">
      <alignment horizontal="center" vertical="center"/>
    </xf>
    <xf numFmtId="3" fontId="2" fillId="0" borderId="24" xfId="0" applyNumberFormat="1" applyFont="1" applyBorder="1" applyAlignment="1">
      <alignment vertical="center"/>
    </xf>
    <xf numFmtId="3" fontId="2" fillId="0" borderId="26" xfId="0" applyNumberFormat="1" applyFont="1" applyBorder="1" applyAlignment="1">
      <alignment vertical="center"/>
    </xf>
    <xf numFmtId="3" fontId="2" fillId="0" borderId="50" xfId="0" applyNumberFormat="1" applyFont="1" applyBorder="1" applyAlignment="1">
      <alignment vertical="center"/>
    </xf>
    <xf numFmtId="3" fontId="2" fillId="0" borderId="51" xfId="0" applyNumberFormat="1" applyFont="1" applyBorder="1" applyAlignment="1">
      <alignment vertical="center"/>
    </xf>
    <xf numFmtId="0" fontId="2" fillId="0" borderId="24" xfId="0" applyFont="1" applyBorder="1" applyAlignment="1">
      <alignment horizontal="distributed" vertical="center" indent="1"/>
    </xf>
    <xf numFmtId="0" fontId="2" fillId="0" borderId="26" xfId="0" applyFont="1" applyBorder="1" applyAlignment="1">
      <alignment horizontal="distributed" vertical="center" indent="1"/>
    </xf>
    <xf numFmtId="0" fontId="2" fillId="0" borderId="10" xfId="0" applyFont="1" applyBorder="1" applyAlignment="1">
      <alignment horizontal="center" vertical="center"/>
    </xf>
    <xf numFmtId="0" fontId="2" fillId="0" borderId="3" xfId="0" applyFont="1" applyBorder="1" applyAlignment="1">
      <alignment horizontal="center" vertical="center"/>
    </xf>
    <xf numFmtId="57" fontId="2" fillId="0" borderId="10" xfId="0" applyNumberFormat="1" applyFont="1" applyBorder="1" applyAlignment="1">
      <alignment vertical="center"/>
    </xf>
    <xf numFmtId="57" fontId="2" fillId="0" borderId="3" xfId="0" applyNumberFormat="1" applyFont="1" applyBorder="1" applyAlignment="1">
      <alignment vertical="center"/>
    </xf>
    <xf numFmtId="38" fontId="2" fillId="0" borderId="10" xfId="3" applyFont="1" applyBorder="1" applyAlignment="1">
      <alignment vertical="center"/>
    </xf>
    <xf numFmtId="38" fontId="2" fillId="0" borderId="4" xfId="3" applyFont="1" applyBorder="1" applyAlignment="1">
      <alignment vertical="center"/>
    </xf>
    <xf numFmtId="38" fontId="2" fillId="0" borderId="3" xfId="3" applyFont="1" applyBorder="1" applyAlignment="1">
      <alignment vertical="center"/>
    </xf>
    <xf numFmtId="38" fontId="2" fillId="0" borderId="9" xfId="3" applyFont="1" applyBorder="1" applyAlignment="1">
      <alignment vertical="center"/>
    </xf>
    <xf numFmtId="38" fontId="2" fillId="0" borderId="10" xfId="3" applyFont="1" applyBorder="1" applyAlignment="1">
      <alignment horizontal="distributed" vertical="center" indent="1"/>
    </xf>
    <xf numFmtId="38" fontId="2" fillId="0" borderId="3" xfId="3" applyFont="1" applyBorder="1" applyAlignment="1">
      <alignment horizontal="distributed" vertical="center" indent="1"/>
    </xf>
    <xf numFmtId="57" fontId="2" fillId="0" borderId="0" xfId="0" applyNumberFormat="1" applyFont="1" applyBorder="1" applyAlignment="1">
      <alignment vertical="center"/>
    </xf>
    <xf numFmtId="0" fontId="5" fillId="0" borderId="2" xfId="0" applyFont="1" applyBorder="1" applyAlignment="1">
      <alignment horizontal="distributed" vertical="center" indent="1"/>
    </xf>
    <xf numFmtId="0" fontId="5" fillId="0" borderId="9" xfId="0" applyFont="1" applyBorder="1" applyAlignment="1">
      <alignment horizontal="distributed" vertical="center" indent="1"/>
    </xf>
    <xf numFmtId="0" fontId="2" fillId="0" borderId="18" xfId="0" applyFont="1" applyBorder="1" applyAlignment="1">
      <alignment horizontal="distributed" vertical="center"/>
    </xf>
    <xf numFmtId="0" fontId="2" fillId="0" borderId="21" xfId="0" applyFont="1" applyBorder="1" applyAlignment="1">
      <alignment horizontal="distributed" vertical="center"/>
    </xf>
    <xf numFmtId="0" fontId="2" fillId="0" borderId="10" xfId="0" applyFont="1" applyBorder="1" applyAlignment="1">
      <alignment horizontal="distributed" vertical="center" indent="1"/>
    </xf>
    <xf numFmtId="0" fontId="4" fillId="0" borderId="2" xfId="0" applyFont="1" applyBorder="1" applyAlignment="1">
      <alignment horizontal="right"/>
    </xf>
    <xf numFmtId="0" fontId="4" fillId="0" borderId="3" xfId="0" applyFont="1" applyBorder="1" applyAlignment="1">
      <alignment horizontal="right"/>
    </xf>
    <xf numFmtId="0" fontId="4" fillId="0" borderId="9" xfId="0" applyFont="1" applyBorder="1" applyAlignment="1">
      <alignment horizontal="right"/>
    </xf>
    <xf numFmtId="0" fontId="2" fillId="0" borderId="28" xfId="0" applyFont="1" applyBorder="1" applyAlignment="1">
      <alignment vertical="center"/>
    </xf>
    <xf numFmtId="0" fontId="9" fillId="0" borderId="24" xfId="0" applyFont="1" applyBorder="1" applyAlignment="1">
      <alignment horizontal="distributed" vertical="center" indent="1"/>
    </xf>
    <xf numFmtId="0" fontId="9" fillId="0" borderId="25" xfId="0" applyFont="1" applyBorder="1" applyAlignment="1">
      <alignment horizontal="distributed" vertical="center" indent="1"/>
    </xf>
    <xf numFmtId="0" fontId="9" fillId="0" borderId="26" xfId="0" applyFont="1" applyBorder="1" applyAlignment="1">
      <alignment horizontal="distributed" vertical="center" indent="1"/>
    </xf>
    <xf numFmtId="0" fontId="9" fillId="0" borderId="27" xfId="0" applyFont="1" applyBorder="1" applyAlignment="1">
      <alignment horizontal="distributed" vertical="center" indent="1"/>
    </xf>
    <xf numFmtId="0" fontId="9" fillId="0" borderId="28" xfId="0" applyFont="1" applyBorder="1" applyAlignment="1">
      <alignment horizontal="distributed" vertical="center" indent="1"/>
    </xf>
    <xf numFmtId="0" fontId="9" fillId="0" borderId="29" xfId="0" applyFont="1" applyBorder="1" applyAlignment="1">
      <alignment horizontal="distributed" vertical="center" indent="1"/>
    </xf>
    <xf numFmtId="0" fontId="2" fillId="0" borderId="25" xfId="0" applyFont="1" applyBorder="1" applyAlignment="1">
      <alignment vertical="center"/>
    </xf>
    <xf numFmtId="57" fontId="2" fillId="0" borderId="24" xfId="3" applyNumberFormat="1" applyFont="1" applyBorder="1" applyAlignment="1">
      <alignment vertical="center"/>
    </xf>
    <xf numFmtId="57" fontId="2" fillId="0" borderId="25" xfId="3" applyNumberFormat="1" applyFont="1" applyBorder="1" applyAlignment="1">
      <alignment vertical="center"/>
    </xf>
    <xf numFmtId="38" fontId="2" fillId="0" borderId="27" xfId="3" applyFont="1" applyBorder="1" applyAlignment="1">
      <alignment vertical="center"/>
    </xf>
    <xf numFmtId="38" fontId="2" fillId="0" borderId="28" xfId="3" applyFont="1" applyBorder="1" applyAlignment="1">
      <alignment vertical="center"/>
    </xf>
    <xf numFmtId="38" fontId="2" fillId="0" borderId="29" xfId="3" applyFont="1" applyBorder="1" applyAlignment="1">
      <alignment vertical="center"/>
    </xf>
    <xf numFmtId="0" fontId="2" fillId="0" borderId="0" xfId="0" applyFont="1" applyBorder="1" applyAlignment="1">
      <alignment horizontal="center" vertical="center"/>
    </xf>
    <xf numFmtId="57" fontId="2" fillId="0" borderId="6" xfId="0" applyNumberFormat="1" applyFont="1" applyBorder="1" applyAlignment="1">
      <alignment vertical="center"/>
    </xf>
    <xf numFmtId="57" fontId="2" fillId="0" borderId="2" xfId="0" applyNumberFormat="1" applyFont="1" applyBorder="1" applyAlignment="1">
      <alignment vertical="center"/>
    </xf>
    <xf numFmtId="38" fontId="2" fillId="0" borderId="0" xfId="3" applyFont="1" applyBorder="1" applyAlignment="1">
      <alignment horizontal="center" vertical="center"/>
    </xf>
    <xf numFmtId="38" fontId="2" fillId="0" borderId="3" xfId="3" applyFont="1" applyBorder="1" applyAlignment="1">
      <alignment horizontal="center" vertical="center"/>
    </xf>
    <xf numFmtId="3" fontId="2" fillId="0" borderId="27" xfId="0" applyNumberFormat="1" applyFont="1" applyBorder="1" applyAlignment="1">
      <alignment vertical="center"/>
    </xf>
    <xf numFmtId="3" fontId="2" fillId="0" borderId="29" xfId="0" applyNumberFormat="1" applyFont="1" applyBorder="1" applyAlignment="1">
      <alignment vertical="center"/>
    </xf>
    <xf numFmtId="38" fontId="2" fillId="0" borderId="30" xfId="3" applyFont="1" applyBorder="1" applyAlignment="1">
      <alignment vertical="center"/>
    </xf>
    <xf numFmtId="57" fontId="2" fillId="0" borderId="4" xfId="0" applyNumberFormat="1" applyFont="1" applyBorder="1" applyAlignment="1">
      <alignment vertical="center"/>
    </xf>
    <xf numFmtId="57" fontId="2" fillId="0" borderId="9" xfId="0" applyNumberFormat="1" applyFont="1" applyBorder="1" applyAlignment="1">
      <alignment vertical="center"/>
    </xf>
    <xf numFmtId="0" fontId="2" fillId="0" borderId="27" xfId="0" applyFont="1" applyBorder="1" applyAlignment="1">
      <alignment horizontal="distributed" vertical="center" indent="1"/>
    </xf>
    <xf numFmtId="0" fontId="2" fillId="0" borderId="29" xfId="0" applyFont="1" applyBorder="1" applyAlignment="1">
      <alignment horizontal="distributed" vertical="center" indent="1"/>
    </xf>
    <xf numFmtId="38" fontId="2" fillId="0" borderId="24" xfId="3" applyFont="1" applyBorder="1" applyAlignment="1">
      <alignment horizontal="distributed" vertical="center" indent="1"/>
    </xf>
    <xf numFmtId="38" fontId="2" fillId="0" borderId="19" xfId="3" applyFont="1" applyBorder="1" applyAlignment="1">
      <alignment horizontal="distributed" vertical="center" indent="1"/>
    </xf>
    <xf numFmtId="38" fontId="2" fillId="0" borderId="27" xfId="3" applyFont="1" applyBorder="1" applyAlignment="1">
      <alignment horizontal="distributed" vertical="center" indent="1"/>
    </xf>
    <xf numFmtId="0" fontId="12" fillId="0" borderId="6" xfId="0" applyFont="1" applyBorder="1" applyAlignment="1">
      <alignment horizontal="center" vertical="distributed" textRotation="255" indent="5"/>
    </xf>
    <xf numFmtId="0" fontId="12" fillId="0" borderId="2" xfId="0" applyFont="1" applyBorder="1" applyAlignment="1">
      <alignment horizontal="center" vertical="distributed" textRotation="255" indent="5"/>
    </xf>
    <xf numFmtId="0" fontId="2" fillId="0" borderId="3" xfId="0" applyFont="1" applyBorder="1" applyAlignment="1">
      <alignment horizontal="distributed" vertical="center" indent="1"/>
    </xf>
    <xf numFmtId="0" fontId="12" fillId="0" borderId="1" xfId="0" applyFont="1" applyBorder="1" applyAlignment="1">
      <alignment horizontal="center" vertical="distributed" textRotation="255" indent="5"/>
    </xf>
    <xf numFmtId="0" fontId="12" fillId="0" borderId="14" xfId="0" applyFont="1" applyBorder="1" applyAlignment="1">
      <alignment horizontal="center" vertical="distributed" textRotation="255" indent="5"/>
    </xf>
    <xf numFmtId="0" fontId="2" fillId="0" borderId="10" xfId="0" applyFont="1" applyBorder="1" applyAlignment="1">
      <alignment horizontal="center" vertical="center" wrapText="1"/>
    </xf>
  </cellXfs>
  <cellStyles count="4">
    <cellStyle name="パーセント" xfId="1" builtinId="5"/>
    <cellStyle name="ハイパーリンク" xfId="2" builtinId="8"/>
    <cellStyle name="桁区切り" xfId="3" builtinId="6"/>
    <cellStyle name="標準" xfId="0" builtinId="0"/>
  </cellStyles>
  <dxfs count="1">
    <dxf>
      <font>
        <b/>
        <i val="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trevise.gk@pc.nifty.jp" TargetMode="External"/><Relationship Id="rId2" Type="http://schemas.openxmlformats.org/officeDocument/2006/relationships/hyperlink" Target="http://kitahati.la.coocan.jp/kanjyo/kanjyo.html" TargetMode="External"/><Relationship Id="rId1" Type="http://schemas.openxmlformats.org/officeDocument/2006/relationships/hyperlink" Target="mailto:trevise.gk@pc.nifty.jp" TargetMode="External"/><Relationship Id="rId6" Type="http://schemas.openxmlformats.org/officeDocument/2006/relationships/printerSettings" Target="../printerSettings/printerSettings1.bin"/><Relationship Id="rId5" Type="http://schemas.openxmlformats.org/officeDocument/2006/relationships/hyperlink" Target="https://www.nta.go.jp/law/tsutatsu/kobetsu/hojin/010705/pdf/0023007-053_03.pdf" TargetMode="External"/><Relationship Id="rId4" Type="http://schemas.openxmlformats.org/officeDocument/2006/relationships/hyperlink" Target="https://www.nta.go.jp/taxes/tetsuzuki/shinsei/annai/hojin/shinkoku/01.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N69"/>
  <sheetViews>
    <sheetView tabSelected="1" zoomScaleNormal="100" zoomScaleSheetLayoutView="100" workbookViewId="0">
      <selection activeCell="B1" sqref="B1"/>
    </sheetView>
  </sheetViews>
  <sheetFormatPr defaultRowHeight="13.5"/>
  <sheetData>
    <row r="1" spans="1:14" ht="25.5">
      <c r="B1" s="41" t="s">
        <v>363</v>
      </c>
    </row>
    <row r="2" spans="1:14" ht="14.25" thickBot="1">
      <c r="B2" s="42"/>
    </row>
    <row r="3" spans="1:14" s="144" customFormat="1">
      <c r="B3" s="159" t="s">
        <v>308</v>
      </c>
      <c r="C3" s="160"/>
      <c r="D3" s="160"/>
      <c r="E3" s="160"/>
      <c r="F3" s="160"/>
      <c r="G3" s="160"/>
      <c r="H3" s="160"/>
      <c r="I3" s="160"/>
      <c r="J3" s="160"/>
      <c r="K3" s="160"/>
      <c r="L3" s="160"/>
      <c r="M3" s="160"/>
      <c r="N3" s="161"/>
    </row>
    <row r="4" spans="1:14" s="144" customFormat="1">
      <c r="B4" s="162" t="s">
        <v>307</v>
      </c>
      <c r="C4" s="158"/>
      <c r="D4" s="158"/>
      <c r="E4" s="158"/>
      <c r="F4" s="158"/>
      <c r="G4" s="158"/>
      <c r="H4" s="158"/>
      <c r="I4" s="158"/>
      <c r="J4" s="158"/>
      <c r="K4" s="158"/>
      <c r="L4" s="158"/>
      <c r="M4" s="158"/>
      <c r="N4" s="163"/>
    </row>
    <row r="5" spans="1:14" s="144" customFormat="1">
      <c r="B5" s="162" t="s">
        <v>350</v>
      </c>
      <c r="C5" s="158"/>
      <c r="D5" s="158"/>
      <c r="E5" s="158"/>
      <c r="F5" s="158"/>
      <c r="G5" s="158"/>
      <c r="H5" s="158"/>
      <c r="I5" s="158"/>
      <c r="J5" s="158"/>
      <c r="K5" s="158"/>
      <c r="L5" s="158"/>
      <c r="M5" s="158"/>
      <c r="N5" s="163"/>
    </row>
    <row r="6" spans="1:14" s="144" customFormat="1">
      <c r="B6" s="162"/>
      <c r="C6" s="158"/>
      <c r="D6" s="158"/>
      <c r="E6" s="158"/>
      <c r="F6" s="158"/>
      <c r="G6" s="158"/>
      <c r="H6" s="158"/>
      <c r="I6" s="158"/>
      <c r="J6" s="158"/>
      <c r="K6" s="158"/>
      <c r="L6" s="158"/>
      <c r="M6" s="158"/>
      <c r="N6" s="163"/>
    </row>
    <row r="7" spans="1:14" s="144" customFormat="1">
      <c r="A7" s="268"/>
      <c r="B7" s="162" t="s">
        <v>348</v>
      </c>
      <c r="C7" s="158"/>
      <c r="D7" s="158"/>
      <c r="E7" s="158"/>
      <c r="F7" s="158"/>
      <c r="G7" s="158"/>
      <c r="H7" s="158"/>
      <c r="I7" s="158"/>
      <c r="J7" s="158"/>
      <c r="K7" s="158"/>
      <c r="L7" s="158"/>
      <c r="M7" s="158"/>
      <c r="N7" s="163"/>
    </row>
    <row r="8" spans="1:14" s="263" customFormat="1">
      <c r="A8" s="268"/>
      <c r="B8" s="286" t="s">
        <v>388</v>
      </c>
      <c r="C8" s="287"/>
      <c r="D8" s="287"/>
      <c r="E8" s="287"/>
      <c r="F8" s="287"/>
      <c r="G8" s="287"/>
      <c r="H8" s="287"/>
      <c r="I8" s="287"/>
      <c r="J8" s="158"/>
      <c r="K8" s="158"/>
      <c r="L8" s="158"/>
      <c r="M8" s="158"/>
      <c r="N8" s="163"/>
    </row>
    <row r="9" spans="1:14" s="263" customFormat="1">
      <c r="A9" s="268"/>
      <c r="B9" s="162" t="s">
        <v>361</v>
      </c>
      <c r="C9" s="158"/>
      <c r="D9" s="158"/>
      <c r="E9" s="284"/>
      <c r="F9" s="158"/>
      <c r="G9" s="158"/>
      <c r="H9" s="158"/>
      <c r="I9" s="158"/>
      <c r="J9" s="158"/>
      <c r="K9" s="158"/>
      <c r="L9" s="158"/>
      <c r="M9" s="158"/>
      <c r="N9" s="163"/>
    </row>
    <row r="10" spans="1:14" s="144" customFormat="1" ht="14.25">
      <c r="A10" s="268"/>
      <c r="B10" s="281" t="s">
        <v>381</v>
      </c>
      <c r="C10" s="158"/>
      <c r="D10" s="158"/>
      <c r="E10" s="158"/>
      <c r="F10" s="158"/>
      <c r="G10" s="158"/>
      <c r="H10" s="158"/>
      <c r="I10" s="158"/>
      <c r="J10" s="158"/>
      <c r="K10" s="158"/>
      <c r="L10" s="158"/>
      <c r="M10" s="158"/>
      <c r="N10" s="163"/>
    </row>
    <row r="11" spans="1:14" s="263" customFormat="1">
      <c r="A11" s="268"/>
      <c r="B11" s="283" t="s">
        <v>382</v>
      </c>
      <c r="C11" s="158"/>
      <c r="D11" s="158"/>
      <c r="E11" s="158"/>
      <c r="F11" s="158"/>
      <c r="G11" s="158"/>
      <c r="H11" s="158"/>
      <c r="I11" s="158"/>
      <c r="J11" s="158"/>
      <c r="K11" s="158"/>
      <c r="L11" s="158"/>
      <c r="M11" s="158"/>
      <c r="N11" s="163"/>
    </row>
    <row r="12" spans="1:14" s="144" customFormat="1">
      <c r="B12" s="162" t="s">
        <v>385</v>
      </c>
      <c r="C12" s="158"/>
      <c r="D12" s="158"/>
      <c r="E12" s="158"/>
      <c r="F12" s="158"/>
      <c r="G12" s="158"/>
      <c r="H12" s="158"/>
      <c r="I12" s="158"/>
      <c r="J12" s="158"/>
      <c r="K12" s="158"/>
      <c r="L12" s="158"/>
      <c r="M12" s="158"/>
      <c r="N12" s="163"/>
    </row>
    <row r="13" spans="1:14" s="144" customFormat="1" ht="14.25" thickBot="1">
      <c r="B13" s="176"/>
      <c r="C13" s="164"/>
      <c r="D13" s="164"/>
      <c r="E13" s="164"/>
      <c r="F13" s="164"/>
      <c r="G13" s="164"/>
      <c r="H13" s="164"/>
      <c r="I13" s="164"/>
      <c r="J13" s="164"/>
      <c r="K13" s="164"/>
      <c r="L13" s="164"/>
      <c r="M13" s="164"/>
      <c r="N13" s="165"/>
    </row>
    <row r="14" spans="1:14" s="154" customFormat="1">
      <c r="B14" s="175"/>
      <c r="C14" s="158"/>
      <c r="D14" s="158"/>
      <c r="E14" s="158"/>
      <c r="G14" s="158"/>
      <c r="H14" s="158"/>
      <c r="I14" s="158"/>
      <c r="J14" s="158"/>
      <c r="K14" s="158"/>
      <c r="L14" s="158"/>
      <c r="M14" s="158"/>
      <c r="N14" s="158"/>
    </row>
    <row r="15" spans="1:14" s="144" customFormat="1">
      <c r="B15" s="42"/>
    </row>
    <row r="16" spans="1:14" ht="20.25" customHeight="1">
      <c r="B16" s="115" t="s">
        <v>142</v>
      </c>
    </row>
    <row r="17" spans="2:8" ht="20.25" customHeight="1">
      <c r="B17" s="115" t="s">
        <v>146</v>
      </c>
    </row>
    <row r="18" spans="2:8" ht="20.25" customHeight="1">
      <c r="B18" s="115" t="s">
        <v>145</v>
      </c>
    </row>
    <row r="19" spans="2:8" s="126" customFormat="1" ht="20.25" customHeight="1">
      <c r="B19" s="115"/>
    </row>
    <row r="20" spans="2:8" ht="20.25" customHeight="1">
      <c r="B20" s="115" t="s">
        <v>353</v>
      </c>
      <c r="H20" s="158"/>
    </row>
    <row r="21" spans="2:8" s="128" customFormat="1" ht="20.25" customHeight="1">
      <c r="B21" s="115" t="s">
        <v>299</v>
      </c>
    </row>
    <row r="22" spans="2:8" s="128" customFormat="1" ht="20.25" customHeight="1">
      <c r="B22" s="115" t="s">
        <v>351</v>
      </c>
    </row>
    <row r="23" spans="2:8" ht="20.25" customHeight="1">
      <c r="B23" s="115" t="s">
        <v>383</v>
      </c>
    </row>
    <row r="24" spans="2:8" s="128" customFormat="1" ht="20.25" customHeight="1">
      <c r="B24" s="115"/>
    </row>
    <row r="25" spans="2:8" ht="20.25" customHeight="1">
      <c r="B25" s="115" t="s">
        <v>296</v>
      </c>
    </row>
    <row r="26" spans="2:8" ht="20.25" customHeight="1">
      <c r="B26" s="116" t="s">
        <v>141</v>
      </c>
    </row>
    <row r="27" spans="2:8" ht="20.25" customHeight="1">
      <c r="B27" s="116"/>
    </row>
    <row r="28" spans="2:8" ht="20.25" customHeight="1">
      <c r="B28" s="115" t="s">
        <v>359</v>
      </c>
    </row>
    <row r="29" spans="2:8" ht="20.25" customHeight="1">
      <c r="B29" s="130" t="s">
        <v>358</v>
      </c>
    </row>
    <row r="30" spans="2:8" ht="20.25" customHeight="1">
      <c r="B30" s="115" t="s">
        <v>143</v>
      </c>
    </row>
    <row r="31" spans="2:8" ht="20.25" customHeight="1">
      <c r="B31" s="115" t="s">
        <v>360</v>
      </c>
    </row>
    <row r="32" spans="2:8" ht="20.25" customHeight="1">
      <c r="B32" s="115" t="s">
        <v>354</v>
      </c>
    </row>
    <row r="33" spans="2:9" s="119" customFormat="1" ht="20.25" customHeight="1"/>
    <row r="34" spans="2:9" ht="20.25" customHeight="1">
      <c r="B34" s="127" t="s">
        <v>144</v>
      </c>
      <c r="C34" s="127"/>
      <c r="D34" s="127"/>
      <c r="E34" s="127"/>
      <c r="F34" s="127"/>
      <c r="G34" s="127"/>
      <c r="H34" s="127"/>
      <c r="I34" s="127"/>
    </row>
    <row r="35" spans="2:9" ht="20.25" customHeight="1">
      <c r="B35" s="42"/>
    </row>
    <row r="36" spans="2:9" ht="12.75" customHeight="1">
      <c r="B36" s="119" t="s">
        <v>284</v>
      </c>
    </row>
    <row r="37" spans="2:9" ht="12.75" customHeight="1">
      <c r="B37" s="119" t="s">
        <v>285</v>
      </c>
    </row>
    <row r="38" spans="2:9" ht="12.75" customHeight="1">
      <c r="B38" s="119" t="s">
        <v>286</v>
      </c>
    </row>
    <row r="39" spans="2:9" ht="12.75" customHeight="1">
      <c r="B39" s="119"/>
    </row>
    <row r="40" spans="2:9" ht="12.75" customHeight="1">
      <c r="B40" s="119" t="s">
        <v>287</v>
      </c>
    </row>
    <row r="41" spans="2:9" ht="12.75" customHeight="1">
      <c r="B41" s="116" t="s">
        <v>141</v>
      </c>
    </row>
    <row r="42" spans="2:9" ht="12.75" customHeight="1">
      <c r="B42" s="119"/>
    </row>
    <row r="43" spans="2:9" ht="12.75" customHeight="1">
      <c r="B43" s="119" t="s">
        <v>288</v>
      </c>
    </row>
    <row r="44" spans="2:9" ht="12.75" customHeight="1">
      <c r="B44" s="119" t="s">
        <v>289</v>
      </c>
    </row>
    <row r="45" spans="2:9" ht="12.75" customHeight="1">
      <c r="B45" s="119"/>
    </row>
    <row r="46" spans="2:9" ht="12.75" customHeight="1">
      <c r="B46" s="119" t="s">
        <v>290</v>
      </c>
    </row>
    <row r="47" spans="2:9" ht="12.75" customHeight="1">
      <c r="B47" s="119" t="s">
        <v>291</v>
      </c>
    </row>
    <row r="48" spans="2:9" ht="12.75" customHeight="1">
      <c r="B48" s="119" t="s">
        <v>298</v>
      </c>
    </row>
    <row r="49" spans="2:9" ht="12.75" customHeight="1">
      <c r="B49" s="119"/>
    </row>
    <row r="50" spans="2:9" ht="12.75" customHeight="1">
      <c r="B50" s="119" t="s">
        <v>292</v>
      </c>
    </row>
    <row r="51" spans="2:9" ht="12.75" customHeight="1">
      <c r="B51" s="119" t="s">
        <v>293</v>
      </c>
    </row>
    <row r="52" spans="2:9" ht="12.75" customHeight="1">
      <c r="B52" s="119" t="s">
        <v>294</v>
      </c>
    </row>
    <row r="53" spans="2:9" ht="12.75" customHeight="1">
      <c r="B53" s="119" t="s">
        <v>352</v>
      </c>
    </row>
    <row r="54" spans="2:9" ht="12.75" customHeight="1">
      <c r="B54" s="119"/>
    </row>
    <row r="55" spans="2:9" ht="12.75" customHeight="1">
      <c r="B55" s="119" t="s">
        <v>295</v>
      </c>
    </row>
    <row r="56" spans="2:9" s="260" customFormat="1" ht="12.75" customHeight="1">
      <c r="B56" s="260" t="s">
        <v>384</v>
      </c>
    </row>
    <row r="57" spans="2:9" s="285" customFormat="1" ht="12.75" customHeight="1">
      <c r="B57" s="285" t="s">
        <v>362</v>
      </c>
    </row>
    <row r="58" spans="2:9" s="263" customFormat="1" ht="12.75" customHeight="1">
      <c r="B58" s="263" t="s">
        <v>357</v>
      </c>
    </row>
    <row r="59" spans="2:9" s="262" customFormat="1" ht="12.75" customHeight="1">
      <c r="B59" s="262" t="s">
        <v>356</v>
      </c>
    </row>
    <row r="60" spans="2:9" s="261" customFormat="1" ht="12.75" customHeight="1">
      <c r="B60" s="261" t="s">
        <v>347</v>
      </c>
    </row>
    <row r="61" spans="2:9" s="144" customFormat="1" ht="12.75" customHeight="1">
      <c r="B61" s="144" t="s">
        <v>309</v>
      </c>
    </row>
    <row r="62" spans="2:9" s="133" customFormat="1" ht="12.75" customHeight="1">
      <c r="B62" s="133" t="s">
        <v>306</v>
      </c>
      <c r="I62" s="174"/>
    </row>
    <row r="63" spans="2:9" s="132" customFormat="1" ht="12.75" customHeight="1">
      <c r="B63" s="132" t="s">
        <v>304</v>
      </c>
    </row>
    <row r="64" spans="2:9" s="131" customFormat="1" ht="12.75" customHeight="1">
      <c r="B64" s="131" t="s">
        <v>303</v>
      </c>
    </row>
    <row r="65" spans="2:2" s="129" customFormat="1" ht="12.75" customHeight="1">
      <c r="B65" s="129" t="s">
        <v>302</v>
      </c>
    </row>
    <row r="66" spans="2:2" s="125" customFormat="1" ht="12.75" customHeight="1">
      <c r="B66" s="125" t="s">
        <v>297</v>
      </c>
    </row>
    <row r="67" spans="2:2" ht="12.75" customHeight="1">
      <c r="B67" s="124" t="s">
        <v>305</v>
      </c>
    </row>
    <row r="68" spans="2:2" ht="12.75" customHeight="1">
      <c r="B68" s="124" t="s">
        <v>300</v>
      </c>
    </row>
    <row r="69" spans="2:2">
      <c r="B69" s="124" t="s">
        <v>284</v>
      </c>
    </row>
  </sheetData>
  <mergeCells count="1">
    <mergeCell ref="B8:I8"/>
  </mergeCells>
  <phoneticPr fontId="6"/>
  <hyperlinks>
    <hyperlink ref="B26" r:id="rId1"/>
    <hyperlink ref="B29" r:id="rId2"/>
    <hyperlink ref="B41" r:id="rId3"/>
    <hyperlink ref="B8" r:id="rId4" display="https://www.nta.go.jp/taxes/tetsuzuki/shinsei/annai/hojin/shinkoku/01.htm"/>
    <hyperlink ref="B11" r:id="rId5" display="https://www.nta.go.jp/law/tsutatsu/kobetsu/hojin/010705/pdf/0023007-053_03.pdf"/>
  </hyperlinks>
  <pageMargins left="0.7" right="0.7" top="0.75" bottom="0.75" header="0.3" footer="0.3"/>
  <pageSetup paperSize="9" scale="66" orientation="portrait" horizontalDpi="4294967293"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1:L26"/>
  <sheetViews>
    <sheetView zoomScaleNormal="100" zoomScaleSheetLayoutView="80" workbookViewId="0"/>
  </sheetViews>
  <sheetFormatPr defaultRowHeight="13.5"/>
  <cols>
    <col min="1" max="1" width="3.125" style="1" customWidth="1"/>
    <col min="2" max="2" width="17.125" style="1" customWidth="1"/>
    <col min="3" max="3" width="17.125" style="92" customWidth="1"/>
    <col min="4" max="4" width="14.125" style="1" customWidth="1"/>
    <col min="5" max="5" width="14.125" style="92" customWidth="1"/>
    <col min="6" max="6" width="12.375" style="1" customWidth="1"/>
    <col min="7" max="7" width="11.5" style="1" customWidth="1"/>
    <col min="8" max="8" width="12.5" style="3" customWidth="1"/>
    <col min="9" max="9" width="10.625" style="1" customWidth="1"/>
    <col min="10" max="16384" width="9" style="1"/>
  </cols>
  <sheetData>
    <row r="1" spans="2:12" ht="30" customHeight="1">
      <c r="B1" s="39" t="s">
        <v>167</v>
      </c>
      <c r="C1" s="39"/>
      <c r="D1" s="2"/>
      <c r="E1" s="2"/>
      <c r="F1" s="6"/>
      <c r="G1" s="2"/>
      <c r="I1" s="38" t="s">
        <v>103</v>
      </c>
    </row>
    <row r="2" spans="2:12" s="15" customFormat="1" ht="20.100000000000001" customHeight="1">
      <c r="B2" s="304" t="s">
        <v>364</v>
      </c>
      <c r="C2" s="378" t="s">
        <v>22</v>
      </c>
      <c r="D2" s="306" t="s">
        <v>12</v>
      </c>
      <c r="E2" s="376" t="s">
        <v>13</v>
      </c>
      <c r="F2" s="374" t="s">
        <v>316</v>
      </c>
      <c r="G2" s="375"/>
      <c r="H2" s="202" t="s">
        <v>11</v>
      </c>
      <c r="I2" s="372" t="s">
        <v>4</v>
      </c>
    </row>
    <row r="3" spans="2:12" s="15" customFormat="1" ht="20.100000000000001" customHeight="1">
      <c r="B3" s="305"/>
      <c r="C3" s="379"/>
      <c r="D3" s="305"/>
      <c r="E3" s="377"/>
      <c r="F3" s="203" t="s">
        <v>60</v>
      </c>
      <c r="G3" s="208" t="s">
        <v>310</v>
      </c>
      <c r="H3" s="218" t="s">
        <v>330</v>
      </c>
      <c r="I3" s="373"/>
    </row>
    <row r="4" spans="2:12" s="26" customFormat="1" ht="32.25" customHeight="1">
      <c r="B4" s="270">
        <v>1234567890123</v>
      </c>
      <c r="C4" s="183" t="s">
        <v>136</v>
      </c>
      <c r="D4" s="80">
        <v>45352</v>
      </c>
      <c r="E4" s="167">
        <v>45657</v>
      </c>
      <c r="F4" s="205" t="s">
        <v>137</v>
      </c>
      <c r="G4" s="171" t="s">
        <v>138</v>
      </c>
      <c r="H4" s="137">
        <v>123456789</v>
      </c>
      <c r="I4" s="142"/>
      <c r="J4" s="78"/>
      <c r="K4" s="75"/>
      <c r="L4" s="79"/>
    </row>
    <row r="5" spans="2:12" s="26" customFormat="1" ht="32.25" customHeight="1">
      <c r="B5" s="271"/>
      <c r="C5" s="183"/>
      <c r="D5" s="80"/>
      <c r="E5" s="166"/>
      <c r="F5" s="205"/>
      <c r="G5" s="136"/>
      <c r="H5" s="137"/>
      <c r="I5" s="142"/>
      <c r="J5" s="78"/>
      <c r="K5" s="75"/>
      <c r="L5" s="79"/>
    </row>
    <row r="6" spans="2:12" s="26" customFormat="1" ht="32.25" customHeight="1">
      <c r="B6" s="271"/>
      <c r="C6" s="183"/>
      <c r="D6" s="80"/>
      <c r="E6" s="166"/>
      <c r="F6" s="205"/>
      <c r="G6" s="136"/>
      <c r="H6" s="137"/>
      <c r="I6" s="142"/>
      <c r="J6" s="78"/>
      <c r="K6" s="75"/>
      <c r="L6" s="79"/>
    </row>
    <row r="7" spans="2:12" s="26" customFormat="1" ht="32.25" customHeight="1">
      <c r="B7" s="271"/>
      <c r="C7" s="183"/>
      <c r="D7" s="80"/>
      <c r="E7" s="166"/>
      <c r="F7" s="205"/>
      <c r="G7" s="136"/>
      <c r="H7" s="137"/>
      <c r="I7" s="142"/>
      <c r="J7" s="78"/>
      <c r="K7" s="75"/>
      <c r="L7" s="79"/>
    </row>
    <row r="8" spans="2:12" s="26" customFormat="1" ht="32.25" customHeight="1">
      <c r="B8" s="271"/>
      <c r="C8" s="183"/>
      <c r="D8" s="80"/>
      <c r="E8" s="166"/>
      <c r="F8" s="205"/>
      <c r="G8" s="136"/>
      <c r="H8" s="137"/>
      <c r="I8" s="142"/>
      <c r="J8" s="78"/>
      <c r="K8" s="75"/>
      <c r="L8" s="79"/>
    </row>
    <row r="9" spans="2:12" s="26" customFormat="1" ht="32.25" customHeight="1">
      <c r="B9" s="271"/>
      <c r="C9" s="183"/>
      <c r="D9" s="80"/>
      <c r="E9" s="166"/>
      <c r="F9" s="205"/>
      <c r="G9" s="136"/>
      <c r="H9" s="137"/>
      <c r="I9" s="142"/>
      <c r="J9" s="78"/>
      <c r="K9" s="75"/>
      <c r="L9" s="79"/>
    </row>
    <row r="10" spans="2:12" s="26" customFormat="1" ht="32.25" customHeight="1">
      <c r="B10" s="271"/>
      <c r="C10" s="183"/>
      <c r="D10" s="80"/>
      <c r="E10" s="166"/>
      <c r="F10" s="205"/>
      <c r="G10" s="136"/>
      <c r="H10" s="137"/>
      <c r="I10" s="142"/>
      <c r="J10" s="78"/>
      <c r="K10" s="75"/>
      <c r="L10" s="79"/>
    </row>
    <row r="11" spans="2:12" s="26" customFormat="1" ht="32.25" customHeight="1">
      <c r="B11" s="271"/>
      <c r="C11" s="183"/>
      <c r="D11" s="80"/>
      <c r="E11" s="166"/>
      <c r="F11" s="205"/>
      <c r="G11" s="136"/>
      <c r="H11" s="137"/>
      <c r="I11" s="142"/>
      <c r="J11" s="78"/>
      <c r="K11" s="75"/>
      <c r="L11" s="79"/>
    </row>
    <row r="12" spans="2:12" s="26" customFormat="1" ht="32.25" customHeight="1">
      <c r="B12" s="271"/>
      <c r="C12" s="183"/>
      <c r="D12" s="80"/>
      <c r="E12" s="166"/>
      <c r="F12" s="205"/>
      <c r="G12" s="136"/>
      <c r="H12" s="137"/>
      <c r="I12" s="142"/>
      <c r="J12" s="78"/>
      <c r="K12" s="75"/>
      <c r="L12" s="79"/>
    </row>
    <row r="13" spans="2:12" s="26" customFormat="1" ht="32.25" customHeight="1">
      <c r="B13" s="271"/>
      <c r="C13" s="183"/>
      <c r="D13" s="80"/>
      <c r="E13" s="166"/>
      <c r="F13" s="205"/>
      <c r="G13" s="136"/>
      <c r="H13" s="137"/>
      <c r="I13" s="142"/>
      <c r="J13" s="78"/>
      <c r="K13" s="135"/>
      <c r="L13" s="79"/>
    </row>
    <row r="14" spans="2:12" s="26" customFormat="1" ht="32.25" customHeight="1">
      <c r="B14" s="271"/>
      <c r="C14" s="183"/>
      <c r="D14" s="80"/>
      <c r="E14" s="166"/>
      <c r="F14" s="205"/>
      <c r="G14" s="136"/>
      <c r="H14" s="137"/>
      <c r="I14" s="142"/>
      <c r="J14" s="78"/>
      <c r="K14" s="135"/>
      <c r="L14" s="79"/>
    </row>
    <row r="15" spans="2:12" s="26" customFormat="1" ht="32.25" customHeight="1">
      <c r="B15" s="271"/>
      <c r="C15" s="183"/>
      <c r="D15" s="80"/>
      <c r="E15" s="166"/>
      <c r="F15" s="205"/>
      <c r="G15" s="136"/>
      <c r="H15" s="137"/>
      <c r="I15" s="142"/>
      <c r="J15" s="78"/>
      <c r="K15" s="135"/>
      <c r="L15" s="79"/>
    </row>
    <row r="16" spans="2:12" s="26" customFormat="1" ht="32.25" customHeight="1">
      <c r="B16" s="271"/>
      <c r="C16" s="183"/>
      <c r="D16" s="80"/>
      <c r="E16" s="166"/>
      <c r="F16" s="205"/>
      <c r="G16" s="136"/>
      <c r="H16" s="137"/>
      <c r="I16" s="142"/>
      <c r="J16" s="78"/>
      <c r="K16" s="135"/>
      <c r="L16" s="79"/>
    </row>
    <row r="17" spans="2:12" s="26" customFormat="1" ht="32.25" customHeight="1">
      <c r="B17" s="271"/>
      <c r="C17" s="183"/>
      <c r="D17" s="80"/>
      <c r="E17" s="166"/>
      <c r="F17" s="205"/>
      <c r="G17" s="136"/>
      <c r="H17" s="137"/>
      <c r="I17" s="142"/>
      <c r="J17" s="78"/>
      <c r="K17" s="135"/>
      <c r="L17" s="79"/>
    </row>
    <row r="18" spans="2:12" s="26" customFormat="1" ht="32.25" customHeight="1">
      <c r="B18" s="271"/>
      <c r="C18" s="183"/>
      <c r="D18" s="80"/>
      <c r="E18" s="166"/>
      <c r="F18" s="205"/>
      <c r="G18" s="136"/>
      <c r="H18" s="137"/>
      <c r="I18" s="142"/>
    </row>
    <row r="19" spans="2:12" s="26" customFormat="1" ht="32.25" customHeight="1">
      <c r="B19" s="271"/>
      <c r="C19" s="183"/>
      <c r="D19" s="80"/>
      <c r="E19" s="166"/>
      <c r="F19" s="205"/>
      <c r="G19" s="136"/>
      <c r="H19" s="137"/>
      <c r="I19" s="142"/>
    </row>
    <row r="20" spans="2:12" s="26" customFormat="1" ht="32.25" customHeight="1">
      <c r="B20" s="271"/>
      <c r="C20" s="183"/>
      <c r="D20" s="80"/>
      <c r="E20" s="166"/>
      <c r="F20" s="205"/>
      <c r="G20" s="136"/>
      <c r="H20" s="137"/>
      <c r="I20" s="142"/>
    </row>
    <row r="21" spans="2:12" s="26" customFormat="1" ht="32.25" customHeight="1">
      <c r="B21" s="271"/>
      <c r="C21" s="183"/>
      <c r="D21" s="80"/>
      <c r="E21" s="166"/>
      <c r="F21" s="205"/>
      <c r="G21" s="136"/>
      <c r="H21" s="137"/>
      <c r="I21" s="142"/>
    </row>
    <row r="22" spans="2:12" s="26" customFormat="1" ht="32.25" customHeight="1">
      <c r="B22" s="271"/>
      <c r="C22" s="183"/>
      <c r="D22" s="80"/>
      <c r="E22" s="166"/>
      <c r="F22" s="205"/>
      <c r="G22" s="136"/>
      <c r="H22" s="137"/>
      <c r="I22" s="142"/>
    </row>
    <row r="23" spans="2:12" s="26" customFormat="1" ht="32.25" customHeight="1">
      <c r="B23" s="179" t="s">
        <v>3</v>
      </c>
      <c r="C23" s="207"/>
      <c r="D23" s="77"/>
      <c r="E23" s="143"/>
      <c r="F23" s="207"/>
      <c r="G23" s="207"/>
      <c r="H23" s="113">
        <f>SUM(H4:H22)</f>
        <v>123456789</v>
      </c>
      <c r="I23" s="117"/>
    </row>
    <row r="24" spans="2:12">
      <c r="I24" s="110"/>
    </row>
    <row r="25" spans="2:12" ht="163.5" customHeight="1">
      <c r="B25" s="289" t="s">
        <v>370</v>
      </c>
      <c r="C25" s="289"/>
      <c r="D25" s="323"/>
      <c r="E25" s="323"/>
      <c r="F25" s="323"/>
      <c r="G25" s="323"/>
      <c r="H25" s="323"/>
      <c r="I25" s="323"/>
      <c r="J25" s="84"/>
      <c r="K25" s="84"/>
    </row>
    <row r="26" spans="2:12">
      <c r="D26" s="289"/>
      <c r="E26" s="289"/>
      <c r="F26" s="289"/>
      <c r="G26" s="289"/>
      <c r="H26" s="289"/>
      <c r="I26" s="289"/>
      <c r="J26" s="84"/>
      <c r="K26" s="84"/>
    </row>
  </sheetData>
  <mergeCells count="8">
    <mergeCell ref="D26:I26"/>
    <mergeCell ref="B25:I25"/>
    <mergeCell ref="I2:I3"/>
    <mergeCell ref="B2:B3"/>
    <mergeCell ref="F2:G2"/>
    <mergeCell ref="D2:D3"/>
    <mergeCell ref="E2:E3"/>
    <mergeCell ref="C2:C3"/>
  </mergeCells>
  <phoneticPr fontId="6"/>
  <dataValidations count="2">
    <dataValidation imeMode="off" allowBlank="1" showInputMessage="1" showErrorMessage="1" sqref="D4:E22 H4:H22"/>
    <dataValidation imeMode="on" allowBlank="1" showInputMessage="1" showErrorMessage="1" sqref="F4:G22 B4:C22"/>
  </dataValidations>
  <pageMargins left="0.78740157480314965" right="0.78740157480314965" top="0.98425196850393704" bottom="0.98425196850393704" header="0.51181102362204722" footer="0.51181102362204722"/>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L32"/>
  <sheetViews>
    <sheetView zoomScaleNormal="100" zoomScaleSheetLayoutView="100" workbookViewId="0"/>
  </sheetViews>
  <sheetFormatPr defaultRowHeight="13.5"/>
  <cols>
    <col min="1" max="1" width="3.125" style="1" customWidth="1"/>
    <col min="2" max="2" width="11" style="1" customWidth="1"/>
    <col min="3" max="3" width="11.5" style="1" customWidth="1"/>
    <col min="4" max="4" width="4.375" style="92" customWidth="1"/>
    <col min="5" max="5" width="15.625" style="3" customWidth="1"/>
    <col min="6" max="6" width="14.5" style="3" customWidth="1"/>
    <col min="7" max="7" width="4.5" style="3" customWidth="1"/>
    <col min="8" max="8" width="13.25" style="3" customWidth="1"/>
    <col min="9" max="9" width="15.125" style="3" bestFit="1" customWidth="1"/>
    <col min="10" max="10" width="10.625" style="1" customWidth="1"/>
    <col min="11" max="11" width="9" style="1"/>
    <col min="12" max="12" width="10.125" style="1" customWidth="1"/>
    <col min="13" max="16384" width="9" style="1"/>
  </cols>
  <sheetData>
    <row r="1" spans="2:12" ht="30" customHeight="1">
      <c r="B1" s="39" t="s">
        <v>168</v>
      </c>
      <c r="C1" s="2"/>
      <c r="D1" s="2"/>
      <c r="J1" s="38" t="s">
        <v>104</v>
      </c>
    </row>
    <row r="2" spans="2:12" s="97" customFormat="1" ht="22.5" customHeight="1">
      <c r="B2" s="295" t="s">
        <v>5</v>
      </c>
      <c r="C2" s="304" t="s">
        <v>364</v>
      </c>
      <c r="D2" s="395"/>
      <c r="E2" s="393" t="s">
        <v>6</v>
      </c>
      <c r="F2" s="394"/>
      <c r="G2" s="394"/>
      <c r="H2" s="336"/>
      <c r="I2" s="201" t="s">
        <v>97</v>
      </c>
      <c r="J2" s="307" t="s">
        <v>4</v>
      </c>
    </row>
    <row r="3" spans="2:12" s="97" customFormat="1" ht="22.5" customHeight="1">
      <c r="B3" s="295"/>
      <c r="C3" s="396"/>
      <c r="D3" s="397"/>
      <c r="E3" s="70" t="s">
        <v>7</v>
      </c>
      <c r="F3" s="393" t="s">
        <v>8</v>
      </c>
      <c r="G3" s="394"/>
      <c r="H3" s="336"/>
      <c r="I3" s="216" t="s">
        <v>330</v>
      </c>
      <c r="J3" s="307"/>
      <c r="L3" s="71" t="s">
        <v>1</v>
      </c>
    </row>
    <row r="4" spans="2:12" s="26" customFormat="1" ht="22.5" customHeight="1">
      <c r="B4" s="264" t="s">
        <v>169</v>
      </c>
      <c r="C4" s="381">
        <v>1234567890123</v>
      </c>
      <c r="D4" s="382"/>
      <c r="E4" s="72" t="s">
        <v>217</v>
      </c>
      <c r="F4" s="384" t="s">
        <v>218</v>
      </c>
      <c r="G4" s="385"/>
      <c r="H4" s="386"/>
      <c r="I4" s="72">
        <v>123456789</v>
      </c>
      <c r="J4" s="73"/>
      <c r="L4" s="69" t="s">
        <v>169</v>
      </c>
    </row>
    <row r="5" spans="2:12" s="26" customFormat="1" ht="22.5" customHeight="1">
      <c r="B5" s="264"/>
      <c r="C5" s="381"/>
      <c r="D5" s="382"/>
      <c r="E5" s="72"/>
      <c r="F5" s="384"/>
      <c r="G5" s="385"/>
      <c r="H5" s="386"/>
      <c r="I5" s="72"/>
      <c r="J5" s="73"/>
      <c r="L5" s="69" t="s">
        <v>170</v>
      </c>
    </row>
    <row r="6" spans="2:12" s="26" customFormat="1" ht="22.5" customHeight="1">
      <c r="B6" s="264"/>
      <c r="C6" s="381"/>
      <c r="D6" s="382"/>
      <c r="E6" s="72"/>
      <c r="F6" s="384"/>
      <c r="G6" s="385"/>
      <c r="H6" s="386"/>
      <c r="I6" s="72"/>
      <c r="J6" s="73"/>
      <c r="L6" s="69" t="s">
        <v>171</v>
      </c>
    </row>
    <row r="7" spans="2:12" s="26" customFormat="1" ht="22.5" customHeight="1">
      <c r="B7" s="264"/>
      <c r="C7" s="381"/>
      <c r="D7" s="382"/>
      <c r="E7" s="72"/>
      <c r="F7" s="384"/>
      <c r="G7" s="385"/>
      <c r="H7" s="386"/>
      <c r="I7" s="72"/>
      <c r="J7" s="73"/>
      <c r="L7" s="69"/>
    </row>
    <row r="8" spans="2:12" s="26" customFormat="1" ht="22.5" customHeight="1">
      <c r="B8" s="264"/>
      <c r="C8" s="381"/>
      <c r="D8" s="382"/>
      <c r="E8" s="72"/>
      <c r="F8" s="384"/>
      <c r="G8" s="385"/>
      <c r="H8" s="386"/>
      <c r="I8" s="72"/>
      <c r="J8" s="73"/>
    </row>
    <row r="9" spans="2:12" s="26" customFormat="1" ht="22.5" customHeight="1">
      <c r="B9" s="264"/>
      <c r="C9" s="381"/>
      <c r="D9" s="382"/>
      <c r="E9" s="72"/>
      <c r="F9" s="384"/>
      <c r="G9" s="385"/>
      <c r="H9" s="386"/>
      <c r="I9" s="72"/>
      <c r="J9" s="73"/>
      <c r="L9" s="231" t="s">
        <v>340</v>
      </c>
    </row>
    <row r="10" spans="2:12" s="26" customFormat="1" ht="22.5" customHeight="1">
      <c r="B10" s="264"/>
      <c r="C10" s="381"/>
      <c r="D10" s="382"/>
      <c r="E10" s="72"/>
      <c r="F10" s="384"/>
      <c r="G10" s="385"/>
      <c r="H10" s="386"/>
      <c r="I10" s="72"/>
      <c r="J10" s="73"/>
      <c r="L10" s="232" t="s">
        <v>341</v>
      </c>
    </row>
    <row r="11" spans="2:12" s="26" customFormat="1" ht="22.5" customHeight="1">
      <c r="B11" s="264"/>
      <c r="C11" s="381"/>
      <c r="D11" s="382"/>
      <c r="E11" s="72"/>
      <c r="F11" s="384"/>
      <c r="G11" s="385"/>
      <c r="H11" s="386"/>
      <c r="I11" s="72"/>
      <c r="J11" s="73"/>
    </row>
    <row r="12" spans="2:12" s="26" customFormat="1" ht="22.5" customHeight="1">
      <c r="B12" s="264"/>
      <c r="C12" s="381"/>
      <c r="D12" s="382"/>
      <c r="E12" s="72"/>
      <c r="F12" s="384"/>
      <c r="G12" s="385"/>
      <c r="H12" s="386"/>
      <c r="I12" s="72"/>
      <c r="J12" s="73"/>
    </row>
    <row r="13" spans="2:12" s="26" customFormat="1" ht="22.5" customHeight="1">
      <c r="B13" s="264"/>
      <c r="C13" s="381"/>
      <c r="D13" s="382"/>
      <c r="E13" s="72"/>
      <c r="F13" s="384"/>
      <c r="G13" s="385"/>
      <c r="H13" s="386"/>
      <c r="I13" s="72"/>
      <c r="J13" s="73"/>
    </row>
    <row r="14" spans="2:12" s="26" customFormat="1" ht="22.5" customHeight="1">
      <c r="B14" s="264"/>
      <c r="C14" s="381"/>
      <c r="D14" s="382"/>
      <c r="E14" s="72"/>
      <c r="F14" s="384"/>
      <c r="G14" s="385"/>
      <c r="H14" s="386"/>
      <c r="I14" s="72"/>
      <c r="J14" s="73"/>
    </row>
    <row r="15" spans="2:12" s="26" customFormat="1" ht="22.5" customHeight="1">
      <c r="B15" s="264"/>
      <c r="C15" s="381"/>
      <c r="D15" s="382"/>
      <c r="E15" s="72"/>
      <c r="F15" s="384"/>
      <c r="G15" s="385"/>
      <c r="H15" s="386"/>
      <c r="I15" s="72"/>
      <c r="J15" s="73"/>
    </row>
    <row r="16" spans="2:12" s="26" customFormat="1" ht="22.5" customHeight="1">
      <c r="B16" s="264"/>
      <c r="C16" s="381"/>
      <c r="D16" s="382"/>
      <c r="E16" s="72"/>
      <c r="F16" s="384"/>
      <c r="G16" s="385"/>
      <c r="H16" s="386"/>
      <c r="I16" s="72"/>
      <c r="J16" s="73"/>
    </row>
    <row r="17" spans="2:10" s="26" customFormat="1" ht="22.5" customHeight="1">
      <c r="B17" s="264"/>
      <c r="C17" s="381"/>
      <c r="D17" s="382"/>
      <c r="E17" s="72"/>
      <c r="F17" s="384"/>
      <c r="G17" s="385"/>
      <c r="H17" s="386"/>
      <c r="I17" s="72"/>
      <c r="J17" s="73"/>
    </row>
    <row r="18" spans="2:10" s="26" customFormat="1" ht="22.5" customHeight="1">
      <c r="B18" s="264"/>
      <c r="C18" s="381"/>
      <c r="D18" s="382"/>
      <c r="E18" s="72"/>
      <c r="F18" s="384"/>
      <c r="G18" s="385"/>
      <c r="H18" s="386"/>
      <c r="I18" s="72"/>
      <c r="J18" s="73"/>
    </row>
    <row r="19" spans="2:10" s="26" customFormat="1" ht="22.5" customHeight="1">
      <c r="B19" s="264"/>
      <c r="C19" s="381"/>
      <c r="D19" s="382"/>
      <c r="E19" s="72"/>
      <c r="F19" s="384"/>
      <c r="G19" s="385"/>
      <c r="H19" s="386"/>
      <c r="I19" s="72"/>
      <c r="J19" s="73"/>
    </row>
    <row r="20" spans="2:10" s="26" customFormat="1" ht="22.5" customHeight="1">
      <c r="B20" s="264"/>
      <c r="C20" s="381"/>
      <c r="D20" s="382"/>
      <c r="E20" s="72"/>
      <c r="F20" s="384"/>
      <c r="G20" s="385"/>
      <c r="H20" s="386"/>
      <c r="I20" s="72"/>
      <c r="J20" s="73"/>
    </row>
    <row r="21" spans="2:10" s="26" customFormat="1" ht="22.5" customHeight="1">
      <c r="B21" s="264"/>
      <c r="C21" s="381"/>
      <c r="D21" s="382"/>
      <c r="E21" s="72"/>
      <c r="F21" s="384"/>
      <c r="G21" s="385"/>
      <c r="H21" s="386"/>
      <c r="I21" s="72"/>
      <c r="J21" s="73"/>
    </row>
    <row r="22" spans="2:10" s="26" customFormat="1" ht="22.5" customHeight="1">
      <c r="B22" s="264"/>
      <c r="C22" s="381"/>
      <c r="D22" s="382"/>
      <c r="E22" s="72"/>
      <c r="F22" s="384"/>
      <c r="G22" s="385"/>
      <c r="H22" s="386"/>
      <c r="I22" s="72"/>
      <c r="J22" s="73"/>
    </row>
    <row r="23" spans="2:10" s="26" customFormat="1" ht="22.5" customHeight="1">
      <c r="B23" s="264"/>
      <c r="C23" s="381"/>
      <c r="D23" s="382"/>
      <c r="E23" s="72"/>
      <c r="F23" s="384"/>
      <c r="G23" s="385"/>
      <c r="H23" s="386"/>
      <c r="I23" s="72"/>
      <c r="J23" s="73"/>
    </row>
    <row r="24" spans="2:10" s="26" customFormat="1" ht="22.5" customHeight="1">
      <c r="B24" s="264"/>
      <c r="C24" s="381"/>
      <c r="D24" s="382"/>
      <c r="E24" s="72"/>
      <c r="F24" s="384"/>
      <c r="G24" s="385"/>
      <c r="H24" s="386"/>
      <c r="I24" s="72"/>
      <c r="J24" s="73"/>
    </row>
    <row r="25" spans="2:10" s="26" customFormat="1" ht="22.5" customHeight="1">
      <c r="B25" s="264" t="s">
        <v>3</v>
      </c>
      <c r="C25" s="390"/>
      <c r="D25" s="391"/>
      <c r="E25" s="61"/>
      <c r="F25" s="387"/>
      <c r="G25" s="388"/>
      <c r="H25" s="389"/>
      <c r="I25" s="113">
        <f>SUM(I3:I24)</f>
        <v>123456789</v>
      </c>
      <c r="J25" s="62"/>
    </row>
    <row r="26" spans="2:10">
      <c r="J26" s="110"/>
    </row>
    <row r="27" spans="2:10" ht="257.25" customHeight="1">
      <c r="B27" s="383" t="s">
        <v>371</v>
      </c>
      <c r="C27" s="383"/>
      <c r="D27" s="383"/>
      <c r="E27" s="383"/>
      <c r="F27" s="383"/>
      <c r="G27" s="383"/>
      <c r="H27" s="383"/>
      <c r="I27" s="383"/>
      <c r="J27" s="383"/>
    </row>
    <row r="29" spans="2:10" ht="27" customHeight="1">
      <c r="C29" s="92"/>
      <c r="D29" s="380" t="s">
        <v>267</v>
      </c>
      <c r="E29" s="95" t="s">
        <v>268</v>
      </c>
      <c r="F29" s="95" t="s">
        <v>269</v>
      </c>
      <c r="G29" s="392" t="s">
        <v>270</v>
      </c>
      <c r="H29" s="95" t="s">
        <v>268</v>
      </c>
      <c r="I29" s="95" t="s">
        <v>269</v>
      </c>
    </row>
    <row r="30" spans="2:10" ht="27" customHeight="1">
      <c r="C30" s="92"/>
      <c r="D30" s="380"/>
      <c r="E30" s="111">
        <v>45565</v>
      </c>
      <c r="F30" s="90">
        <v>1234567</v>
      </c>
      <c r="G30" s="392"/>
      <c r="H30" s="111">
        <v>45565</v>
      </c>
      <c r="I30" s="90">
        <v>1234567</v>
      </c>
    </row>
    <row r="31" spans="2:10" ht="27" customHeight="1">
      <c r="C31" s="92"/>
      <c r="D31" s="380"/>
      <c r="E31" s="111">
        <v>45565</v>
      </c>
      <c r="F31" s="90">
        <v>1234567</v>
      </c>
      <c r="G31" s="392"/>
      <c r="H31" s="111">
        <v>45565</v>
      </c>
      <c r="I31" s="90">
        <v>1234567</v>
      </c>
    </row>
    <row r="32" spans="2:10" s="92" customFormat="1" ht="13.5" customHeight="1">
      <c r="C32" s="212"/>
      <c r="D32" s="212"/>
      <c r="E32" s="213"/>
      <c r="F32" s="214"/>
      <c r="G32" s="215"/>
      <c r="H32" s="213"/>
      <c r="I32" s="214"/>
    </row>
  </sheetData>
  <mergeCells count="52">
    <mergeCell ref="B2:B3"/>
    <mergeCell ref="C2:D3"/>
    <mergeCell ref="C4:D4"/>
    <mergeCell ref="C10:D10"/>
    <mergeCell ref="C11:D11"/>
    <mergeCell ref="J2:J3"/>
    <mergeCell ref="F3:H3"/>
    <mergeCell ref="F4:H4"/>
    <mergeCell ref="F5:H5"/>
    <mergeCell ref="F6:H6"/>
    <mergeCell ref="E2:H2"/>
    <mergeCell ref="F7:H7"/>
    <mergeCell ref="C21:D21"/>
    <mergeCell ref="C22:D22"/>
    <mergeCell ref="C23:D23"/>
    <mergeCell ref="F14:H14"/>
    <mergeCell ref="F12:H12"/>
    <mergeCell ref="C12:D12"/>
    <mergeCell ref="C13:D13"/>
    <mergeCell ref="C14:D14"/>
    <mergeCell ref="C15:D15"/>
    <mergeCell ref="F13:H13"/>
    <mergeCell ref="F16:H16"/>
    <mergeCell ref="F17:H17"/>
    <mergeCell ref="F18:H18"/>
    <mergeCell ref="F15:H15"/>
    <mergeCell ref="F8:H8"/>
    <mergeCell ref="F11:H11"/>
    <mergeCell ref="C24:D24"/>
    <mergeCell ref="C25:D25"/>
    <mergeCell ref="G29:G31"/>
    <mergeCell ref="F19:H19"/>
    <mergeCell ref="F20:H20"/>
    <mergeCell ref="F21:H21"/>
    <mergeCell ref="F22:H22"/>
    <mergeCell ref="F23:H23"/>
    <mergeCell ref="D29:D31"/>
    <mergeCell ref="C5:D5"/>
    <mergeCell ref="C6:D6"/>
    <mergeCell ref="C7:D7"/>
    <mergeCell ref="C8:D8"/>
    <mergeCell ref="C9:D9"/>
    <mergeCell ref="B27:J27"/>
    <mergeCell ref="F24:H24"/>
    <mergeCell ref="F25:H25"/>
    <mergeCell ref="C16:D16"/>
    <mergeCell ref="C17:D17"/>
    <mergeCell ref="C18:D18"/>
    <mergeCell ref="C19:D19"/>
    <mergeCell ref="C20:D20"/>
    <mergeCell ref="F9:H9"/>
    <mergeCell ref="F10:H10"/>
  </mergeCells>
  <phoneticPr fontId="6"/>
  <dataValidations count="4">
    <dataValidation imeMode="on" allowBlank="1" showInputMessage="1" showErrorMessage="1" sqref="E4:H24 L3:L11"/>
    <dataValidation imeMode="off" allowBlank="1" showInputMessage="1" showErrorMessage="1" sqref="I4:I24 E30:F32 H30:I32"/>
    <dataValidation type="list" errorStyle="information" imeMode="on" allowBlank="1" showInputMessage="1" showErrorMessage="1" errorTitle="入力した値は保持されています・・・が、" sqref="B4:B24">
      <formula1>$L$4:$L$6</formula1>
    </dataValidation>
    <dataValidation errorStyle="information" imeMode="on" allowBlank="1" showInputMessage="1" showErrorMessage="1" errorTitle="入力した値は保持されています・・・が、" sqref="C4:D24"/>
  </dataValidations>
  <pageMargins left="0.78740157480314965" right="0.78740157480314965" top="0.98425196850393704" bottom="0.98425196850393704" header="0.51181102362204722" footer="0.51181102362204722"/>
  <pageSetup paperSize="9" scale="94"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L38"/>
  <sheetViews>
    <sheetView zoomScaleNormal="100" zoomScaleSheetLayoutView="80" workbookViewId="0"/>
  </sheetViews>
  <sheetFormatPr defaultRowHeight="13.5"/>
  <cols>
    <col min="1" max="1" width="3.125" style="1" customWidth="1"/>
    <col min="2" max="2" width="10.875" style="1" customWidth="1"/>
    <col min="3" max="3" width="7.5" style="1" customWidth="1"/>
    <col min="4" max="4" width="7.5" style="92" customWidth="1"/>
    <col min="5" max="5" width="15.375" style="3" customWidth="1"/>
    <col min="6" max="6" width="18.75" style="3" customWidth="1"/>
    <col min="7" max="8" width="7.5" style="3" customWidth="1"/>
    <col min="9" max="9" width="13" style="3" customWidth="1"/>
    <col min="10" max="10" width="20" style="1" customWidth="1"/>
    <col min="11" max="11" width="9" style="1"/>
    <col min="12" max="12" width="11.5" style="1" customWidth="1"/>
    <col min="13" max="16384" width="9" style="1"/>
  </cols>
  <sheetData>
    <row r="1" spans="2:12" ht="30" customHeight="1">
      <c r="B1" s="39" t="s">
        <v>281</v>
      </c>
      <c r="C1" s="2"/>
      <c r="D1" s="2"/>
      <c r="J1" s="38" t="s">
        <v>105</v>
      </c>
    </row>
    <row r="2" spans="2:12" s="23" customFormat="1" ht="22.5" customHeight="1">
      <c r="B2" s="293" t="s">
        <v>5</v>
      </c>
      <c r="C2" s="304" t="s">
        <v>364</v>
      </c>
      <c r="D2" s="395"/>
      <c r="E2" s="393" t="s">
        <v>6</v>
      </c>
      <c r="F2" s="394"/>
      <c r="G2" s="394"/>
      <c r="H2" s="336"/>
      <c r="I2" s="272" t="s">
        <v>97</v>
      </c>
      <c r="J2" s="307" t="s">
        <v>4</v>
      </c>
    </row>
    <row r="3" spans="2:12" s="23" customFormat="1" ht="22.5" customHeight="1">
      <c r="B3" s="294"/>
      <c r="C3" s="396"/>
      <c r="D3" s="397"/>
      <c r="E3" s="33" t="s">
        <v>7</v>
      </c>
      <c r="F3" s="35" t="s">
        <v>8</v>
      </c>
      <c r="G3" s="402" t="s">
        <v>277</v>
      </c>
      <c r="H3" s="403"/>
      <c r="I3" s="216" t="s">
        <v>330</v>
      </c>
      <c r="J3" s="307"/>
      <c r="L3" s="82" t="s">
        <v>5</v>
      </c>
    </row>
    <row r="4" spans="2:12" ht="22.5" customHeight="1">
      <c r="B4" s="264" t="s">
        <v>240</v>
      </c>
      <c r="C4" s="406">
        <v>1234567890123</v>
      </c>
      <c r="D4" s="382"/>
      <c r="E4" s="72" t="s">
        <v>242</v>
      </c>
      <c r="F4" s="72" t="s">
        <v>244</v>
      </c>
      <c r="G4" s="384" t="s">
        <v>243</v>
      </c>
      <c r="H4" s="386"/>
      <c r="I4" s="72">
        <v>123456789</v>
      </c>
      <c r="J4" s="72" t="s">
        <v>317</v>
      </c>
      <c r="L4" s="69" t="s">
        <v>239</v>
      </c>
    </row>
    <row r="5" spans="2:12" s="43" customFormat="1" ht="22.5" customHeight="1">
      <c r="B5" s="264"/>
      <c r="C5" s="398"/>
      <c r="D5" s="399"/>
      <c r="E5" s="72"/>
      <c r="F5" s="72"/>
      <c r="G5" s="384"/>
      <c r="H5" s="386"/>
      <c r="I5" s="72"/>
      <c r="J5" s="72"/>
      <c r="L5" s="69" t="s">
        <v>240</v>
      </c>
    </row>
    <row r="6" spans="2:12" s="43" customFormat="1" ht="22.5" customHeight="1">
      <c r="B6" s="264"/>
      <c r="C6" s="398"/>
      <c r="D6" s="399"/>
      <c r="E6" s="72"/>
      <c r="F6" s="72"/>
      <c r="G6" s="384"/>
      <c r="H6" s="386"/>
      <c r="I6" s="72"/>
      <c r="J6" s="72"/>
      <c r="L6" s="69" t="s">
        <v>241</v>
      </c>
    </row>
    <row r="7" spans="2:12" s="43" customFormat="1" ht="22.5" customHeight="1">
      <c r="B7" s="264"/>
      <c r="C7" s="398"/>
      <c r="D7" s="399"/>
      <c r="E7" s="72"/>
      <c r="F7" s="72"/>
      <c r="G7" s="384"/>
      <c r="H7" s="386"/>
      <c r="I7" s="72"/>
      <c r="J7" s="72"/>
    </row>
    <row r="8" spans="2:12" s="43" customFormat="1" ht="22.5" customHeight="1">
      <c r="B8" s="264"/>
      <c r="C8" s="398"/>
      <c r="D8" s="399"/>
      <c r="E8" s="72"/>
      <c r="F8" s="72"/>
      <c r="G8" s="384"/>
      <c r="H8" s="386"/>
      <c r="I8" s="72"/>
      <c r="J8" s="72"/>
      <c r="L8" s="231" t="s">
        <v>340</v>
      </c>
    </row>
    <row r="9" spans="2:12" s="43" customFormat="1" ht="22.5" customHeight="1">
      <c r="B9" s="264"/>
      <c r="C9" s="398"/>
      <c r="D9" s="399"/>
      <c r="E9" s="72"/>
      <c r="F9" s="72"/>
      <c r="G9" s="384"/>
      <c r="H9" s="386"/>
      <c r="I9" s="72"/>
      <c r="J9" s="72"/>
      <c r="L9" s="232" t="s">
        <v>386</v>
      </c>
    </row>
    <row r="10" spans="2:12" s="43" customFormat="1" ht="22.5" customHeight="1">
      <c r="B10" s="264"/>
      <c r="C10" s="398"/>
      <c r="D10" s="399"/>
      <c r="E10" s="72"/>
      <c r="F10" s="72"/>
      <c r="G10" s="384"/>
      <c r="H10" s="386"/>
      <c r="I10" s="72"/>
      <c r="J10" s="72"/>
    </row>
    <row r="11" spans="2:12" s="43" customFormat="1" ht="22.5" customHeight="1">
      <c r="B11" s="264"/>
      <c r="C11" s="398"/>
      <c r="D11" s="399"/>
      <c r="E11" s="72"/>
      <c r="F11" s="72"/>
      <c r="G11" s="384"/>
      <c r="H11" s="386"/>
      <c r="I11" s="72"/>
      <c r="J11" s="72"/>
    </row>
    <row r="12" spans="2:12" s="43" customFormat="1" ht="22.5" customHeight="1">
      <c r="B12" s="264"/>
      <c r="C12" s="398"/>
      <c r="D12" s="399"/>
      <c r="E12" s="72"/>
      <c r="F12" s="72"/>
      <c r="G12" s="384"/>
      <c r="H12" s="386"/>
      <c r="I12" s="72"/>
      <c r="J12" s="72"/>
    </row>
    <row r="13" spans="2:12" s="43" customFormat="1" ht="22.5" customHeight="1">
      <c r="B13" s="264"/>
      <c r="C13" s="398"/>
      <c r="D13" s="399"/>
      <c r="E13" s="72"/>
      <c r="F13" s="72"/>
      <c r="G13" s="384"/>
      <c r="H13" s="386"/>
      <c r="I13" s="72"/>
      <c r="J13" s="72"/>
    </row>
    <row r="14" spans="2:12" s="43" customFormat="1" ht="22.5" customHeight="1">
      <c r="B14" s="264"/>
      <c r="C14" s="398"/>
      <c r="D14" s="399"/>
      <c r="E14" s="72"/>
      <c r="F14" s="72"/>
      <c r="G14" s="384"/>
      <c r="H14" s="386"/>
      <c r="I14" s="72"/>
      <c r="J14" s="72"/>
    </row>
    <row r="15" spans="2:12" s="43" customFormat="1" ht="22.5" customHeight="1">
      <c r="B15" s="264"/>
      <c r="C15" s="398"/>
      <c r="D15" s="399"/>
      <c r="E15" s="72"/>
      <c r="F15" s="72"/>
      <c r="G15" s="384"/>
      <c r="H15" s="386"/>
      <c r="I15" s="72"/>
      <c r="J15" s="72"/>
    </row>
    <row r="16" spans="2:12" s="43" customFormat="1" ht="22.5" customHeight="1">
      <c r="B16" s="264"/>
      <c r="C16" s="398"/>
      <c r="D16" s="399"/>
      <c r="E16" s="72"/>
      <c r="F16" s="72"/>
      <c r="G16" s="384"/>
      <c r="H16" s="386"/>
      <c r="I16" s="72"/>
      <c r="J16" s="72"/>
    </row>
    <row r="17" spans="2:12" s="43" customFormat="1" ht="22.5" customHeight="1">
      <c r="B17" s="264"/>
      <c r="C17" s="398"/>
      <c r="D17" s="399"/>
      <c r="E17" s="72"/>
      <c r="F17" s="72"/>
      <c r="G17" s="384"/>
      <c r="H17" s="386"/>
      <c r="I17" s="72"/>
      <c r="J17" s="72"/>
    </row>
    <row r="18" spans="2:12" s="43" customFormat="1" ht="22.5" customHeight="1">
      <c r="B18" s="264"/>
      <c r="C18" s="398"/>
      <c r="D18" s="399"/>
      <c r="E18" s="72"/>
      <c r="F18" s="72"/>
      <c r="G18" s="384"/>
      <c r="H18" s="386"/>
      <c r="I18" s="72"/>
      <c r="J18" s="72"/>
    </row>
    <row r="19" spans="2:12" s="43" customFormat="1" ht="22.5" customHeight="1">
      <c r="B19" s="264"/>
      <c r="C19" s="398"/>
      <c r="D19" s="399"/>
      <c r="E19" s="72"/>
      <c r="F19" s="72"/>
      <c r="G19" s="384"/>
      <c r="H19" s="386"/>
      <c r="I19" s="72"/>
      <c r="J19" s="72"/>
    </row>
    <row r="20" spans="2:12" s="43" customFormat="1" ht="22.5" customHeight="1">
      <c r="B20" s="264"/>
      <c r="C20" s="398"/>
      <c r="D20" s="399"/>
      <c r="E20" s="72"/>
      <c r="F20" s="72"/>
      <c r="G20" s="384"/>
      <c r="H20" s="386"/>
      <c r="I20" s="72"/>
      <c r="J20" s="72"/>
    </row>
    <row r="21" spans="2:12" s="43" customFormat="1" ht="22.5" customHeight="1">
      <c r="B21" s="264"/>
      <c r="C21" s="398"/>
      <c r="D21" s="399"/>
      <c r="E21" s="72"/>
      <c r="F21" s="72"/>
      <c r="G21" s="384"/>
      <c r="H21" s="386"/>
      <c r="I21" s="72"/>
      <c r="J21" s="72"/>
    </row>
    <row r="22" spans="2:12">
      <c r="J22" s="110"/>
    </row>
    <row r="23" spans="2:12" ht="279.75" customHeight="1">
      <c r="B23" s="383" t="s">
        <v>379</v>
      </c>
      <c r="C23" s="405"/>
      <c r="D23" s="405"/>
      <c r="E23" s="405"/>
      <c r="F23" s="405"/>
      <c r="G23" s="405"/>
      <c r="H23" s="405"/>
      <c r="I23" s="405"/>
      <c r="J23" s="405"/>
      <c r="K23" s="83"/>
      <c r="L23" s="83"/>
    </row>
    <row r="24" spans="2:12" s="92" customFormat="1" ht="15" customHeight="1">
      <c r="B24" s="276"/>
      <c r="C24" s="277"/>
      <c r="D24" s="277"/>
      <c r="E24" s="277"/>
      <c r="F24" s="277"/>
      <c r="G24" s="277"/>
      <c r="H24" s="277"/>
      <c r="I24" s="277"/>
      <c r="J24" s="277"/>
      <c r="K24" s="267"/>
      <c r="L24" s="267"/>
    </row>
    <row r="25" spans="2:12" ht="15" customHeight="1"/>
    <row r="26" spans="2:12" ht="30" customHeight="1">
      <c r="B26" s="39" t="s">
        <v>174</v>
      </c>
      <c r="C26" s="6"/>
      <c r="D26" s="6"/>
      <c r="E26" s="2"/>
      <c r="G26" s="7"/>
      <c r="H26" s="7"/>
      <c r="I26" s="6"/>
      <c r="J26" s="6"/>
      <c r="K26" s="3"/>
      <c r="L26" s="7"/>
    </row>
    <row r="27" spans="2:12" s="23" customFormat="1" ht="22.5" customHeight="1">
      <c r="C27" s="400" t="s">
        <v>173</v>
      </c>
      <c r="D27" s="401"/>
      <c r="E27" s="35" t="s">
        <v>33</v>
      </c>
      <c r="F27" s="206" t="s">
        <v>18</v>
      </c>
      <c r="G27" s="404" t="s">
        <v>173</v>
      </c>
      <c r="H27" s="401"/>
      <c r="I27" s="44" t="s">
        <v>33</v>
      </c>
      <c r="J27" s="45" t="s">
        <v>18</v>
      </c>
      <c r="L27" s="44" t="s">
        <v>33</v>
      </c>
    </row>
    <row r="28" spans="2:12" ht="22.5" customHeight="1">
      <c r="C28" s="86">
        <v>6</v>
      </c>
      <c r="D28" s="195">
        <v>12</v>
      </c>
      <c r="E28" s="96" t="s">
        <v>175</v>
      </c>
      <c r="F28" s="94">
        <v>123456</v>
      </c>
      <c r="G28" s="108"/>
      <c r="H28" s="109"/>
      <c r="I28" s="85"/>
      <c r="J28" s="89"/>
      <c r="K28" s="36"/>
      <c r="L28" s="34" t="s">
        <v>175</v>
      </c>
    </row>
    <row r="29" spans="2:12" ht="22.5" customHeight="1">
      <c r="C29" s="86"/>
      <c r="D29" s="195"/>
      <c r="E29" s="96"/>
      <c r="F29" s="94"/>
      <c r="G29" s="108"/>
      <c r="H29" s="109"/>
      <c r="I29" s="85"/>
      <c r="J29" s="89"/>
      <c r="K29" s="36"/>
      <c r="L29" s="34" t="s">
        <v>178</v>
      </c>
    </row>
    <row r="30" spans="2:12" ht="22.5" customHeight="1">
      <c r="C30" s="86"/>
      <c r="D30" s="195"/>
      <c r="E30" s="96"/>
      <c r="F30" s="94"/>
      <c r="G30" s="108"/>
      <c r="H30" s="109"/>
      <c r="I30" s="85"/>
      <c r="J30" s="89"/>
      <c r="K30" s="36"/>
      <c r="L30" s="34" t="s">
        <v>176</v>
      </c>
    </row>
    <row r="31" spans="2:12" ht="22.5" customHeight="1">
      <c r="C31" s="86"/>
      <c r="D31" s="195"/>
      <c r="E31" s="96"/>
      <c r="F31" s="94"/>
      <c r="G31" s="108"/>
      <c r="H31" s="109"/>
      <c r="I31" s="85"/>
      <c r="J31" s="89"/>
      <c r="K31" s="36"/>
      <c r="L31" s="34" t="s">
        <v>177</v>
      </c>
    </row>
    <row r="32" spans="2:12" ht="22.5" customHeight="1">
      <c r="C32" s="86"/>
      <c r="D32" s="195"/>
      <c r="E32" s="96"/>
      <c r="F32" s="94"/>
      <c r="G32" s="108"/>
      <c r="H32" s="109"/>
      <c r="I32" s="85"/>
      <c r="J32" s="89"/>
      <c r="K32" s="36"/>
      <c r="L32" s="34" t="s">
        <v>180</v>
      </c>
    </row>
    <row r="33" spans="2:12" ht="22.5" customHeight="1">
      <c r="C33" s="86"/>
      <c r="D33" s="195"/>
      <c r="E33" s="96"/>
      <c r="F33" s="94"/>
      <c r="G33" s="108"/>
      <c r="H33" s="109"/>
      <c r="I33" s="85"/>
      <c r="J33" s="89"/>
      <c r="K33" s="36"/>
      <c r="L33" s="34" t="s">
        <v>179</v>
      </c>
    </row>
    <row r="34" spans="2:12" ht="22.5" customHeight="1">
      <c r="C34" s="86"/>
      <c r="D34" s="195"/>
      <c r="E34" s="96"/>
      <c r="F34" s="94"/>
      <c r="G34" s="108"/>
      <c r="H34" s="109"/>
      <c r="I34" s="85"/>
      <c r="J34" s="89"/>
      <c r="K34" s="36"/>
    </row>
    <row r="35" spans="2:12" ht="22.5" customHeight="1">
      <c r="C35" s="86"/>
      <c r="D35" s="195"/>
      <c r="E35" s="96"/>
      <c r="F35" s="94"/>
      <c r="G35" s="108"/>
      <c r="H35" s="109"/>
      <c r="I35" s="85"/>
      <c r="J35" s="89"/>
      <c r="K35" s="36"/>
    </row>
    <row r="36" spans="2:12">
      <c r="E36" s="1"/>
      <c r="G36" s="1"/>
      <c r="H36" s="1"/>
      <c r="I36" s="1"/>
      <c r="K36" s="3"/>
    </row>
    <row r="37" spans="2:12" ht="45" customHeight="1">
      <c r="B37" s="289" t="s">
        <v>323</v>
      </c>
      <c r="C37" s="289"/>
      <c r="D37" s="289"/>
      <c r="E37" s="289"/>
      <c r="F37" s="289"/>
      <c r="G37" s="289"/>
      <c r="H37" s="289"/>
      <c r="I37" s="289"/>
      <c r="J37" s="289"/>
      <c r="K37" s="8"/>
    </row>
    <row r="38" spans="2:12">
      <c r="E38" s="1"/>
      <c r="F38" s="1"/>
      <c r="G38" s="1"/>
      <c r="H38" s="1"/>
      <c r="I38" s="1"/>
    </row>
  </sheetData>
  <mergeCells count="45">
    <mergeCell ref="B2:B3"/>
    <mergeCell ref="C2:D3"/>
    <mergeCell ref="C15:D15"/>
    <mergeCell ref="C16:D16"/>
    <mergeCell ref="C4:D4"/>
    <mergeCell ref="C5:D5"/>
    <mergeCell ref="C6:D6"/>
    <mergeCell ref="C7:D7"/>
    <mergeCell ref="J2:J3"/>
    <mergeCell ref="C27:D27"/>
    <mergeCell ref="G3:H3"/>
    <mergeCell ref="E2:H2"/>
    <mergeCell ref="G27:H27"/>
    <mergeCell ref="G16:H16"/>
    <mergeCell ref="G17:H17"/>
    <mergeCell ref="G19:H19"/>
    <mergeCell ref="G18:H18"/>
    <mergeCell ref="G15:H15"/>
    <mergeCell ref="B23:J23"/>
    <mergeCell ref="C8:D8"/>
    <mergeCell ref="C9:D9"/>
    <mergeCell ref="C10:D10"/>
    <mergeCell ref="C11:D11"/>
    <mergeCell ref="C12:D12"/>
    <mergeCell ref="B37:J37"/>
    <mergeCell ref="G4:H4"/>
    <mergeCell ref="G5:H5"/>
    <mergeCell ref="G6:H6"/>
    <mergeCell ref="G7:H7"/>
    <mergeCell ref="G8:H8"/>
    <mergeCell ref="G9:H9"/>
    <mergeCell ref="G10:H10"/>
    <mergeCell ref="G11:H11"/>
    <mergeCell ref="G12:H12"/>
    <mergeCell ref="G13:H13"/>
    <mergeCell ref="G14:H14"/>
    <mergeCell ref="G20:H20"/>
    <mergeCell ref="G21:H21"/>
    <mergeCell ref="C13:D13"/>
    <mergeCell ref="C14:D14"/>
    <mergeCell ref="C17:D17"/>
    <mergeCell ref="C18:D18"/>
    <mergeCell ref="C19:D19"/>
    <mergeCell ref="C20:D20"/>
    <mergeCell ref="C21:D21"/>
  </mergeCells>
  <phoneticPr fontId="6"/>
  <dataValidations count="4">
    <dataValidation type="list" errorStyle="information" imeMode="on" allowBlank="1" showInputMessage="1" showErrorMessage="1" errorTitle="入力した値は保持されています・・・が、" sqref="B4:C21">
      <formula1>$L$4:$L$6</formula1>
    </dataValidation>
    <dataValidation imeMode="off" allowBlank="1" showInputMessage="1" showErrorMessage="1" sqref="F28:H35 J28:J35 I4:I21 C28:D35"/>
    <dataValidation type="list" imeMode="on" allowBlank="1" showInputMessage="1" showErrorMessage="1" sqref="E28:E35 I28:I35">
      <formula1>$L$28:$L$33</formula1>
    </dataValidation>
    <dataValidation imeMode="on" allowBlank="1" showInputMessage="1" showErrorMessage="1" sqref="J4:J21 E4:H21 L3:L11"/>
  </dataValidations>
  <pageMargins left="0.78740157480314965" right="0.78740157480314965" top="0.98425196850393704" bottom="0.98425196850393704" header="0.51181102362204722" footer="0.51181102362204722"/>
  <pageSetup paperSize="9" scale="8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pageSetUpPr fitToPage="1"/>
  </sheetPr>
  <dimension ref="A1:M23"/>
  <sheetViews>
    <sheetView zoomScaleNormal="100" zoomScaleSheetLayoutView="80" workbookViewId="0"/>
  </sheetViews>
  <sheetFormatPr defaultRowHeight="13.5"/>
  <cols>
    <col min="1" max="1" width="3.125" style="1" customWidth="1"/>
    <col min="2" max="2" width="16.625" style="1" customWidth="1"/>
    <col min="3" max="3" width="25.5" style="1" customWidth="1"/>
    <col min="4" max="4" width="8.75" style="92" customWidth="1"/>
    <col min="5" max="5" width="15.875" style="1" customWidth="1"/>
    <col min="6" max="6" width="15.625" style="3" customWidth="1"/>
    <col min="7" max="7" width="8.625" style="1" customWidth="1"/>
    <col min="8" max="8" width="24.125" style="1" customWidth="1"/>
    <col min="9" max="16384" width="9" style="1"/>
  </cols>
  <sheetData>
    <row r="1" spans="2:8" ht="30" customHeight="1">
      <c r="B1" s="39" t="s">
        <v>181</v>
      </c>
      <c r="C1" s="2"/>
      <c r="D1" s="2"/>
      <c r="E1" s="2"/>
      <c r="G1" s="6"/>
      <c r="H1" s="38" t="s">
        <v>106</v>
      </c>
    </row>
    <row r="2" spans="2:8" s="23" customFormat="1" ht="28.5" customHeight="1">
      <c r="B2" s="295" t="s">
        <v>28</v>
      </c>
      <c r="C2" s="295"/>
      <c r="D2" s="295"/>
      <c r="E2" s="148" t="s">
        <v>134</v>
      </c>
      <c r="F2" s="173" t="s">
        <v>29</v>
      </c>
      <c r="G2" s="221" t="s">
        <v>24</v>
      </c>
      <c r="H2" s="147" t="s">
        <v>25</v>
      </c>
    </row>
    <row r="3" spans="2:8" s="23" customFormat="1" ht="26.25" customHeight="1">
      <c r="B3" s="203" t="s">
        <v>318</v>
      </c>
      <c r="C3" s="146" t="s">
        <v>8</v>
      </c>
      <c r="D3" s="172" t="s">
        <v>283</v>
      </c>
      <c r="E3" s="218" t="s">
        <v>314</v>
      </c>
      <c r="F3" s="218" t="s">
        <v>314</v>
      </c>
      <c r="G3" s="219" t="s">
        <v>315</v>
      </c>
      <c r="H3" s="123" t="s">
        <v>26</v>
      </c>
    </row>
    <row r="4" spans="2:8" ht="30.75" customHeight="1">
      <c r="B4" s="185" t="s">
        <v>245</v>
      </c>
      <c r="C4" s="157" t="s">
        <v>349</v>
      </c>
      <c r="D4" s="150" t="s">
        <v>246</v>
      </c>
      <c r="E4" s="151">
        <v>123456789</v>
      </c>
      <c r="F4" s="76">
        <v>50000</v>
      </c>
      <c r="G4" s="100">
        <v>0.03</v>
      </c>
      <c r="H4" s="149" t="s">
        <v>247</v>
      </c>
    </row>
    <row r="5" spans="2:8" s="46" customFormat="1" ht="30.75" customHeight="1">
      <c r="B5" s="185"/>
      <c r="C5" s="150"/>
      <c r="D5" s="150"/>
      <c r="E5" s="151"/>
      <c r="F5" s="76"/>
      <c r="G5" s="151"/>
      <c r="H5" s="149"/>
    </row>
    <row r="6" spans="2:8" s="46" customFormat="1" ht="30.75" customHeight="1">
      <c r="B6" s="185"/>
      <c r="C6" s="150"/>
      <c r="D6" s="150"/>
      <c r="E6" s="151"/>
      <c r="F6" s="76"/>
      <c r="G6" s="151"/>
      <c r="H6" s="149"/>
    </row>
    <row r="7" spans="2:8" s="46" customFormat="1" ht="30.75" customHeight="1">
      <c r="B7" s="185"/>
      <c r="C7" s="150"/>
      <c r="D7" s="150"/>
      <c r="E7" s="151"/>
      <c r="F7" s="76"/>
      <c r="G7" s="151"/>
      <c r="H7" s="149"/>
    </row>
    <row r="8" spans="2:8" s="46" customFormat="1" ht="30.75" customHeight="1">
      <c r="B8" s="185"/>
      <c r="C8" s="150"/>
      <c r="D8" s="150"/>
      <c r="E8" s="151"/>
      <c r="F8" s="76"/>
      <c r="G8" s="151"/>
      <c r="H8" s="149"/>
    </row>
    <row r="9" spans="2:8" s="92" customFormat="1" ht="30.75" customHeight="1">
      <c r="B9" s="185"/>
      <c r="C9" s="150"/>
      <c r="D9" s="150"/>
      <c r="E9" s="151"/>
      <c r="F9" s="76"/>
      <c r="G9" s="151"/>
      <c r="H9" s="149"/>
    </row>
    <row r="10" spans="2:8" s="92" customFormat="1" ht="30.75" customHeight="1">
      <c r="B10" s="185"/>
      <c r="C10" s="150"/>
      <c r="D10" s="150"/>
      <c r="E10" s="151"/>
      <c r="F10" s="76"/>
      <c r="G10" s="151"/>
      <c r="H10" s="149"/>
    </row>
    <row r="11" spans="2:8" s="92" customFormat="1" ht="30.75" customHeight="1">
      <c r="B11" s="185"/>
      <c r="C11" s="150"/>
      <c r="D11" s="150"/>
      <c r="E11" s="151"/>
      <c r="F11" s="76"/>
      <c r="G11" s="151"/>
      <c r="H11" s="149"/>
    </row>
    <row r="12" spans="2:8" s="92" customFormat="1" ht="30.75" customHeight="1">
      <c r="B12" s="185"/>
      <c r="C12" s="150"/>
      <c r="D12" s="150"/>
      <c r="E12" s="151"/>
      <c r="F12" s="76"/>
      <c r="G12" s="151"/>
      <c r="H12" s="149"/>
    </row>
    <row r="13" spans="2:8" s="46" customFormat="1" ht="30.75" customHeight="1">
      <c r="B13" s="185"/>
      <c r="C13" s="150"/>
      <c r="D13" s="150"/>
      <c r="E13" s="151"/>
      <c r="F13" s="76"/>
      <c r="G13" s="151"/>
      <c r="H13" s="149"/>
    </row>
    <row r="14" spans="2:8" s="46" customFormat="1" ht="30.75" customHeight="1">
      <c r="B14" s="185"/>
      <c r="C14" s="150"/>
      <c r="D14" s="150"/>
      <c r="E14" s="151"/>
      <c r="F14" s="76"/>
      <c r="G14" s="151"/>
      <c r="H14" s="149"/>
    </row>
    <row r="15" spans="2:8" s="46" customFormat="1" ht="30.75" customHeight="1">
      <c r="B15" s="185"/>
      <c r="C15" s="150"/>
      <c r="D15" s="150"/>
      <c r="E15" s="151"/>
      <c r="F15" s="76"/>
      <c r="G15" s="151"/>
      <c r="H15" s="149"/>
    </row>
    <row r="16" spans="2:8" s="46" customFormat="1" ht="30.75" customHeight="1">
      <c r="B16" s="185"/>
      <c r="C16" s="150"/>
      <c r="D16" s="150"/>
      <c r="E16" s="151"/>
      <c r="F16" s="76"/>
      <c r="G16" s="151"/>
      <c r="H16" s="149"/>
    </row>
    <row r="17" spans="1:13" s="46" customFormat="1" ht="30.75" customHeight="1">
      <c r="B17" s="185"/>
      <c r="C17" s="150"/>
      <c r="D17" s="150"/>
      <c r="E17" s="151"/>
      <c r="F17" s="76"/>
      <c r="G17" s="151"/>
      <c r="H17" s="149"/>
    </row>
    <row r="18" spans="1:13" s="46" customFormat="1" ht="30.75" customHeight="1">
      <c r="B18" s="185"/>
      <c r="C18" s="150"/>
      <c r="D18" s="150"/>
      <c r="E18" s="151"/>
      <c r="F18" s="76"/>
      <c r="G18" s="151"/>
      <c r="H18" s="149"/>
    </row>
    <row r="19" spans="1:13" s="46" customFormat="1" ht="30.75" customHeight="1">
      <c r="B19" s="185"/>
      <c r="C19" s="150"/>
      <c r="D19" s="150"/>
      <c r="E19" s="151"/>
      <c r="F19" s="76"/>
      <c r="G19" s="151"/>
      <c r="H19" s="149"/>
    </row>
    <row r="20" spans="1:13" s="46" customFormat="1" ht="30.75" customHeight="1">
      <c r="B20" s="185"/>
      <c r="C20" s="150"/>
      <c r="D20" s="150"/>
      <c r="E20" s="151"/>
      <c r="F20" s="76"/>
      <c r="G20" s="151"/>
      <c r="H20" s="149"/>
    </row>
    <row r="21" spans="1:13" ht="30.75" customHeight="1">
      <c r="A21" s="5"/>
      <c r="B21" s="398" t="s">
        <v>3</v>
      </c>
      <c r="C21" s="331"/>
      <c r="D21" s="399"/>
      <c r="E21" s="152">
        <f>SUM(E4:E20)</f>
        <v>123456789</v>
      </c>
      <c r="F21" s="152">
        <f>F20+F19+F18+F17+F16+F15+F14+F13+F8+F7+F6+F5+F4</f>
        <v>50000</v>
      </c>
      <c r="G21" s="153"/>
      <c r="H21" s="153"/>
    </row>
    <row r="22" spans="1:13">
      <c r="H22" s="110"/>
    </row>
    <row r="23" spans="1:13" ht="171.75" customHeight="1">
      <c r="B23" s="383" t="s">
        <v>329</v>
      </c>
      <c r="C23" s="405"/>
      <c r="D23" s="405"/>
      <c r="E23" s="405"/>
      <c r="F23" s="405"/>
      <c r="G23" s="405"/>
      <c r="H23" s="405"/>
      <c r="I23" s="99"/>
      <c r="J23" s="99"/>
      <c r="K23" s="99"/>
      <c r="L23" s="99"/>
      <c r="M23" s="99"/>
    </row>
  </sheetData>
  <mergeCells count="3">
    <mergeCell ref="B2:D2"/>
    <mergeCell ref="B21:D21"/>
    <mergeCell ref="B23:H23"/>
  </mergeCells>
  <phoneticPr fontId="6"/>
  <dataValidations count="2">
    <dataValidation imeMode="on" allowBlank="1" showInputMessage="1" showErrorMessage="1" sqref="H4 G5:H20 B4:D20"/>
    <dataValidation imeMode="off" allowBlank="1" showInputMessage="1" showErrorMessage="1" sqref="E4:G4 E5:F20"/>
  </dataValidations>
  <pageMargins left="0.78740157480314965" right="0.78740157480314965" top="0.98425196850393704" bottom="0.98425196850393704" header="0.51181102362204722" footer="0.51181102362204722"/>
  <pageSetup paperSize="9" scale="73"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1:P31"/>
  <sheetViews>
    <sheetView zoomScaleNormal="100" zoomScaleSheetLayoutView="80" workbookViewId="0"/>
  </sheetViews>
  <sheetFormatPr defaultRowHeight="13.5"/>
  <cols>
    <col min="1" max="1" width="3.125" style="1" customWidth="1"/>
    <col min="2" max="2" width="12" style="1" customWidth="1"/>
    <col min="3" max="3" width="9.875" style="1" customWidth="1"/>
    <col min="4" max="4" width="9.25" style="1" customWidth="1"/>
    <col min="5" max="6" width="4.25" style="1" customWidth="1"/>
    <col min="7" max="7" width="12.625" style="92" customWidth="1"/>
    <col min="8" max="8" width="6.875" style="11" customWidth="1"/>
    <col min="9" max="9" width="14.625" style="1" customWidth="1"/>
    <col min="10" max="10" width="9.875" style="1" customWidth="1"/>
    <col min="11" max="11" width="12.75" style="3" customWidth="1"/>
    <col min="12" max="12" width="7.5" style="3" customWidth="1"/>
    <col min="13" max="13" width="9" style="1"/>
    <col min="14" max="14" width="11" style="1" bestFit="1" customWidth="1"/>
    <col min="15" max="15" width="9" style="1"/>
    <col min="16" max="16" width="9" style="52"/>
    <col min="17" max="16384" width="9" style="1"/>
  </cols>
  <sheetData>
    <row r="1" spans="2:16" ht="30" customHeight="1">
      <c r="B1" s="39" t="s">
        <v>191</v>
      </c>
      <c r="C1" s="2"/>
      <c r="D1" s="2"/>
      <c r="E1" s="2"/>
      <c r="F1" s="2"/>
      <c r="G1" s="2"/>
      <c r="H1" s="10"/>
      <c r="I1" s="6"/>
      <c r="J1" s="2"/>
      <c r="L1" s="38" t="s">
        <v>333</v>
      </c>
    </row>
    <row r="2" spans="2:16" s="51" customFormat="1" ht="21.95" customHeight="1">
      <c r="B2" s="293" t="s">
        <v>39</v>
      </c>
      <c r="C2" s="420" t="s">
        <v>70</v>
      </c>
      <c r="D2" s="421"/>
      <c r="E2" s="424" t="s">
        <v>326</v>
      </c>
      <c r="F2" s="426"/>
      <c r="G2" s="304" t="s">
        <v>364</v>
      </c>
      <c r="H2" s="422" t="s">
        <v>279</v>
      </c>
      <c r="I2" s="253" t="s">
        <v>72</v>
      </c>
      <c r="J2" s="424" t="s">
        <v>325</v>
      </c>
      <c r="K2" s="254" t="s">
        <v>74</v>
      </c>
      <c r="L2" s="414" t="s">
        <v>189</v>
      </c>
      <c r="P2" s="53"/>
    </row>
    <row r="3" spans="2:16" s="51" customFormat="1" ht="21.95" customHeight="1">
      <c r="B3" s="294"/>
      <c r="C3" s="251" t="s">
        <v>71</v>
      </c>
      <c r="D3" s="252" t="s">
        <v>324</v>
      </c>
      <c r="E3" s="425"/>
      <c r="F3" s="427"/>
      <c r="G3" s="305"/>
      <c r="H3" s="423"/>
      <c r="I3" s="282" t="s">
        <v>73</v>
      </c>
      <c r="J3" s="425"/>
      <c r="K3" s="255" t="s">
        <v>75</v>
      </c>
      <c r="L3" s="415"/>
      <c r="N3" s="82" t="s">
        <v>39</v>
      </c>
      <c r="O3" s="82" t="s">
        <v>184</v>
      </c>
      <c r="P3" s="53"/>
    </row>
    <row r="4" spans="2:16" ht="21.95" customHeight="1">
      <c r="B4" s="306" t="s">
        <v>183</v>
      </c>
      <c r="C4" s="409" t="s">
        <v>248</v>
      </c>
      <c r="D4" s="410"/>
      <c r="E4" s="416">
        <v>6</v>
      </c>
      <c r="F4" s="411">
        <v>10</v>
      </c>
      <c r="G4" s="345" t="s">
        <v>373</v>
      </c>
      <c r="H4" s="409" t="s">
        <v>249</v>
      </c>
      <c r="I4" s="410"/>
      <c r="J4" s="326">
        <v>5000</v>
      </c>
      <c r="K4" s="236">
        <v>123456789</v>
      </c>
      <c r="L4" s="350" t="s">
        <v>387</v>
      </c>
      <c r="N4" s="49" t="s">
        <v>182</v>
      </c>
      <c r="O4" s="59" t="s">
        <v>185</v>
      </c>
    </row>
    <row r="5" spans="2:16" ht="21.95" customHeight="1">
      <c r="B5" s="305"/>
      <c r="C5" s="101" t="s">
        <v>185</v>
      </c>
      <c r="D5" s="193">
        <v>5000</v>
      </c>
      <c r="E5" s="417"/>
      <c r="F5" s="412"/>
      <c r="G5" s="346"/>
      <c r="H5" s="407" t="s">
        <v>250</v>
      </c>
      <c r="I5" s="408"/>
      <c r="J5" s="327"/>
      <c r="K5" s="238">
        <v>123456</v>
      </c>
      <c r="L5" s="351"/>
      <c r="N5" s="49" t="s">
        <v>183</v>
      </c>
      <c r="O5" s="60" t="s">
        <v>186</v>
      </c>
    </row>
    <row r="6" spans="2:16" ht="21.95" customHeight="1">
      <c r="B6" s="306"/>
      <c r="C6" s="409"/>
      <c r="D6" s="410"/>
      <c r="E6" s="416"/>
      <c r="F6" s="411"/>
      <c r="G6" s="418"/>
      <c r="H6" s="409"/>
      <c r="I6" s="410"/>
      <c r="J6" s="326"/>
      <c r="K6" s="236"/>
      <c r="L6" s="350"/>
      <c r="N6" s="15"/>
      <c r="O6" s="59" t="s">
        <v>187</v>
      </c>
    </row>
    <row r="7" spans="2:16" ht="21.95" customHeight="1">
      <c r="B7" s="305"/>
      <c r="C7" s="101"/>
      <c r="D7" s="193"/>
      <c r="E7" s="417"/>
      <c r="F7" s="412"/>
      <c r="G7" s="419"/>
      <c r="H7" s="407"/>
      <c r="I7" s="408"/>
      <c r="J7" s="327"/>
      <c r="K7" s="238"/>
      <c r="L7" s="351"/>
      <c r="N7" s="15"/>
      <c r="O7" s="60" t="s">
        <v>188</v>
      </c>
    </row>
    <row r="8" spans="2:16" ht="21.95" customHeight="1">
      <c r="B8" s="306"/>
      <c r="C8" s="409"/>
      <c r="D8" s="410"/>
      <c r="E8" s="416"/>
      <c r="F8" s="411"/>
      <c r="G8" s="418"/>
      <c r="H8" s="409"/>
      <c r="I8" s="410"/>
      <c r="J8" s="326"/>
      <c r="K8" s="236"/>
      <c r="L8" s="350"/>
      <c r="N8" s="15"/>
      <c r="O8" s="47"/>
    </row>
    <row r="9" spans="2:16" ht="21.95" customHeight="1">
      <c r="B9" s="305"/>
      <c r="C9" s="101"/>
      <c r="D9" s="193"/>
      <c r="E9" s="417"/>
      <c r="F9" s="412"/>
      <c r="G9" s="419"/>
      <c r="H9" s="407"/>
      <c r="I9" s="408"/>
      <c r="J9" s="327"/>
      <c r="K9" s="238"/>
      <c r="L9" s="351"/>
      <c r="N9" s="15"/>
      <c r="O9" s="47"/>
      <c r="P9"/>
    </row>
    <row r="10" spans="2:16" ht="21.95" customHeight="1">
      <c r="B10" s="306"/>
      <c r="C10" s="409"/>
      <c r="D10" s="410"/>
      <c r="E10" s="416"/>
      <c r="F10" s="411"/>
      <c r="G10" s="418"/>
      <c r="H10" s="409"/>
      <c r="I10" s="410"/>
      <c r="J10" s="326"/>
      <c r="K10" s="236"/>
      <c r="L10" s="350"/>
      <c r="N10" s="15"/>
      <c r="O10" s="47"/>
      <c r="P10"/>
    </row>
    <row r="11" spans="2:16" ht="21.95" customHeight="1">
      <c r="B11" s="305"/>
      <c r="C11" s="101"/>
      <c r="D11" s="193"/>
      <c r="E11" s="417"/>
      <c r="F11" s="412"/>
      <c r="G11" s="419"/>
      <c r="H11" s="407"/>
      <c r="I11" s="408"/>
      <c r="J11" s="327"/>
      <c r="K11" s="238"/>
      <c r="L11" s="351"/>
      <c r="N11" s="15"/>
      <c r="O11" s="47"/>
      <c r="P11" s="1"/>
    </row>
    <row r="12" spans="2:16" ht="21.95" customHeight="1">
      <c r="B12" s="306"/>
      <c r="C12" s="409"/>
      <c r="D12" s="410"/>
      <c r="E12" s="416"/>
      <c r="F12" s="411"/>
      <c r="G12" s="418"/>
      <c r="H12" s="409"/>
      <c r="I12" s="410"/>
      <c r="J12" s="326"/>
      <c r="K12" s="236"/>
      <c r="L12" s="350"/>
      <c r="P12"/>
    </row>
    <row r="13" spans="2:16" ht="21.95" customHeight="1">
      <c r="B13" s="305"/>
      <c r="C13" s="101"/>
      <c r="D13" s="193"/>
      <c r="E13" s="417"/>
      <c r="F13" s="412"/>
      <c r="G13" s="419"/>
      <c r="H13" s="407"/>
      <c r="I13" s="408"/>
      <c r="J13" s="327"/>
      <c r="K13" s="238"/>
      <c r="L13" s="351"/>
      <c r="P13"/>
    </row>
    <row r="14" spans="2:16" ht="21.95" customHeight="1">
      <c r="B14" s="306"/>
      <c r="C14" s="409"/>
      <c r="D14" s="410"/>
      <c r="E14" s="416"/>
      <c r="F14" s="411"/>
      <c r="G14" s="418"/>
      <c r="H14" s="409"/>
      <c r="I14" s="410"/>
      <c r="J14" s="326"/>
      <c r="K14" s="236"/>
      <c r="L14" s="350"/>
      <c r="P14"/>
    </row>
    <row r="15" spans="2:16" ht="21.95" customHeight="1">
      <c r="B15" s="305"/>
      <c r="C15" s="101"/>
      <c r="D15" s="193"/>
      <c r="E15" s="417"/>
      <c r="F15" s="412"/>
      <c r="G15" s="419"/>
      <c r="H15" s="407"/>
      <c r="I15" s="408"/>
      <c r="J15" s="327"/>
      <c r="K15" s="238"/>
      <c r="L15" s="351"/>
      <c r="P15"/>
    </row>
    <row r="16" spans="2:16" ht="21.95" customHeight="1">
      <c r="B16" s="306"/>
      <c r="C16" s="409"/>
      <c r="D16" s="410"/>
      <c r="E16" s="416"/>
      <c r="F16" s="411"/>
      <c r="G16" s="418"/>
      <c r="H16" s="409"/>
      <c r="I16" s="410"/>
      <c r="J16" s="326"/>
      <c r="K16" s="236"/>
      <c r="L16" s="350"/>
      <c r="P16" s="54"/>
    </row>
    <row r="17" spans="2:16" ht="21.95" customHeight="1">
      <c r="B17" s="305"/>
      <c r="C17" s="101"/>
      <c r="D17" s="193"/>
      <c r="E17" s="417"/>
      <c r="F17" s="412"/>
      <c r="G17" s="419"/>
      <c r="H17" s="407"/>
      <c r="I17" s="408"/>
      <c r="J17" s="327"/>
      <c r="K17" s="238"/>
      <c r="L17" s="351"/>
      <c r="P17" s="1"/>
    </row>
    <row r="18" spans="2:16" ht="21.95" customHeight="1">
      <c r="B18" s="306"/>
      <c r="C18" s="409"/>
      <c r="D18" s="410"/>
      <c r="E18" s="416"/>
      <c r="F18" s="411"/>
      <c r="G18" s="418"/>
      <c r="H18" s="409"/>
      <c r="I18" s="410"/>
      <c r="J18" s="326"/>
      <c r="K18" s="236"/>
      <c r="L18" s="350"/>
      <c r="P18"/>
    </row>
    <row r="19" spans="2:16" ht="21.95" customHeight="1">
      <c r="B19" s="305"/>
      <c r="C19" s="101"/>
      <c r="D19" s="193"/>
      <c r="E19" s="417"/>
      <c r="F19" s="412"/>
      <c r="G19" s="419"/>
      <c r="H19" s="407"/>
      <c r="I19" s="408"/>
      <c r="J19" s="327"/>
      <c r="K19" s="238"/>
      <c r="L19" s="351"/>
      <c r="P19" s="1"/>
    </row>
    <row r="20" spans="2:16" ht="21.95" customHeight="1">
      <c r="B20" s="306"/>
      <c r="C20" s="409"/>
      <c r="D20" s="410"/>
      <c r="E20" s="416"/>
      <c r="F20" s="411"/>
      <c r="G20" s="418"/>
      <c r="H20" s="409"/>
      <c r="I20" s="410"/>
      <c r="J20" s="326"/>
      <c r="K20" s="236"/>
      <c r="L20" s="350"/>
      <c r="P20" s="1"/>
    </row>
    <row r="21" spans="2:16" ht="21.95" customHeight="1">
      <c r="B21" s="305"/>
      <c r="C21" s="101"/>
      <c r="D21" s="193"/>
      <c r="E21" s="417"/>
      <c r="F21" s="412"/>
      <c r="G21" s="419"/>
      <c r="H21" s="407"/>
      <c r="I21" s="408"/>
      <c r="J21" s="327"/>
      <c r="K21" s="238"/>
      <c r="L21" s="351"/>
      <c r="P21" s="413"/>
    </row>
    <row r="22" spans="2:16" ht="21.95" customHeight="1">
      <c r="B22" s="306"/>
      <c r="C22" s="409"/>
      <c r="D22" s="410"/>
      <c r="E22" s="416"/>
      <c r="F22" s="411"/>
      <c r="G22" s="418"/>
      <c r="H22" s="409"/>
      <c r="I22" s="410"/>
      <c r="J22" s="326"/>
      <c r="K22" s="236"/>
      <c r="L22" s="350"/>
      <c r="P22" s="413"/>
    </row>
    <row r="23" spans="2:16" ht="21.95" customHeight="1">
      <c r="B23" s="305"/>
      <c r="C23" s="101"/>
      <c r="D23" s="193"/>
      <c r="E23" s="417"/>
      <c r="F23" s="412"/>
      <c r="G23" s="419"/>
      <c r="H23" s="407"/>
      <c r="I23" s="408"/>
      <c r="J23" s="327"/>
      <c r="K23" s="238"/>
      <c r="L23" s="351"/>
      <c r="P23"/>
    </row>
    <row r="24" spans="2:16" ht="21.95" customHeight="1">
      <c r="B24" s="306"/>
      <c r="C24" s="409"/>
      <c r="D24" s="410"/>
      <c r="E24" s="416"/>
      <c r="F24" s="411"/>
      <c r="G24" s="418"/>
      <c r="H24" s="409"/>
      <c r="I24" s="410"/>
      <c r="J24" s="326"/>
      <c r="K24" s="236"/>
      <c r="L24" s="350"/>
      <c r="P24" s="54"/>
    </row>
    <row r="25" spans="2:16" ht="21.95" customHeight="1">
      <c r="B25" s="305"/>
      <c r="C25" s="101"/>
      <c r="D25" s="193"/>
      <c r="E25" s="417"/>
      <c r="F25" s="412"/>
      <c r="G25" s="419"/>
      <c r="H25" s="407"/>
      <c r="I25" s="408"/>
      <c r="J25" s="327"/>
      <c r="K25" s="238"/>
      <c r="L25" s="351"/>
      <c r="P25" s="54"/>
    </row>
    <row r="26" spans="2:16" ht="21.95" customHeight="1">
      <c r="B26" s="306"/>
      <c r="C26" s="409"/>
      <c r="D26" s="410"/>
      <c r="E26" s="416"/>
      <c r="F26" s="411"/>
      <c r="G26" s="418"/>
      <c r="H26" s="409"/>
      <c r="I26" s="410"/>
      <c r="J26" s="326"/>
      <c r="K26" s="236"/>
      <c r="L26" s="350"/>
      <c r="P26"/>
    </row>
    <row r="27" spans="2:16" ht="21.95" customHeight="1">
      <c r="B27" s="305"/>
      <c r="C27" s="101"/>
      <c r="D27" s="193"/>
      <c r="E27" s="417"/>
      <c r="F27" s="412"/>
      <c r="G27" s="419"/>
      <c r="H27" s="407"/>
      <c r="I27" s="408"/>
      <c r="J27" s="327"/>
      <c r="K27" s="238"/>
      <c r="L27" s="351"/>
      <c r="P27"/>
    </row>
    <row r="28" spans="2:16" ht="21.95" customHeight="1">
      <c r="B28" s="306"/>
      <c r="C28" s="409"/>
      <c r="D28" s="410"/>
      <c r="E28" s="416"/>
      <c r="F28" s="411"/>
      <c r="G28" s="418"/>
      <c r="H28" s="409"/>
      <c r="I28" s="410"/>
      <c r="J28" s="326"/>
      <c r="K28" s="236"/>
      <c r="L28" s="350"/>
      <c r="P28"/>
    </row>
    <row r="29" spans="2:16" ht="21.95" customHeight="1">
      <c r="B29" s="305"/>
      <c r="C29" s="101"/>
      <c r="D29" s="193"/>
      <c r="E29" s="417"/>
      <c r="F29" s="412"/>
      <c r="G29" s="419"/>
      <c r="H29" s="407"/>
      <c r="I29" s="408"/>
      <c r="J29" s="327"/>
      <c r="K29" s="238"/>
      <c r="L29" s="351"/>
      <c r="P29"/>
    </row>
    <row r="30" spans="2:16">
      <c r="P30"/>
    </row>
    <row r="31" spans="2:16" ht="141.75" customHeight="1">
      <c r="B31" s="383" t="s">
        <v>380</v>
      </c>
      <c r="C31" s="383"/>
      <c r="D31" s="383"/>
      <c r="E31" s="383"/>
      <c r="F31" s="383"/>
      <c r="G31" s="383"/>
      <c r="H31" s="383"/>
      <c r="I31" s="383"/>
      <c r="J31" s="383"/>
      <c r="K31" s="383"/>
      <c r="L31" s="383"/>
    </row>
  </sheetData>
  <mergeCells count="126">
    <mergeCell ref="L8:L9"/>
    <mergeCell ref="H9:I9"/>
    <mergeCell ref="C12:D12"/>
    <mergeCell ref="E12:E13"/>
    <mergeCell ref="F12:F13"/>
    <mergeCell ref="H12:I12"/>
    <mergeCell ref="J12:J13"/>
    <mergeCell ref="L12:L13"/>
    <mergeCell ref="H13:I13"/>
    <mergeCell ref="C10:D10"/>
    <mergeCell ref="E10:E11"/>
    <mergeCell ref="F10:F11"/>
    <mergeCell ref="H10:I10"/>
    <mergeCell ref="J10:J11"/>
    <mergeCell ref="L10:L11"/>
    <mergeCell ref="H11:I11"/>
    <mergeCell ref="G10:G11"/>
    <mergeCell ref="G12:G13"/>
    <mergeCell ref="L6:L7"/>
    <mergeCell ref="H7:I7"/>
    <mergeCell ref="C2:D2"/>
    <mergeCell ref="H4:I4"/>
    <mergeCell ref="H5:I5"/>
    <mergeCell ref="J4:J5"/>
    <mergeCell ref="E4:E5"/>
    <mergeCell ref="F4:F5"/>
    <mergeCell ref="C4:D4"/>
    <mergeCell ref="H2:H3"/>
    <mergeCell ref="L4:L5"/>
    <mergeCell ref="J2:J3"/>
    <mergeCell ref="E2:F3"/>
    <mergeCell ref="B2:B3"/>
    <mergeCell ref="C6:D6"/>
    <mergeCell ref="E6:E7"/>
    <mergeCell ref="F6:F7"/>
    <mergeCell ref="H6:I6"/>
    <mergeCell ref="J6:J7"/>
    <mergeCell ref="C8:D8"/>
    <mergeCell ref="E8:E9"/>
    <mergeCell ref="F8:F9"/>
    <mergeCell ref="H8:I8"/>
    <mergeCell ref="J8:J9"/>
    <mergeCell ref="G2:G3"/>
    <mergeCell ref="G4:G5"/>
    <mergeCell ref="G6:G7"/>
    <mergeCell ref="G8:G9"/>
    <mergeCell ref="F14:F15"/>
    <mergeCell ref="H14:I14"/>
    <mergeCell ref="H15:I15"/>
    <mergeCell ref="J16:J17"/>
    <mergeCell ref="L16:L17"/>
    <mergeCell ref="H17:I17"/>
    <mergeCell ref="C14:D14"/>
    <mergeCell ref="E14:E15"/>
    <mergeCell ref="G14:G15"/>
    <mergeCell ref="G16:G17"/>
    <mergeCell ref="J14:J15"/>
    <mergeCell ref="L14:L15"/>
    <mergeCell ref="B18:B19"/>
    <mergeCell ref="H26:I26"/>
    <mergeCell ref="H24:I24"/>
    <mergeCell ref="H25:I25"/>
    <mergeCell ref="H23:I23"/>
    <mergeCell ref="C18:D18"/>
    <mergeCell ref="H19:I19"/>
    <mergeCell ref="C16:D16"/>
    <mergeCell ref="E16:E17"/>
    <mergeCell ref="F16:F17"/>
    <mergeCell ref="H16:I16"/>
    <mergeCell ref="F18:F19"/>
    <mergeCell ref="H18:I18"/>
    <mergeCell ref="J18:J19"/>
    <mergeCell ref="E28:E29"/>
    <mergeCell ref="C26:D26"/>
    <mergeCell ref="E26:E27"/>
    <mergeCell ref="F26:F27"/>
    <mergeCell ref="C24:D24"/>
    <mergeCell ref="E24:E25"/>
    <mergeCell ref="G24:G25"/>
    <mergeCell ref="G26:G27"/>
    <mergeCell ref="G28:G29"/>
    <mergeCell ref="E22:E23"/>
    <mergeCell ref="F22:F23"/>
    <mergeCell ref="C22:D22"/>
    <mergeCell ref="P21:P22"/>
    <mergeCell ref="B4:B5"/>
    <mergeCell ref="L2:L3"/>
    <mergeCell ref="B6:B7"/>
    <mergeCell ref="B8:B9"/>
    <mergeCell ref="B10:B11"/>
    <mergeCell ref="B12:B13"/>
    <mergeCell ref="B14:B15"/>
    <mergeCell ref="B16:B17"/>
    <mergeCell ref="L18:L19"/>
    <mergeCell ref="J22:J23"/>
    <mergeCell ref="L22:L23"/>
    <mergeCell ref="C20:D20"/>
    <mergeCell ref="E20:E21"/>
    <mergeCell ref="F20:F21"/>
    <mergeCell ref="H20:I20"/>
    <mergeCell ref="H21:I21"/>
    <mergeCell ref="H22:I22"/>
    <mergeCell ref="G18:G19"/>
    <mergeCell ref="G20:G21"/>
    <mergeCell ref="G22:G23"/>
    <mergeCell ref="J20:J21"/>
    <mergeCell ref="L20:L21"/>
    <mergeCell ref="E18:E19"/>
    <mergeCell ref="B31:L31"/>
    <mergeCell ref="B26:B27"/>
    <mergeCell ref="B28:B29"/>
    <mergeCell ref="B20:B21"/>
    <mergeCell ref="B22:B23"/>
    <mergeCell ref="B24:B25"/>
    <mergeCell ref="J28:J29"/>
    <mergeCell ref="L28:L29"/>
    <mergeCell ref="H29:I29"/>
    <mergeCell ref="H27:I27"/>
    <mergeCell ref="H28:I28"/>
    <mergeCell ref="F24:F25"/>
    <mergeCell ref="F28:F29"/>
    <mergeCell ref="J26:J27"/>
    <mergeCell ref="L26:L27"/>
    <mergeCell ref="J24:J25"/>
    <mergeCell ref="L24:L25"/>
    <mergeCell ref="C28:D28"/>
  </mergeCells>
  <phoneticPr fontId="6"/>
  <dataValidations count="4">
    <dataValidation type="list" imeMode="on" allowBlank="1" showInputMessage="1" showErrorMessage="1" errorTitle="入力した値は保持されています・・・が、" sqref="C5 C29 C27 C25 C23 C21 C19 C17 C15 C13 C11 C9 C7">
      <formula1>$O$4:$O$11</formula1>
    </dataValidation>
    <dataValidation imeMode="on" allowBlank="1" showInputMessage="1" showErrorMessage="1" sqref="C4:D4 C6:D6 C8:D8 C10:D10 C12:D12 C14:D14 C16:D16 C18:D18 C20:D20 C22:D22 C24:D24 C26:D26 C28:D28 H4:I29 N3:P13"/>
    <dataValidation imeMode="off" allowBlank="1" showInputMessage="1" showErrorMessage="1" sqref="J4:L29 E4:F29 G28 G14 G6 G8 G10 G12 G16 G18 G20 G22 G24 G26 G4"/>
    <dataValidation type="list" errorStyle="information" imeMode="on" allowBlank="1" showInputMessage="1" showErrorMessage="1" errorTitle="入力した値は保持されています・・・が、" sqref="B4:B29">
      <formula1>$N$4:$N$5</formula1>
    </dataValidation>
  </dataValidations>
  <pageMargins left="0.78740157480314965" right="0.78740157480314965" top="0.98425196850393704" bottom="0.98425196850393704" header="0.51181102362204722" footer="0.51181102362204722"/>
  <pageSetup paperSize="9" scale="83" orientation="portrait" horizontalDpi="4294967293"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pageSetUpPr fitToPage="1"/>
  </sheetPr>
  <dimension ref="B1:I33"/>
  <sheetViews>
    <sheetView zoomScaleNormal="100" zoomScaleSheetLayoutView="80" workbookViewId="0"/>
  </sheetViews>
  <sheetFormatPr defaultRowHeight="13.5"/>
  <cols>
    <col min="1" max="1" width="3.125" style="1" customWidth="1"/>
    <col min="2" max="2" width="19.125" style="1" customWidth="1"/>
    <col min="3" max="3" width="13.75" style="3" customWidth="1"/>
    <col min="4" max="4" width="16.75" style="1" customWidth="1"/>
    <col min="5" max="5" width="13.75" style="1" bestFit="1" customWidth="1"/>
    <col min="6" max="6" width="15.125" style="1" bestFit="1" customWidth="1"/>
    <col min="7" max="7" width="12.125" style="3" customWidth="1"/>
    <col min="8" max="8" width="9.375" style="1" customWidth="1"/>
    <col min="9" max="9" width="9.625" style="1" customWidth="1"/>
    <col min="10" max="16384" width="9" style="1"/>
  </cols>
  <sheetData>
    <row r="1" spans="2:9" ht="30" customHeight="1">
      <c r="B1" s="39" t="s">
        <v>334</v>
      </c>
      <c r="D1" s="2"/>
      <c r="E1" s="2"/>
      <c r="F1" s="2"/>
      <c r="H1" s="6"/>
      <c r="I1" s="38" t="s">
        <v>107</v>
      </c>
    </row>
    <row r="2" spans="2:9" s="23" customFormat="1" ht="26.25" customHeight="1">
      <c r="B2" s="194" t="s">
        <v>83</v>
      </c>
      <c r="C2" s="254" t="s">
        <v>65</v>
      </c>
      <c r="D2" s="291" t="s">
        <v>64</v>
      </c>
      <c r="E2" s="148" t="s">
        <v>66</v>
      </c>
      <c r="F2" s="225" t="s">
        <v>67</v>
      </c>
      <c r="G2" s="173" t="s">
        <v>68</v>
      </c>
      <c r="H2" s="436" t="s">
        <v>190</v>
      </c>
      <c r="I2" s="307" t="s">
        <v>4</v>
      </c>
    </row>
    <row r="3" spans="2:9" s="23" customFormat="1" ht="22.5" customHeight="1">
      <c r="B3" s="180" t="s">
        <v>47</v>
      </c>
      <c r="C3" s="255" t="s">
        <v>35</v>
      </c>
      <c r="D3" s="291"/>
      <c r="E3" s="218" t="s">
        <v>314</v>
      </c>
      <c r="F3" s="218" t="s">
        <v>314</v>
      </c>
      <c r="G3" s="218" t="s">
        <v>69</v>
      </c>
      <c r="H3" s="437"/>
      <c r="I3" s="307"/>
    </row>
    <row r="4" spans="2:9" ht="22.5" customHeight="1">
      <c r="B4" s="196" t="s">
        <v>251</v>
      </c>
      <c r="C4" s="236" t="s">
        <v>256</v>
      </c>
      <c r="D4" s="429" t="s">
        <v>253</v>
      </c>
      <c r="E4" s="311">
        <v>123456789</v>
      </c>
      <c r="F4" s="311">
        <v>123456789</v>
      </c>
      <c r="G4" s="350">
        <v>50</v>
      </c>
      <c r="H4" s="314" t="s">
        <v>254</v>
      </c>
      <c r="I4" s="311"/>
    </row>
    <row r="5" spans="2:9" ht="22.5" customHeight="1">
      <c r="B5" s="197" t="s">
        <v>252</v>
      </c>
      <c r="C5" s="256" t="s">
        <v>255</v>
      </c>
      <c r="D5" s="429"/>
      <c r="E5" s="311"/>
      <c r="F5" s="311"/>
      <c r="G5" s="351"/>
      <c r="H5" s="311"/>
      <c r="I5" s="311"/>
    </row>
    <row r="6" spans="2:9" s="46" customFormat="1" ht="22.5" customHeight="1">
      <c r="B6" s="196"/>
      <c r="C6" s="236"/>
      <c r="D6" s="429"/>
      <c r="E6" s="311"/>
      <c r="F6" s="311"/>
      <c r="G6" s="432"/>
      <c r="H6" s="314"/>
      <c r="I6" s="311"/>
    </row>
    <row r="7" spans="2:9" s="46" customFormat="1" ht="22.5" customHeight="1">
      <c r="B7" s="197"/>
      <c r="C7" s="256"/>
      <c r="D7" s="429"/>
      <c r="E7" s="311"/>
      <c r="F7" s="311"/>
      <c r="G7" s="433"/>
      <c r="H7" s="311"/>
      <c r="I7" s="311"/>
    </row>
    <row r="8" spans="2:9" s="46" customFormat="1" ht="22.5" customHeight="1">
      <c r="B8" s="196"/>
      <c r="C8" s="236"/>
      <c r="D8" s="429"/>
      <c r="E8" s="311"/>
      <c r="F8" s="311"/>
      <c r="G8" s="432"/>
      <c r="H8" s="314"/>
      <c r="I8" s="311"/>
    </row>
    <row r="9" spans="2:9" s="46" customFormat="1" ht="22.5" customHeight="1">
      <c r="B9" s="197"/>
      <c r="C9" s="256"/>
      <c r="D9" s="429"/>
      <c r="E9" s="311"/>
      <c r="F9" s="311"/>
      <c r="G9" s="433"/>
      <c r="H9" s="311"/>
      <c r="I9" s="311"/>
    </row>
    <row r="10" spans="2:9" s="46" customFormat="1" ht="22.5" customHeight="1">
      <c r="B10" s="196"/>
      <c r="C10" s="236"/>
      <c r="D10" s="429"/>
      <c r="E10" s="311"/>
      <c r="F10" s="311"/>
      <c r="G10" s="432"/>
      <c r="H10" s="314"/>
      <c r="I10" s="311"/>
    </row>
    <row r="11" spans="2:9" s="46" customFormat="1" ht="22.5" customHeight="1">
      <c r="B11" s="197"/>
      <c r="C11" s="256"/>
      <c r="D11" s="429"/>
      <c r="E11" s="311"/>
      <c r="F11" s="311"/>
      <c r="G11" s="433"/>
      <c r="H11" s="311"/>
      <c r="I11" s="311"/>
    </row>
    <row r="12" spans="2:9" s="46" customFormat="1" ht="22.5" customHeight="1">
      <c r="B12" s="196"/>
      <c r="C12" s="236"/>
      <c r="D12" s="429"/>
      <c r="E12" s="311"/>
      <c r="F12" s="311"/>
      <c r="G12" s="432"/>
      <c r="H12" s="314"/>
      <c r="I12" s="311"/>
    </row>
    <row r="13" spans="2:9" s="46" customFormat="1" ht="22.5" customHeight="1">
      <c r="B13" s="197"/>
      <c r="C13" s="256"/>
      <c r="D13" s="429"/>
      <c r="E13" s="311"/>
      <c r="F13" s="311"/>
      <c r="G13" s="433"/>
      <c r="H13" s="311"/>
      <c r="I13" s="311"/>
    </row>
    <row r="14" spans="2:9" s="46" customFormat="1" ht="22.5" customHeight="1">
      <c r="B14" s="196"/>
      <c r="C14" s="236"/>
      <c r="D14" s="429"/>
      <c r="E14" s="311"/>
      <c r="F14" s="311"/>
      <c r="G14" s="432"/>
      <c r="H14" s="314"/>
      <c r="I14" s="311"/>
    </row>
    <row r="15" spans="2:9" s="46" customFormat="1" ht="22.5" customHeight="1">
      <c r="B15" s="197"/>
      <c r="C15" s="256"/>
      <c r="D15" s="429"/>
      <c r="E15" s="311"/>
      <c r="F15" s="311"/>
      <c r="G15" s="433"/>
      <c r="H15" s="311"/>
      <c r="I15" s="311"/>
    </row>
    <row r="16" spans="2:9" s="46" customFormat="1" ht="22.5" customHeight="1">
      <c r="B16" s="196"/>
      <c r="C16" s="236"/>
      <c r="D16" s="429"/>
      <c r="E16" s="311"/>
      <c r="F16" s="311"/>
      <c r="G16" s="432"/>
      <c r="H16" s="314"/>
      <c r="I16" s="311"/>
    </row>
    <row r="17" spans="2:9" s="46" customFormat="1" ht="22.5" customHeight="1">
      <c r="B17" s="197"/>
      <c r="C17" s="256"/>
      <c r="D17" s="429"/>
      <c r="E17" s="311"/>
      <c r="F17" s="311"/>
      <c r="G17" s="433"/>
      <c r="H17" s="311"/>
      <c r="I17" s="311"/>
    </row>
    <row r="18" spans="2:9" s="46" customFormat="1" ht="22.5" customHeight="1">
      <c r="B18" s="196"/>
      <c r="C18" s="236"/>
      <c r="D18" s="429"/>
      <c r="E18" s="311"/>
      <c r="F18" s="311"/>
      <c r="G18" s="432"/>
      <c r="H18" s="314"/>
      <c r="I18" s="311"/>
    </row>
    <row r="19" spans="2:9" s="46" customFormat="1" ht="22.5" customHeight="1">
      <c r="B19" s="197"/>
      <c r="C19" s="256"/>
      <c r="D19" s="429"/>
      <c r="E19" s="311"/>
      <c r="F19" s="311"/>
      <c r="G19" s="433"/>
      <c r="H19" s="311"/>
      <c r="I19" s="311"/>
    </row>
    <row r="20" spans="2:9" s="46" customFormat="1" ht="22.5" customHeight="1">
      <c r="B20" s="196"/>
      <c r="C20" s="236"/>
      <c r="D20" s="429"/>
      <c r="E20" s="311"/>
      <c r="F20" s="311"/>
      <c r="G20" s="432"/>
      <c r="H20" s="314"/>
      <c r="I20" s="311"/>
    </row>
    <row r="21" spans="2:9" s="46" customFormat="1" ht="22.5" customHeight="1">
      <c r="B21" s="197"/>
      <c r="C21" s="256"/>
      <c r="D21" s="429"/>
      <c r="E21" s="311"/>
      <c r="F21" s="311"/>
      <c r="G21" s="433"/>
      <c r="H21" s="311"/>
      <c r="I21" s="311"/>
    </row>
    <row r="22" spans="2:9" s="46" customFormat="1" ht="22.5" customHeight="1">
      <c r="B22" s="196"/>
      <c r="C22" s="236"/>
      <c r="D22" s="429"/>
      <c r="E22" s="311"/>
      <c r="F22" s="311"/>
      <c r="G22" s="432"/>
      <c r="H22" s="314"/>
      <c r="I22" s="311"/>
    </row>
    <row r="23" spans="2:9" s="46" customFormat="1" ht="22.5" customHeight="1">
      <c r="B23" s="197"/>
      <c r="C23" s="256"/>
      <c r="D23" s="429"/>
      <c r="E23" s="311"/>
      <c r="F23" s="311"/>
      <c r="G23" s="433"/>
      <c r="H23" s="311"/>
      <c r="I23" s="311"/>
    </row>
    <row r="24" spans="2:9" s="46" customFormat="1" ht="22.5" customHeight="1">
      <c r="B24" s="196"/>
      <c r="C24" s="236"/>
      <c r="D24" s="429"/>
      <c r="E24" s="311"/>
      <c r="F24" s="311"/>
      <c r="G24" s="432"/>
      <c r="H24" s="314"/>
      <c r="I24" s="311"/>
    </row>
    <row r="25" spans="2:9" s="46" customFormat="1" ht="22.5" customHeight="1">
      <c r="B25" s="197"/>
      <c r="C25" s="256"/>
      <c r="D25" s="429"/>
      <c r="E25" s="311"/>
      <c r="F25" s="311"/>
      <c r="G25" s="433"/>
      <c r="H25" s="311"/>
      <c r="I25" s="311"/>
    </row>
    <row r="26" spans="2:9" s="46" customFormat="1" ht="22.5" customHeight="1">
      <c r="B26" s="196"/>
      <c r="C26" s="236"/>
      <c r="D26" s="429"/>
      <c r="E26" s="311"/>
      <c r="F26" s="311"/>
      <c r="G26" s="432"/>
      <c r="H26" s="314"/>
      <c r="I26" s="311"/>
    </row>
    <row r="27" spans="2:9" s="46" customFormat="1" ht="22.5" customHeight="1">
      <c r="B27" s="197"/>
      <c r="C27" s="256"/>
      <c r="D27" s="429"/>
      <c r="E27" s="311"/>
      <c r="F27" s="311"/>
      <c r="G27" s="433"/>
      <c r="H27" s="311"/>
      <c r="I27" s="311"/>
    </row>
    <row r="28" spans="2:9" s="46" customFormat="1" ht="22.5" customHeight="1">
      <c r="B28" s="196"/>
      <c r="C28" s="236"/>
      <c r="D28" s="429"/>
      <c r="E28" s="311"/>
      <c r="F28" s="311"/>
      <c r="G28" s="432"/>
      <c r="H28" s="314"/>
      <c r="I28" s="311"/>
    </row>
    <row r="29" spans="2:9" s="46" customFormat="1" ht="22.5" customHeight="1">
      <c r="B29" s="197"/>
      <c r="C29" s="256"/>
      <c r="D29" s="429"/>
      <c r="E29" s="311"/>
      <c r="F29" s="311"/>
      <c r="G29" s="433"/>
      <c r="H29" s="311"/>
      <c r="I29" s="311"/>
    </row>
    <row r="30" spans="2:9" ht="22.5" customHeight="1">
      <c r="B30" s="430" t="s">
        <v>23</v>
      </c>
      <c r="C30" s="431"/>
      <c r="D30" s="339"/>
      <c r="E30" s="428">
        <f>SUM(E4:E29)</f>
        <v>123456789</v>
      </c>
      <c r="F30" s="428">
        <f>SUM(F4:F29)</f>
        <v>123456789</v>
      </c>
      <c r="G30" s="434">
        <f>+G4+G6+G8+G10+G12+G14+G16+G18+G20+G22+G24+G26+G28</f>
        <v>50</v>
      </c>
      <c r="H30" s="317"/>
      <c r="I30" s="317"/>
    </row>
    <row r="31" spans="2:9" ht="22.5" customHeight="1">
      <c r="B31" s="430"/>
      <c r="C31" s="431"/>
      <c r="D31" s="339"/>
      <c r="E31" s="428"/>
      <c r="F31" s="428"/>
      <c r="G31" s="435"/>
      <c r="H31" s="317"/>
      <c r="I31" s="317"/>
    </row>
    <row r="32" spans="2:9">
      <c r="I32" s="110"/>
    </row>
    <row r="33" spans="2:9" ht="56.25" customHeight="1">
      <c r="B33" s="289" t="s">
        <v>327</v>
      </c>
      <c r="C33" s="289"/>
      <c r="D33" s="289"/>
      <c r="E33" s="289"/>
      <c r="F33" s="289"/>
      <c r="G33" s="289"/>
      <c r="H33" s="289"/>
      <c r="I33" s="289"/>
    </row>
  </sheetData>
  <mergeCells count="90">
    <mergeCell ref="I20:I21"/>
    <mergeCell ref="H6:H7"/>
    <mergeCell ref="G4:G5"/>
    <mergeCell ref="G6:G7"/>
    <mergeCell ref="G8:G9"/>
    <mergeCell ref="G10:G11"/>
    <mergeCell ref="G12:G13"/>
    <mergeCell ref="G14:G15"/>
    <mergeCell ref="G16:G17"/>
    <mergeCell ref="G18:G19"/>
    <mergeCell ref="G20:G21"/>
    <mergeCell ref="I6:I7"/>
    <mergeCell ref="I16:I17"/>
    <mergeCell ref="I4:I5"/>
    <mergeCell ref="H4:H5"/>
    <mergeCell ref="H10:H11"/>
    <mergeCell ref="I2:I3"/>
    <mergeCell ref="D18:D19"/>
    <mergeCell ref="E18:E19"/>
    <mergeCell ref="F18:F19"/>
    <mergeCell ref="H18:H19"/>
    <mergeCell ref="I18:I19"/>
    <mergeCell ref="D6:D7"/>
    <mergeCell ref="E6:E7"/>
    <mergeCell ref="F6:F7"/>
    <mergeCell ref="F10:F11"/>
    <mergeCell ref="E10:E11"/>
    <mergeCell ref="I14:I15"/>
    <mergeCell ref="D2:D3"/>
    <mergeCell ref="H2:H3"/>
    <mergeCell ref="I12:I13"/>
    <mergeCell ref="H14:H15"/>
    <mergeCell ref="H22:H23"/>
    <mergeCell ref="D20:D21"/>
    <mergeCell ref="E20:E21"/>
    <mergeCell ref="F20:F21"/>
    <mergeCell ref="H20:H21"/>
    <mergeCell ref="D8:D9"/>
    <mergeCell ref="E8:E9"/>
    <mergeCell ref="F8:F9"/>
    <mergeCell ref="H8:H9"/>
    <mergeCell ref="I8:I9"/>
    <mergeCell ref="I24:I25"/>
    <mergeCell ref="H24:H25"/>
    <mergeCell ref="G24:G25"/>
    <mergeCell ref="I10:I11"/>
    <mergeCell ref="D12:D13"/>
    <mergeCell ref="E12:E13"/>
    <mergeCell ref="H12:H13"/>
    <mergeCell ref="I22:I23"/>
    <mergeCell ref="G22:G23"/>
    <mergeCell ref="D16:D17"/>
    <mergeCell ref="E16:E17"/>
    <mergeCell ref="F16:F17"/>
    <mergeCell ref="H16:H17"/>
    <mergeCell ref="D22:D23"/>
    <mergeCell ref="E22:E23"/>
    <mergeCell ref="F22:F23"/>
    <mergeCell ref="B33:I33"/>
    <mergeCell ref="B30:B31"/>
    <mergeCell ref="I30:I31"/>
    <mergeCell ref="H30:H31"/>
    <mergeCell ref="I26:I27"/>
    <mergeCell ref="I28:I29"/>
    <mergeCell ref="C30:C31"/>
    <mergeCell ref="E28:E29"/>
    <mergeCell ref="F28:F29"/>
    <mergeCell ref="H28:H29"/>
    <mergeCell ref="G26:G27"/>
    <mergeCell ref="G30:G31"/>
    <mergeCell ref="E26:E27"/>
    <mergeCell ref="F26:F27"/>
    <mergeCell ref="H26:H27"/>
    <mergeCell ref="G28:G29"/>
    <mergeCell ref="E4:E5"/>
    <mergeCell ref="F4:F5"/>
    <mergeCell ref="D30:D31"/>
    <mergeCell ref="E30:E31"/>
    <mergeCell ref="F30:F31"/>
    <mergeCell ref="D28:D29"/>
    <mergeCell ref="D4:D5"/>
    <mergeCell ref="D26:D27"/>
    <mergeCell ref="D14:D15"/>
    <mergeCell ref="E14:E15"/>
    <mergeCell ref="F14:F15"/>
    <mergeCell ref="F12:F13"/>
    <mergeCell ref="D24:D25"/>
    <mergeCell ref="E24:E25"/>
    <mergeCell ref="F24:F25"/>
    <mergeCell ref="D10:D11"/>
  </mergeCells>
  <phoneticPr fontId="6"/>
  <dataValidations count="2">
    <dataValidation imeMode="on" allowBlank="1" showInputMessage="1" showErrorMessage="1" sqref="H4:H29 B4:D29"/>
    <dataValidation imeMode="off" allowBlank="1" showInputMessage="1" showErrorMessage="1" sqref="E4:F29 G4 G6 G8 G10 G12 G14 G16 G18 G20 G22 G24 G26 G28"/>
  </dataValidations>
  <pageMargins left="0.78740157480314965" right="0.78740157480314965" top="0.98425196850393704" bottom="0.98425196850393704" header="0.51181102362204722" footer="0.51181102362204722"/>
  <pageSetup paperSize="9" scale="79" orientation="portrait" horizontalDpi="4294967293"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pageSetUpPr fitToPage="1"/>
  </sheetPr>
  <dimension ref="B1:N37"/>
  <sheetViews>
    <sheetView zoomScaleNormal="100" zoomScaleSheetLayoutView="80" workbookViewId="0"/>
  </sheetViews>
  <sheetFormatPr defaultRowHeight="13.5"/>
  <cols>
    <col min="1" max="1" width="3.125" style="1" customWidth="1"/>
    <col min="2" max="2" width="12" style="1" customWidth="1"/>
    <col min="3" max="3" width="16" style="1" customWidth="1"/>
    <col min="4" max="4" width="8.75" style="1" customWidth="1"/>
    <col min="5" max="5" width="6" style="1" customWidth="1"/>
    <col min="6" max="6" width="11.875" style="1" customWidth="1"/>
    <col min="7" max="11" width="10.5" style="3" customWidth="1"/>
    <col min="12" max="12" width="10.5" style="1" customWidth="1"/>
    <col min="13" max="13" width="9" style="1"/>
    <col min="14" max="14" width="12.875" style="1" bestFit="1" customWidth="1"/>
    <col min="15" max="16384" width="9" style="1"/>
  </cols>
  <sheetData>
    <row r="1" spans="2:14" ht="30" customHeight="1">
      <c r="B1" s="39" t="s">
        <v>335</v>
      </c>
      <c r="C1" s="6"/>
      <c r="D1" s="2"/>
      <c r="E1" s="2"/>
      <c r="F1" s="2"/>
      <c r="J1" s="4"/>
      <c r="K1" s="4"/>
      <c r="L1" s="38" t="s">
        <v>108</v>
      </c>
    </row>
    <row r="2" spans="2:14" s="23" customFormat="1" ht="37.5" customHeight="1">
      <c r="B2" s="438" t="s">
        <v>336</v>
      </c>
      <c r="C2" s="439"/>
      <c r="D2" s="439"/>
      <c r="E2" s="439"/>
      <c r="F2" s="439"/>
      <c r="G2" s="439"/>
      <c r="H2" s="439"/>
      <c r="I2" s="439"/>
      <c r="J2" s="439"/>
      <c r="K2" s="439"/>
      <c r="L2" s="440"/>
    </row>
    <row r="3" spans="2:14" s="23" customFormat="1" ht="22.5" customHeight="1">
      <c r="B3" s="293" t="s">
        <v>45</v>
      </c>
      <c r="C3" s="448" t="s">
        <v>34</v>
      </c>
      <c r="D3" s="446" t="s">
        <v>342</v>
      </c>
      <c r="E3" s="451" t="s">
        <v>345</v>
      </c>
      <c r="F3" s="304" t="s">
        <v>346</v>
      </c>
      <c r="G3" s="222"/>
      <c r="H3" s="457" t="s">
        <v>195</v>
      </c>
      <c r="I3" s="457"/>
      <c r="J3" s="457"/>
      <c r="K3" s="102"/>
      <c r="L3" s="443" t="s">
        <v>194</v>
      </c>
    </row>
    <row r="4" spans="2:14" s="23" customFormat="1" ht="22.5" customHeight="1">
      <c r="B4" s="450"/>
      <c r="C4" s="449"/>
      <c r="D4" s="447"/>
      <c r="E4" s="452"/>
      <c r="F4" s="366"/>
      <c r="G4" s="455" t="s">
        <v>265</v>
      </c>
      <c r="H4" s="454" t="s">
        <v>192</v>
      </c>
      <c r="I4" s="454"/>
      <c r="J4" s="454"/>
      <c r="K4" s="454"/>
      <c r="L4" s="444"/>
    </row>
    <row r="5" spans="2:14" s="23" customFormat="1" ht="35.25" customHeight="1">
      <c r="B5" s="178" t="s">
        <v>44</v>
      </c>
      <c r="C5" s="294" t="s">
        <v>36</v>
      </c>
      <c r="D5" s="294"/>
      <c r="E5" s="453"/>
      <c r="F5" s="290"/>
      <c r="G5" s="456"/>
      <c r="H5" s="227" t="s">
        <v>343</v>
      </c>
      <c r="I5" s="227" t="s">
        <v>266</v>
      </c>
      <c r="J5" s="227" t="s">
        <v>344</v>
      </c>
      <c r="K5" s="228" t="s">
        <v>193</v>
      </c>
      <c r="L5" s="445"/>
      <c r="N5" s="56" t="s">
        <v>37</v>
      </c>
    </row>
    <row r="6" spans="2:14" ht="22.5" customHeight="1">
      <c r="B6" s="258" t="s">
        <v>337</v>
      </c>
      <c r="C6" s="257" t="s">
        <v>256</v>
      </c>
      <c r="D6" s="226" t="s">
        <v>198</v>
      </c>
      <c r="E6" s="365" t="s">
        <v>196</v>
      </c>
      <c r="F6" s="434">
        <f>SUM(G6:K7)</f>
        <v>3000000</v>
      </c>
      <c r="G6" s="350">
        <v>1000000</v>
      </c>
      <c r="H6" s="350">
        <v>1000000</v>
      </c>
      <c r="I6" s="350">
        <v>1000000</v>
      </c>
      <c r="J6" s="350"/>
      <c r="K6" s="350"/>
      <c r="L6" s="350">
        <v>1000000</v>
      </c>
      <c r="N6" s="56" t="s">
        <v>196</v>
      </c>
    </row>
    <row r="7" spans="2:14" ht="22.5" customHeight="1">
      <c r="B7" s="259"/>
      <c r="C7" s="441" t="s">
        <v>257</v>
      </c>
      <c r="D7" s="442"/>
      <c r="E7" s="290"/>
      <c r="F7" s="435"/>
      <c r="G7" s="351"/>
      <c r="H7" s="351"/>
      <c r="I7" s="351"/>
      <c r="J7" s="351"/>
      <c r="K7" s="351"/>
      <c r="L7" s="351"/>
      <c r="N7" s="56" t="s">
        <v>197</v>
      </c>
    </row>
    <row r="8" spans="2:14" ht="22.5" customHeight="1">
      <c r="B8" s="258"/>
      <c r="C8" s="257"/>
      <c r="D8" s="226"/>
      <c r="E8" s="365"/>
      <c r="F8" s="434"/>
      <c r="G8" s="350"/>
      <c r="H8" s="350"/>
      <c r="I8" s="350"/>
      <c r="J8" s="350"/>
      <c r="K8" s="350"/>
      <c r="L8" s="350"/>
    </row>
    <row r="9" spans="2:14" ht="22.5" customHeight="1">
      <c r="B9" s="259"/>
      <c r="C9" s="441"/>
      <c r="D9" s="442"/>
      <c r="E9" s="290"/>
      <c r="F9" s="435"/>
      <c r="G9" s="351"/>
      <c r="H9" s="351"/>
      <c r="I9" s="351"/>
      <c r="J9" s="351"/>
      <c r="K9" s="351"/>
      <c r="L9" s="351"/>
    </row>
    <row r="10" spans="2:14" ht="22.5" customHeight="1">
      <c r="B10" s="258"/>
      <c r="C10" s="257"/>
      <c r="D10" s="226"/>
      <c r="E10" s="365"/>
      <c r="F10" s="434" t="str">
        <f t="shared" ref="F10" si="0">IF(SUM(G10:K11)=0,"",SUM(G10:K11))</f>
        <v/>
      </c>
      <c r="G10" s="350"/>
      <c r="H10" s="350"/>
      <c r="I10" s="350"/>
      <c r="J10" s="350"/>
      <c r="K10" s="350"/>
      <c r="L10" s="350"/>
    </row>
    <row r="11" spans="2:14" ht="22.5" customHeight="1">
      <c r="B11" s="259"/>
      <c r="C11" s="441"/>
      <c r="D11" s="442"/>
      <c r="E11" s="290"/>
      <c r="F11" s="435"/>
      <c r="G11" s="351"/>
      <c r="H11" s="351"/>
      <c r="I11" s="351"/>
      <c r="J11" s="351"/>
      <c r="K11" s="351"/>
      <c r="L11" s="351"/>
    </row>
    <row r="12" spans="2:14" ht="22.5" customHeight="1">
      <c r="B12" s="258"/>
      <c r="C12" s="257"/>
      <c r="D12" s="226"/>
      <c r="E12" s="365"/>
      <c r="F12" s="434" t="str">
        <f t="shared" ref="F12" si="1">IF(SUM(G12:K13)=0,"",SUM(G12:K13))</f>
        <v/>
      </c>
      <c r="G12" s="350"/>
      <c r="H12" s="350"/>
      <c r="I12" s="350"/>
      <c r="J12" s="350"/>
      <c r="K12" s="350"/>
      <c r="L12" s="350"/>
    </row>
    <row r="13" spans="2:14" ht="22.5" customHeight="1">
      <c r="B13" s="259"/>
      <c r="C13" s="441"/>
      <c r="D13" s="442"/>
      <c r="E13" s="290"/>
      <c r="F13" s="435"/>
      <c r="G13" s="351"/>
      <c r="H13" s="351"/>
      <c r="I13" s="351"/>
      <c r="J13" s="351"/>
      <c r="K13" s="351"/>
      <c r="L13" s="351"/>
    </row>
    <row r="14" spans="2:14" ht="22.5" customHeight="1">
      <c r="B14" s="258"/>
      <c r="C14" s="257"/>
      <c r="D14" s="226"/>
      <c r="E14" s="365"/>
      <c r="F14" s="434" t="str">
        <f t="shared" ref="F14" si="2">IF(SUM(G14:K15)=0,"",SUM(G14:K15))</f>
        <v/>
      </c>
      <c r="G14" s="350"/>
      <c r="H14" s="350"/>
      <c r="I14" s="350"/>
      <c r="J14" s="350"/>
      <c r="K14" s="350"/>
      <c r="L14" s="350"/>
    </row>
    <row r="15" spans="2:14" ht="22.5" customHeight="1">
      <c r="B15" s="259"/>
      <c r="C15" s="441"/>
      <c r="D15" s="442"/>
      <c r="E15" s="290"/>
      <c r="F15" s="435"/>
      <c r="G15" s="351"/>
      <c r="H15" s="351"/>
      <c r="I15" s="351"/>
      <c r="J15" s="351"/>
      <c r="K15" s="351"/>
      <c r="L15" s="351"/>
    </row>
    <row r="16" spans="2:14" ht="22.5" customHeight="1">
      <c r="B16" s="258"/>
      <c r="C16" s="257"/>
      <c r="D16" s="226"/>
      <c r="E16" s="365"/>
      <c r="F16" s="434" t="str">
        <f t="shared" ref="F16" si="3">IF(SUM(G16:K17)=0,"",SUM(G16:K17))</f>
        <v/>
      </c>
      <c r="G16" s="350"/>
      <c r="H16" s="350"/>
      <c r="I16" s="350"/>
      <c r="J16" s="350"/>
      <c r="K16" s="350"/>
      <c r="L16" s="350"/>
    </row>
    <row r="17" spans="2:12" ht="22.5" customHeight="1">
      <c r="B17" s="259"/>
      <c r="C17" s="441"/>
      <c r="D17" s="442"/>
      <c r="E17" s="290"/>
      <c r="F17" s="435"/>
      <c r="G17" s="351"/>
      <c r="H17" s="351"/>
      <c r="I17" s="351"/>
      <c r="J17" s="351"/>
      <c r="K17" s="351"/>
      <c r="L17" s="351"/>
    </row>
    <row r="18" spans="2:12" ht="22.5" customHeight="1">
      <c r="B18" s="258"/>
      <c r="C18" s="257"/>
      <c r="D18" s="226"/>
      <c r="E18" s="365"/>
      <c r="F18" s="434" t="str">
        <f t="shared" ref="F18" si="4">IF(SUM(G18:K19)=0,"",SUM(G18:K19))</f>
        <v/>
      </c>
      <c r="G18" s="350"/>
      <c r="H18" s="350"/>
      <c r="I18" s="350"/>
      <c r="J18" s="350"/>
      <c r="K18" s="350"/>
      <c r="L18" s="350"/>
    </row>
    <row r="19" spans="2:12" ht="22.5" customHeight="1">
      <c r="B19" s="259"/>
      <c r="C19" s="441"/>
      <c r="D19" s="442"/>
      <c r="E19" s="290"/>
      <c r="F19" s="435"/>
      <c r="G19" s="351"/>
      <c r="H19" s="351"/>
      <c r="I19" s="351"/>
      <c r="J19" s="351"/>
      <c r="K19" s="351"/>
      <c r="L19" s="351"/>
    </row>
    <row r="20" spans="2:12" ht="22.5" customHeight="1">
      <c r="B20" s="258"/>
      <c r="C20" s="257"/>
      <c r="D20" s="226"/>
      <c r="E20" s="365"/>
      <c r="F20" s="434" t="str">
        <f t="shared" ref="F20" si="5">IF(SUM(G20:K21)=0,"",SUM(G20:K21))</f>
        <v/>
      </c>
      <c r="G20" s="350"/>
      <c r="H20" s="350"/>
      <c r="I20" s="350"/>
      <c r="J20" s="350"/>
      <c r="K20" s="350"/>
      <c r="L20" s="350"/>
    </row>
    <row r="21" spans="2:12" ht="22.5" customHeight="1">
      <c r="B21" s="259"/>
      <c r="C21" s="441"/>
      <c r="D21" s="442"/>
      <c r="E21" s="290"/>
      <c r="F21" s="435"/>
      <c r="G21" s="351"/>
      <c r="H21" s="351"/>
      <c r="I21" s="351"/>
      <c r="J21" s="351"/>
      <c r="K21" s="351"/>
      <c r="L21" s="351"/>
    </row>
    <row r="22" spans="2:12" ht="22.5" customHeight="1">
      <c r="B22" s="258"/>
      <c r="C22" s="257"/>
      <c r="D22" s="226"/>
      <c r="E22" s="365"/>
      <c r="F22" s="434" t="str">
        <f t="shared" ref="F22" si="6">IF(SUM(G22:K23)=0,"",SUM(G22:K23))</f>
        <v/>
      </c>
      <c r="G22" s="350"/>
      <c r="H22" s="350"/>
      <c r="I22" s="350"/>
      <c r="J22" s="350"/>
      <c r="K22" s="350"/>
      <c r="L22" s="350"/>
    </row>
    <row r="23" spans="2:12" ht="22.5" customHeight="1">
      <c r="B23" s="259"/>
      <c r="C23" s="441"/>
      <c r="D23" s="442"/>
      <c r="E23" s="290"/>
      <c r="F23" s="435"/>
      <c r="G23" s="351"/>
      <c r="H23" s="351"/>
      <c r="I23" s="351"/>
      <c r="J23" s="351"/>
      <c r="K23" s="351"/>
      <c r="L23" s="351"/>
    </row>
    <row r="24" spans="2:12" ht="22.5" customHeight="1">
      <c r="B24" s="258"/>
      <c r="C24" s="257"/>
      <c r="D24" s="226"/>
      <c r="E24" s="365"/>
      <c r="F24" s="434" t="str">
        <f t="shared" ref="F24" si="7">IF(SUM(G24:K25)=0,"",SUM(G24:K25))</f>
        <v/>
      </c>
      <c r="G24" s="350"/>
      <c r="H24" s="350"/>
      <c r="I24" s="350"/>
      <c r="J24" s="350"/>
      <c r="K24" s="350"/>
      <c r="L24" s="350"/>
    </row>
    <row r="25" spans="2:12" ht="22.5" customHeight="1">
      <c r="B25" s="259"/>
      <c r="C25" s="441"/>
      <c r="D25" s="442"/>
      <c r="E25" s="290"/>
      <c r="F25" s="435"/>
      <c r="G25" s="351"/>
      <c r="H25" s="351"/>
      <c r="I25" s="351"/>
      <c r="J25" s="351"/>
      <c r="K25" s="351"/>
      <c r="L25" s="351"/>
    </row>
    <row r="26" spans="2:12" ht="22.5" customHeight="1">
      <c r="B26" s="258"/>
      <c r="C26" s="257"/>
      <c r="D26" s="226"/>
      <c r="E26" s="365"/>
      <c r="F26" s="434" t="str">
        <f t="shared" ref="F26" si="8">IF(SUM(G26:K27)=0,"",SUM(G26:K27))</f>
        <v/>
      </c>
      <c r="G26" s="350"/>
      <c r="H26" s="350"/>
      <c r="I26" s="350"/>
      <c r="J26" s="350"/>
      <c r="K26" s="350"/>
      <c r="L26" s="350"/>
    </row>
    <row r="27" spans="2:12" ht="22.5" customHeight="1">
      <c r="B27" s="259"/>
      <c r="C27" s="441"/>
      <c r="D27" s="442"/>
      <c r="E27" s="290"/>
      <c r="F27" s="435"/>
      <c r="G27" s="351"/>
      <c r="H27" s="351"/>
      <c r="I27" s="351"/>
      <c r="J27" s="351"/>
      <c r="K27" s="351"/>
      <c r="L27" s="351"/>
    </row>
    <row r="28" spans="2:12" s="26" customFormat="1" ht="38.25" customHeight="1" thickBot="1">
      <c r="B28" s="198" t="s">
        <v>23</v>
      </c>
      <c r="C28" s="463"/>
      <c r="D28" s="464"/>
      <c r="E28" s="103"/>
      <c r="F28" s="112">
        <f>SUM(F6:F27)</f>
        <v>3000000</v>
      </c>
      <c r="G28" s="112">
        <f t="shared" ref="G28:L28" si="9">SUM(G6:G27)</f>
        <v>1000000</v>
      </c>
      <c r="H28" s="112">
        <f t="shared" si="9"/>
        <v>1000000</v>
      </c>
      <c r="I28" s="112">
        <f t="shared" si="9"/>
        <v>1000000</v>
      </c>
      <c r="J28" s="112">
        <f t="shared" si="9"/>
        <v>0</v>
      </c>
      <c r="K28" s="112">
        <f t="shared" si="9"/>
        <v>0</v>
      </c>
      <c r="L28" s="112">
        <f t="shared" si="9"/>
        <v>1000000</v>
      </c>
    </row>
    <row r="29" spans="2:12" ht="37.5" customHeight="1" thickTop="1">
      <c r="B29" s="458" t="s">
        <v>38</v>
      </c>
      <c r="C29" s="459"/>
      <c r="D29" s="459"/>
      <c r="E29" s="460"/>
      <c r="F29" s="460"/>
      <c r="G29" s="460"/>
      <c r="H29" s="460"/>
      <c r="I29" s="460"/>
      <c r="J29" s="460"/>
      <c r="K29" s="460"/>
      <c r="L29" s="461"/>
    </row>
    <row r="30" spans="2:12" ht="33" customHeight="1">
      <c r="B30" s="295" t="s">
        <v>39</v>
      </c>
      <c r="C30" s="295"/>
      <c r="D30" s="295"/>
      <c r="E30" s="462" t="s">
        <v>40</v>
      </c>
      <c r="F30" s="462"/>
      <c r="G30" s="462"/>
      <c r="H30" s="462"/>
      <c r="I30" s="462" t="s">
        <v>41</v>
      </c>
      <c r="J30" s="462"/>
      <c r="K30" s="462"/>
      <c r="L30" s="462"/>
    </row>
    <row r="31" spans="2:12" ht="33" customHeight="1">
      <c r="B31" s="295" t="s">
        <v>338</v>
      </c>
      <c r="C31" s="295"/>
      <c r="D31" s="295"/>
      <c r="E31" s="428">
        <f>+F28</f>
        <v>3000000</v>
      </c>
      <c r="F31" s="428"/>
      <c r="G31" s="428"/>
      <c r="H31" s="428"/>
      <c r="I31" s="311"/>
      <c r="J31" s="311"/>
      <c r="K31" s="311"/>
      <c r="L31" s="311"/>
    </row>
    <row r="32" spans="2:12" ht="33" customHeight="1">
      <c r="B32" s="295" t="s">
        <v>43</v>
      </c>
      <c r="C32" s="295" t="s">
        <v>339</v>
      </c>
      <c r="D32" s="295"/>
      <c r="E32" s="311"/>
      <c r="F32" s="311"/>
      <c r="G32" s="311"/>
      <c r="H32" s="311"/>
      <c r="I32" s="311"/>
      <c r="J32" s="311"/>
      <c r="K32" s="311"/>
      <c r="L32" s="311"/>
    </row>
    <row r="33" spans="2:12" ht="33" customHeight="1">
      <c r="B33" s="295"/>
      <c r="C33" s="295" t="s">
        <v>42</v>
      </c>
      <c r="D33" s="295"/>
      <c r="E33" s="311"/>
      <c r="F33" s="311"/>
      <c r="G33" s="311"/>
      <c r="H33" s="311"/>
      <c r="I33" s="311"/>
      <c r="J33" s="311"/>
      <c r="K33" s="311"/>
      <c r="L33" s="311"/>
    </row>
    <row r="34" spans="2:12" ht="33" customHeight="1">
      <c r="B34" s="291" t="s">
        <v>23</v>
      </c>
      <c r="C34" s="291"/>
      <c r="D34" s="291"/>
      <c r="E34" s="428">
        <f>SUM(E31:H33)</f>
        <v>3000000</v>
      </c>
      <c r="F34" s="428"/>
      <c r="G34" s="428"/>
      <c r="H34" s="428"/>
      <c r="I34" s="428">
        <f>SUM(I31:L33)</f>
        <v>0</v>
      </c>
      <c r="J34" s="428"/>
      <c r="K34" s="428"/>
      <c r="L34" s="428"/>
    </row>
    <row r="35" spans="2:12">
      <c r="L35" s="110"/>
    </row>
    <row r="36" spans="2:12" ht="203.25" customHeight="1">
      <c r="B36" s="383" t="s">
        <v>328</v>
      </c>
      <c r="C36" s="405"/>
      <c r="D36" s="405"/>
      <c r="E36" s="405"/>
      <c r="F36" s="405"/>
      <c r="G36" s="405"/>
      <c r="H36" s="405"/>
      <c r="I36" s="405"/>
      <c r="J36" s="405"/>
      <c r="K36" s="405"/>
      <c r="L36" s="405"/>
    </row>
    <row r="37" spans="2:12">
      <c r="B37" s="98"/>
    </row>
  </sheetData>
  <mergeCells count="129">
    <mergeCell ref="G18:G19"/>
    <mergeCell ref="H18:H19"/>
    <mergeCell ref="F22:F23"/>
    <mergeCell ref="G22:G23"/>
    <mergeCell ref="C21:D21"/>
    <mergeCell ref="F20:F21"/>
    <mergeCell ref="F16:F17"/>
    <mergeCell ref="E20:E21"/>
    <mergeCell ref="H16:H17"/>
    <mergeCell ref="H22:H23"/>
    <mergeCell ref="E31:H31"/>
    <mergeCell ref="I31:L31"/>
    <mergeCell ref="E24:E25"/>
    <mergeCell ref="F24:F25"/>
    <mergeCell ref="G24:G25"/>
    <mergeCell ref="H24:H25"/>
    <mergeCell ref="I24:I25"/>
    <mergeCell ref="J24:J25"/>
    <mergeCell ref="K24:K25"/>
    <mergeCell ref="L24:L25"/>
    <mergeCell ref="I30:L30"/>
    <mergeCell ref="I32:L32"/>
    <mergeCell ref="I33:L33"/>
    <mergeCell ref="I34:L34"/>
    <mergeCell ref="B32:B33"/>
    <mergeCell ref="C32:D32"/>
    <mergeCell ref="C33:D33"/>
    <mergeCell ref="B34:D34"/>
    <mergeCell ref="E34:H34"/>
    <mergeCell ref="I26:I27"/>
    <mergeCell ref="L26:L27"/>
    <mergeCell ref="C27:D27"/>
    <mergeCell ref="G26:G27"/>
    <mergeCell ref="J26:J27"/>
    <mergeCell ref="K26:K27"/>
    <mergeCell ref="F26:F27"/>
    <mergeCell ref="E26:E27"/>
    <mergeCell ref="B29:L29"/>
    <mergeCell ref="B30:D30"/>
    <mergeCell ref="E30:H30"/>
    <mergeCell ref="E32:H32"/>
    <mergeCell ref="E33:H33"/>
    <mergeCell ref="C28:D28"/>
    <mergeCell ref="H26:H27"/>
    <mergeCell ref="B31:D31"/>
    <mergeCell ref="L3:L5"/>
    <mergeCell ref="D3:D4"/>
    <mergeCell ref="C3:C4"/>
    <mergeCell ref="B3:B4"/>
    <mergeCell ref="L8:L9"/>
    <mergeCell ref="L10:L11"/>
    <mergeCell ref="C11:D11"/>
    <mergeCell ref="C5:D5"/>
    <mergeCell ref="E3:E5"/>
    <mergeCell ref="F3:F5"/>
    <mergeCell ref="H4:K4"/>
    <mergeCell ref="G4:G5"/>
    <mergeCell ref="H3:J3"/>
    <mergeCell ref="C9:D9"/>
    <mergeCell ref="C7:D7"/>
    <mergeCell ref="E8:E9"/>
    <mergeCell ref="I10:I11"/>
    <mergeCell ref="L6:L7"/>
    <mergeCell ref="K8:K9"/>
    <mergeCell ref="J8:J9"/>
    <mergeCell ref="E10:E11"/>
    <mergeCell ref="F10:F11"/>
    <mergeCell ref="G10:G11"/>
    <mergeCell ref="H10:H11"/>
    <mergeCell ref="J10:J11"/>
    <mergeCell ref="K10:K11"/>
    <mergeCell ref="E6:E7"/>
    <mergeCell ref="F8:F9"/>
    <mergeCell ref="H6:H7"/>
    <mergeCell ref="I6:I7"/>
    <mergeCell ref="H8:H9"/>
    <mergeCell ref="I8:I9"/>
    <mergeCell ref="G6:G7"/>
    <mergeCell ref="G8:G9"/>
    <mergeCell ref="J6:J7"/>
    <mergeCell ref="K6:K7"/>
    <mergeCell ref="C25:D25"/>
    <mergeCell ref="L16:L17"/>
    <mergeCell ref="I14:I15"/>
    <mergeCell ref="J22:J23"/>
    <mergeCell ref="K22:K23"/>
    <mergeCell ref="C17:D17"/>
    <mergeCell ref="G12:G13"/>
    <mergeCell ref="H12:H13"/>
    <mergeCell ref="I12:I13"/>
    <mergeCell ref="L20:L21"/>
    <mergeCell ref="E16:E17"/>
    <mergeCell ref="L14:L15"/>
    <mergeCell ref="I16:I17"/>
    <mergeCell ref="J16:J17"/>
    <mergeCell ref="I20:I21"/>
    <mergeCell ref="F14:F15"/>
    <mergeCell ref="H14:H15"/>
    <mergeCell ref="E18:E19"/>
    <mergeCell ref="F18:F19"/>
    <mergeCell ref="I22:I23"/>
    <mergeCell ref="K16:K17"/>
    <mergeCell ref="H20:H21"/>
    <mergeCell ref="E12:E13"/>
    <mergeCell ref="F12:F13"/>
    <mergeCell ref="B36:L36"/>
    <mergeCell ref="B2:L2"/>
    <mergeCell ref="L22:L23"/>
    <mergeCell ref="C23:D23"/>
    <mergeCell ref="G20:G21"/>
    <mergeCell ref="J20:J21"/>
    <mergeCell ref="K20:K21"/>
    <mergeCell ref="I18:I19"/>
    <mergeCell ref="J18:J19"/>
    <mergeCell ref="K18:K19"/>
    <mergeCell ref="L18:L19"/>
    <mergeCell ref="C19:D19"/>
    <mergeCell ref="G16:G17"/>
    <mergeCell ref="E22:E23"/>
    <mergeCell ref="J12:J13"/>
    <mergeCell ref="K12:K13"/>
    <mergeCell ref="L12:L13"/>
    <mergeCell ref="C13:D13"/>
    <mergeCell ref="E14:E15"/>
    <mergeCell ref="G14:G15"/>
    <mergeCell ref="J14:J15"/>
    <mergeCell ref="K14:K15"/>
    <mergeCell ref="C15:D15"/>
    <mergeCell ref="F6:F7"/>
  </mergeCells>
  <phoneticPr fontId="6"/>
  <dataValidations count="3">
    <dataValidation type="list" allowBlank="1" showInputMessage="1" showErrorMessage="1" sqref="E6:E27">
      <formula1>$N$6:$N$7</formula1>
    </dataValidation>
    <dataValidation imeMode="off" allowBlank="1" showInputMessage="1" showErrorMessage="1" sqref="G6:L27 E31:L34"/>
    <dataValidation imeMode="on" allowBlank="1" showInputMessage="1" showErrorMessage="1" sqref="B6:D27"/>
  </dataValidations>
  <pageMargins left="0.78740157480314965" right="0.78740157480314965" top="0.98425196850393704" bottom="0.59055118110236227" header="0.51181102362204722" footer="0.51181102362204722"/>
  <pageSetup paperSize="9" scale="74" orientation="portrait" horizontalDpi="4294967293"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41"/>
  <sheetViews>
    <sheetView zoomScaleNormal="100" zoomScaleSheetLayoutView="80" workbookViewId="0"/>
  </sheetViews>
  <sheetFormatPr defaultRowHeight="13.5"/>
  <cols>
    <col min="1" max="1" width="3.125" style="1" customWidth="1"/>
    <col min="2" max="2" width="10.125" style="1" customWidth="1"/>
    <col min="3" max="3" width="17.25" style="1" customWidth="1"/>
    <col min="4" max="4" width="11.75" style="1" customWidth="1"/>
    <col min="5" max="5" width="11.75" style="92" customWidth="1"/>
    <col min="6" max="6" width="9.75" style="1" customWidth="1"/>
    <col min="7" max="7" width="3.375" style="12" customWidth="1"/>
    <col min="8" max="8" width="9.375" style="50" customWidth="1"/>
    <col min="9" max="9" width="11.125" style="50" customWidth="1"/>
    <col min="10" max="10" width="3.375" style="12" customWidth="1"/>
    <col min="11" max="11" width="7.5" style="50" customWidth="1"/>
    <col min="12" max="12" width="4.25" style="92" customWidth="1"/>
    <col min="13" max="13" width="11.75" style="3" customWidth="1"/>
    <col min="14" max="14" width="11" style="1" customWidth="1"/>
    <col min="15" max="15" width="9" style="1"/>
    <col min="16" max="16" width="13.625" style="1" customWidth="1"/>
    <col min="17" max="17" width="11" style="1" bestFit="1" customWidth="1"/>
    <col min="18" max="16384" width="9" style="1"/>
  </cols>
  <sheetData>
    <row r="1" spans="2:18" ht="30" customHeight="1">
      <c r="B1" s="39" t="s">
        <v>215</v>
      </c>
      <c r="C1" s="6"/>
      <c r="D1" s="6"/>
      <c r="E1" s="6"/>
      <c r="F1" s="2"/>
      <c r="G1" s="81"/>
      <c r="H1" s="2"/>
      <c r="I1" s="2"/>
      <c r="J1" s="81"/>
      <c r="K1" s="2"/>
      <c r="L1" s="2"/>
      <c r="N1" s="38" t="s">
        <v>109</v>
      </c>
    </row>
    <row r="2" spans="2:18" ht="37.5" customHeight="1">
      <c r="B2" s="438" t="s">
        <v>48</v>
      </c>
      <c r="C2" s="439"/>
      <c r="D2" s="439"/>
      <c r="E2" s="439"/>
      <c r="F2" s="439"/>
      <c r="G2" s="439"/>
      <c r="H2" s="439"/>
      <c r="I2" s="439"/>
      <c r="J2" s="439"/>
      <c r="K2" s="439"/>
      <c r="L2" s="439"/>
      <c r="M2" s="439"/>
      <c r="N2" s="440"/>
    </row>
    <row r="3" spans="2:18" s="23" customFormat="1" ht="22.5" customHeight="1">
      <c r="B3" s="424" t="s">
        <v>280</v>
      </c>
      <c r="C3" s="472" t="s">
        <v>46</v>
      </c>
      <c r="D3" s="473"/>
      <c r="E3" s="304" t="s">
        <v>364</v>
      </c>
      <c r="F3" s="494" t="s">
        <v>52</v>
      </c>
      <c r="G3" s="495"/>
      <c r="H3" s="495"/>
      <c r="I3" s="496"/>
      <c r="J3" s="372" t="s">
        <v>57</v>
      </c>
      <c r="K3" s="372"/>
      <c r="L3" s="518"/>
      <c r="M3" s="372"/>
      <c r="N3" s="312" t="s">
        <v>4</v>
      </c>
    </row>
    <row r="4" spans="2:18" s="23" customFormat="1" ht="22.5" customHeight="1">
      <c r="B4" s="425"/>
      <c r="C4" s="516" t="s">
        <v>47</v>
      </c>
      <c r="D4" s="517"/>
      <c r="E4" s="305"/>
      <c r="F4" s="497" t="s">
        <v>53</v>
      </c>
      <c r="G4" s="498"/>
      <c r="H4" s="498"/>
      <c r="I4" s="499"/>
      <c r="J4" s="519" t="s">
        <v>58</v>
      </c>
      <c r="K4" s="519"/>
      <c r="L4" s="520"/>
      <c r="M4" s="519"/>
      <c r="N4" s="322"/>
      <c r="P4" s="58" t="s">
        <v>59</v>
      </c>
      <c r="Q4" s="82" t="s">
        <v>60</v>
      </c>
      <c r="R4" s="57"/>
    </row>
    <row r="5" spans="2:18" ht="22.5" customHeight="1">
      <c r="B5" s="306" t="s">
        <v>200</v>
      </c>
      <c r="C5" s="409" t="s">
        <v>258</v>
      </c>
      <c r="D5" s="410"/>
      <c r="E5" s="465" t="s">
        <v>367</v>
      </c>
      <c r="F5" s="409" t="s">
        <v>260</v>
      </c>
      <c r="G5" s="500"/>
      <c r="H5" s="500"/>
      <c r="I5" s="410"/>
      <c r="J5" s="501">
        <v>45413</v>
      </c>
      <c r="K5" s="502"/>
      <c r="L5" s="223" t="s">
        <v>61</v>
      </c>
      <c r="M5" s="224">
        <v>45777</v>
      </c>
      <c r="N5" s="350"/>
      <c r="P5" s="58" t="s">
        <v>200</v>
      </c>
      <c r="Q5" s="56" t="s">
        <v>201</v>
      </c>
      <c r="R5" s="57"/>
    </row>
    <row r="6" spans="2:18" ht="22.5" customHeight="1">
      <c r="B6" s="305"/>
      <c r="C6" s="441" t="s">
        <v>259</v>
      </c>
      <c r="D6" s="442"/>
      <c r="E6" s="466"/>
      <c r="F6" s="407" t="s">
        <v>250</v>
      </c>
      <c r="G6" s="493"/>
      <c r="H6" s="493"/>
      <c r="I6" s="408"/>
      <c r="J6" s="503">
        <v>123456789</v>
      </c>
      <c r="K6" s="504"/>
      <c r="L6" s="504"/>
      <c r="M6" s="505"/>
      <c r="N6" s="351"/>
      <c r="P6" s="49" t="s">
        <v>199</v>
      </c>
      <c r="Q6" s="47" t="s">
        <v>202</v>
      </c>
    </row>
    <row r="7" spans="2:18" ht="22.5" customHeight="1">
      <c r="B7" s="306"/>
      <c r="C7" s="409"/>
      <c r="D7" s="410"/>
      <c r="E7" s="467"/>
      <c r="F7" s="409"/>
      <c r="G7" s="500"/>
      <c r="H7" s="500"/>
      <c r="I7" s="500"/>
      <c r="J7" s="501"/>
      <c r="K7" s="502"/>
      <c r="L7" s="223"/>
      <c r="M7" s="224"/>
      <c r="N7" s="350"/>
      <c r="Q7" s="47" t="s">
        <v>203</v>
      </c>
    </row>
    <row r="8" spans="2:18" ht="22.5" customHeight="1">
      <c r="B8" s="305"/>
      <c r="C8" s="407"/>
      <c r="D8" s="408"/>
      <c r="E8" s="466"/>
      <c r="F8" s="407"/>
      <c r="G8" s="493"/>
      <c r="H8" s="493"/>
      <c r="I8" s="493"/>
      <c r="J8" s="503"/>
      <c r="K8" s="504"/>
      <c r="L8" s="504"/>
      <c r="M8" s="505"/>
      <c r="N8" s="351"/>
      <c r="Q8" s="47" t="s">
        <v>204</v>
      </c>
    </row>
    <row r="9" spans="2:18" ht="22.5" customHeight="1">
      <c r="B9" s="306"/>
      <c r="C9" s="409"/>
      <c r="D9" s="410"/>
      <c r="E9" s="467"/>
      <c r="F9" s="409"/>
      <c r="G9" s="500"/>
      <c r="H9" s="500"/>
      <c r="I9" s="500"/>
      <c r="J9" s="501"/>
      <c r="K9" s="502"/>
      <c r="L9" s="223"/>
      <c r="M9" s="224"/>
      <c r="N9" s="350"/>
      <c r="Q9" s="47"/>
    </row>
    <row r="10" spans="2:18" ht="22.5" customHeight="1">
      <c r="B10" s="305"/>
      <c r="C10" s="407"/>
      <c r="D10" s="408"/>
      <c r="E10" s="466"/>
      <c r="F10" s="407"/>
      <c r="G10" s="493"/>
      <c r="H10" s="493"/>
      <c r="I10" s="493"/>
      <c r="J10" s="503"/>
      <c r="K10" s="504"/>
      <c r="L10" s="504"/>
      <c r="M10" s="505"/>
      <c r="N10" s="351"/>
      <c r="Q10" s="47"/>
    </row>
    <row r="11" spans="2:18" ht="22.5" customHeight="1">
      <c r="B11" s="306"/>
      <c r="C11" s="409"/>
      <c r="D11" s="410"/>
      <c r="E11" s="467"/>
      <c r="F11" s="409"/>
      <c r="G11" s="500"/>
      <c r="H11" s="500"/>
      <c r="I11" s="500"/>
      <c r="J11" s="501"/>
      <c r="K11" s="502"/>
      <c r="L11" s="223"/>
      <c r="M11" s="224"/>
      <c r="N11" s="350"/>
      <c r="Q11" s="47"/>
    </row>
    <row r="12" spans="2:18" ht="22.5" customHeight="1">
      <c r="B12" s="305"/>
      <c r="C12" s="407"/>
      <c r="D12" s="408"/>
      <c r="E12" s="466"/>
      <c r="F12" s="407"/>
      <c r="G12" s="493"/>
      <c r="H12" s="493"/>
      <c r="I12" s="493"/>
      <c r="J12" s="503"/>
      <c r="K12" s="504"/>
      <c r="L12" s="504"/>
      <c r="M12" s="505"/>
      <c r="N12" s="351"/>
      <c r="Q12" s="47"/>
    </row>
    <row r="13" spans="2:18" ht="22.5" customHeight="1">
      <c r="B13" s="306"/>
      <c r="C13" s="409"/>
      <c r="D13" s="410"/>
      <c r="E13" s="467"/>
      <c r="F13" s="409"/>
      <c r="G13" s="500"/>
      <c r="H13" s="500"/>
      <c r="I13" s="500"/>
      <c r="J13" s="501"/>
      <c r="K13" s="502"/>
      <c r="L13" s="223"/>
      <c r="M13" s="224"/>
      <c r="N13" s="350"/>
    </row>
    <row r="14" spans="2:18" ht="22.5" customHeight="1">
      <c r="B14" s="305"/>
      <c r="C14" s="407"/>
      <c r="D14" s="408"/>
      <c r="E14" s="466"/>
      <c r="F14" s="407"/>
      <c r="G14" s="493"/>
      <c r="H14" s="493"/>
      <c r="I14" s="493"/>
      <c r="J14" s="503"/>
      <c r="K14" s="504"/>
      <c r="L14" s="504"/>
      <c r="M14" s="505"/>
      <c r="N14" s="351"/>
      <c r="P14" s="231" t="s">
        <v>340</v>
      </c>
    </row>
    <row r="15" spans="2:18" ht="22.5" customHeight="1">
      <c r="B15" s="306"/>
      <c r="C15" s="409"/>
      <c r="D15" s="410"/>
      <c r="E15" s="467"/>
      <c r="F15" s="409"/>
      <c r="G15" s="500"/>
      <c r="H15" s="500"/>
      <c r="I15" s="500"/>
      <c r="J15" s="501"/>
      <c r="K15" s="502"/>
      <c r="L15" s="223"/>
      <c r="M15" s="224"/>
      <c r="N15" s="350"/>
      <c r="P15" s="232" t="s">
        <v>386</v>
      </c>
    </row>
    <row r="16" spans="2:18" ht="22.5" customHeight="1">
      <c r="B16" s="305"/>
      <c r="C16" s="407"/>
      <c r="D16" s="408"/>
      <c r="E16" s="466"/>
      <c r="F16" s="407"/>
      <c r="G16" s="493"/>
      <c r="H16" s="493"/>
      <c r="I16" s="493"/>
      <c r="J16" s="503"/>
      <c r="K16" s="504"/>
      <c r="L16" s="504"/>
      <c r="M16" s="505"/>
      <c r="N16" s="351"/>
    </row>
    <row r="17" spans="2:20" ht="22.5" customHeight="1">
      <c r="B17" s="306"/>
      <c r="C17" s="409"/>
      <c r="D17" s="410"/>
      <c r="E17" s="467"/>
      <c r="F17" s="409"/>
      <c r="G17" s="500"/>
      <c r="H17" s="500"/>
      <c r="I17" s="500"/>
      <c r="J17" s="501"/>
      <c r="K17" s="502"/>
      <c r="L17" s="223"/>
      <c r="M17" s="224"/>
      <c r="N17" s="350"/>
    </row>
    <row r="18" spans="2:20" ht="22.5" customHeight="1" thickBot="1">
      <c r="B18" s="305"/>
      <c r="C18" s="407"/>
      <c r="D18" s="408"/>
      <c r="E18" s="466"/>
      <c r="F18" s="407"/>
      <c r="G18" s="493"/>
      <c r="H18" s="493"/>
      <c r="I18" s="493"/>
      <c r="J18" s="503"/>
      <c r="K18" s="504"/>
      <c r="L18" s="504"/>
      <c r="M18" s="505"/>
      <c r="N18" s="351"/>
    </row>
    <row r="19" spans="2:20" ht="37.5" customHeight="1" thickTop="1">
      <c r="B19" s="458" t="s">
        <v>49</v>
      </c>
      <c r="C19" s="460"/>
      <c r="D19" s="460"/>
      <c r="E19" s="460"/>
      <c r="F19" s="460"/>
      <c r="G19" s="460"/>
      <c r="H19" s="460"/>
      <c r="I19" s="460"/>
      <c r="J19" s="460"/>
      <c r="K19" s="460"/>
      <c r="L19" s="460"/>
      <c r="M19" s="460"/>
      <c r="N19" s="461"/>
    </row>
    <row r="20" spans="2:20" s="23" customFormat="1" ht="22.5" customHeight="1">
      <c r="B20" s="304" t="s">
        <v>364</v>
      </c>
      <c r="C20" s="420" t="s">
        <v>55</v>
      </c>
      <c r="D20" s="421"/>
      <c r="E20" s="474" t="s">
        <v>50</v>
      </c>
      <c r="F20" s="296" t="s">
        <v>54</v>
      </c>
      <c r="G20" s="489"/>
      <c r="H20" s="297"/>
      <c r="I20" s="482" t="s">
        <v>51</v>
      </c>
      <c r="J20" s="482"/>
      <c r="K20" s="482"/>
      <c r="L20" s="482"/>
      <c r="M20" s="482"/>
      <c r="N20" s="312" t="s">
        <v>4</v>
      </c>
    </row>
    <row r="21" spans="2:20" s="23" customFormat="1" ht="22.5" customHeight="1">
      <c r="B21" s="305"/>
      <c r="C21" s="485" t="s">
        <v>56</v>
      </c>
      <c r="D21" s="486"/>
      <c r="E21" s="475"/>
      <c r="F21" s="490" t="s">
        <v>330</v>
      </c>
      <c r="G21" s="491"/>
      <c r="H21" s="492"/>
      <c r="I21" s="483"/>
      <c r="J21" s="483"/>
      <c r="K21" s="483"/>
      <c r="L21" s="483"/>
      <c r="M21" s="483"/>
      <c r="N21" s="322"/>
    </row>
    <row r="22" spans="2:20" ht="22.5" customHeight="1">
      <c r="B22" s="465"/>
      <c r="C22" s="409"/>
      <c r="D22" s="410"/>
      <c r="E22" s="476"/>
      <c r="F22" s="326"/>
      <c r="G22" s="478"/>
      <c r="H22" s="479"/>
      <c r="I22" s="478"/>
      <c r="J22" s="478"/>
      <c r="K22" s="478"/>
      <c r="L22" s="478"/>
      <c r="M22" s="478"/>
      <c r="N22" s="350"/>
    </row>
    <row r="23" spans="2:20" ht="22.5" customHeight="1">
      <c r="B23" s="466"/>
      <c r="C23" s="407"/>
      <c r="D23" s="408"/>
      <c r="E23" s="477"/>
      <c r="F23" s="327"/>
      <c r="G23" s="480"/>
      <c r="H23" s="481"/>
      <c r="I23" s="480"/>
      <c r="J23" s="480"/>
      <c r="K23" s="480"/>
      <c r="L23" s="480"/>
      <c r="M23" s="480"/>
      <c r="N23" s="351"/>
    </row>
    <row r="24" spans="2:20" ht="22.5" customHeight="1">
      <c r="B24" s="467"/>
      <c r="C24" s="409"/>
      <c r="D24" s="410"/>
      <c r="E24" s="476"/>
      <c r="F24" s="326"/>
      <c r="G24" s="478"/>
      <c r="H24" s="479"/>
      <c r="I24" s="478"/>
      <c r="J24" s="478"/>
      <c r="K24" s="478"/>
      <c r="L24" s="478"/>
      <c r="M24" s="478"/>
      <c r="N24" s="350"/>
    </row>
    <row r="25" spans="2:20" ht="22.5" customHeight="1">
      <c r="B25" s="466"/>
      <c r="C25" s="407"/>
      <c r="D25" s="408"/>
      <c r="E25" s="477"/>
      <c r="F25" s="327"/>
      <c r="G25" s="480"/>
      <c r="H25" s="481"/>
      <c r="I25" s="480"/>
      <c r="J25" s="480"/>
      <c r="K25" s="480"/>
      <c r="L25" s="480"/>
      <c r="M25" s="480"/>
      <c r="N25" s="351"/>
    </row>
    <row r="26" spans="2:20" ht="22.5" customHeight="1">
      <c r="B26" s="467"/>
      <c r="C26" s="409"/>
      <c r="D26" s="410"/>
      <c r="E26" s="476"/>
      <c r="F26" s="326"/>
      <c r="G26" s="478"/>
      <c r="H26" s="479"/>
      <c r="I26" s="478"/>
      <c r="J26" s="478"/>
      <c r="K26" s="478"/>
      <c r="L26" s="478"/>
      <c r="M26" s="478"/>
      <c r="N26" s="350"/>
    </row>
    <row r="27" spans="2:20" ht="22.5" customHeight="1">
      <c r="B27" s="466"/>
      <c r="C27" s="407"/>
      <c r="D27" s="408"/>
      <c r="E27" s="477"/>
      <c r="F27" s="327"/>
      <c r="G27" s="480"/>
      <c r="H27" s="481"/>
      <c r="I27" s="480"/>
      <c r="J27" s="480"/>
      <c r="K27" s="480"/>
      <c r="L27" s="480"/>
      <c r="M27" s="480"/>
      <c r="N27" s="351"/>
    </row>
    <row r="29" spans="2:20" s="50" customFormat="1" ht="124.5" customHeight="1">
      <c r="B29" s="383" t="s">
        <v>375</v>
      </c>
      <c r="C29" s="405"/>
      <c r="D29" s="405"/>
      <c r="E29" s="405"/>
      <c r="F29" s="405"/>
      <c r="G29" s="405"/>
      <c r="H29" s="405"/>
      <c r="I29" s="405"/>
      <c r="J29" s="405"/>
      <c r="K29" s="405"/>
      <c r="L29" s="405"/>
      <c r="M29" s="405"/>
      <c r="N29" s="405"/>
    </row>
    <row r="31" spans="2:20" ht="30" customHeight="1">
      <c r="B31" s="39" t="s">
        <v>216</v>
      </c>
      <c r="C31" s="39"/>
      <c r="D31" s="39"/>
      <c r="E31" s="6"/>
      <c r="F31" s="2"/>
      <c r="G31" s="2"/>
      <c r="H31" s="2"/>
      <c r="I31" s="81"/>
      <c r="J31" s="2"/>
      <c r="K31" s="2"/>
      <c r="L31" s="81"/>
      <c r="M31" s="2"/>
      <c r="N31" s="2"/>
      <c r="O31" s="2"/>
      <c r="P31" s="3"/>
      <c r="Q31" s="3"/>
      <c r="R31" s="3"/>
      <c r="S31" s="3"/>
      <c r="T31" s="7"/>
    </row>
    <row r="32" spans="2:20" s="23" customFormat="1" ht="22.5" customHeight="1">
      <c r="B32" s="295" t="s">
        <v>60</v>
      </c>
      <c r="C32" s="304" t="s">
        <v>364</v>
      </c>
      <c r="D32" s="487" t="s">
        <v>55</v>
      </c>
      <c r="E32" s="487"/>
      <c r="F32" s="310" t="s">
        <v>62</v>
      </c>
      <c r="G32" s="295"/>
      <c r="H32" s="308"/>
      <c r="I32" s="307" t="s">
        <v>63</v>
      </c>
      <c r="J32" s="307"/>
      <c r="K32" s="307"/>
      <c r="L32" s="307"/>
      <c r="M32" s="307"/>
      <c r="N32" s="307" t="s">
        <v>4</v>
      </c>
    </row>
    <row r="33" spans="2:14" s="23" customFormat="1" ht="22.5" customHeight="1">
      <c r="B33" s="295"/>
      <c r="C33" s="305"/>
      <c r="D33" s="488" t="s">
        <v>56</v>
      </c>
      <c r="E33" s="488"/>
      <c r="F33" s="310"/>
      <c r="G33" s="295"/>
      <c r="H33" s="308"/>
      <c r="I33" s="393" t="s">
        <v>57</v>
      </c>
      <c r="J33" s="394"/>
      <c r="K33" s="394"/>
      <c r="L33" s="336"/>
      <c r="M33" s="44" t="s">
        <v>54</v>
      </c>
      <c r="N33" s="307"/>
    </row>
    <row r="34" spans="2:14" ht="22.5" customHeight="1">
      <c r="B34" s="306"/>
      <c r="C34" s="465"/>
      <c r="D34" s="468"/>
      <c r="E34" s="469"/>
      <c r="F34" s="484"/>
      <c r="G34" s="506" t="s">
        <v>61</v>
      </c>
      <c r="H34" s="484"/>
      <c r="I34" s="507"/>
      <c r="J34" s="509" t="s">
        <v>61</v>
      </c>
      <c r="K34" s="476"/>
      <c r="L34" s="514"/>
      <c r="M34" s="513"/>
      <c r="N34" s="513"/>
    </row>
    <row r="35" spans="2:14" ht="22.5" customHeight="1">
      <c r="B35" s="305"/>
      <c r="C35" s="466"/>
      <c r="D35" s="470"/>
      <c r="E35" s="471"/>
      <c r="F35" s="477"/>
      <c r="G35" s="475"/>
      <c r="H35" s="477"/>
      <c r="I35" s="508"/>
      <c r="J35" s="510"/>
      <c r="K35" s="477"/>
      <c r="L35" s="515"/>
      <c r="M35" s="351"/>
      <c r="N35" s="351"/>
    </row>
    <row r="36" spans="2:14" ht="22.5" customHeight="1">
      <c r="B36" s="306"/>
      <c r="C36" s="467"/>
      <c r="D36" s="468"/>
      <c r="E36" s="469"/>
      <c r="F36" s="484"/>
      <c r="G36" s="506" t="s">
        <v>61</v>
      </c>
      <c r="H36" s="484"/>
      <c r="I36" s="507"/>
      <c r="J36" s="509" t="s">
        <v>61</v>
      </c>
      <c r="K36" s="476"/>
      <c r="L36" s="514"/>
      <c r="M36" s="513"/>
      <c r="N36" s="513"/>
    </row>
    <row r="37" spans="2:14" ht="22.5" customHeight="1">
      <c r="B37" s="305"/>
      <c r="C37" s="466"/>
      <c r="D37" s="470"/>
      <c r="E37" s="471"/>
      <c r="F37" s="477"/>
      <c r="G37" s="475"/>
      <c r="H37" s="477"/>
      <c r="I37" s="508"/>
      <c r="J37" s="510"/>
      <c r="K37" s="477"/>
      <c r="L37" s="515"/>
      <c r="M37" s="351"/>
      <c r="N37" s="351"/>
    </row>
    <row r="38" spans="2:14" ht="22.5" customHeight="1">
      <c r="B38" s="306"/>
      <c r="C38" s="467"/>
      <c r="D38" s="468"/>
      <c r="E38" s="469"/>
      <c r="F38" s="484"/>
      <c r="G38" s="506" t="s">
        <v>61</v>
      </c>
      <c r="H38" s="484"/>
      <c r="I38" s="507"/>
      <c r="J38" s="509" t="s">
        <v>61</v>
      </c>
      <c r="K38" s="476"/>
      <c r="L38" s="514"/>
      <c r="M38" s="513"/>
      <c r="N38" s="513"/>
    </row>
    <row r="39" spans="2:14" ht="22.5" customHeight="1">
      <c r="B39" s="305"/>
      <c r="C39" s="466"/>
      <c r="D39" s="511"/>
      <c r="E39" s="512"/>
      <c r="F39" s="477"/>
      <c r="G39" s="475"/>
      <c r="H39" s="477"/>
      <c r="I39" s="508"/>
      <c r="J39" s="510"/>
      <c r="K39" s="477"/>
      <c r="L39" s="515"/>
      <c r="M39" s="351"/>
      <c r="N39" s="351"/>
    </row>
    <row r="40" spans="2:14">
      <c r="N40" s="110"/>
    </row>
    <row r="41" spans="2:14" ht="103.5" customHeight="1">
      <c r="B41" s="383" t="s">
        <v>376</v>
      </c>
      <c r="C41" s="405"/>
      <c r="D41" s="405"/>
      <c r="E41" s="405"/>
      <c r="F41" s="405"/>
      <c r="G41" s="405"/>
      <c r="H41" s="405"/>
      <c r="I41" s="405"/>
      <c r="J41" s="405"/>
      <c r="K41" s="405"/>
      <c r="L41" s="405"/>
      <c r="M41" s="405"/>
      <c r="N41" s="405"/>
    </row>
  </sheetData>
  <mergeCells count="149">
    <mergeCell ref="N11:N12"/>
    <mergeCell ref="C12:D12"/>
    <mergeCell ref="K34:L35"/>
    <mergeCell ref="J9:K9"/>
    <mergeCell ref="J10:M10"/>
    <mergeCell ref="J11:K11"/>
    <mergeCell ref="J12:M12"/>
    <mergeCell ref="J13:K13"/>
    <mergeCell ref="J14:M14"/>
    <mergeCell ref="J15:K15"/>
    <mergeCell ref="J16:M16"/>
    <mergeCell ref="J17:K17"/>
    <mergeCell ref="J18:M18"/>
    <mergeCell ref="I32:M32"/>
    <mergeCell ref="I33:L33"/>
    <mergeCell ref="F9:I9"/>
    <mergeCell ref="F10:I10"/>
    <mergeCell ref="F11:I11"/>
    <mergeCell ref="F12:I12"/>
    <mergeCell ref="F13:I13"/>
    <mergeCell ref="F15:I15"/>
    <mergeCell ref="N17:N18"/>
    <mergeCell ref="N13:N14"/>
    <mergeCell ref="C15:D15"/>
    <mergeCell ref="N15:N16"/>
    <mergeCell ref="C16:D16"/>
    <mergeCell ref="C14:D14"/>
    <mergeCell ref="F16:I16"/>
    <mergeCell ref="F17:I17"/>
    <mergeCell ref="F18:I18"/>
    <mergeCell ref="B2:N2"/>
    <mergeCell ref="B5:B6"/>
    <mergeCell ref="B7:B8"/>
    <mergeCell ref="B9:B10"/>
    <mergeCell ref="N3:N4"/>
    <mergeCell ref="C4:D4"/>
    <mergeCell ref="C6:D6"/>
    <mergeCell ref="N5:N6"/>
    <mergeCell ref="C7:D7"/>
    <mergeCell ref="N7:N8"/>
    <mergeCell ref="C8:D8"/>
    <mergeCell ref="C9:D9"/>
    <mergeCell ref="N9:N10"/>
    <mergeCell ref="C10:D10"/>
    <mergeCell ref="J3:M3"/>
    <mergeCell ref="J4:M4"/>
    <mergeCell ref="J5:K5"/>
    <mergeCell ref="J6:M6"/>
    <mergeCell ref="N38:N39"/>
    <mergeCell ref="M36:M37"/>
    <mergeCell ref="N36:N37"/>
    <mergeCell ref="N32:N33"/>
    <mergeCell ref="F34:F35"/>
    <mergeCell ref="G34:G35"/>
    <mergeCell ref="I34:I35"/>
    <mergeCell ref="J34:J35"/>
    <mergeCell ref="M34:M35"/>
    <mergeCell ref="N34:N35"/>
    <mergeCell ref="F38:F39"/>
    <mergeCell ref="H38:H39"/>
    <mergeCell ref="K36:L37"/>
    <mergeCell ref="K38:L39"/>
    <mergeCell ref="G36:G37"/>
    <mergeCell ref="I36:I37"/>
    <mergeCell ref="J36:J37"/>
    <mergeCell ref="M38:M39"/>
    <mergeCell ref="B36:B37"/>
    <mergeCell ref="D36:E36"/>
    <mergeCell ref="F36:F37"/>
    <mergeCell ref="H36:H37"/>
    <mergeCell ref="D37:E37"/>
    <mergeCell ref="G38:G39"/>
    <mergeCell ref="I38:I39"/>
    <mergeCell ref="J38:J39"/>
    <mergeCell ref="B38:B39"/>
    <mergeCell ref="D38:E38"/>
    <mergeCell ref="D39:E39"/>
    <mergeCell ref="B3:B4"/>
    <mergeCell ref="C17:D17"/>
    <mergeCell ref="C18:D18"/>
    <mergeCell ref="B17:B18"/>
    <mergeCell ref="C11:D11"/>
    <mergeCell ref="C21:D21"/>
    <mergeCell ref="D32:E32"/>
    <mergeCell ref="B29:N29"/>
    <mergeCell ref="D33:E33"/>
    <mergeCell ref="B19:N19"/>
    <mergeCell ref="F20:H20"/>
    <mergeCell ref="F21:H21"/>
    <mergeCell ref="B11:B12"/>
    <mergeCell ref="B13:B14"/>
    <mergeCell ref="B15:B16"/>
    <mergeCell ref="F14:I14"/>
    <mergeCell ref="F3:I3"/>
    <mergeCell ref="F4:I4"/>
    <mergeCell ref="F5:I5"/>
    <mergeCell ref="F6:I6"/>
    <mergeCell ref="F7:I7"/>
    <mergeCell ref="F8:I8"/>
    <mergeCell ref="J7:K7"/>
    <mergeCell ref="J8:M8"/>
    <mergeCell ref="B41:N41"/>
    <mergeCell ref="N24:N25"/>
    <mergeCell ref="N20:N21"/>
    <mergeCell ref="E22:E23"/>
    <mergeCell ref="E24:E25"/>
    <mergeCell ref="N22:N23"/>
    <mergeCell ref="F22:H23"/>
    <mergeCell ref="C20:D20"/>
    <mergeCell ref="E26:E27"/>
    <mergeCell ref="N26:N27"/>
    <mergeCell ref="I20:M21"/>
    <mergeCell ref="C22:D22"/>
    <mergeCell ref="C23:D23"/>
    <mergeCell ref="I22:M23"/>
    <mergeCell ref="C24:D24"/>
    <mergeCell ref="F24:H25"/>
    <mergeCell ref="I24:M25"/>
    <mergeCell ref="C25:D25"/>
    <mergeCell ref="C26:D26"/>
    <mergeCell ref="F26:H27"/>
    <mergeCell ref="I26:M27"/>
    <mergeCell ref="C27:D27"/>
    <mergeCell ref="H34:H35"/>
    <mergeCell ref="F32:H33"/>
    <mergeCell ref="E3:E4"/>
    <mergeCell ref="B20:B21"/>
    <mergeCell ref="C32:C33"/>
    <mergeCell ref="C34:C35"/>
    <mergeCell ref="C36:C37"/>
    <mergeCell ref="C38:C39"/>
    <mergeCell ref="B22:B23"/>
    <mergeCell ref="B24:B25"/>
    <mergeCell ref="B26:B27"/>
    <mergeCell ref="E5:E6"/>
    <mergeCell ref="E7:E8"/>
    <mergeCell ref="E9:E10"/>
    <mergeCell ref="E11:E12"/>
    <mergeCell ref="E13:E14"/>
    <mergeCell ref="E15:E16"/>
    <mergeCell ref="E17:E18"/>
    <mergeCell ref="B32:B33"/>
    <mergeCell ref="B34:B35"/>
    <mergeCell ref="D34:E34"/>
    <mergeCell ref="D35:E35"/>
    <mergeCell ref="C3:D3"/>
    <mergeCell ref="C5:D5"/>
    <mergeCell ref="E20:E21"/>
    <mergeCell ref="C13:D13"/>
  </mergeCells>
  <phoneticPr fontId="6"/>
  <dataValidations count="5">
    <dataValidation imeMode="on" allowBlank="1" showInputMessage="1" showErrorMessage="1" sqref="D34:E39 I22:M27 C22:D27 P4:R12 F5:F18 C5:D18 P14:P15"/>
    <dataValidation imeMode="off" allowBlank="1" showInputMessage="1" showErrorMessage="1" sqref="M34:M39 F34:K39 L5:M5 L7:M7 L9:M9 L11:M11 L13:M13 L15:M15 L17:M17 J5:J18 E22:H27"/>
    <dataValidation type="list" imeMode="on" allowBlank="1" showInputMessage="1" showErrorMessage="1" errorTitle="入力した値は保持されています・・・が、" sqref="B34:B39">
      <formula1>$Q$5:$Q$12</formula1>
    </dataValidation>
    <dataValidation type="list" imeMode="on" allowBlank="1" showInputMessage="1" showErrorMessage="1" errorTitle="入力した値は保持されています・・・が、" sqref="B5:B18">
      <formula1>$P$5:$P$6</formula1>
    </dataValidation>
    <dataValidation imeMode="on" allowBlank="1" showInputMessage="1" showErrorMessage="1" errorTitle="入力した値は保持されています・・・が、" sqref="B22:B27 E5:E18 C34:C39"/>
  </dataValidations>
  <pageMargins left="0.78740157480314965" right="0.78740157480314965" top="0.98425196850393704" bottom="0.98425196850393704" header="0.51181102362204722" footer="0.51181102362204722"/>
  <pageSetup paperSize="9" scale="71" orientation="portrait" horizontalDpi="4294967293"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1:K25"/>
  <sheetViews>
    <sheetView zoomScaleNormal="100" zoomScaleSheetLayoutView="80" workbookViewId="0"/>
  </sheetViews>
  <sheetFormatPr defaultRowHeight="13.5"/>
  <cols>
    <col min="1" max="1" width="3.125" style="1" customWidth="1"/>
    <col min="2" max="2" width="4" style="1" customWidth="1"/>
    <col min="3" max="3" width="9.75" style="1" customWidth="1"/>
    <col min="4" max="4" width="16.75" style="1" customWidth="1"/>
    <col min="5" max="5" width="16.75" style="92" customWidth="1"/>
    <col min="6" max="6" width="17.25" style="1" customWidth="1"/>
    <col min="7" max="7" width="28.25" style="1" customWidth="1"/>
    <col min="8" max="8" width="13.625" style="1" customWidth="1"/>
    <col min="9" max="9" width="9" style="1"/>
    <col min="10" max="11" width="15.125" style="1" bestFit="1" customWidth="1"/>
    <col min="12" max="16384" width="9" style="1"/>
  </cols>
  <sheetData>
    <row r="1" spans="2:11" ht="30" customHeight="1">
      <c r="B1" s="39" t="s">
        <v>214</v>
      </c>
      <c r="D1" s="2"/>
      <c r="E1" s="2"/>
      <c r="F1" s="2"/>
      <c r="G1" s="6"/>
      <c r="H1" s="38" t="s">
        <v>110</v>
      </c>
    </row>
    <row r="2" spans="2:11" s="23" customFormat="1" ht="22.5" customHeight="1">
      <c r="B2" s="296" t="s">
        <v>5</v>
      </c>
      <c r="C2" s="489"/>
      <c r="D2" s="307" t="s">
        <v>9</v>
      </c>
      <c r="E2" s="526" t="s">
        <v>364</v>
      </c>
      <c r="F2" s="308" t="s">
        <v>6</v>
      </c>
      <c r="G2" s="310"/>
      <c r="H2" s="202" t="s">
        <v>11</v>
      </c>
    </row>
    <row r="3" spans="2:11" s="23" customFormat="1" ht="22.5" customHeight="1">
      <c r="B3" s="298"/>
      <c r="C3" s="523"/>
      <c r="D3" s="307"/>
      <c r="E3" s="475"/>
      <c r="F3" s="146" t="s">
        <v>318</v>
      </c>
      <c r="G3" s="48" t="s">
        <v>8</v>
      </c>
      <c r="H3" s="218" t="s">
        <v>330</v>
      </c>
      <c r="J3" s="82" t="s">
        <v>5</v>
      </c>
      <c r="K3" s="82" t="s">
        <v>5</v>
      </c>
    </row>
    <row r="4" spans="2:11" ht="22.5" customHeight="1">
      <c r="B4" s="524" t="s">
        <v>205</v>
      </c>
      <c r="C4" s="185" t="s">
        <v>208</v>
      </c>
      <c r="D4" s="266" t="s">
        <v>261</v>
      </c>
      <c r="E4" s="273">
        <v>1234567890123</v>
      </c>
      <c r="F4" s="93" t="s">
        <v>262</v>
      </c>
      <c r="G4" s="90" t="s">
        <v>263</v>
      </c>
      <c r="H4" s="90">
        <v>1236456789</v>
      </c>
      <c r="J4" s="47" t="s">
        <v>208</v>
      </c>
      <c r="K4" s="47" t="s">
        <v>212</v>
      </c>
    </row>
    <row r="5" spans="2:11" ht="22.5" customHeight="1">
      <c r="B5" s="521"/>
      <c r="C5" s="185"/>
      <c r="D5" s="266"/>
      <c r="E5" s="273"/>
      <c r="F5" s="93"/>
      <c r="G5" s="90"/>
      <c r="H5" s="90"/>
      <c r="J5" s="47" t="s">
        <v>209</v>
      </c>
      <c r="K5" s="47" t="s">
        <v>213</v>
      </c>
    </row>
    <row r="6" spans="2:11" ht="22.5" customHeight="1">
      <c r="B6" s="521"/>
      <c r="C6" s="185"/>
      <c r="D6" s="266"/>
      <c r="E6" s="273"/>
      <c r="F6" s="93"/>
      <c r="G6" s="90"/>
      <c r="H6" s="90"/>
      <c r="J6" s="47" t="s">
        <v>210</v>
      </c>
      <c r="K6" s="47" t="s">
        <v>211</v>
      </c>
    </row>
    <row r="7" spans="2:11" ht="22.5" customHeight="1">
      <c r="B7" s="521"/>
      <c r="C7" s="185"/>
      <c r="D7" s="266"/>
      <c r="E7" s="273"/>
      <c r="F7" s="93"/>
      <c r="G7" s="90"/>
      <c r="H7" s="90"/>
      <c r="J7" s="47"/>
      <c r="K7" s="47"/>
    </row>
    <row r="8" spans="2:11" ht="22.5" customHeight="1">
      <c r="B8" s="521"/>
      <c r="C8" s="185"/>
      <c r="D8" s="266"/>
      <c r="E8" s="273"/>
      <c r="F8" s="93"/>
      <c r="G8" s="90"/>
      <c r="H8" s="90"/>
      <c r="J8" s="47"/>
      <c r="K8" s="47"/>
    </row>
    <row r="9" spans="2:11" ht="22.5" customHeight="1">
      <c r="B9" s="521"/>
      <c r="C9" s="185"/>
      <c r="D9" s="266"/>
      <c r="E9" s="273"/>
      <c r="F9" s="93"/>
      <c r="G9" s="90"/>
      <c r="H9" s="90"/>
      <c r="J9" s="47"/>
      <c r="K9" s="47"/>
    </row>
    <row r="10" spans="2:11" ht="22.5" customHeight="1">
      <c r="B10" s="521"/>
      <c r="C10" s="185"/>
      <c r="D10" s="266"/>
      <c r="E10" s="273"/>
      <c r="F10" s="93"/>
      <c r="G10" s="90"/>
      <c r="H10" s="90"/>
      <c r="J10" s="47"/>
      <c r="K10" s="47"/>
    </row>
    <row r="11" spans="2:11" ht="22.5" customHeight="1">
      <c r="B11" s="521"/>
      <c r="C11" s="185"/>
      <c r="D11" s="266"/>
      <c r="E11" s="273"/>
      <c r="F11" s="93"/>
      <c r="G11" s="90"/>
      <c r="H11" s="90"/>
      <c r="J11" s="47"/>
      <c r="K11" s="47"/>
    </row>
    <row r="12" spans="2:11" ht="22.5" customHeight="1">
      <c r="B12" s="521"/>
      <c r="C12" s="185"/>
      <c r="D12" s="266"/>
      <c r="E12" s="273"/>
      <c r="F12" s="93"/>
      <c r="G12" s="90"/>
      <c r="H12" s="90"/>
    </row>
    <row r="13" spans="2:11" ht="22.5" customHeight="1" thickBot="1">
      <c r="B13" s="525"/>
      <c r="C13" s="199"/>
      <c r="D13" s="106"/>
      <c r="E13" s="274"/>
      <c r="F13" s="107"/>
      <c r="G13" s="104"/>
      <c r="H13" s="104"/>
    </row>
    <row r="14" spans="2:11" ht="22.5" customHeight="1" thickTop="1">
      <c r="B14" s="521" t="s">
        <v>206</v>
      </c>
      <c r="C14" s="197" t="s">
        <v>212</v>
      </c>
      <c r="D14" s="266" t="s">
        <v>264</v>
      </c>
      <c r="E14" s="275">
        <v>1234567890123</v>
      </c>
      <c r="F14" s="105" t="s">
        <v>262</v>
      </c>
      <c r="G14" s="87" t="s">
        <v>263</v>
      </c>
      <c r="H14" s="87">
        <v>1236456789</v>
      </c>
    </row>
    <row r="15" spans="2:11" ht="22.5" customHeight="1">
      <c r="B15" s="521"/>
      <c r="C15" s="197"/>
      <c r="D15" s="266"/>
      <c r="E15" s="273"/>
      <c r="F15" s="93"/>
      <c r="G15" s="90"/>
      <c r="H15" s="90"/>
    </row>
    <row r="16" spans="2:11" ht="22.5" customHeight="1">
      <c r="B16" s="521"/>
      <c r="C16" s="197"/>
      <c r="D16" s="266"/>
      <c r="E16" s="273"/>
      <c r="F16" s="93"/>
      <c r="G16" s="90"/>
      <c r="H16" s="90"/>
    </row>
    <row r="17" spans="2:8" ht="22.5" customHeight="1">
      <c r="B17" s="521"/>
      <c r="C17" s="197"/>
      <c r="D17" s="266"/>
      <c r="E17" s="273"/>
      <c r="F17" s="93"/>
      <c r="G17" s="90"/>
      <c r="H17" s="90"/>
    </row>
    <row r="18" spans="2:8" ht="22.5" customHeight="1">
      <c r="B18" s="521"/>
      <c r="C18" s="197"/>
      <c r="D18" s="266"/>
      <c r="E18" s="273"/>
      <c r="F18" s="93"/>
      <c r="G18" s="90"/>
      <c r="H18" s="90"/>
    </row>
    <row r="19" spans="2:8" ht="22.5" customHeight="1">
      <c r="B19" s="521"/>
      <c r="C19" s="197"/>
      <c r="D19" s="266"/>
      <c r="E19" s="273"/>
      <c r="F19" s="93"/>
      <c r="G19" s="90"/>
      <c r="H19" s="90"/>
    </row>
    <row r="20" spans="2:8" ht="22.5" customHeight="1">
      <c r="B20" s="521"/>
      <c r="C20" s="197"/>
      <c r="D20" s="266"/>
      <c r="E20" s="273"/>
      <c r="F20" s="93"/>
      <c r="G20" s="90"/>
      <c r="H20" s="90"/>
    </row>
    <row r="21" spans="2:8" ht="22.5" customHeight="1">
      <c r="B21" s="521"/>
      <c r="C21" s="197"/>
      <c r="D21" s="266"/>
      <c r="E21" s="273"/>
      <c r="F21" s="93"/>
      <c r="G21" s="90"/>
      <c r="H21" s="90"/>
    </row>
    <row r="22" spans="2:8" ht="22.5" customHeight="1">
      <c r="B22" s="521"/>
      <c r="C22" s="197"/>
      <c r="D22" s="266"/>
      <c r="E22" s="273"/>
      <c r="F22" s="93"/>
      <c r="G22" s="90"/>
      <c r="H22" s="90"/>
    </row>
    <row r="23" spans="2:8" ht="22.5" customHeight="1">
      <c r="B23" s="522"/>
      <c r="C23" s="197"/>
      <c r="D23" s="266"/>
      <c r="E23" s="273"/>
      <c r="F23" s="93"/>
      <c r="G23" s="90"/>
      <c r="H23" s="90"/>
    </row>
    <row r="24" spans="2:8">
      <c r="H24" s="110"/>
    </row>
    <row r="25" spans="2:8" ht="147.75" customHeight="1">
      <c r="B25" s="383" t="s">
        <v>377</v>
      </c>
      <c r="C25" s="405"/>
      <c r="D25" s="405"/>
      <c r="E25" s="405"/>
      <c r="F25" s="405"/>
      <c r="G25" s="405"/>
      <c r="H25" s="405"/>
    </row>
  </sheetData>
  <mergeCells count="7">
    <mergeCell ref="B14:B23"/>
    <mergeCell ref="B25:H25"/>
    <mergeCell ref="F2:G2"/>
    <mergeCell ref="B2:C3"/>
    <mergeCell ref="D2:D3"/>
    <mergeCell ref="B4:B13"/>
    <mergeCell ref="E2:E3"/>
  </mergeCells>
  <phoneticPr fontId="6"/>
  <dataValidations count="4">
    <dataValidation type="list" errorStyle="information" imeMode="on" allowBlank="1" showInputMessage="1" showErrorMessage="1" errorTitle="入力した値は保持されています・・・が、" sqref="C4:C13">
      <formula1>$J$4:$J$11</formula1>
    </dataValidation>
    <dataValidation type="list" errorStyle="information" imeMode="on" allowBlank="1" showInputMessage="1" showErrorMessage="1" errorTitle="入力した値は保持されています・・・が、" sqref="C14:C23">
      <formula1>$K$4:$K$11</formula1>
    </dataValidation>
    <dataValidation imeMode="on" allowBlank="1" showInputMessage="1" showErrorMessage="1" sqref="J4:K11 D4:G23"/>
    <dataValidation imeMode="off" allowBlank="1" showInputMessage="1" showErrorMessage="1" sqref="H4:H23"/>
  </dataValidations>
  <pageMargins left="0.78700000000000003" right="0.78700000000000003" top="0.98399999999999999" bottom="0.98399999999999999" header="0.51200000000000001" footer="0.51200000000000001"/>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1:D24"/>
  <sheetViews>
    <sheetView zoomScaleNormal="100" zoomScaleSheetLayoutView="80" workbookViewId="0">
      <selection activeCell="D2" sqref="D2"/>
    </sheetView>
  </sheetViews>
  <sheetFormatPr defaultRowHeight="13.5"/>
  <cols>
    <col min="1" max="1" width="5.125" style="1" customWidth="1"/>
    <col min="2" max="2" width="4.875" style="1" customWidth="1"/>
    <col min="3" max="3" width="57.75" style="1" bestFit="1" customWidth="1"/>
    <col min="4" max="4" width="11.5" style="12" customWidth="1"/>
    <col min="5" max="5" width="5.75" style="1" customWidth="1"/>
    <col min="6" max="6" width="9" style="1"/>
    <col min="7" max="7" width="11" style="1" customWidth="1"/>
    <col min="8" max="8" width="14.75" style="1" customWidth="1"/>
    <col min="9" max="16384" width="9" style="1"/>
  </cols>
  <sheetData>
    <row r="1" spans="2:4" ht="30" customHeight="1">
      <c r="B1" s="41" t="s">
        <v>87</v>
      </c>
    </row>
    <row r="2" spans="2:4" ht="23.25" customHeight="1">
      <c r="D2" s="18" t="s">
        <v>365</v>
      </c>
    </row>
    <row r="3" spans="2:4" ht="26.25" customHeight="1">
      <c r="D3" s="7" t="s">
        <v>129</v>
      </c>
    </row>
    <row r="4" spans="2:4" ht="15.75" customHeight="1"/>
    <row r="5" spans="2:4" s="15" customFormat="1" ht="27" customHeight="1">
      <c r="B5" s="14"/>
      <c r="C5" s="14" t="s">
        <v>89</v>
      </c>
      <c r="D5" s="14" t="s">
        <v>88</v>
      </c>
    </row>
    <row r="6" spans="2:4" ht="27" customHeight="1">
      <c r="B6" s="14" t="s">
        <v>91</v>
      </c>
      <c r="C6" s="13" t="s">
        <v>126</v>
      </c>
      <c r="D6" s="14" t="s">
        <v>86</v>
      </c>
    </row>
    <row r="7" spans="2:4" ht="27" customHeight="1">
      <c r="B7" s="14" t="s">
        <v>94</v>
      </c>
      <c r="C7" s="13" t="s">
        <v>76</v>
      </c>
      <c r="D7" s="14"/>
    </row>
    <row r="8" spans="2:4" ht="27" customHeight="1">
      <c r="B8" s="14" t="s">
        <v>95</v>
      </c>
      <c r="C8" s="13" t="s">
        <v>77</v>
      </c>
      <c r="D8" s="14"/>
    </row>
    <row r="9" spans="2:4" ht="27" customHeight="1">
      <c r="B9" s="14" t="s">
        <v>98</v>
      </c>
      <c r="C9" s="13" t="s">
        <v>122</v>
      </c>
      <c r="D9" s="14"/>
    </row>
    <row r="10" spans="2:4" ht="27" customHeight="1">
      <c r="B10" s="14" t="s">
        <v>111</v>
      </c>
      <c r="C10" s="13" t="s">
        <v>120</v>
      </c>
      <c r="D10" s="14"/>
    </row>
    <row r="11" spans="2:4" ht="27" customHeight="1">
      <c r="B11" s="14" t="s">
        <v>112</v>
      </c>
      <c r="C11" s="13" t="s">
        <v>78</v>
      </c>
      <c r="D11" s="14"/>
    </row>
    <row r="12" spans="2:4" ht="27" customHeight="1">
      <c r="B12" s="14" t="s">
        <v>113</v>
      </c>
      <c r="C12" s="13" t="s">
        <v>121</v>
      </c>
      <c r="D12" s="14"/>
    </row>
    <row r="13" spans="2:4" ht="27" customHeight="1">
      <c r="B13" s="14" t="s">
        <v>114</v>
      </c>
      <c r="C13" s="13" t="s">
        <v>79</v>
      </c>
      <c r="D13" s="14"/>
    </row>
    <row r="14" spans="2:4" ht="27" customHeight="1">
      <c r="B14" s="14" t="s">
        <v>104</v>
      </c>
      <c r="C14" s="13" t="s">
        <v>80</v>
      </c>
      <c r="D14" s="14"/>
    </row>
    <row r="15" spans="2:4" ht="27" customHeight="1">
      <c r="B15" s="14" t="s">
        <v>115</v>
      </c>
      <c r="C15" s="13" t="s">
        <v>127</v>
      </c>
      <c r="D15" s="14"/>
    </row>
    <row r="16" spans="2:4" ht="27" customHeight="1">
      <c r="B16" s="14" t="s">
        <v>116</v>
      </c>
      <c r="C16" s="13" t="s">
        <v>123</v>
      </c>
      <c r="D16" s="14" t="s">
        <v>86</v>
      </c>
    </row>
    <row r="17" spans="2:4" ht="27" customHeight="1">
      <c r="B17" s="14" t="s">
        <v>117</v>
      </c>
      <c r="C17" s="13" t="s">
        <v>81</v>
      </c>
      <c r="D17" s="14"/>
    </row>
    <row r="18" spans="2:4" ht="27" customHeight="1">
      <c r="B18" s="14" t="s">
        <v>118</v>
      </c>
      <c r="C18" s="13" t="s">
        <v>82</v>
      </c>
      <c r="D18" s="14" t="s">
        <v>86</v>
      </c>
    </row>
    <row r="19" spans="2:4" ht="27" customHeight="1">
      <c r="B19" s="14" t="s">
        <v>108</v>
      </c>
      <c r="C19" s="13" t="s">
        <v>124</v>
      </c>
      <c r="D19" s="14" t="s">
        <v>86</v>
      </c>
    </row>
    <row r="20" spans="2:4" ht="27" customHeight="1">
      <c r="B20" s="14" t="s">
        <v>119</v>
      </c>
      <c r="C20" s="13" t="s">
        <v>128</v>
      </c>
      <c r="D20" s="14"/>
    </row>
    <row r="21" spans="2:4" ht="27" customHeight="1">
      <c r="B21" s="14" t="s">
        <v>110</v>
      </c>
      <c r="C21" s="13" t="s">
        <v>125</v>
      </c>
      <c r="D21" s="14"/>
    </row>
    <row r="22" spans="2:4" ht="27" customHeight="1">
      <c r="B22" s="16"/>
      <c r="C22" s="17"/>
      <c r="D22" s="16"/>
    </row>
    <row r="23" spans="2:4" ht="36" customHeight="1">
      <c r="B23" s="288" t="s">
        <v>355</v>
      </c>
      <c r="C23" s="288"/>
      <c r="D23" s="288"/>
    </row>
    <row r="24" spans="2:4" ht="12.75" customHeight="1">
      <c r="B24" s="12"/>
    </row>
  </sheetData>
  <mergeCells count="1">
    <mergeCell ref="B23:D23"/>
  </mergeCells>
  <phoneticPr fontId="6"/>
  <conditionalFormatting sqref="C6:C21">
    <cfRule type="expression" dxfId="0" priority="1" stopIfTrue="1">
      <formula>D6="○"</formula>
    </cfRule>
  </conditionalFormatting>
  <dataValidations count="2">
    <dataValidation imeMode="off" allowBlank="1" showInputMessage="1" showErrorMessage="1" sqref="D2"/>
    <dataValidation imeMode="on" allowBlank="1" showInputMessage="1" showErrorMessage="1" sqref="D3"/>
  </dataValidations>
  <pageMargins left="0.78740157480314965" right="0.78740157480314965" top="0.98425196850393704" bottom="0.98425196850393704" header="0.51181102362204722" footer="0.51181102362204722"/>
  <pageSetup paperSize="9" orientation="portrait" horizontalDpi="4294967293"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0000"/>
    <pageSetUpPr fitToPage="1"/>
  </sheetPr>
  <dimension ref="B1:I20"/>
  <sheetViews>
    <sheetView zoomScaleNormal="100" zoomScaleSheetLayoutView="80" workbookViewId="0"/>
  </sheetViews>
  <sheetFormatPr defaultRowHeight="13.5"/>
  <cols>
    <col min="1" max="1" width="3.125" style="1" customWidth="1"/>
    <col min="2" max="2" width="18.375" style="1" customWidth="1"/>
    <col min="3" max="3" width="13.5" style="1" customWidth="1"/>
    <col min="4" max="4" width="9.75" style="3" customWidth="1"/>
    <col min="5" max="5" width="12.5" style="24" customWidth="1"/>
    <col min="6" max="6" width="15.125" style="3" bestFit="1" customWidth="1"/>
    <col min="7" max="7" width="12.625" style="1" customWidth="1"/>
    <col min="8" max="16384" width="9" style="1"/>
  </cols>
  <sheetData>
    <row r="1" spans="2:9" ht="30" customHeight="1">
      <c r="B1" s="39" t="s">
        <v>90</v>
      </c>
      <c r="C1" s="2"/>
      <c r="G1" s="38" t="s">
        <v>92</v>
      </c>
    </row>
    <row r="2" spans="2:9" s="23" customFormat="1" ht="35.25" customHeight="1">
      <c r="B2" s="184" t="s">
        <v>0</v>
      </c>
      <c r="C2" s="145" t="s">
        <v>310</v>
      </c>
      <c r="D2" s="22" t="s">
        <v>1</v>
      </c>
      <c r="E2" s="122" t="s">
        <v>2</v>
      </c>
      <c r="F2" s="118" t="s">
        <v>331</v>
      </c>
      <c r="G2" s="22" t="s">
        <v>4</v>
      </c>
      <c r="I2" s="134" t="s">
        <v>5</v>
      </c>
    </row>
    <row r="3" spans="2:9" s="26" customFormat="1" ht="35.25" customHeight="1">
      <c r="B3" s="187" t="s">
        <v>139</v>
      </c>
      <c r="C3" s="91" t="s">
        <v>140</v>
      </c>
      <c r="D3" s="27" t="s">
        <v>131</v>
      </c>
      <c r="E3" s="28" t="s">
        <v>366</v>
      </c>
      <c r="F3" s="29">
        <v>123456789</v>
      </c>
      <c r="G3" s="29"/>
      <c r="I3" s="20" t="s">
        <v>130</v>
      </c>
    </row>
    <row r="4" spans="2:9" ht="35.25" customHeight="1">
      <c r="B4" s="187"/>
      <c r="C4" s="91"/>
      <c r="D4" s="27"/>
      <c r="E4" s="28"/>
      <c r="F4" s="29"/>
      <c r="G4" s="19"/>
      <c r="I4" s="20" t="s">
        <v>131</v>
      </c>
    </row>
    <row r="5" spans="2:9" ht="35.25" customHeight="1">
      <c r="B5" s="187"/>
      <c r="C5" s="91"/>
      <c r="D5" s="27"/>
      <c r="E5" s="28"/>
      <c r="F5" s="29"/>
      <c r="G5" s="19"/>
      <c r="I5" s="20" t="s">
        <v>132</v>
      </c>
    </row>
    <row r="6" spans="2:9" ht="35.25" customHeight="1">
      <c r="B6" s="187"/>
      <c r="C6" s="91"/>
      <c r="D6" s="27"/>
      <c r="E6" s="28"/>
      <c r="F6" s="29"/>
      <c r="G6" s="19"/>
      <c r="I6" s="20" t="s">
        <v>133</v>
      </c>
    </row>
    <row r="7" spans="2:9" ht="35.25" customHeight="1">
      <c r="B7" s="187"/>
      <c r="C7" s="91"/>
      <c r="D7" s="27"/>
      <c r="E7" s="28"/>
      <c r="F7" s="29"/>
      <c r="G7" s="19"/>
      <c r="I7" s="20"/>
    </row>
    <row r="8" spans="2:9" ht="35.25" customHeight="1">
      <c r="B8" s="187"/>
      <c r="C8" s="91"/>
      <c r="D8" s="27"/>
      <c r="E8" s="28"/>
      <c r="F8" s="29"/>
      <c r="G8" s="19"/>
      <c r="I8" s="20"/>
    </row>
    <row r="9" spans="2:9" ht="35.25" customHeight="1">
      <c r="B9" s="187"/>
      <c r="C9" s="91"/>
      <c r="D9" s="27"/>
      <c r="E9" s="28"/>
      <c r="F9" s="29"/>
      <c r="G9" s="19"/>
    </row>
    <row r="10" spans="2:9" ht="35.25" customHeight="1">
      <c r="B10" s="187"/>
      <c r="C10" s="91"/>
      <c r="D10" s="27"/>
      <c r="E10" s="28"/>
      <c r="F10" s="29"/>
      <c r="G10" s="19"/>
    </row>
    <row r="11" spans="2:9" ht="35.25" customHeight="1">
      <c r="B11" s="187"/>
      <c r="C11" s="91"/>
      <c r="D11" s="27"/>
      <c r="E11" s="28"/>
      <c r="F11" s="29"/>
      <c r="G11" s="19"/>
    </row>
    <row r="12" spans="2:9" ht="35.25" customHeight="1">
      <c r="B12" s="187"/>
      <c r="C12" s="91"/>
      <c r="D12" s="27"/>
      <c r="E12" s="28"/>
      <c r="F12" s="29"/>
      <c r="G12" s="19"/>
    </row>
    <row r="13" spans="2:9" ht="35.25" customHeight="1">
      <c r="B13" s="187"/>
      <c r="C13" s="91"/>
      <c r="D13" s="27"/>
      <c r="E13" s="28"/>
      <c r="F13" s="29"/>
      <c r="G13" s="19"/>
    </row>
    <row r="14" spans="2:9" ht="35.25" customHeight="1">
      <c r="B14" s="187"/>
      <c r="C14" s="91"/>
      <c r="D14" s="27"/>
      <c r="E14" s="28"/>
      <c r="F14" s="29"/>
      <c r="G14" s="19"/>
    </row>
    <row r="15" spans="2:9" ht="35.25" customHeight="1">
      <c r="B15" s="187"/>
      <c r="C15" s="91"/>
      <c r="D15" s="27"/>
      <c r="E15" s="28"/>
      <c r="F15" s="29"/>
      <c r="G15" s="19"/>
    </row>
    <row r="16" spans="2:9" ht="35.25" customHeight="1">
      <c r="B16" s="187"/>
      <c r="C16" s="91"/>
      <c r="D16" s="27"/>
      <c r="E16" s="28"/>
      <c r="F16" s="29"/>
      <c r="G16" s="19"/>
    </row>
    <row r="17" spans="2:7" ht="35.25" customHeight="1">
      <c r="B17" s="187"/>
      <c r="C17" s="91"/>
      <c r="D17" s="27"/>
      <c r="E17" s="28"/>
      <c r="F17" s="29"/>
      <c r="G17" s="19"/>
    </row>
    <row r="18" spans="2:7" ht="35.25" customHeight="1">
      <c r="B18" s="290" t="s">
        <v>3</v>
      </c>
      <c r="C18" s="291"/>
      <c r="D18" s="21"/>
      <c r="E18" s="25"/>
      <c r="F18" s="113">
        <f>SUM(F3:F17)</f>
        <v>123456789</v>
      </c>
      <c r="G18" s="120"/>
    </row>
    <row r="19" spans="2:7">
      <c r="G19" s="110"/>
    </row>
    <row r="20" spans="2:7" ht="81" customHeight="1">
      <c r="B20" s="289" t="s">
        <v>319</v>
      </c>
      <c r="C20" s="289"/>
      <c r="D20" s="289"/>
      <c r="E20" s="289"/>
      <c r="F20" s="289"/>
      <c r="G20" s="289"/>
    </row>
  </sheetData>
  <mergeCells count="2">
    <mergeCell ref="B20:G20"/>
    <mergeCell ref="B18:C18"/>
  </mergeCells>
  <phoneticPr fontId="6"/>
  <dataValidations count="4">
    <dataValidation imeMode="on" allowBlank="1" showInputMessage="1" showErrorMessage="1" sqref="I2"/>
    <dataValidation type="list" errorStyle="information" imeMode="on" allowBlank="1" showInputMessage="1" showErrorMessage="1" errorTitle="入力されたデータは保持されています・・・が、" sqref="D3:D17">
      <formula1>$I$3:$I$8</formula1>
    </dataValidation>
    <dataValidation imeMode="off" allowBlank="1" showInputMessage="1" showErrorMessage="1" sqref="E3:F17"/>
    <dataValidation errorStyle="information" imeMode="on" allowBlank="1" showInputMessage="1" showErrorMessage="1" errorTitle="入力されたデータは保持されています・・・が、" sqref="B3:C17"/>
  </dataValidations>
  <pageMargins left="0.78740157480314965" right="0.78740157480314965" top="0.98425196850393704" bottom="0.9842519685039370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K25"/>
  <sheetViews>
    <sheetView zoomScaleNormal="100" zoomScaleSheetLayoutView="80" workbookViewId="0"/>
  </sheetViews>
  <sheetFormatPr defaultRowHeight="13.5"/>
  <cols>
    <col min="1" max="1" width="3.125" style="1" customWidth="1"/>
    <col min="2" max="2" width="15.125" style="1" customWidth="1"/>
    <col min="3" max="3" width="17.125" style="92" customWidth="1"/>
    <col min="4" max="4" width="9" style="92" bestFit="1" customWidth="1"/>
    <col min="5" max="5" width="10.125" style="92" bestFit="1" customWidth="1"/>
    <col min="6" max="7" width="9.5" style="1" customWidth="1"/>
    <col min="8" max="8" width="11.875" style="3" bestFit="1" customWidth="1"/>
    <col min="9" max="10" width="9" style="1" customWidth="1"/>
    <col min="11" max="11" width="10.375" style="30" customWidth="1"/>
    <col min="12" max="16384" width="9" style="1"/>
  </cols>
  <sheetData>
    <row r="1" spans="2:11" ht="30" customHeight="1">
      <c r="B1" s="39" t="s">
        <v>93</v>
      </c>
      <c r="C1" s="39"/>
      <c r="D1" s="2"/>
      <c r="E1" s="2"/>
      <c r="F1" s="6"/>
      <c r="G1" s="2"/>
      <c r="I1" s="6"/>
      <c r="J1" s="2"/>
      <c r="K1" s="38" t="s">
        <v>94</v>
      </c>
    </row>
    <row r="2" spans="2:11" s="23" customFormat="1" ht="20.25" customHeight="1">
      <c r="B2" s="304" t="s">
        <v>364</v>
      </c>
      <c r="C2" s="306" t="s">
        <v>10</v>
      </c>
      <c r="D2" s="302" t="s">
        <v>12</v>
      </c>
      <c r="E2" s="300" t="s">
        <v>13</v>
      </c>
      <c r="F2" s="295" t="s">
        <v>316</v>
      </c>
      <c r="G2" s="295"/>
      <c r="H2" s="201" t="s">
        <v>11</v>
      </c>
      <c r="I2" s="296" t="s">
        <v>311</v>
      </c>
      <c r="J2" s="297"/>
      <c r="K2" s="293" t="s">
        <v>4</v>
      </c>
    </row>
    <row r="3" spans="2:11" s="23" customFormat="1" ht="20.25" customHeight="1">
      <c r="B3" s="305"/>
      <c r="C3" s="305"/>
      <c r="D3" s="303"/>
      <c r="E3" s="301"/>
      <c r="F3" s="203" t="s">
        <v>60</v>
      </c>
      <c r="G3" s="204" t="s">
        <v>310</v>
      </c>
      <c r="H3" s="216" t="s">
        <v>330</v>
      </c>
      <c r="I3" s="298" t="s">
        <v>312</v>
      </c>
      <c r="J3" s="299"/>
      <c r="K3" s="294"/>
    </row>
    <row r="4" spans="2:11" s="26" customFormat="1" ht="32.25" customHeight="1">
      <c r="B4" s="270">
        <v>1234567890123</v>
      </c>
      <c r="C4" s="182" t="s">
        <v>136</v>
      </c>
      <c r="D4" s="80">
        <v>45566</v>
      </c>
      <c r="E4" s="167">
        <v>45747</v>
      </c>
      <c r="F4" s="187" t="s">
        <v>137</v>
      </c>
      <c r="G4" s="136" t="s">
        <v>313</v>
      </c>
      <c r="H4" s="137">
        <v>123456789</v>
      </c>
      <c r="I4" s="138"/>
      <c r="J4" s="136"/>
      <c r="K4" s="139"/>
    </row>
    <row r="5" spans="2:11" s="50" customFormat="1" ht="32.25" customHeight="1">
      <c r="B5" s="271"/>
      <c r="C5" s="183"/>
      <c r="D5" s="80"/>
      <c r="E5" s="166"/>
      <c r="F5" s="187"/>
      <c r="G5" s="136"/>
      <c r="H5" s="137"/>
      <c r="I5" s="138"/>
      <c r="J5" s="136"/>
      <c r="K5" s="139"/>
    </row>
    <row r="6" spans="2:11" s="50" customFormat="1" ht="32.25" customHeight="1">
      <c r="B6" s="271"/>
      <c r="C6" s="183"/>
      <c r="D6" s="80"/>
      <c r="E6" s="166"/>
      <c r="F6" s="187"/>
      <c r="G6" s="136"/>
      <c r="H6" s="137"/>
      <c r="I6" s="138"/>
      <c r="J6" s="136"/>
      <c r="K6" s="139"/>
    </row>
    <row r="7" spans="2:11" s="50" customFormat="1" ht="32.25" customHeight="1">
      <c r="B7" s="271"/>
      <c r="C7" s="183"/>
      <c r="D7" s="80"/>
      <c r="E7" s="166"/>
      <c r="F7" s="187"/>
      <c r="G7" s="136"/>
      <c r="H7" s="137"/>
      <c r="I7" s="138"/>
      <c r="J7" s="136"/>
      <c r="K7" s="139"/>
    </row>
    <row r="8" spans="2:11" s="50" customFormat="1" ht="32.25" customHeight="1">
      <c r="B8" s="271"/>
      <c r="C8" s="183"/>
      <c r="D8" s="80"/>
      <c r="E8" s="166"/>
      <c r="F8" s="187"/>
      <c r="G8" s="136"/>
      <c r="H8" s="137"/>
      <c r="I8" s="138"/>
      <c r="J8" s="136"/>
      <c r="K8" s="139"/>
    </row>
    <row r="9" spans="2:11" s="50" customFormat="1" ht="32.25" customHeight="1">
      <c r="B9" s="271"/>
      <c r="C9" s="183"/>
      <c r="D9" s="80"/>
      <c r="E9" s="166"/>
      <c r="F9" s="187"/>
      <c r="G9" s="136"/>
      <c r="H9" s="137"/>
      <c r="I9" s="138"/>
      <c r="J9" s="136"/>
      <c r="K9" s="139"/>
    </row>
    <row r="10" spans="2:11" s="50" customFormat="1" ht="32.25" customHeight="1">
      <c r="B10" s="271"/>
      <c r="C10" s="183"/>
      <c r="D10" s="80"/>
      <c r="E10" s="166"/>
      <c r="F10" s="187"/>
      <c r="G10" s="136"/>
      <c r="H10" s="137"/>
      <c r="I10" s="138"/>
      <c r="J10" s="136"/>
      <c r="K10" s="139"/>
    </row>
    <row r="11" spans="2:11" s="50" customFormat="1" ht="32.25" customHeight="1">
      <c r="B11" s="271"/>
      <c r="C11" s="183"/>
      <c r="D11" s="80"/>
      <c r="E11" s="166"/>
      <c r="F11" s="187"/>
      <c r="G11" s="136"/>
      <c r="H11" s="137"/>
      <c r="I11" s="138"/>
      <c r="J11" s="136"/>
      <c r="K11" s="139"/>
    </row>
    <row r="12" spans="2:11" s="50" customFormat="1" ht="32.25" customHeight="1">
      <c r="B12" s="271"/>
      <c r="C12" s="183"/>
      <c r="D12" s="80"/>
      <c r="E12" s="166"/>
      <c r="F12" s="187"/>
      <c r="G12" s="136"/>
      <c r="H12" s="137"/>
      <c r="I12" s="138"/>
      <c r="J12" s="136"/>
      <c r="K12" s="139"/>
    </row>
    <row r="13" spans="2:11" s="50" customFormat="1" ht="32.25" customHeight="1">
      <c r="B13" s="271"/>
      <c r="C13" s="183"/>
      <c r="D13" s="80"/>
      <c r="E13" s="166"/>
      <c r="F13" s="187"/>
      <c r="G13" s="136"/>
      <c r="H13" s="137"/>
      <c r="I13" s="138"/>
      <c r="J13" s="136"/>
      <c r="K13" s="139"/>
    </row>
    <row r="14" spans="2:11" s="50" customFormat="1" ht="32.25" customHeight="1">
      <c r="B14" s="271"/>
      <c r="C14" s="183"/>
      <c r="D14" s="80"/>
      <c r="E14" s="166"/>
      <c r="F14" s="187"/>
      <c r="G14" s="136"/>
      <c r="H14" s="137"/>
      <c r="I14" s="138"/>
      <c r="J14" s="136"/>
      <c r="K14" s="139"/>
    </row>
    <row r="15" spans="2:11" s="92" customFormat="1" ht="32.25" customHeight="1">
      <c r="B15" s="270"/>
      <c r="C15" s="183"/>
      <c r="D15" s="80"/>
      <c r="E15" s="166"/>
      <c r="F15" s="187"/>
      <c r="G15" s="136"/>
      <c r="H15" s="137"/>
      <c r="I15" s="138"/>
      <c r="J15" s="136"/>
      <c r="K15" s="139"/>
    </row>
    <row r="16" spans="2:11" s="92" customFormat="1" ht="32.25" customHeight="1">
      <c r="B16" s="270"/>
      <c r="C16" s="183"/>
      <c r="D16" s="80"/>
      <c r="E16" s="166"/>
      <c r="F16" s="187"/>
      <c r="G16" s="136"/>
      <c r="H16" s="137"/>
      <c r="I16" s="138"/>
      <c r="J16" s="136"/>
      <c r="K16" s="139"/>
    </row>
    <row r="17" spans="2:11" s="92" customFormat="1" ht="32.25" customHeight="1">
      <c r="B17" s="270"/>
      <c r="C17" s="183"/>
      <c r="D17" s="80"/>
      <c r="E17" s="166"/>
      <c r="F17" s="187"/>
      <c r="G17" s="136"/>
      <c r="H17" s="137"/>
      <c r="I17" s="138"/>
      <c r="J17" s="136"/>
      <c r="K17" s="139"/>
    </row>
    <row r="18" spans="2:11" s="92" customFormat="1" ht="32.25" customHeight="1">
      <c r="B18" s="270"/>
      <c r="C18" s="183"/>
      <c r="D18" s="80"/>
      <c r="E18" s="166"/>
      <c r="F18" s="187"/>
      <c r="G18" s="136"/>
      <c r="H18" s="137"/>
      <c r="I18" s="138"/>
      <c r="J18" s="136"/>
      <c r="K18" s="139"/>
    </row>
    <row r="19" spans="2:11" s="92" customFormat="1" ht="32.25" customHeight="1">
      <c r="B19" s="270"/>
      <c r="C19" s="183"/>
      <c r="D19" s="80"/>
      <c r="E19" s="166"/>
      <c r="F19" s="187"/>
      <c r="G19" s="136"/>
      <c r="H19" s="137"/>
      <c r="I19" s="138"/>
      <c r="J19" s="136"/>
      <c r="K19" s="139"/>
    </row>
    <row r="20" spans="2:11" s="92" customFormat="1" ht="32.25" customHeight="1">
      <c r="B20" s="270"/>
      <c r="C20" s="183"/>
      <c r="D20" s="80"/>
      <c r="E20" s="166"/>
      <c r="F20" s="187"/>
      <c r="G20" s="136"/>
      <c r="H20" s="137"/>
      <c r="I20" s="138"/>
      <c r="J20" s="136"/>
      <c r="K20" s="139"/>
    </row>
    <row r="21" spans="2:11" s="50" customFormat="1" ht="32.25" customHeight="1">
      <c r="B21" s="271"/>
      <c r="C21" s="183"/>
      <c r="D21" s="80"/>
      <c r="E21" s="166"/>
      <c r="F21" s="187"/>
      <c r="G21" s="136"/>
      <c r="H21" s="137"/>
      <c r="I21" s="138"/>
      <c r="J21" s="136"/>
      <c r="K21" s="139"/>
    </row>
    <row r="22" spans="2:11" s="50" customFormat="1" ht="32.25" customHeight="1">
      <c r="B22" s="271"/>
      <c r="C22" s="183"/>
      <c r="D22" s="80"/>
      <c r="E22" s="166"/>
      <c r="F22" s="187"/>
      <c r="G22" s="136"/>
      <c r="H22" s="137"/>
      <c r="I22" s="138"/>
      <c r="J22" s="136"/>
      <c r="K22" s="139"/>
    </row>
    <row r="23" spans="2:11" s="50" customFormat="1" ht="32.25" customHeight="1">
      <c r="B23" s="181" t="s">
        <v>3</v>
      </c>
      <c r="C23" s="265"/>
      <c r="D23" s="140"/>
      <c r="E23" s="140"/>
      <c r="F23" s="200"/>
      <c r="G23" s="217"/>
      <c r="H23" s="114">
        <f>SUM(H4:H22)</f>
        <v>123456789</v>
      </c>
      <c r="I23" s="292"/>
      <c r="J23" s="292"/>
      <c r="K23" s="121"/>
    </row>
    <row r="24" spans="2:11">
      <c r="K24" s="110"/>
    </row>
    <row r="25" spans="2:11" ht="220.5" customHeight="1">
      <c r="B25" s="289" t="s">
        <v>369</v>
      </c>
      <c r="C25" s="289"/>
      <c r="D25" s="289"/>
      <c r="E25" s="289"/>
      <c r="F25" s="289"/>
      <c r="G25" s="289"/>
      <c r="H25" s="289"/>
      <c r="I25" s="289"/>
      <c r="J25" s="289"/>
      <c r="K25" s="289"/>
    </row>
  </sheetData>
  <mergeCells count="10">
    <mergeCell ref="B25:K25"/>
    <mergeCell ref="I23:J23"/>
    <mergeCell ref="K2:K3"/>
    <mergeCell ref="F2:G2"/>
    <mergeCell ref="I2:J2"/>
    <mergeCell ref="I3:J3"/>
    <mergeCell ref="E2:E3"/>
    <mergeCell ref="D2:D3"/>
    <mergeCell ref="B2:B3"/>
    <mergeCell ref="C2:C3"/>
  </mergeCells>
  <phoneticPr fontId="6"/>
  <dataValidations count="2">
    <dataValidation imeMode="off" allowBlank="1" showInputMessage="1" showErrorMessage="1" sqref="D4:E22 H4:H22"/>
    <dataValidation imeMode="on" allowBlank="1" showInputMessage="1" showErrorMessage="1" sqref="I4:K22 F4:G22 B4:C22"/>
  </dataValidations>
  <pageMargins left="0.78740157480314965" right="0.78740157480314965" top="0.98425196850393704" bottom="0.98425196850393704" header="0.51181102362204722" footer="0.51181102362204722"/>
  <pageSetup paperSize="9" scale="78"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I29"/>
  <sheetViews>
    <sheetView zoomScaleNormal="100" zoomScaleSheetLayoutView="80" workbookViewId="0"/>
  </sheetViews>
  <sheetFormatPr defaultRowHeight="13.5"/>
  <cols>
    <col min="1" max="1" width="3.125" style="1" customWidth="1"/>
    <col min="2" max="2" width="10.125" style="1" customWidth="1"/>
    <col min="3" max="3" width="14.5" style="92" customWidth="1"/>
    <col min="4" max="4" width="18" style="3" customWidth="1"/>
    <col min="5" max="5" width="23.5" style="3" customWidth="1"/>
    <col min="6" max="6" width="13.625" style="3" customWidth="1"/>
    <col min="7" max="7" width="10.625" style="1" customWidth="1"/>
    <col min="8" max="16384" width="9" style="1"/>
  </cols>
  <sheetData>
    <row r="1" spans="2:9" ht="30" customHeight="1">
      <c r="B1" s="39" t="s">
        <v>96</v>
      </c>
      <c r="C1" s="39"/>
      <c r="G1" s="38" t="s">
        <v>95</v>
      </c>
    </row>
    <row r="2" spans="2:9" ht="22.5" customHeight="1">
      <c r="B2" s="295" t="s">
        <v>5</v>
      </c>
      <c r="C2" s="304" t="s">
        <v>364</v>
      </c>
      <c r="D2" s="307" t="s">
        <v>6</v>
      </c>
      <c r="E2" s="307"/>
      <c r="F2" s="272" t="s">
        <v>97</v>
      </c>
      <c r="G2" s="307" t="s">
        <v>4</v>
      </c>
    </row>
    <row r="3" spans="2:9" ht="22.5" customHeight="1">
      <c r="B3" s="295"/>
      <c r="C3" s="305"/>
      <c r="D3" s="31" t="s">
        <v>7</v>
      </c>
      <c r="E3" s="22" t="s">
        <v>8</v>
      </c>
      <c r="F3" s="216" t="s">
        <v>330</v>
      </c>
      <c r="G3" s="307"/>
      <c r="I3" s="32" t="s">
        <v>1</v>
      </c>
    </row>
    <row r="4" spans="2:9" s="26" customFormat="1" ht="22.5" customHeight="1">
      <c r="B4" s="181" t="s">
        <v>148</v>
      </c>
      <c r="C4" s="270">
        <v>1234567890123</v>
      </c>
      <c r="D4" s="29" t="s">
        <v>217</v>
      </c>
      <c r="E4" s="64" t="s">
        <v>218</v>
      </c>
      <c r="F4" s="29">
        <v>123456789</v>
      </c>
      <c r="G4" s="55"/>
      <c r="I4" s="47" t="s">
        <v>148</v>
      </c>
    </row>
    <row r="5" spans="2:9" s="26" customFormat="1" ht="22.5" customHeight="1">
      <c r="B5" s="181"/>
      <c r="C5" s="278"/>
      <c r="D5" s="29"/>
      <c r="E5" s="64"/>
      <c r="F5" s="29"/>
      <c r="G5" s="55"/>
      <c r="I5" s="47" t="s">
        <v>149</v>
      </c>
    </row>
    <row r="6" spans="2:9" s="26" customFormat="1" ht="22.5" customHeight="1">
      <c r="B6" s="181"/>
      <c r="C6" s="278"/>
      <c r="D6" s="29"/>
      <c r="E6" s="64"/>
      <c r="F6" s="29"/>
      <c r="G6" s="55"/>
      <c r="I6" s="47"/>
    </row>
    <row r="7" spans="2:9" s="26" customFormat="1" ht="22.5" customHeight="1">
      <c r="B7" s="181"/>
      <c r="C7" s="278"/>
      <c r="D7" s="29"/>
      <c r="E7" s="64"/>
      <c r="F7" s="29"/>
      <c r="G7" s="55"/>
    </row>
    <row r="8" spans="2:9" s="26" customFormat="1" ht="22.5" customHeight="1">
      <c r="B8" s="181"/>
      <c r="C8" s="278"/>
      <c r="D8" s="29"/>
      <c r="E8" s="64"/>
      <c r="F8" s="29"/>
      <c r="G8" s="55"/>
    </row>
    <row r="9" spans="2:9" s="26" customFormat="1" ht="22.5" customHeight="1">
      <c r="B9" s="181"/>
      <c r="C9" s="278"/>
      <c r="D9" s="29"/>
      <c r="E9" s="64"/>
      <c r="F9" s="29"/>
      <c r="G9" s="55"/>
    </row>
    <row r="10" spans="2:9" s="26" customFormat="1" ht="22.5" customHeight="1">
      <c r="B10" s="181"/>
      <c r="C10" s="278"/>
      <c r="D10" s="29"/>
      <c r="E10" s="64"/>
      <c r="F10" s="29"/>
      <c r="G10" s="55"/>
    </row>
    <row r="11" spans="2:9" s="26" customFormat="1" ht="22.5" customHeight="1">
      <c r="B11" s="181"/>
      <c r="C11" s="278"/>
      <c r="D11" s="29"/>
      <c r="E11" s="64"/>
      <c r="F11" s="29"/>
      <c r="G11" s="55"/>
    </row>
    <row r="12" spans="2:9" s="26" customFormat="1" ht="22.5" customHeight="1">
      <c r="B12" s="181"/>
      <c r="C12" s="278"/>
      <c r="D12" s="29"/>
      <c r="E12" s="64"/>
      <c r="F12" s="29"/>
      <c r="G12" s="55"/>
    </row>
    <row r="13" spans="2:9" s="26" customFormat="1" ht="22.5" customHeight="1">
      <c r="B13" s="181"/>
      <c r="C13" s="278"/>
      <c r="D13" s="29"/>
      <c r="E13" s="64"/>
      <c r="F13" s="29"/>
      <c r="G13" s="55"/>
    </row>
    <row r="14" spans="2:9" s="26" customFormat="1" ht="22.5" customHeight="1">
      <c r="B14" s="181"/>
      <c r="C14" s="278"/>
      <c r="D14" s="29"/>
      <c r="E14" s="64"/>
      <c r="F14" s="29"/>
      <c r="G14" s="55"/>
    </row>
    <row r="15" spans="2:9" s="26" customFormat="1" ht="22.5" customHeight="1">
      <c r="B15" s="181"/>
      <c r="C15" s="278"/>
      <c r="D15" s="29"/>
      <c r="E15" s="64"/>
      <c r="F15" s="29"/>
      <c r="G15" s="55"/>
    </row>
    <row r="16" spans="2:9" s="26" customFormat="1" ht="22.5" customHeight="1">
      <c r="B16" s="181"/>
      <c r="C16" s="278"/>
      <c r="D16" s="29"/>
      <c r="E16" s="64"/>
      <c r="F16" s="29"/>
      <c r="G16" s="55"/>
    </row>
    <row r="17" spans="2:7" s="26" customFormat="1" ht="22.5" customHeight="1">
      <c r="B17" s="181"/>
      <c r="C17" s="278"/>
      <c r="D17" s="29"/>
      <c r="E17" s="64"/>
      <c r="F17" s="29"/>
      <c r="G17" s="55"/>
    </row>
    <row r="18" spans="2:7" s="26" customFormat="1" ht="22.5" customHeight="1">
      <c r="B18" s="181"/>
      <c r="C18" s="278"/>
      <c r="D18" s="29"/>
      <c r="E18" s="64"/>
      <c r="F18" s="29"/>
      <c r="G18" s="55"/>
    </row>
    <row r="19" spans="2:7" s="26" customFormat="1" ht="22.5" customHeight="1">
      <c r="B19" s="181"/>
      <c r="C19" s="278"/>
      <c r="D19" s="29"/>
      <c r="E19" s="64"/>
      <c r="F19" s="29"/>
      <c r="G19" s="55"/>
    </row>
    <row r="20" spans="2:7" s="26" customFormat="1" ht="22.5" customHeight="1">
      <c r="B20" s="181"/>
      <c r="C20" s="278"/>
      <c r="D20" s="29"/>
      <c r="E20" s="64"/>
      <c r="F20" s="29"/>
      <c r="G20" s="55"/>
    </row>
    <row r="21" spans="2:7" s="26" customFormat="1" ht="22.5" customHeight="1">
      <c r="B21" s="181"/>
      <c r="C21" s="278"/>
      <c r="D21" s="29"/>
      <c r="E21" s="64"/>
      <c r="F21" s="29"/>
      <c r="G21" s="55"/>
    </row>
    <row r="22" spans="2:7" s="26" customFormat="1" ht="22.5" customHeight="1">
      <c r="B22" s="181"/>
      <c r="C22" s="278"/>
      <c r="D22" s="29"/>
      <c r="E22" s="64"/>
      <c r="F22" s="29"/>
      <c r="G22" s="55"/>
    </row>
    <row r="23" spans="2:7" s="26" customFormat="1" ht="22.5" customHeight="1">
      <c r="B23" s="181"/>
      <c r="C23" s="278"/>
      <c r="D23" s="29"/>
      <c r="E23" s="64"/>
      <c r="F23" s="29"/>
      <c r="G23" s="55"/>
    </row>
    <row r="24" spans="2:7" s="26" customFormat="1" ht="22.5" customHeight="1">
      <c r="B24" s="181"/>
      <c r="C24" s="278"/>
      <c r="D24" s="29"/>
      <c r="E24" s="64"/>
      <c r="F24" s="29"/>
      <c r="G24" s="55"/>
    </row>
    <row r="25" spans="2:7" s="26" customFormat="1" ht="22.5" customHeight="1">
      <c r="B25" s="181"/>
      <c r="C25" s="278"/>
      <c r="D25" s="29"/>
      <c r="E25" s="64"/>
      <c r="F25" s="29"/>
      <c r="G25" s="55"/>
    </row>
    <row r="26" spans="2:7" s="26" customFormat="1" ht="22.5" customHeight="1">
      <c r="B26" s="181"/>
      <c r="C26" s="278"/>
      <c r="D26" s="29"/>
      <c r="E26" s="64"/>
      <c r="F26" s="29"/>
      <c r="G26" s="55"/>
    </row>
    <row r="27" spans="2:7" s="26" customFormat="1" ht="22.5" customHeight="1">
      <c r="B27" s="179" t="s">
        <v>3</v>
      </c>
      <c r="C27" s="61"/>
      <c r="D27" s="61"/>
      <c r="E27" s="62"/>
      <c r="F27" s="113">
        <f>SUM(F3:F26)</f>
        <v>123456789</v>
      </c>
      <c r="G27" s="118"/>
    </row>
    <row r="28" spans="2:7">
      <c r="G28" s="110"/>
    </row>
    <row r="29" spans="2:7" ht="227.25" customHeight="1">
      <c r="B29" s="289" t="s">
        <v>374</v>
      </c>
      <c r="C29" s="289"/>
      <c r="D29" s="289"/>
      <c r="E29" s="289"/>
      <c r="F29" s="289"/>
      <c r="G29" s="289"/>
    </row>
  </sheetData>
  <mergeCells count="5">
    <mergeCell ref="B29:G29"/>
    <mergeCell ref="G2:G3"/>
    <mergeCell ref="D2:E2"/>
    <mergeCell ref="B2:B3"/>
    <mergeCell ref="C2:C3"/>
  </mergeCells>
  <phoneticPr fontId="6"/>
  <dataValidations count="3">
    <dataValidation imeMode="on" allowBlank="1" showInputMessage="1" showErrorMessage="1" sqref="I3:J10 D4:E26"/>
    <dataValidation imeMode="off" allowBlank="1" showInputMessage="1" showErrorMessage="1" sqref="F4:F26"/>
    <dataValidation type="list" errorStyle="information" imeMode="on" allowBlank="1" showInputMessage="1" showErrorMessage="1" errorTitle="入力した値は保持されています・・・が、" sqref="B4:B26">
      <formula1>$I$4:$I$6</formula1>
    </dataValidation>
  </dataValidations>
  <pageMargins left="0.78740157480314965" right="0.78740157480314965" top="0.98425196850393704" bottom="0.98425196850393704" header="0.51181102362204722" footer="0.51181102362204722"/>
  <pageSetup paperSize="9" orientation="portrait" horizontalDpi="4294967293"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L31"/>
  <sheetViews>
    <sheetView zoomScaleNormal="100" zoomScaleSheetLayoutView="80" workbookViewId="0"/>
  </sheetViews>
  <sheetFormatPr defaultRowHeight="13.5"/>
  <cols>
    <col min="1" max="1" width="3.125" style="1" customWidth="1"/>
    <col min="2" max="2" width="14.875" style="1" customWidth="1"/>
    <col min="3" max="3" width="15.625" style="92" bestFit="1" customWidth="1"/>
    <col min="4" max="4" width="19.75" style="1" customWidth="1"/>
    <col min="5" max="5" width="12" style="3" customWidth="1"/>
    <col min="6" max="6" width="13.625" style="3" customWidth="1"/>
    <col min="7" max="7" width="11.5" style="3" customWidth="1"/>
    <col min="8" max="8" width="6.375" style="3" customWidth="1"/>
    <col min="9" max="9" width="9.375" style="3" customWidth="1"/>
    <col min="10" max="10" width="18.375" style="1" customWidth="1"/>
    <col min="11" max="16384" width="9" style="1"/>
  </cols>
  <sheetData>
    <row r="1" spans="2:12" ht="30" customHeight="1">
      <c r="B1" s="39" t="s">
        <v>172</v>
      </c>
      <c r="C1" s="39"/>
      <c r="D1" s="2"/>
      <c r="J1" s="38" t="s">
        <v>98</v>
      </c>
    </row>
    <row r="2" spans="2:12" s="23" customFormat="1" ht="22.5" customHeight="1">
      <c r="B2" s="295" t="s">
        <v>5</v>
      </c>
      <c r="C2" s="304" t="s">
        <v>364</v>
      </c>
      <c r="D2" s="307" t="s">
        <v>6</v>
      </c>
      <c r="E2" s="307"/>
      <c r="F2" s="307"/>
      <c r="G2" s="307"/>
      <c r="H2" s="318" t="s">
        <v>135</v>
      </c>
      <c r="I2" s="319"/>
      <c r="J2" s="307" t="s">
        <v>4</v>
      </c>
    </row>
    <row r="3" spans="2:12" s="23" customFormat="1" ht="22.5" customHeight="1">
      <c r="B3" s="295"/>
      <c r="C3" s="305"/>
      <c r="D3" s="188" t="s">
        <v>7</v>
      </c>
      <c r="E3" s="322" t="s">
        <v>8</v>
      </c>
      <c r="F3" s="322"/>
      <c r="G3" s="37" t="s">
        <v>277</v>
      </c>
      <c r="H3" s="320" t="s">
        <v>330</v>
      </c>
      <c r="I3" s="321"/>
      <c r="J3" s="307"/>
      <c r="L3" s="82" t="s">
        <v>207</v>
      </c>
    </row>
    <row r="4" spans="2:12" ht="22.5" customHeight="1">
      <c r="B4" s="181" t="s">
        <v>220</v>
      </c>
      <c r="C4" s="270">
        <v>1234567890123</v>
      </c>
      <c r="D4" s="183" t="s">
        <v>136</v>
      </c>
      <c r="E4" s="315" t="s">
        <v>219</v>
      </c>
      <c r="F4" s="316"/>
      <c r="G4" s="63" t="s">
        <v>222</v>
      </c>
      <c r="H4" s="311">
        <v>123456789</v>
      </c>
      <c r="I4" s="311"/>
      <c r="J4" s="66"/>
      <c r="L4" s="47" t="s">
        <v>220</v>
      </c>
    </row>
    <row r="5" spans="2:12" ht="22.5" customHeight="1">
      <c r="B5" s="181"/>
      <c r="C5" s="279"/>
      <c r="D5" s="183"/>
      <c r="E5" s="315"/>
      <c r="F5" s="316"/>
      <c r="G5" s="63"/>
      <c r="H5" s="311"/>
      <c r="I5" s="311"/>
      <c r="J5" s="66"/>
      <c r="L5" s="47" t="s">
        <v>221</v>
      </c>
    </row>
    <row r="6" spans="2:12" ht="22.5" customHeight="1">
      <c r="B6" s="181"/>
      <c r="C6" s="279"/>
      <c r="D6" s="183"/>
      <c r="E6" s="315"/>
      <c r="F6" s="316"/>
      <c r="G6" s="63"/>
      <c r="H6" s="311"/>
      <c r="I6" s="311"/>
      <c r="J6" s="66"/>
      <c r="L6" s="47"/>
    </row>
    <row r="7" spans="2:12" ht="22.5" customHeight="1">
      <c r="B7" s="181"/>
      <c r="C7" s="279"/>
      <c r="D7" s="183"/>
      <c r="E7" s="315"/>
      <c r="F7" s="316"/>
      <c r="G7" s="63"/>
      <c r="H7" s="311"/>
      <c r="I7" s="311"/>
      <c r="J7" s="66"/>
    </row>
    <row r="8" spans="2:12" ht="22.5" customHeight="1">
      <c r="B8" s="181"/>
      <c r="C8" s="279"/>
      <c r="D8" s="183"/>
      <c r="E8" s="315"/>
      <c r="F8" s="316"/>
      <c r="G8" s="63"/>
      <c r="H8" s="311"/>
      <c r="I8" s="311"/>
      <c r="J8" s="66"/>
      <c r="L8" s="230" t="s">
        <v>340</v>
      </c>
    </row>
    <row r="9" spans="2:12" ht="22.5" customHeight="1">
      <c r="B9" s="181"/>
      <c r="C9" s="279"/>
      <c r="D9" s="183"/>
      <c r="E9" s="315"/>
      <c r="F9" s="316"/>
      <c r="G9" s="63"/>
      <c r="H9" s="311"/>
      <c r="I9" s="311"/>
      <c r="J9" s="66"/>
      <c r="L9" s="232" t="s">
        <v>386</v>
      </c>
    </row>
    <row r="10" spans="2:12" ht="22.5" customHeight="1">
      <c r="B10" s="181"/>
      <c r="C10" s="279"/>
      <c r="D10" s="183"/>
      <c r="E10" s="315"/>
      <c r="F10" s="316"/>
      <c r="G10" s="63"/>
      <c r="H10" s="311"/>
      <c r="I10" s="311"/>
      <c r="J10" s="66"/>
    </row>
    <row r="11" spans="2:12" ht="22.5" customHeight="1">
      <c r="B11" s="181"/>
      <c r="C11" s="279"/>
      <c r="D11" s="183"/>
      <c r="E11" s="315"/>
      <c r="F11" s="316"/>
      <c r="G11" s="63"/>
      <c r="H11" s="311"/>
      <c r="I11" s="311"/>
      <c r="J11" s="66"/>
    </row>
    <row r="12" spans="2:12" ht="22.5" customHeight="1">
      <c r="B12" s="181"/>
      <c r="C12" s="279"/>
      <c r="D12" s="183"/>
      <c r="E12" s="315"/>
      <c r="F12" s="316"/>
      <c r="G12" s="63"/>
      <c r="H12" s="311"/>
      <c r="I12" s="311"/>
      <c r="J12" s="66"/>
    </row>
    <row r="13" spans="2:12" ht="22.5" customHeight="1">
      <c r="B13" s="181"/>
      <c r="C13" s="279"/>
      <c r="D13" s="183"/>
      <c r="E13" s="315"/>
      <c r="F13" s="316"/>
      <c r="G13" s="63"/>
      <c r="H13" s="311"/>
      <c r="I13" s="311"/>
      <c r="J13" s="66"/>
    </row>
    <row r="14" spans="2:12" ht="22.5" customHeight="1">
      <c r="B14" s="181"/>
      <c r="C14" s="279"/>
      <c r="D14" s="183"/>
      <c r="E14" s="315"/>
      <c r="F14" s="316"/>
      <c r="G14" s="63"/>
      <c r="H14" s="311"/>
      <c r="I14" s="311"/>
      <c r="J14" s="66"/>
    </row>
    <row r="15" spans="2:12" ht="22.5" customHeight="1">
      <c r="B15" s="181"/>
      <c r="C15" s="278"/>
      <c r="D15" s="182"/>
      <c r="E15" s="315"/>
      <c r="F15" s="316"/>
      <c r="G15" s="63"/>
      <c r="H15" s="311"/>
      <c r="I15" s="311"/>
      <c r="J15" s="66"/>
    </row>
    <row r="17" spans="2:10" s="92" customFormat="1" ht="229.5" customHeight="1">
      <c r="B17" s="289" t="s">
        <v>368</v>
      </c>
      <c r="C17" s="289"/>
      <c r="D17" s="289"/>
      <c r="E17" s="289"/>
      <c r="F17" s="289"/>
      <c r="G17" s="289"/>
      <c r="H17" s="289"/>
      <c r="I17" s="289"/>
      <c r="J17" s="289"/>
    </row>
    <row r="18" spans="2:10" ht="30" customHeight="1">
      <c r="B18" s="40" t="s">
        <v>99</v>
      </c>
      <c r="C18" s="40"/>
      <c r="D18" s="2"/>
      <c r="E18" s="2"/>
      <c r="F18" s="2"/>
      <c r="I18" s="6"/>
      <c r="J18" s="7"/>
    </row>
    <row r="19" spans="2:10" s="23" customFormat="1" ht="29.25" customHeight="1">
      <c r="B19" s="304" t="s">
        <v>364</v>
      </c>
      <c r="C19" s="308" t="s">
        <v>27</v>
      </c>
      <c r="D19" s="309"/>
      <c r="E19" s="310"/>
      <c r="F19" s="209" t="s">
        <v>134</v>
      </c>
      <c r="G19" s="220" t="s">
        <v>332</v>
      </c>
      <c r="H19" s="221" t="s">
        <v>24</v>
      </c>
      <c r="I19" s="312" t="s">
        <v>25</v>
      </c>
      <c r="J19" s="312"/>
    </row>
    <row r="20" spans="2:10" s="23" customFormat="1" ht="29.25" customHeight="1">
      <c r="B20" s="305"/>
      <c r="C20" s="264" t="s">
        <v>7</v>
      </c>
      <c r="D20" s="184" t="s">
        <v>8</v>
      </c>
      <c r="E20" s="172" t="s">
        <v>283</v>
      </c>
      <c r="F20" s="218" t="s">
        <v>314</v>
      </c>
      <c r="G20" s="216" t="s">
        <v>314</v>
      </c>
      <c r="H20" s="219" t="s">
        <v>315</v>
      </c>
      <c r="I20" s="313" t="s">
        <v>26</v>
      </c>
      <c r="J20" s="313"/>
    </row>
    <row r="21" spans="2:10" ht="33.75" customHeight="1">
      <c r="B21" s="270">
        <v>1234567890123</v>
      </c>
      <c r="C21" s="187" t="s">
        <v>225</v>
      </c>
      <c r="D21" s="185" t="s">
        <v>224</v>
      </c>
      <c r="E21" s="141" t="s">
        <v>223</v>
      </c>
      <c r="F21" s="141">
        <v>123456789</v>
      </c>
      <c r="G21" s="186">
        <v>50000</v>
      </c>
      <c r="H21" s="168">
        <v>0.03</v>
      </c>
      <c r="I21" s="314" t="s">
        <v>226</v>
      </c>
      <c r="J21" s="314"/>
    </row>
    <row r="22" spans="2:10" ht="33.75" customHeight="1">
      <c r="B22" s="280"/>
      <c r="C22" s="269"/>
      <c r="D22" s="185"/>
      <c r="E22" s="150"/>
      <c r="F22" s="150"/>
      <c r="G22" s="186"/>
      <c r="H22" s="155"/>
      <c r="I22" s="311"/>
      <c r="J22" s="311"/>
    </row>
    <row r="23" spans="2:10" ht="33.75" customHeight="1">
      <c r="B23" s="280"/>
      <c r="C23" s="269"/>
      <c r="D23" s="185"/>
      <c r="E23" s="150"/>
      <c r="F23" s="150"/>
      <c r="G23" s="186"/>
      <c r="H23" s="155"/>
      <c r="I23" s="311"/>
      <c r="J23" s="311"/>
    </row>
    <row r="24" spans="2:10" ht="33.75" customHeight="1">
      <c r="B24" s="280"/>
      <c r="C24" s="269"/>
      <c r="D24" s="185"/>
      <c r="E24" s="150"/>
      <c r="F24" s="150"/>
      <c r="G24" s="186"/>
      <c r="H24" s="155"/>
      <c r="I24" s="311"/>
      <c r="J24" s="311"/>
    </row>
    <row r="25" spans="2:10" ht="33.75" customHeight="1">
      <c r="B25" s="280"/>
      <c r="C25" s="269"/>
      <c r="D25" s="185"/>
      <c r="E25" s="150"/>
      <c r="F25" s="150"/>
      <c r="G25" s="186"/>
      <c r="H25" s="155"/>
      <c r="I25" s="311"/>
      <c r="J25" s="311"/>
    </row>
    <row r="26" spans="2:10" ht="33.75" customHeight="1">
      <c r="B26" s="280"/>
      <c r="C26" s="269"/>
      <c r="D26" s="185"/>
      <c r="E26" s="150"/>
      <c r="F26" s="150"/>
      <c r="G26" s="186"/>
      <c r="H26" s="155"/>
      <c r="I26" s="311"/>
      <c r="J26" s="311"/>
    </row>
    <row r="27" spans="2:10" ht="33.75" customHeight="1">
      <c r="B27" s="280"/>
      <c r="C27" s="269"/>
      <c r="D27" s="185"/>
      <c r="E27" s="150"/>
      <c r="F27" s="150"/>
      <c r="G27" s="186"/>
      <c r="H27" s="155"/>
      <c r="I27" s="311"/>
      <c r="J27" s="311"/>
    </row>
    <row r="28" spans="2:10" ht="33.75" customHeight="1">
      <c r="B28" s="280"/>
      <c r="C28" s="269"/>
      <c r="D28" s="185"/>
      <c r="E28" s="150"/>
      <c r="F28" s="150"/>
      <c r="G28" s="186"/>
      <c r="H28" s="155"/>
      <c r="I28" s="311"/>
      <c r="J28" s="311"/>
    </row>
    <row r="29" spans="2:10" ht="33.75" customHeight="1">
      <c r="B29" s="291" t="s">
        <v>3</v>
      </c>
      <c r="C29" s="291"/>
      <c r="D29" s="291"/>
      <c r="E29" s="291"/>
      <c r="F29" s="152">
        <f>SUM(E21:E28)</f>
        <v>0</v>
      </c>
      <c r="G29" s="189">
        <f>F28+F27+F26+F25+F24+F23++F22+G21</f>
        <v>50000</v>
      </c>
      <c r="H29" s="156"/>
      <c r="I29" s="317"/>
      <c r="J29" s="317"/>
    </row>
    <row r="30" spans="2:10">
      <c r="J30" s="110"/>
    </row>
    <row r="31" spans="2:10" ht="215.25" customHeight="1">
      <c r="B31" s="289" t="s">
        <v>372</v>
      </c>
      <c r="C31" s="289"/>
      <c r="D31" s="289"/>
      <c r="E31" s="289"/>
      <c r="F31" s="289"/>
      <c r="G31" s="289"/>
      <c r="H31" s="289"/>
      <c r="I31" s="289"/>
      <c r="J31" s="289"/>
    </row>
  </sheetData>
  <mergeCells count="47">
    <mergeCell ref="H2:I2"/>
    <mergeCell ref="H3:I3"/>
    <mergeCell ref="J2:J3"/>
    <mergeCell ref="E15:F15"/>
    <mergeCell ref="B2:B3"/>
    <mergeCell ref="E3:F3"/>
    <mergeCell ref="H6:I6"/>
    <mergeCell ref="E7:F7"/>
    <mergeCell ref="H7:I7"/>
    <mergeCell ref="H4:I4"/>
    <mergeCell ref="E4:F4"/>
    <mergeCell ref="D2:G2"/>
    <mergeCell ref="E5:F5"/>
    <mergeCell ref="H5:I5"/>
    <mergeCell ref="E6:F6"/>
    <mergeCell ref="E8:F8"/>
    <mergeCell ref="I29:J29"/>
    <mergeCell ref="B17:J17"/>
    <mergeCell ref="B31:J31"/>
    <mergeCell ref="E12:F12"/>
    <mergeCell ref="H12:I12"/>
    <mergeCell ref="E13:F13"/>
    <mergeCell ref="H13:I13"/>
    <mergeCell ref="E14:F14"/>
    <mergeCell ref="H14:I14"/>
    <mergeCell ref="H15:I15"/>
    <mergeCell ref="B29:E29"/>
    <mergeCell ref="I24:J24"/>
    <mergeCell ref="I25:J25"/>
    <mergeCell ref="I26:J26"/>
    <mergeCell ref="I27:J27"/>
    <mergeCell ref="C2:C3"/>
    <mergeCell ref="C19:E19"/>
    <mergeCell ref="B19:B20"/>
    <mergeCell ref="I28:J28"/>
    <mergeCell ref="I19:J19"/>
    <mergeCell ref="I20:J20"/>
    <mergeCell ref="I21:J21"/>
    <mergeCell ref="I22:J22"/>
    <mergeCell ref="I23:J23"/>
    <mergeCell ref="H8:I8"/>
    <mergeCell ref="E11:F11"/>
    <mergeCell ref="H11:I11"/>
    <mergeCell ref="E9:F9"/>
    <mergeCell ref="H9:I9"/>
    <mergeCell ref="E10:F10"/>
    <mergeCell ref="H10:I10"/>
  </mergeCells>
  <phoneticPr fontId="6"/>
  <dataValidations count="3">
    <dataValidation imeMode="on" allowBlank="1" showInputMessage="1" showErrorMessage="1" sqref="G22:I28 I21 E21 D4:G15 L3:M10 B21:D22"/>
    <dataValidation imeMode="off" allowBlank="1" showInputMessage="1" showErrorMessage="1" sqref="H4:I15 F21:H21 E22:F28"/>
    <dataValidation type="list" errorStyle="information" imeMode="on" allowBlank="1" showInputMessage="1" showErrorMessage="1" errorTitle="入力した値は保持されています・・・が、" sqref="B4:B15">
      <formula1>$L$4:$L$6</formula1>
    </dataValidation>
  </dataValidations>
  <pageMargins left="0.78740157480314965" right="0.78740157480314965" top="0.98425196850393704" bottom="0.98425196850393704" header="0.51181102362204722" footer="0.51181102362204722"/>
  <pageSetup paperSize="9" scale="7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I30"/>
  <sheetViews>
    <sheetView zoomScaleNormal="100" zoomScaleSheetLayoutView="80" workbookViewId="0"/>
  </sheetViews>
  <sheetFormatPr defaultRowHeight="13.5"/>
  <cols>
    <col min="1" max="1" width="3.125" style="1" customWidth="1"/>
    <col min="2" max="2" width="11.75" style="1" customWidth="1"/>
    <col min="3" max="3" width="21.125" style="1" customWidth="1"/>
    <col min="4" max="4" width="9.375" style="1" customWidth="1"/>
    <col min="5" max="5" width="8.625" style="1" customWidth="1"/>
    <col min="6" max="6" width="17.625" style="3" customWidth="1"/>
    <col min="7" max="7" width="14.25" style="1" customWidth="1"/>
    <col min="8" max="16384" width="9" style="1"/>
  </cols>
  <sheetData>
    <row r="1" spans="2:9" ht="30" customHeight="1">
      <c r="B1" s="39" t="s">
        <v>147</v>
      </c>
      <c r="C1" s="2"/>
      <c r="D1" s="2"/>
      <c r="E1" s="6"/>
      <c r="G1" s="38" t="s">
        <v>100</v>
      </c>
    </row>
    <row r="2" spans="2:9" s="23" customFormat="1" ht="21.75" customHeight="1">
      <c r="B2" s="184" t="s">
        <v>5</v>
      </c>
      <c r="C2" s="31" t="s">
        <v>14</v>
      </c>
      <c r="D2" s="31" t="s">
        <v>15</v>
      </c>
      <c r="E2" s="31" t="s">
        <v>16</v>
      </c>
      <c r="F2" s="22" t="s">
        <v>17</v>
      </c>
      <c r="G2" s="22" t="s">
        <v>4</v>
      </c>
      <c r="I2" s="32" t="s">
        <v>164</v>
      </c>
    </row>
    <row r="3" spans="2:9" s="67" customFormat="1" ht="21.95" customHeight="1">
      <c r="B3" s="181" t="s">
        <v>150</v>
      </c>
      <c r="C3" s="93" t="s">
        <v>227</v>
      </c>
      <c r="D3" s="90">
        <v>1000</v>
      </c>
      <c r="E3" s="90">
        <v>1000</v>
      </c>
      <c r="F3" s="113">
        <f>+D3*E3</f>
        <v>1000000</v>
      </c>
      <c r="G3" s="90"/>
      <c r="I3" s="65" t="s">
        <v>150</v>
      </c>
    </row>
    <row r="4" spans="2:9" s="67" customFormat="1" ht="21.95" customHeight="1">
      <c r="B4" s="181" t="s">
        <v>154</v>
      </c>
      <c r="C4" s="93" t="s">
        <v>301</v>
      </c>
      <c r="D4" s="90">
        <v>100</v>
      </c>
      <c r="E4" s="90">
        <v>100</v>
      </c>
      <c r="F4" s="113">
        <f>IF(D4*E4=0,"",+D4*E4)</f>
        <v>10000</v>
      </c>
      <c r="G4" s="90"/>
      <c r="I4" s="65" t="s">
        <v>151</v>
      </c>
    </row>
    <row r="5" spans="2:9" s="67" customFormat="1" ht="21.95" customHeight="1">
      <c r="B5" s="181"/>
      <c r="C5" s="93"/>
      <c r="D5" s="90"/>
      <c r="E5" s="90"/>
      <c r="F5" s="113" t="str">
        <f t="shared" ref="F5:F27" si="0">IF(D5*E5=0,"",+D5*E5)</f>
        <v/>
      </c>
      <c r="G5" s="90"/>
      <c r="I5" s="65" t="s">
        <v>152</v>
      </c>
    </row>
    <row r="6" spans="2:9" s="67" customFormat="1" ht="21.95" customHeight="1">
      <c r="B6" s="181"/>
      <c r="C6" s="93"/>
      <c r="D6" s="90"/>
      <c r="E6" s="90"/>
      <c r="F6" s="113" t="str">
        <f t="shared" si="0"/>
        <v/>
      </c>
      <c r="G6" s="90"/>
      <c r="I6" s="65" t="s">
        <v>153</v>
      </c>
    </row>
    <row r="7" spans="2:9" s="67" customFormat="1" ht="21.95" customHeight="1">
      <c r="B7" s="181"/>
      <c r="C7" s="93"/>
      <c r="D7" s="90"/>
      <c r="E7" s="90"/>
      <c r="F7" s="113" t="str">
        <f t="shared" si="0"/>
        <v/>
      </c>
      <c r="G7" s="90"/>
      <c r="I7" s="65" t="s">
        <v>154</v>
      </c>
    </row>
    <row r="8" spans="2:9" s="67" customFormat="1" ht="21.95" customHeight="1">
      <c r="B8" s="181"/>
      <c r="C8" s="93"/>
      <c r="D8" s="90"/>
      <c r="E8" s="90"/>
      <c r="F8" s="113" t="str">
        <f t="shared" si="0"/>
        <v/>
      </c>
      <c r="G8" s="90"/>
      <c r="I8" s="65" t="s">
        <v>155</v>
      </c>
    </row>
    <row r="9" spans="2:9" s="67" customFormat="1" ht="21.95" customHeight="1">
      <c r="B9" s="181"/>
      <c r="C9" s="93"/>
      <c r="D9" s="90"/>
      <c r="E9" s="90"/>
      <c r="F9" s="113" t="str">
        <f t="shared" si="0"/>
        <v/>
      </c>
      <c r="G9" s="90"/>
      <c r="I9" s="65"/>
    </row>
    <row r="10" spans="2:9" s="67" customFormat="1" ht="21.95" customHeight="1">
      <c r="B10" s="181"/>
      <c r="C10" s="93"/>
      <c r="D10" s="90"/>
      <c r="E10" s="90"/>
      <c r="F10" s="113" t="str">
        <f t="shared" si="0"/>
        <v/>
      </c>
      <c r="G10" s="90"/>
      <c r="I10" s="65"/>
    </row>
    <row r="11" spans="2:9" s="67" customFormat="1" ht="21.95" customHeight="1">
      <c r="B11" s="181"/>
      <c r="C11" s="93"/>
      <c r="D11" s="90"/>
      <c r="E11" s="90"/>
      <c r="F11" s="113" t="str">
        <f t="shared" si="0"/>
        <v/>
      </c>
      <c r="G11" s="90"/>
    </row>
    <row r="12" spans="2:9" s="67" customFormat="1" ht="21.95" customHeight="1">
      <c r="B12" s="181"/>
      <c r="C12" s="93"/>
      <c r="D12" s="90"/>
      <c r="E12" s="90"/>
      <c r="F12" s="113" t="str">
        <f t="shared" si="0"/>
        <v/>
      </c>
      <c r="G12" s="90"/>
    </row>
    <row r="13" spans="2:9" s="67" customFormat="1" ht="21.95" customHeight="1">
      <c r="B13" s="181"/>
      <c r="C13" s="93"/>
      <c r="D13" s="90"/>
      <c r="E13" s="90"/>
      <c r="F13" s="113" t="str">
        <f t="shared" si="0"/>
        <v/>
      </c>
      <c r="G13" s="90"/>
    </row>
    <row r="14" spans="2:9" s="67" customFormat="1" ht="21.95" customHeight="1">
      <c r="B14" s="181"/>
      <c r="C14" s="93"/>
      <c r="D14" s="90"/>
      <c r="E14" s="90"/>
      <c r="F14" s="113" t="str">
        <f t="shared" si="0"/>
        <v/>
      </c>
      <c r="G14" s="90"/>
    </row>
    <row r="15" spans="2:9" s="67" customFormat="1" ht="21.95" customHeight="1">
      <c r="B15" s="181"/>
      <c r="C15" s="93"/>
      <c r="D15" s="90"/>
      <c r="E15" s="90"/>
      <c r="F15" s="113" t="str">
        <f t="shared" si="0"/>
        <v/>
      </c>
      <c r="G15" s="90"/>
    </row>
    <row r="16" spans="2:9" s="67" customFormat="1" ht="21.95" customHeight="1">
      <c r="B16" s="181"/>
      <c r="C16" s="93"/>
      <c r="D16" s="90"/>
      <c r="E16" s="90"/>
      <c r="F16" s="113" t="str">
        <f t="shared" si="0"/>
        <v/>
      </c>
      <c r="G16" s="90"/>
    </row>
    <row r="17" spans="2:7" s="67" customFormat="1" ht="21.95" customHeight="1">
      <c r="B17" s="181"/>
      <c r="C17" s="93"/>
      <c r="D17" s="90"/>
      <c r="E17" s="90"/>
      <c r="F17" s="113" t="str">
        <f t="shared" si="0"/>
        <v/>
      </c>
      <c r="G17" s="90"/>
    </row>
    <row r="18" spans="2:7" s="67" customFormat="1" ht="21.95" customHeight="1">
      <c r="B18" s="181"/>
      <c r="C18" s="93"/>
      <c r="D18" s="90"/>
      <c r="E18" s="90"/>
      <c r="F18" s="113" t="str">
        <f t="shared" si="0"/>
        <v/>
      </c>
      <c r="G18" s="90"/>
    </row>
    <row r="19" spans="2:7" s="67" customFormat="1" ht="21.95" customHeight="1">
      <c r="B19" s="181"/>
      <c r="C19" s="93"/>
      <c r="D19" s="90"/>
      <c r="E19" s="90"/>
      <c r="F19" s="113" t="str">
        <f t="shared" si="0"/>
        <v/>
      </c>
      <c r="G19" s="90"/>
    </row>
    <row r="20" spans="2:7" s="67" customFormat="1" ht="21.95" customHeight="1">
      <c r="B20" s="181"/>
      <c r="C20" s="93"/>
      <c r="D20" s="90"/>
      <c r="E20" s="90"/>
      <c r="F20" s="113" t="str">
        <f t="shared" si="0"/>
        <v/>
      </c>
      <c r="G20" s="90"/>
    </row>
    <row r="21" spans="2:7" s="67" customFormat="1" ht="21.95" customHeight="1">
      <c r="B21" s="181"/>
      <c r="C21" s="93"/>
      <c r="D21" s="90"/>
      <c r="E21" s="90"/>
      <c r="F21" s="113" t="str">
        <f t="shared" si="0"/>
        <v/>
      </c>
      <c r="G21" s="90"/>
    </row>
    <row r="22" spans="2:7" s="67" customFormat="1" ht="21.95" customHeight="1">
      <c r="B22" s="181"/>
      <c r="C22" s="93"/>
      <c r="D22" s="90"/>
      <c r="E22" s="90"/>
      <c r="F22" s="113" t="str">
        <f t="shared" si="0"/>
        <v/>
      </c>
      <c r="G22" s="90"/>
    </row>
    <row r="23" spans="2:7" s="67" customFormat="1" ht="21.95" customHeight="1">
      <c r="B23" s="181"/>
      <c r="C23" s="93"/>
      <c r="D23" s="90"/>
      <c r="E23" s="90"/>
      <c r="F23" s="113" t="str">
        <f t="shared" si="0"/>
        <v/>
      </c>
      <c r="G23" s="90"/>
    </row>
    <row r="24" spans="2:7" s="67" customFormat="1" ht="21.95" customHeight="1">
      <c r="B24" s="181"/>
      <c r="C24" s="93"/>
      <c r="D24" s="90"/>
      <c r="E24" s="90"/>
      <c r="F24" s="113" t="str">
        <f t="shared" si="0"/>
        <v/>
      </c>
      <c r="G24" s="90"/>
    </row>
    <row r="25" spans="2:7" s="67" customFormat="1" ht="21.95" customHeight="1">
      <c r="B25" s="181"/>
      <c r="C25" s="93"/>
      <c r="D25" s="90"/>
      <c r="E25" s="90"/>
      <c r="F25" s="113" t="str">
        <f t="shared" si="0"/>
        <v/>
      </c>
      <c r="G25" s="90"/>
    </row>
    <row r="26" spans="2:7" s="67" customFormat="1" ht="21.95" customHeight="1">
      <c r="B26" s="181"/>
      <c r="C26" s="93"/>
      <c r="D26" s="90"/>
      <c r="E26" s="90"/>
      <c r="F26" s="113" t="str">
        <f t="shared" si="0"/>
        <v/>
      </c>
      <c r="G26" s="90"/>
    </row>
    <row r="27" spans="2:7" s="67" customFormat="1" ht="21.95" customHeight="1">
      <c r="B27" s="181"/>
      <c r="C27" s="93"/>
      <c r="D27" s="90"/>
      <c r="E27" s="90"/>
      <c r="F27" s="113" t="str">
        <f t="shared" si="0"/>
        <v/>
      </c>
      <c r="G27" s="90"/>
    </row>
    <row r="28" spans="2:7" s="67" customFormat="1" ht="21.95" customHeight="1">
      <c r="B28" s="181" t="s">
        <v>3</v>
      </c>
      <c r="C28" s="74"/>
      <c r="D28" s="74"/>
      <c r="E28" s="74"/>
      <c r="F28" s="113">
        <f>SUM(F3:F27)</f>
        <v>1010000</v>
      </c>
      <c r="G28" s="121"/>
    </row>
    <row r="29" spans="2:7" s="92" customFormat="1" ht="13.5" customHeight="1">
      <c r="B29" s="192"/>
      <c r="C29" s="210"/>
      <c r="D29" s="210"/>
      <c r="E29" s="210"/>
      <c r="F29" s="211"/>
      <c r="G29" s="36"/>
    </row>
    <row r="30" spans="2:7" ht="133.5" customHeight="1">
      <c r="B30" s="289" t="s">
        <v>320</v>
      </c>
      <c r="C30" s="289"/>
      <c r="D30" s="289"/>
      <c r="E30" s="289"/>
      <c r="F30" s="289"/>
      <c r="G30" s="289"/>
    </row>
  </sheetData>
  <mergeCells count="1">
    <mergeCell ref="B30:G30"/>
  </mergeCells>
  <phoneticPr fontId="6"/>
  <dataValidations count="3">
    <dataValidation imeMode="on" allowBlank="1" showInputMessage="1" showErrorMessage="1" sqref="C3:C27 I2:I12"/>
    <dataValidation imeMode="off" allowBlank="1" showInputMessage="1" showErrorMessage="1" sqref="D3:E27"/>
    <dataValidation type="list" errorStyle="information" imeMode="on" allowBlank="1" showInputMessage="1" showErrorMessage="1" errorTitle="入力した値は保持されています・・・が、" sqref="B3:B27">
      <formula1>$I$3:$I$10</formula1>
    </dataValidation>
  </dataValidation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N35"/>
  <sheetViews>
    <sheetView zoomScaleNormal="100" zoomScaleSheetLayoutView="80" workbookViewId="0"/>
  </sheetViews>
  <sheetFormatPr defaultRowHeight="13.5"/>
  <cols>
    <col min="1" max="1" width="3.125" style="1" customWidth="1"/>
    <col min="2" max="3" width="6.375" style="1" customWidth="1"/>
    <col min="4" max="4" width="9.25" style="1" customWidth="1"/>
    <col min="5" max="5" width="10.625" style="1" customWidth="1"/>
    <col min="6" max="6" width="13.75" style="1" bestFit="1" customWidth="1"/>
    <col min="7" max="7" width="8.375" style="1" customWidth="1"/>
    <col min="8" max="8" width="9.5" style="1" customWidth="1"/>
    <col min="9" max="9" width="19.625" style="3" customWidth="1"/>
    <col min="10" max="10" width="10.625" style="1" customWidth="1"/>
    <col min="11" max="16384" width="9" style="1"/>
  </cols>
  <sheetData>
    <row r="1" spans="2:14" ht="30" customHeight="1">
      <c r="B1" s="39" t="s">
        <v>156</v>
      </c>
      <c r="D1" s="2"/>
      <c r="E1" s="2"/>
      <c r="F1" s="2"/>
      <c r="G1" s="2"/>
      <c r="H1" s="6"/>
      <c r="J1" s="38" t="s">
        <v>101</v>
      </c>
    </row>
    <row r="2" spans="2:14" s="26" customFormat="1" ht="22.5" customHeight="1">
      <c r="B2" s="337" t="s">
        <v>39</v>
      </c>
      <c r="C2" s="338"/>
      <c r="D2" s="331" t="s">
        <v>18</v>
      </c>
      <c r="E2" s="331"/>
      <c r="F2" s="332" t="s">
        <v>21</v>
      </c>
      <c r="G2" s="333"/>
      <c r="H2" s="333"/>
      <c r="I2" s="334"/>
      <c r="J2" s="312" t="s">
        <v>4</v>
      </c>
    </row>
    <row r="3" spans="2:14" s="26" customFormat="1" ht="22.5" customHeight="1">
      <c r="B3" s="340" t="s">
        <v>84</v>
      </c>
      <c r="C3" s="341"/>
      <c r="D3" s="336" t="s">
        <v>15</v>
      </c>
      <c r="E3" s="202" t="s">
        <v>11</v>
      </c>
      <c r="F3" s="233" t="s">
        <v>19</v>
      </c>
      <c r="G3" s="339" t="s">
        <v>15</v>
      </c>
      <c r="H3" s="202" t="s">
        <v>11</v>
      </c>
      <c r="I3" s="240" t="s">
        <v>272</v>
      </c>
      <c r="J3" s="335"/>
    </row>
    <row r="4" spans="2:14" s="26" customFormat="1" ht="22.5" customHeight="1">
      <c r="B4" s="305" t="s">
        <v>85</v>
      </c>
      <c r="C4" s="342"/>
      <c r="D4" s="336"/>
      <c r="E4" s="218" t="s">
        <v>330</v>
      </c>
      <c r="F4" s="235" t="s">
        <v>20</v>
      </c>
      <c r="G4" s="339"/>
      <c r="H4" s="218" t="s">
        <v>330</v>
      </c>
      <c r="I4" s="241" t="s">
        <v>271</v>
      </c>
      <c r="J4" s="322"/>
      <c r="L4" s="88" t="s">
        <v>157</v>
      </c>
      <c r="M4" s="82" t="s">
        <v>158</v>
      </c>
      <c r="N4" s="82" t="s">
        <v>232</v>
      </c>
    </row>
    <row r="5" spans="2:14" s="26" customFormat="1" ht="22.5" customHeight="1">
      <c r="B5" s="170" t="s">
        <v>159</v>
      </c>
      <c r="C5" s="191" t="s">
        <v>162</v>
      </c>
      <c r="D5" s="326">
        <v>100</v>
      </c>
      <c r="E5" s="236">
        <v>50000</v>
      </c>
      <c r="F5" s="237">
        <v>45413</v>
      </c>
      <c r="G5" s="311">
        <v>100</v>
      </c>
      <c r="H5" s="311">
        <v>50000</v>
      </c>
      <c r="I5" s="236" t="s">
        <v>229</v>
      </c>
      <c r="J5" s="328" t="s">
        <v>231</v>
      </c>
      <c r="K5" s="75"/>
      <c r="L5" s="65" t="s">
        <v>159</v>
      </c>
      <c r="M5" s="65" t="s">
        <v>162</v>
      </c>
      <c r="N5" s="65" t="s">
        <v>231</v>
      </c>
    </row>
    <row r="6" spans="2:14" s="26" customFormat="1" ht="22.5" customHeight="1">
      <c r="B6" s="324" t="s">
        <v>165</v>
      </c>
      <c r="C6" s="325"/>
      <c r="D6" s="327"/>
      <c r="E6" s="238">
        <v>60000</v>
      </c>
      <c r="F6" s="239" t="s">
        <v>228</v>
      </c>
      <c r="G6" s="311"/>
      <c r="H6" s="311"/>
      <c r="I6" s="238" t="s">
        <v>230</v>
      </c>
      <c r="J6" s="329"/>
      <c r="K6" s="75"/>
      <c r="L6" s="65" t="s">
        <v>160</v>
      </c>
      <c r="M6" s="65" t="s">
        <v>163</v>
      </c>
      <c r="N6" s="65"/>
    </row>
    <row r="7" spans="2:14" s="26" customFormat="1" ht="22.5" customHeight="1">
      <c r="B7" s="169"/>
      <c r="C7" s="190"/>
      <c r="D7" s="326"/>
      <c r="E7" s="236"/>
      <c r="F7" s="80"/>
      <c r="G7" s="311"/>
      <c r="H7" s="311"/>
      <c r="I7" s="236"/>
      <c r="J7" s="328"/>
      <c r="L7" s="65" t="s">
        <v>161</v>
      </c>
      <c r="M7" s="65"/>
      <c r="N7" s="65"/>
    </row>
    <row r="8" spans="2:14" s="26" customFormat="1" ht="22.5" customHeight="1">
      <c r="B8" s="324"/>
      <c r="C8" s="325"/>
      <c r="D8" s="327"/>
      <c r="E8" s="238"/>
      <c r="F8" s="234"/>
      <c r="G8" s="311"/>
      <c r="H8" s="311"/>
      <c r="I8" s="238"/>
      <c r="J8" s="329"/>
      <c r="L8" s="65"/>
    </row>
    <row r="9" spans="2:14" s="26" customFormat="1" ht="22.5" customHeight="1">
      <c r="B9" s="169"/>
      <c r="C9" s="190"/>
      <c r="D9" s="326"/>
      <c r="E9" s="236"/>
      <c r="F9" s="80"/>
      <c r="G9" s="311"/>
      <c r="H9" s="311"/>
      <c r="I9" s="236"/>
      <c r="J9" s="328"/>
      <c r="L9" s="68"/>
    </row>
    <row r="10" spans="2:14" s="26" customFormat="1" ht="22.5" customHeight="1">
      <c r="B10" s="324"/>
      <c r="C10" s="325"/>
      <c r="D10" s="327"/>
      <c r="E10" s="238"/>
      <c r="F10" s="234"/>
      <c r="G10" s="311"/>
      <c r="H10" s="311"/>
      <c r="I10" s="238"/>
      <c r="J10" s="329"/>
      <c r="L10" s="68"/>
    </row>
    <row r="11" spans="2:14" s="26" customFormat="1" ht="22.5" customHeight="1">
      <c r="B11" s="169"/>
      <c r="C11" s="190"/>
      <c r="D11" s="326"/>
      <c r="E11" s="236"/>
      <c r="F11" s="80"/>
      <c r="G11" s="311"/>
      <c r="H11" s="311"/>
      <c r="I11" s="236"/>
      <c r="J11" s="328"/>
      <c r="L11" s="68"/>
    </row>
    <row r="12" spans="2:14" s="26" customFormat="1" ht="22.5" customHeight="1">
      <c r="B12" s="324"/>
      <c r="C12" s="330"/>
      <c r="D12" s="327"/>
      <c r="E12" s="238"/>
      <c r="F12" s="234"/>
      <c r="G12" s="311"/>
      <c r="H12" s="311"/>
      <c r="I12" s="238"/>
      <c r="J12" s="329"/>
      <c r="L12" s="68"/>
    </row>
    <row r="13" spans="2:14" s="26" customFormat="1" ht="22.5" customHeight="1">
      <c r="B13" s="169"/>
      <c r="C13" s="190"/>
      <c r="D13" s="326"/>
      <c r="E13" s="236"/>
      <c r="F13" s="80"/>
      <c r="G13" s="311"/>
      <c r="H13" s="311"/>
      <c r="I13" s="236"/>
      <c r="J13" s="328"/>
    </row>
    <row r="14" spans="2:14" s="26" customFormat="1" ht="22.5" customHeight="1">
      <c r="B14" s="324"/>
      <c r="C14" s="325"/>
      <c r="D14" s="327"/>
      <c r="E14" s="238"/>
      <c r="F14" s="234"/>
      <c r="G14" s="311"/>
      <c r="H14" s="311"/>
      <c r="I14" s="238"/>
      <c r="J14" s="329"/>
    </row>
    <row r="15" spans="2:14" s="26" customFormat="1" ht="22.5" customHeight="1">
      <c r="B15" s="169"/>
      <c r="C15" s="190"/>
      <c r="D15" s="326"/>
      <c r="E15" s="236"/>
      <c r="F15" s="80"/>
      <c r="G15" s="311"/>
      <c r="H15" s="311"/>
      <c r="I15" s="236"/>
      <c r="J15" s="328"/>
    </row>
    <row r="16" spans="2:14" s="26" customFormat="1" ht="22.5" customHeight="1">
      <c r="B16" s="324"/>
      <c r="C16" s="325"/>
      <c r="D16" s="327"/>
      <c r="E16" s="238"/>
      <c r="F16" s="234"/>
      <c r="G16" s="311"/>
      <c r="H16" s="311"/>
      <c r="I16" s="238"/>
      <c r="J16" s="329"/>
    </row>
    <row r="17" spans="2:10" s="26" customFormat="1" ht="22.5" customHeight="1">
      <c r="B17" s="169"/>
      <c r="C17" s="190"/>
      <c r="D17" s="326"/>
      <c r="E17" s="236"/>
      <c r="F17" s="80"/>
      <c r="G17" s="311"/>
      <c r="H17" s="311"/>
      <c r="I17" s="236"/>
      <c r="J17" s="328"/>
    </row>
    <row r="18" spans="2:10" s="26" customFormat="1" ht="22.5" customHeight="1">
      <c r="B18" s="324"/>
      <c r="C18" s="325"/>
      <c r="D18" s="327"/>
      <c r="E18" s="238"/>
      <c r="F18" s="234"/>
      <c r="G18" s="311"/>
      <c r="H18" s="311"/>
      <c r="I18" s="238"/>
      <c r="J18" s="329"/>
    </row>
    <row r="19" spans="2:10" s="26" customFormat="1" ht="22.5" customHeight="1">
      <c r="B19" s="169"/>
      <c r="C19" s="190"/>
      <c r="D19" s="326"/>
      <c r="E19" s="236"/>
      <c r="F19" s="80"/>
      <c r="G19" s="311"/>
      <c r="H19" s="311"/>
      <c r="I19" s="236"/>
      <c r="J19" s="328"/>
    </row>
    <row r="20" spans="2:10" s="26" customFormat="1" ht="22.5" customHeight="1">
      <c r="B20" s="324"/>
      <c r="C20" s="325"/>
      <c r="D20" s="327"/>
      <c r="E20" s="238"/>
      <c r="F20" s="234"/>
      <c r="G20" s="311"/>
      <c r="H20" s="311"/>
      <c r="I20" s="238"/>
      <c r="J20" s="329"/>
    </row>
    <row r="21" spans="2:10" s="26" customFormat="1" ht="22.5" customHeight="1">
      <c r="B21" s="169"/>
      <c r="C21" s="190"/>
      <c r="D21" s="326"/>
      <c r="E21" s="236"/>
      <c r="F21" s="80"/>
      <c r="G21" s="311"/>
      <c r="H21" s="311"/>
      <c r="I21" s="236"/>
      <c r="J21" s="328"/>
    </row>
    <row r="22" spans="2:10" s="26" customFormat="1" ht="22.5" customHeight="1">
      <c r="B22" s="324"/>
      <c r="C22" s="325"/>
      <c r="D22" s="327"/>
      <c r="E22" s="238"/>
      <c r="F22" s="234"/>
      <c r="G22" s="311"/>
      <c r="H22" s="311"/>
      <c r="I22" s="238"/>
      <c r="J22" s="329"/>
    </row>
    <row r="23" spans="2:10" s="26" customFormat="1" ht="22.5" customHeight="1">
      <c r="B23" s="169"/>
      <c r="C23" s="190"/>
      <c r="D23" s="326"/>
      <c r="E23" s="236"/>
      <c r="F23" s="80"/>
      <c r="G23" s="311"/>
      <c r="H23" s="311"/>
      <c r="I23" s="236"/>
      <c r="J23" s="328"/>
    </row>
    <row r="24" spans="2:10" s="26" customFormat="1" ht="22.5" customHeight="1">
      <c r="B24" s="324"/>
      <c r="C24" s="325"/>
      <c r="D24" s="327"/>
      <c r="E24" s="238"/>
      <c r="F24" s="234"/>
      <c r="G24" s="311"/>
      <c r="H24" s="311"/>
      <c r="I24" s="238"/>
      <c r="J24" s="329"/>
    </row>
    <row r="25" spans="2:10" s="26" customFormat="1" ht="22.5" customHeight="1">
      <c r="B25" s="169"/>
      <c r="C25" s="190"/>
      <c r="D25" s="326"/>
      <c r="E25" s="236"/>
      <c r="F25" s="80"/>
      <c r="G25" s="311"/>
      <c r="H25" s="311"/>
      <c r="I25" s="236"/>
      <c r="J25" s="328"/>
    </row>
    <row r="26" spans="2:10" s="26" customFormat="1" ht="22.5" customHeight="1">
      <c r="B26" s="324"/>
      <c r="C26" s="325"/>
      <c r="D26" s="327"/>
      <c r="E26" s="238"/>
      <c r="F26" s="234"/>
      <c r="G26" s="311"/>
      <c r="H26" s="311"/>
      <c r="I26" s="238"/>
      <c r="J26" s="329"/>
    </row>
    <row r="27" spans="2:10" s="26" customFormat="1" ht="22.5" customHeight="1">
      <c r="B27" s="169"/>
      <c r="C27" s="190"/>
      <c r="D27" s="326"/>
      <c r="E27" s="236"/>
      <c r="F27" s="80"/>
      <c r="G27" s="311"/>
      <c r="H27" s="311"/>
      <c r="I27" s="236"/>
      <c r="J27" s="328"/>
    </row>
    <row r="28" spans="2:10" s="26" customFormat="1" ht="22.5" customHeight="1">
      <c r="B28" s="324"/>
      <c r="C28" s="325"/>
      <c r="D28" s="327"/>
      <c r="E28" s="238"/>
      <c r="F28" s="234"/>
      <c r="G28" s="311"/>
      <c r="H28" s="311"/>
      <c r="I28" s="238"/>
      <c r="J28" s="329"/>
    </row>
    <row r="29" spans="2:10" s="26" customFormat="1" ht="22.5" customHeight="1">
      <c r="B29" s="169"/>
      <c r="C29" s="190"/>
      <c r="D29" s="326"/>
      <c r="E29" s="236"/>
      <c r="F29" s="80"/>
      <c r="G29" s="311"/>
      <c r="H29" s="311"/>
      <c r="I29" s="236"/>
      <c r="J29" s="328"/>
    </row>
    <row r="30" spans="2:10" s="26" customFormat="1" ht="22.5" customHeight="1">
      <c r="B30" s="324"/>
      <c r="C30" s="325"/>
      <c r="D30" s="327"/>
      <c r="E30" s="238"/>
      <c r="F30" s="234"/>
      <c r="G30" s="311"/>
      <c r="H30" s="311"/>
      <c r="I30" s="238"/>
      <c r="J30" s="329"/>
    </row>
    <row r="31" spans="2:10" s="26" customFormat="1" ht="22.5" customHeight="1">
      <c r="B31" s="291" t="s">
        <v>3</v>
      </c>
      <c r="C31" s="291"/>
      <c r="D31" s="61"/>
      <c r="E31" s="113">
        <f>E6+E8+E10+E12+E14+E16+E18+E20+E22+E24+E26+E28+E30</f>
        <v>60000</v>
      </c>
      <c r="F31" s="61"/>
      <c r="G31" s="61"/>
      <c r="H31" s="113">
        <f>SUM(H5:H30)</f>
        <v>50000</v>
      </c>
      <c r="I31" s="62"/>
      <c r="J31" s="62"/>
    </row>
    <row r="32" spans="2:10">
      <c r="J32" s="110"/>
    </row>
    <row r="33" spans="2:10" ht="204.75" customHeight="1">
      <c r="B33" s="289" t="s">
        <v>321</v>
      </c>
      <c r="C33" s="323"/>
      <c r="D33" s="323"/>
      <c r="E33" s="323"/>
      <c r="F33" s="323"/>
      <c r="G33" s="323"/>
      <c r="H33" s="323"/>
      <c r="I33" s="323"/>
      <c r="J33" s="323"/>
    </row>
    <row r="34" spans="2:10">
      <c r="B34" s="177"/>
    </row>
    <row r="35" spans="2:10">
      <c r="D35" s="9"/>
    </row>
  </sheetData>
  <mergeCells count="75">
    <mergeCell ref="D2:E2"/>
    <mergeCell ref="F2:I2"/>
    <mergeCell ref="J2:J4"/>
    <mergeCell ref="D3:D4"/>
    <mergeCell ref="B2:C2"/>
    <mergeCell ref="G3:G4"/>
    <mergeCell ref="B3:C3"/>
    <mergeCell ref="B4:C4"/>
    <mergeCell ref="B10:C10"/>
    <mergeCell ref="B12:C12"/>
    <mergeCell ref="B6:C6"/>
    <mergeCell ref="B8:C8"/>
    <mergeCell ref="J5:J6"/>
    <mergeCell ref="D7:D8"/>
    <mergeCell ref="G7:G8"/>
    <mergeCell ref="H7:H8"/>
    <mergeCell ref="J7:J8"/>
    <mergeCell ref="D5:D6"/>
    <mergeCell ref="G5:G6"/>
    <mergeCell ref="H5:H6"/>
    <mergeCell ref="J9:J10"/>
    <mergeCell ref="D11:D12"/>
    <mergeCell ref="G11:G12"/>
    <mergeCell ref="H11:H12"/>
    <mergeCell ref="J11:J12"/>
    <mergeCell ref="D9:D10"/>
    <mergeCell ref="G9:G10"/>
    <mergeCell ref="H9:H10"/>
    <mergeCell ref="D17:D18"/>
    <mergeCell ref="G17:G18"/>
    <mergeCell ref="H13:H14"/>
    <mergeCell ref="J13:J14"/>
    <mergeCell ref="D15:D16"/>
    <mergeCell ref="G15:G16"/>
    <mergeCell ref="H15:H16"/>
    <mergeCell ref="J15:J16"/>
    <mergeCell ref="D13:D14"/>
    <mergeCell ref="G13:G14"/>
    <mergeCell ref="D25:D26"/>
    <mergeCell ref="G25:G26"/>
    <mergeCell ref="H25:H26"/>
    <mergeCell ref="J25:J26"/>
    <mergeCell ref="H27:H28"/>
    <mergeCell ref="J27:J28"/>
    <mergeCell ref="D27:D28"/>
    <mergeCell ref="G27:G28"/>
    <mergeCell ref="B14:C14"/>
    <mergeCell ref="B16:C16"/>
    <mergeCell ref="H21:H22"/>
    <mergeCell ref="J21:J22"/>
    <mergeCell ref="D23:D24"/>
    <mergeCell ref="G23:G24"/>
    <mergeCell ref="H23:H24"/>
    <mergeCell ref="J23:J24"/>
    <mergeCell ref="D21:D22"/>
    <mergeCell ref="G21:G22"/>
    <mergeCell ref="H17:H18"/>
    <mergeCell ref="J17:J18"/>
    <mergeCell ref="D19:D20"/>
    <mergeCell ref="G19:G20"/>
    <mergeCell ref="H19:H20"/>
    <mergeCell ref="J19:J20"/>
    <mergeCell ref="B24:C24"/>
    <mergeCell ref="B26:C26"/>
    <mergeCell ref="B18:C18"/>
    <mergeCell ref="B20:C20"/>
    <mergeCell ref="B22:C22"/>
    <mergeCell ref="B33:J33"/>
    <mergeCell ref="B28:C28"/>
    <mergeCell ref="B30:C30"/>
    <mergeCell ref="D29:D30"/>
    <mergeCell ref="G29:G30"/>
    <mergeCell ref="H29:H30"/>
    <mergeCell ref="B31:C31"/>
    <mergeCell ref="J29:J30"/>
  </mergeCells>
  <phoneticPr fontId="6"/>
  <dataValidations count="5">
    <dataValidation type="list" errorStyle="information" imeMode="on" allowBlank="1" showInputMessage="1" showErrorMessage="1" errorTitle="入力した値は保持されています・・・が、" sqref="B5 B29 B27 B25 B23 B21 B19 B17 B15 B13 B11 B9 B7">
      <formula1>$L$5:$L$8</formula1>
    </dataValidation>
    <dataValidation type="list" errorStyle="information" imeMode="on" allowBlank="1" showInputMessage="1" showErrorMessage="1" errorTitle="入力した値は保持されています・・・が、" sqref="J5:J30">
      <formula1>$N$5:$N$7</formula1>
    </dataValidation>
    <dataValidation imeMode="on" allowBlank="1" showInputMessage="1" showErrorMessage="1" sqref="I5:I30 B6:C6 F6 B8:C8 F8 B10:C10 F10 B12:C12 F12 B14:C14 F14 B16:C16 F16 B18:C18 F18 B20:C20 B22:C22 B24:C24 B26:C26 B28:C28 B30:C30 F20 F22 F24 F26 F28 F30 L4:N13"/>
    <dataValidation type="list" errorStyle="information" imeMode="on" allowBlank="1" showInputMessage="1" showErrorMessage="1" errorTitle="入力した値は保持されています・・・が、" sqref="C29 C5 C7 C9 C11 C13 C15 C17 C19 C21 C23 C25 C27">
      <formula1>$M$5:$M$7</formula1>
    </dataValidation>
    <dataValidation imeMode="off" allowBlank="1" showInputMessage="1" showErrorMessage="1" sqref="D5:E30 G5:H30"/>
  </dataValidations>
  <pageMargins left="0.78740157480314965" right="0.78740157480314965" top="0.98425196850393704" bottom="0.98425196850393704" header="0.51181102362204722" footer="0.51181102362204722"/>
  <pageSetup paperSize="9" scale="92" orientation="portrait" horizontalDpi="4294967293"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K32"/>
  <sheetViews>
    <sheetView zoomScaleNormal="100" zoomScaleSheetLayoutView="80" workbookViewId="0"/>
  </sheetViews>
  <sheetFormatPr defaultRowHeight="13.5"/>
  <cols>
    <col min="1" max="1" width="3.125" style="1" customWidth="1"/>
    <col min="2" max="2" width="11.625" style="1" customWidth="1"/>
    <col min="3" max="3" width="5.625" style="1" customWidth="1"/>
    <col min="4" max="4" width="9" style="1" customWidth="1"/>
    <col min="5" max="5" width="11.5" style="1" customWidth="1"/>
    <col min="6" max="6" width="9.625" style="1" bestFit="1" customWidth="1"/>
    <col min="7" max="7" width="15.375" style="1" customWidth="1"/>
    <col min="8" max="8" width="15.375" style="92" customWidth="1"/>
    <col min="9" max="9" width="22.125" style="3" customWidth="1"/>
    <col min="10" max="10" width="5" style="3" customWidth="1"/>
    <col min="11" max="11" width="4.375" style="1" customWidth="1"/>
    <col min="12" max="16384" width="9" style="1"/>
  </cols>
  <sheetData>
    <row r="1" spans="2:11" ht="30" customHeight="1">
      <c r="B1" s="39" t="s">
        <v>166</v>
      </c>
      <c r="C1" s="2"/>
      <c r="D1" s="2"/>
      <c r="E1" s="2"/>
      <c r="F1" s="2"/>
      <c r="G1" s="6"/>
      <c r="H1" s="6"/>
      <c r="J1" s="4"/>
      <c r="K1" s="38" t="s">
        <v>102</v>
      </c>
    </row>
    <row r="2" spans="2:11" s="11" customFormat="1" ht="22.5" customHeight="1">
      <c r="B2" s="358" t="s">
        <v>31</v>
      </c>
      <c r="C2" s="363" t="s">
        <v>282</v>
      </c>
      <c r="D2" s="356" t="s">
        <v>322</v>
      </c>
      <c r="E2" s="365" t="s">
        <v>17</v>
      </c>
      <c r="F2" s="332" t="s">
        <v>30</v>
      </c>
      <c r="G2" s="333"/>
      <c r="H2" s="333"/>
      <c r="I2" s="333"/>
      <c r="J2" s="333"/>
      <c r="K2" s="334"/>
    </row>
    <row r="3" spans="2:11" s="11" customFormat="1" ht="22.5" customHeight="1">
      <c r="B3" s="359"/>
      <c r="C3" s="364"/>
      <c r="D3" s="357"/>
      <c r="E3" s="366"/>
      <c r="F3" s="245" t="s">
        <v>19</v>
      </c>
      <c r="G3" s="240" t="s">
        <v>278</v>
      </c>
      <c r="H3" s="371" t="s">
        <v>364</v>
      </c>
      <c r="I3" s="246" t="s">
        <v>273</v>
      </c>
      <c r="J3" s="367" t="s">
        <v>276</v>
      </c>
      <c r="K3" s="368"/>
    </row>
    <row r="4" spans="2:11" s="11" customFormat="1" ht="22.5" customHeight="1">
      <c r="B4" s="360" t="s">
        <v>32</v>
      </c>
      <c r="C4" s="361"/>
      <c r="D4" s="362"/>
      <c r="E4" s="218" t="s">
        <v>330</v>
      </c>
      <c r="F4" s="247" t="s">
        <v>20</v>
      </c>
      <c r="G4" s="241" t="s">
        <v>275</v>
      </c>
      <c r="H4" s="290"/>
      <c r="I4" s="248" t="s">
        <v>274</v>
      </c>
      <c r="J4" s="369"/>
      <c r="K4" s="370"/>
    </row>
    <row r="5" spans="2:11" s="26" customFormat="1" ht="22.5" customHeight="1">
      <c r="B5" s="242" t="s">
        <v>238</v>
      </c>
      <c r="C5" s="243" t="s">
        <v>233</v>
      </c>
      <c r="D5" s="244">
        <v>5000</v>
      </c>
      <c r="E5" s="350">
        <v>5000000</v>
      </c>
      <c r="F5" s="249">
        <v>45323</v>
      </c>
      <c r="G5" s="236">
        <v>50000000</v>
      </c>
      <c r="H5" s="345" t="s">
        <v>373</v>
      </c>
      <c r="I5" s="244" t="s">
        <v>236</v>
      </c>
      <c r="J5" s="354"/>
      <c r="K5" s="352"/>
    </row>
    <row r="6" spans="2:11" s="26" customFormat="1" ht="22.5" customHeight="1">
      <c r="B6" s="347" t="s">
        <v>234</v>
      </c>
      <c r="C6" s="348"/>
      <c r="D6" s="349"/>
      <c r="E6" s="351"/>
      <c r="F6" s="250" t="s">
        <v>235</v>
      </c>
      <c r="G6" s="238">
        <v>10000000</v>
      </c>
      <c r="H6" s="346"/>
      <c r="I6" s="229" t="s">
        <v>237</v>
      </c>
      <c r="J6" s="355"/>
      <c r="K6" s="353"/>
    </row>
    <row r="7" spans="2:11" s="26" customFormat="1" ht="22.5" customHeight="1">
      <c r="B7" s="242"/>
      <c r="C7" s="243"/>
      <c r="D7" s="244"/>
      <c r="E7" s="350"/>
      <c r="F7" s="249"/>
      <c r="G7" s="236"/>
      <c r="H7" s="343"/>
      <c r="I7" s="244"/>
      <c r="J7" s="354"/>
      <c r="K7" s="352"/>
    </row>
    <row r="8" spans="2:11" s="26" customFormat="1" ht="22.5" customHeight="1">
      <c r="B8" s="347"/>
      <c r="C8" s="348"/>
      <c r="D8" s="349"/>
      <c r="E8" s="351"/>
      <c r="F8" s="250"/>
      <c r="G8" s="238"/>
      <c r="H8" s="344"/>
      <c r="I8" s="229"/>
      <c r="J8" s="355"/>
      <c r="K8" s="353"/>
    </row>
    <row r="9" spans="2:11" s="26" customFormat="1" ht="22.5" customHeight="1">
      <c r="B9" s="242"/>
      <c r="C9" s="243"/>
      <c r="D9" s="244"/>
      <c r="E9" s="350"/>
      <c r="F9" s="249"/>
      <c r="G9" s="236"/>
      <c r="H9" s="343"/>
      <c r="I9" s="244"/>
      <c r="J9" s="354"/>
      <c r="K9" s="352"/>
    </row>
    <row r="10" spans="2:11" s="26" customFormat="1" ht="22.5" customHeight="1">
      <c r="B10" s="347"/>
      <c r="C10" s="348"/>
      <c r="D10" s="349"/>
      <c r="E10" s="351"/>
      <c r="F10" s="250"/>
      <c r="G10" s="238"/>
      <c r="H10" s="344"/>
      <c r="I10" s="229"/>
      <c r="J10" s="355"/>
      <c r="K10" s="353"/>
    </row>
    <row r="11" spans="2:11" s="26" customFormat="1" ht="22.5" customHeight="1">
      <c r="B11" s="242"/>
      <c r="C11" s="243"/>
      <c r="D11" s="244"/>
      <c r="E11" s="350"/>
      <c r="F11" s="249"/>
      <c r="G11" s="236"/>
      <c r="H11" s="343"/>
      <c r="I11" s="244"/>
      <c r="J11" s="354"/>
      <c r="K11" s="352"/>
    </row>
    <row r="12" spans="2:11" s="26" customFormat="1" ht="22.5" customHeight="1">
      <c r="B12" s="347"/>
      <c r="C12" s="348"/>
      <c r="D12" s="349"/>
      <c r="E12" s="351"/>
      <c r="F12" s="250"/>
      <c r="G12" s="238"/>
      <c r="H12" s="344"/>
      <c r="I12" s="229"/>
      <c r="J12" s="355"/>
      <c r="K12" s="353"/>
    </row>
    <row r="13" spans="2:11" s="26" customFormat="1" ht="22.5" customHeight="1">
      <c r="B13" s="242"/>
      <c r="C13" s="243"/>
      <c r="D13" s="244"/>
      <c r="E13" s="350"/>
      <c r="F13" s="249"/>
      <c r="G13" s="236"/>
      <c r="H13" s="343"/>
      <c r="I13" s="244"/>
      <c r="J13" s="354"/>
      <c r="K13" s="352"/>
    </row>
    <row r="14" spans="2:11" s="26" customFormat="1" ht="22.5" customHeight="1">
      <c r="B14" s="347"/>
      <c r="C14" s="348"/>
      <c r="D14" s="349"/>
      <c r="E14" s="351"/>
      <c r="F14" s="250"/>
      <c r="G14" s="238"/>
      <c r="H14" s="344"/>
      <c r="I14" s="229"/>
      <c r="J14" s="355"/>
      <c r="K14" s="353"/>
    </row>
    <row r="15" spans="2:11" s="26" customFormat="1" ht="22.5" customHeight="1">
      <c r="B15" s="242"/>
      <c r="C15" s="243"/>
      <c r="D15" s="244"/>
      <c r="E15" s="350"/>
      <c r="F15" s="249"/>
      <c r="G15" s="236"/>
      <c r="H15" s="343"/>
      <c r="I15" s="244"/>
      <c r="J15" s="354"/>
      <c r="K15" s="352"/>
    </row>
    <row r="16" spans="2:11" s="26" customFormat="1" ht="22.5" customHeight="1">
      <c r="B16" s="347"/>
      <c r="C16" s="348"/>
      <c r="D16" s="349"/>
      <c r="E16" s="351"/>
      <c r="F16" s="250"/>
      <c r="G16" s="238"/>
      <c r="H16" s="344"/>
      <c r="I16" s="229"/>
      <c r="J16" s="355"/>
      <c r="K16" s="353"/>
    </row>
    <row r="17" spans="2:11" s="26" customFormat="1" ht="22.5" customHeight="1">
      <c r="B17" s="242"/>
      <c r="C17" s="243"/>
      <c r="D17" s="244"/>
      <c r="E17" s="350"/>
      <c r="F17" s="249"/>
      <c r="G17" s="236"/>
      <c r="H17" s="343"/>
      <c r="I17" s="244"/>
      <c r="J17" s="354"/>
      <c r="K17" s="352"/>
    </row>
    <row r="18" spans="2:11" s="26" customFormat="1" ht="22.5" customHeight="1">
      <c r="B18" s="347"/>
      <c r="C18" s="348"/>
      <c r="D18" s="349"/>
      <c r="E18" s="351"/>
      <c r="F18" s="250"/>
      <c r="G18" s="238"/>
      <c r="H18" s="344"/>
      <c r="I18" s="229"/>
      <c r="J18" s="355"/>
      <c r="K18" s="353"/>
    </row>
    <row r="19" spans="2:11" s="26" customFormat="1" ht="22.5" customHeight="1">
      <c r="B19" s="242"/>
      <c r="C19" s="243"/>
      <c r="D19" s="244"/>
      <c r="E19" s="350"/>
      <c r="F19" s="249"/>
      <c r="G19" s="236"/>
      <c r="H19" s="343"/>
      <c r="I19" s="244"/>
      <c r="J19" s="354"/>
      <c r="K19" s="352"/>
    </row>
    <row r="20" spans="2:11" s="26" customFormat="1" ht="22.5" customHeight="1">
      <c r="B20" s="347"/>
      <c r="C20" s="348"/>
      <c r="D20" s="349"/>
      <c r="E20" s="351"/>
      <c r="F20" s="250"/>
      <c r="G20" s="238"/>
      <c r="H20" s="344"/>
      <c r="I20" s="229"/>
      <c r="J20" s="355"/>
      <c r="K20" s="353"/>
    </row>
    <row r="21" spans="2:11" s="26" customFormat="1" ht="22.5" customHeight="1">
      <c r="B21" s="242"/>
      <c r="C21" s="243"/>
      <c r="D21" s="244"/>
      <c r="E21" s="350"/>
      <c r="F21" s="249"/>
      <c r="G21" s="236"/>
      <c r="H21" s="343"/>
      <c r="I21" s="244"/>
      <c r="J21" s="354"/>
      <c r="K21" s="352"/>
    </row>
    <row r="22" spans="2:11" s="26" customFormat="1" ht="22.5" customHeight="1">
      <c r="B22" s="347"/>
      <c r="C22" s="348"/>
      <c r="D22" s="349"/>
      <c r="E22" s="351"/>
      <c r="F22" s="250"/>
      <c r="G22" s="238"/>
      <c r="H22" s="344"/>
      <c r="I22" s="229"/>
      <c r="J22" s="355"/>
      <c r="K22" s="353"/>
    </row>
    <row r="23" spans="2:11" s="26" customFormat="1" ht="22.5" customHeight="1">
      <c r="B23" s="242"/>
      <c r="C23" s="243"/>
      <c r="D23" s="244"/>
      <c r="E23" s="350"/>
      <c r="F23" s="249"/>
      <c r="G23" s="236"/>
      <c r="H23" s="343"/>
      <c r="I23" s="244"/>
      <c r="J23" s="354"/>
      <c r="K23" s="352"/>
    </row>
    <row r="24" spans="2:11" s="26" customFormat="1" ht="22.5" customHeight="1">
      <c r="B24" s="347"/>
      <c r="C24" s="348"/>
      <c r="D24" s="349"/>
      <c r="E24" s="351"/>
      <c r="F24" s="250"/>
      <c r="G24" s="238"/>
      <c r="H24" s="344"/>
      <c r="I24" s="229"/>
      <c r="J24" s="355"/>
      <c r="K24" s="353"/>
    </row>
    <row r="25" spans="2:11" s="26" customFormat="1" ht="22.5" customHeight="1">
      <c r="B25" s="242"/>
      <c r="C25" s="243"/>
      <c r="D25" s="244"/>
      <c r="E25" s="350"/>
      <c r="F25" s="249"/>
      <c r="G25" s="236"/>
      <c r="H25" s="343"/>
      <c r="I25" s="244"/>
      <c r="J25" s="354"/>
      <c r="K25" s="352"/>
    </row>
    <row r="26" spans="2:11" s="26" customFormat="1" ht="22.5" customHeight="1">
      <c r="B26" s="347"/>
      <c r="C26" s="348"/>
      <c r="D26" s="349"/>
      <c r="E26" s="351"/>
      <c r="F26" s="250"/>
      <c r="G26" s="238"/>
      <c r="H26" s="344"/>
      <c r="I26" s="229"/>
      <c r="J26" s="355"/>
      <c r="K26" s="353"/>
    </row>
    <row r="27" spans="2:11" s="26" customFormat="1" ht="22.5" customHeight="1">
      <c r="B27" s="242"/>
      <c r="C27" s="243"/>
      <c r="D27" s="244"/>
      <c r="E27" s="350"/>
      <c r="F27" s="249"/>
      <c r="G27" s="236"/>
      <c r="H27" s="343"/>
      <c r="I27" s="244"/>
      <c r="J27" s="354"/>
      <c r="K27" s="352"/>
    </row>
    <row r="28" spans="2:11" s="26" customFormat="1" ht="22.5" customHeight="1">
      <c r="B28" s="347"/>
      <c r="C28" s="348"/>
      <c r="D28" s="349"/>
      <c r="E28" s="351"/>
      <c r="F28" s="250"/>
      <c r="G28" s="238"/>
      <c r="H28" s="344"/>
      <c r="I28" s="229"/>
      <c r="J28" s="355"/>
      <c r="K28" s="353"/>
    </row>
    <row r="29" spans="2:11" s="26" customFormat="1" ht="22.5" customHeight="1">
      <c r="B29" s="242"/>
      <c r="C29" s="243"/>
      <c r="D29" s="244"/>
      <c r="E29" s="350"/>
      <c r="F29" s="249"/>
      <c r="G29" s="236"/>
      <c r="H29" s="343"/>
      <c r="I29" s="244"/>
      <c r="J29" s="354"/>
      <c r="K29" s="352"/>
    </row>
    <row r="30" spans="2:11" s="26" customFormat="1" ht="22.5" customHeight="1">
      <c r="B30" s="347"/>
      <c r="C30" s="348"/>
      <c r="D30" s="349"/>
      <c r="E30" s="351"/>
      <c r="F30" s="250"/>
      <c r="G30" s="238"/>
      <c r="H30" s="344"/>
      <c r="I30" s="229"/>
      <c r="J30" s="355"/>
      <c r="K30" s="353"/>
    </row>
    <row r="31" spans="2:11">
      <c r="K31" s="110"/>
    </row>
    <row r="32" spans="2:11" ht="150.75" customHeight="1">
      <c r="B32" s="289" t="s">
        <v>378</v>
      </c>
      <c r="C32" s="323"/>
      <c r="D32" s="323"/>
      <c r="E32" s="323"/>
      <c r="F32" s="323"/>
      <c r="G32" s="323"/>
      <c r="H32" s="323"/>
      <c r="I32" s="323"/>
      <c r="J32" s="323"/>
      <c r="K32" s="323"/>
    </row>
  </sheetData>
  <mergeCells count="74">
    <mergeCell ref="J23:J24"/>
    <mergeCell ref="E17:E18"/>
    <mergeCell ref="F2:K2"/>
    <mergeCell ref="K11:K12"/>
    <mergeCell ref="K5:K6"/>
    <mergeCell ref="K7:K8"/>
    <mergeCell ref="J17:J18"/>
    <mergeCell ref="J11:J12"/>
    <mergeCell ref="K13:K14"/>
    <mergeCell ref="K23:K24"/>
    <mergeCell ref="J21:J22"/>
    <mergeCell ref="E11:E12"/>
    <mergeCell ref="E5:E6"/>
    <mergeCell ref="E7:E8"/>
    <mergeCell ref="E9:E10"/>
    <mergeCell ref="K9:K10"/>
    <mergeCell ref="B22:D22"/>
    <mergeCell ref="E19:E20"/>
    <mergeCell ref="J3:K4"/>
    <mergeCell ref="K17:K18"/>
    <mergeCell ref="E13:E14"/>
    <mergeCell ref="J13:J14"/>
    <mergeCell ref="E15:E16"/>
    <mergeCell ref="J15:J16"/>
    <mergeCell ref="K19:K20"/>
    <mergeCell ref="K15:K16"/>
    <mergeCell ref="J19:J20"/>
    <mergeCell ref="K21:K22"/>
    <mergeCell ref="J9:J10"/>
    <mergeCell ref="J7:J8"/>
    <mergeCell ref="J5:J6"/>
    <mergeCell ref="H3:H4"/>
    <mergeCell ref="B24:D24"/>
    <mergeCell ref="E23:E24"/>
    <mergeCell ref="E21:E22"/>
    <mergeCell ref="D2:D3"/>
    <mergeCell ref="B8:D8"/>
    <mergeCell ref="B10:D10"/>
    <mergeCell ref="B2:B3"/>
    <mergeCell ref="B4:D4"/>
    <mergeCell ref="B6:D6"/>
    <mergeCell ref="C2:C3"/>
    <mergeCell ref="B12:D12"/>
    <mergeCell ref="B14:D14"/>
    <mergeCell ref="B16:D16"/>
    <mergeCell ref="B18:D18"/>
    <mergeCell ref="B20:D20"/>
    <mergeCell ref="E2:E3"/>
    <mergeCell ref="B32:K32"/>
    <mergeCell ref="B26:D26"/>
    <mergeCell ref="B28:D28"/>
    <mergeCell ref="B30:D30"/>
    <mergeCell ref="E27:E28"/>
    <mergeCell ref="K25:K26"/>
    <mergeCell ref="E29:E30"/>
    <mergeCell ref="J29:J30"/>
    <mergeCell ref="K29:K30"/>
    <mergeCell ref="E25:E26"/>
    <mergeCell ref="K27:K28"/>
    <mergeCell ref="J27:J28"/>
    <mergeCell ref="J25:J26"/>
    <mergeCell ref="H25:H26"/>
    <mergeCell ref="H27:H28"/>
    <mergeCell ref="H29:H30"/>
    <mergeCell ref="H5:H6"/>
    <mergeCell ref="H7:H8"/>
    <mergeCell ref="H9:H10"/>
    <mergeCell ref="H11:H12"/>
    <mergeCell ref="H13:H14"/>
    <mergeCell ref="H15:H16"/>
    <mergeCell ref="H17:H18"/>
    <mergeCell ref="H19:H20"/>
    <mergeCell ref="H21:H22"/>
    <mergeCell ref="H23:H24"/>
  </mergeCells>
  <phoneticPr fontId="6"/>
  <dataValidations count="2">
    <dataValidation imeMode="on" allowBlank="1" showInputMessage="1" showErrorMessage="1" sqref="I5:I30 D30 D28 D26 D24 D22 D20 D18 D16 D14 D12 D10 D8 D6 F6 F8 F10 F12 F14 F16 F18 F20 F26 F22 F28 F30 F24 B5:C30"/>
    <dataValidation imeMode="off" allowBlank="1" showInputMessage="1" showErrorMessage="1" sqref="D5 D7 D9 D11 D13 D15 D17 D19 D21 D23 D25 D27 D29 E5:E30 J5:K30 F25 F29 F27 F21 F19 F17 F15 F13 F11 F9 F5 F7 F23 G5:G30 H5 H7 H9 H11 H13 H15 H17 H19 H21 H23 H25 H27 H29"/>
  </dataValidations>
  <pageMargins left="0.78740157480314965" right="0.78740157480314965" top="0.98425196850393704" bottom="0.98425196850393704"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21</vt:i4>
      </vt:variant>
    </vt:vector>
  </HeadingPairs>
  <TitlesOfParts>
    <vt:vector size="39" baseType="lpstr">
      <vt:lpstr>説明書</vt:lpstr>
      <vt:lpstr>表紙</vt:lpstr>
      <vt:lpstr>預金</vt:lpstr>
      <vt:lpstr>受取手形</vt:lpstr>
      <vt:lpstr>売掛金</vt:lpstr>
      <vt:lpstr>仮払金・貸付金</vt:lpstr>
      <vt:lpstr>棚卸資産</vt:lpstr>
      <vt:lpstr>有価証券</vt:lpstr>
      <vt:lpstr>固定資産</vt:lpstr>
      <vt:lpstr>支払手形</vt:lpstr>
      <vt:lpstr>買掛金</vt:lpstr>
      <vt:lpstr>仮受金・源泉預り金</vt:lpstr>
      <vt:lpstr>借入金</vt:lpstr>
      <vt:lpstr>土地の売上高</vt:lpstr>
      <vt:lpstr>事業所別</vt:lpstr>
      <vt:lpstr>役員報酬</vt:lpstr>
      <vt:lpstr>地代家賃・工業所有権</vt:lpstr>
      <vt:lpstr>雑益・雑損失</vt:lpstr>
      <vt:lpstr>仮受金・源泉預り金!Print_Area</vt:lpstr>
      <vt:lpstr>仮払金・貸付金!Print_Area</vt:lpstr>
      <vt:lpstr>固定資産!Print_Area</vt:lpstr>
      <vt:lpstr>雑益・雑損失!Print_Area</vt:lpstr>
      <vt:lpstr>支払手形!Print_Area</vt:lpstr>
      <vt:lpstr>事業所別!Print_Area</vt:lpstr>
      <vt:lpstr>借入金!Print_Area</vt:lpstr>
      <vt:lpstr>受取手形!Print_Area</vt:lpstr>
      <vt:lpstr>棚卸資産!Print_Area</vt:lpstr>
      <vt:lpstr>地代家賃・工業所有権!Print_Area</vt:lpstr>
      <vt:lpstr>土地の売上高!Print_Area</vt:lpstr>
      <vt:lpstr>買掛金!Print_Area</vt:lpstr>
      <vt:lpstr>売掛金!Print_Area</vt:lpstr>
      <vt:lpstr>表紙!Print_Area</vt:lpstr>
      <vt:lpstr>役員報酬!Print_Area</vt:lpstr>
      <vt:lpstr>有価証券!Print_Area</vt:lpstr>
      <vt:lpstr>預金!Print_Area</vt:lpstr>
      <vt:lpstr>仮受金・源泉預り金!Print_Titles</vt:lpstr>
      <vt:lpstr>仮払金・貸付金!Print_Titles</vt:lpstr>
      <vt:lpstr>地代家賃・工業所有権!Print_Titles</vt:lpstr>
      <vt:lpstr>買掛金!Print_Titles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勘定科目内訳明細書</dc:title>
  <dc:creator>trevise</dc:creator>
  <dc:description/>
  <cp:lastModifiedBy>北谷喜代志</cp:lastModifiedBy>
  <cp:lastPrinted>2023-10-10T03:29:43Z</cp:lastPrinted>
  <dcterms:created xsi:type="dcterms:W3CDTF">2013-10-30T10:00:01Z</dcterms:created>
  <dcterms:modified xsi:type="dcterms:W3CDTF">2024-09-07T07:19:17Z</dcterms:modified>
</cp:coreProperties>
</file>