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067151E2-0FD6-4629-A246-B6A6497063C4}" xr6:coauthVersionLast="47" xr6:coauthVersionMax="47" xr10:uidLastSave="{00000000-0000-0000-0000-000000000000}"/>
  <bookViews>
    <workbookView xWindow="13125" yWindow="525" windowWidth="15285" windowHeight="8595" firstSheet="2" activeTab="4" xr2:uid="{00000000-000D-0000-FFFF-FFFF00000000}"/>
  </bookViews>
  <sheets>
    <sheet name="試験データ1" sheetId="4" r:id="rId1"/>
    <sheet name="試験データ2" sheetId="11" r:id="rId2"/>
    <sheet name="試験データ3" sheetId="12" r:id="rId3"/>
    <sheet name="試験データ4" sheetId="13" r:id="rId4"/>
    <sheet name="試験データ5" sheetId="14" r:id="rId5"/>
  </sheets>
  <definedNames>
    <definedName name="_xlnm.Print_Area" localSheetId="1">試験データ2!$A$1:$N$99</definedName>
    <definedName name="_xlnm.Print_Area" localSheetId="3">試験データ4!$A$1:$M$35</definedName>
    <definedName name="_xlnm.Print_Area" localSheetId="4">試験データ5!$A$26:$H$50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4" i="14" l="1"/>
  <c r="N17" i="14"/>
  <c r="C10" i="1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27" i="11" s="1"/>
  <c r="C28" i="11" s="1"/>
  <c r="C29" i="11" s="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C86" i="11" s="1"/>
  <c r="C87" i="11" s="1"/>
  <c r="C88" i="11" s="1"/>
  <c r="C89" i="11" s="1"/>
  <c r="C90" i="11" s="1"/>
  <c r="C91" i="11" s="1"/>
  <c r="C92" i="11" s="1"/>
  <c r="C93" i="11" s="1"/>
  <c r="C94" i="11" s="1"/>
  <c r="C95" i="11" s="1"/>
  <c r="C96" i="11" s="1"/>
  <c r="C97" i="11" s="1"/>
  <c r="C98" i="11" s="1"/>
  <c r="B10" i="1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l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</calcChain>
</file>

<file path=xl/sharedStrings.xml><?xml version="1.0" encoding="utf-8"?>
<sst xmlns="http://schemas.openxmlformats.org/spreadsheetml/2006/main" count="1140" uniqueCount="212">
  <si>
    <t>要因１</t>
    <rPh sb="0" eb="2">
      <t>ヨウイン</t>
    </rPh>
    <phoneticPr fontId="4"/>
  </si>
  <si>
    <t>要因２</t>
    <rPh sb="0" eb="2">
      <t>ヨウイン</t>
    </rPh>
    <phoneticPr fontId="4"/>
  </si>
  <si>
    <t>要因、カテゴリの定義</t>
    <rPh sb="0" eb="2">
      <t>ヨウイン</t>
    </rPh>
    <rPh sb="8" eb="10">
      <t>テイギ</t>
    </rPh>
    <phoneticPr fontId="4"/>
  </si>
  <si>
    <t>ＩＤ</t>
    <phoneticPr fontId="4"/>
  </si>
  <si>
    <t>要因３</t>
    <rPh sb="0" eb="2">
      <t>ヨウイン</t>
    </rPh>
    <phoneticPr fontId="4"/>
  </si>
  <si>
    <t>Ａ</t>
    <phoneticPr fontId="4"/>
  </si>
  <si>
    <t>Ｂ</t>
    <phoneticPr fontId="4"/>
  </si>
  <si>
    <t>商品購入者の意識調査</t>
    <rPh sb="0" eb="5">
      <t>ショウヒンコウニュウシャ</t>
    </rPh>
    <rPh sb="6" eb="10">
      <t>イシキチョウサ</t>
    </rPh>
    <phoneticPr fontId="4"/>
  </si>
  <si>
    <t>価格を考慮</t>
    <rPh sb="0" eb="2">
      <t>カカク</t>
    </rPh>
    <rPh sb="3" eb="5">
      <t>コウリョ</t>
    </rPh>
    <phoneticPr fontId="4"/>
  </si>
  <si>
    <t>した</t>
  </si>
  <si>
    <t>した</t>
    <phoneticPr fontId="4"/>
  </si>
  <si>
    <t>しない</t>
  </si>
  <si>
    <t>外観を考慮</t>
    <rPh sb="0" eb="2">
      <t>ガイカン</t>
    </rPh>
    <rPh sb="3" eb="5">
      <t>コウリョ</t>
    </rPh>
    <phoneticPr fontId="4"/>
  </si>
  <si>
    <t>性能を</t>
    <rPh sb="0" eb="2">
      <t>セイノウ</t>
    </rPh>
    <phoneticPr fontId="4"/>
  </si>
  <si>
    <t>十分検討</t>
    <rPh sb="0" eb="4">
      <t>ジュウブンケントウ</t>
    </rPh>
    <phoneticPr fontId="4"/>
  </si>
  <si>
    <t>一応調べる</t>
    <rPh sb="0" eb="3">
      <t>イチオウシラ</t>
    </rPh>
    <phoneticPr fontId="4"/>
  </si>
  <si>
    <t>検討しない</t>
    <rPh sb="0" eb="2">
      <t>ケントウ</t>
    </rPh>
    <phoneticPr fontId="4"/>
  </si>
  <si>
    <t>自社製購入-２</t>
    <rPh sb="0" eb="2">
      <t>ジシャ</t>
    </rPh>
    <rPh sb="2" eb="3">
      <t>セイ</t>
    </rPh>
    <rPh sb="3" eb="5">
      <t>コウニュウ</t>
    </rPh>
    <phoneticPr fontId="4"/>
  </si>
  <si>
    <t>自社製購入-３</t>
    <rPh sb="0" eb="2">
      <t>ジシャ</t>
    </rPh>
    <rPh sb="2" eb="3">
      <t>セイ</t>
    </rPh>
    <rPh sb="3" eb="5">
      <t>コウニュウ</t>
    </rPh>
    <phoneticPr fontId="4"/>
  </si>
  <si>
    <t>自社製購入-４</t>
    <rPh sb="0" eb="2">
      <t>ジシャ</t>
    </rPh>
    <rPh sb="2" eb="3">
      <t>セイ</t>
    </rPh>
    <rPh sb="3" eb="5">
      <t>コウニュウ</t>
    </rPh>
    <phoneticPr fontId="4"/>
  </si>
  <si>
    <t>自社製購入</t>
  </si>
  <si>
    <t>自社製購入</t>
    <phoneticPr fontId="4"/>
  </si>
  <si>
    <t>自社製購入-１</t>
    <rPh sb="0" eb="2">
      <t>ジシャ</t>
    </rPh>
    <rPh sb="2" eb="3">
      <t>セイ</t>
    </rPh>
    <rPh sb="3" eb="5">
      <t>コウニュウ</t>
    </rPh>
    <phoneticPr fontId="4"/>
  </si>
  <si>
    <t>他社製購入-４</t>
    <rPh sb="0" eb="3">
      <t>タシャセイ</t>
    </rPh>
    <rPh sb="2" eb="3">
      <t>セイ</t>
    </rPh>
    <rPh sb="3" eb="5">
      <t>コウニュウ</t>
    </rPh>
    <phoneticPr fontId="4"/>
  </si>
  <si>
    <t>他社製購入-１</t>
    <rPh sb="0" eb="3">
      <t>タシャセイ</t>
    </rPh>
    <rPh sb="2" eb="3">
      <t>セイ</t>
    </rPh>
    <rPh sb="3" eb="5">
      <t>コウニュウ</t>
    </rPh>
    <phoneticPr fontId="4"/>
  </si>
  <si>
    <t>他社製購入-２</t>
    <rPh sb="0" eb="3">
      <t>タシャセイ</t>
    </rPh>
    <rPh sb="2" eb="3">
      <t>セイ</t>
    </rPh>
    <rPh sb="3" eb="5">
      <t>コウニュウ</t>
    </rPh>
    <phoneticPr fontId="4"/>
  </si>
  <si>
    <t>他社製購入-３</t>
    <rPh sb="0" eb="3">
      <t>タシャセイ</t>
    </rPh>
    <rPh sb="2" eb="3">
      <t>セイ</t>
    </rPh>
    <rPh sb="3" eb="5">
      <t>コウニュウ</t>
    </rPh>
    <phoneticPr fontId="4"/>
  </si>
  <si>
    <t>他社製購入-５</t>
    <rPh sb="0" eb="3">
      <t>タシャセイ</t>
    </rPh>
    <rPh sb="2" eb="3">
      <t>セイ</t>
    </rPh>
    <rPh sb="3" eb="5">
      <t>コウニュウ</t>
    </rPh>
    <phoneticPr fontId="4"/>
  </si>
  <si>
    <t>他社製購入-６</t>
    <rPh sb="0" eb="3">
      <t>タシャセイ</t>
    </rPh>
    <rPh sb="2" eb="3">
      <t>セイ</t>
    </rPh>
    <rPh sb="3" eb="5">
      <t>コウニュウ</t>
    </rPh>
    <phoneticPr fontId="4"/>
  </si>
  <si>
    <t>他社製購入</t>
    <rPh sb="0" eb="3">
      <t>タシャセイ</t>
    </rPh>
    <rPh sb="2" eb="3">
      <t>セイ</t>
    </rPh>
    <rPh sb="3" eb="5">
      <t>コウニュウ</t>
    </rPh>
    <phoneticPr fontId="4"/>
  </si>
  <si>
    <t>決定</t>
    <rPh sb="0" eb="2">
      <t>ケッテイ</t>
    </rPh>
    <phoneticPr fontId="4"/>
  </si>
  <si>
    <t>応答番号</t>
    <rPh sb="0" eb="2">
      <t>オウトウ</t>
    </rPh>
    <rPh sb="2" eb="4">
      <t>バンゴウ</t>
    </rPh>
    <phoneticPr fontId="6"/>
  </si>
  <si>
    <t>A1</t>
    <phoneticPr fontId="6"/>
  </si>
  <si>
    <t>A2</t>
    <phoneticPr fontId="6"/>
  </si>
  <si>
    <t>B1</t>
    <phoneticPr fontId="4"/>
  </si>
  <si>
    <t>B1</t>
    <phoneticPr fontId="6"/>
  </si>
  <si>
    <t>B3</t>
    <phoneticPr fontId="6"/>
  </si>
  <si>
    <t>A2-B1(1)</t>
    <phoneticPr fontId="6"/>
  </si>
  <si>
    <t>同上</t>
    <rPh sb="0" eb="2">
      <t>ドウジョウ</t>
    </rPh>
    <phoneticPr fontId="6"/>
  </si>
  <si>
    <t>A1-B1(8)</t>
    <phoneticPr fontId="6"/>
  </si>
  <si>
    <t>A1-B3(1)</t>
    <phoneticPr fontId="6"/>
  </si>
  <si>
    <t>A2-B1(9)</t>
    <phoneticPr fontId="6"/>
  </si>
  <si>
    <t>A2-B3(3)</t>
    <phoneticPr fontId="6"/>
  </si>
  <si>
    <t>A1-B1(2)</t>
    <phoneticPr fontId="6"/>
  </si>
  <si>
    <t>A1-B3(7)</t>
    <phoneticPr fontId="6"/>
  </si>
  <si>
    <t>A2-B3(5)</t>
    <phoneticPr fontId="6"/>
  </si>
  <si>
    <t>A1-B3(2)</t>
    <phoneticPr fontId="6"/>
  </si>
  <si>
    <t>A2-B3(2)</t>
    <phoneticPr fontId="6"/>
  </si>
  <si>
    <t>Ｎｏ．</t>
    <phoneticPr fontId="4"/>
  </si>
  <si>
    <t>A1</t>
  </si>
  <si>
    <t>B1</t>
  </si>
  <si>
    <t>B3</t>
  </si>
  <si>
    <t>A2</t>
  </si>
  <si>
    <t>A3</t>
  </si>
  <si>
    <t>A3-B1(2)</t>
  </si>
  <si>
    <t>A3-B1(8)</t>
  </si>
  <si>
    <t>A3-B2(6)</t>
  </si>
  <si>
    <t>A3-B3(3)</t>
  </si>
  <si>
    <t>A3-B2(4)</t>
  </si>
  <si>
    <t>A3-B3(5)</t>
  </si>
  <si>
    <t>A3-B3(2)</t>
  </si>
  <si>
    <t>B2</t>
  </si>
  <si>
    <t>A2-B2(1)</t>
  </si>
  <si>
    <t>A1-B2(5)</t>
  </si>
  <si>
    <t>A2-B2(6)</t>
  </si>
  <si>
    <t>A2-B2(2)</t>
  </si>
  <si>
    <t>価格考慮</t>
    <rPh sb="0" eb="2">
      <t>カカク</t>
    </rPh>
    <rPh sb="2" eb="4">
      <t>コウリョ</t>
    </rPh>
    <phoneticPr fontId="4"/>
  </si>
  <si>
    <t>外観考慮</t>
    <rPh sb="0" eb="2">
      <t>ガイカン</t>
    </rPh>
    <rPh sb="2" eb="4">
      <t>コウリョ</t>
    </rPh>
    <phoneticPr fontId="4"/>
  </si>
  <si>
    <t>性能</t>
    <rPh sb="0" eb="2">
      <t>セイノウ</t>
    </rPh>
    <phoneticPr fontId="4"/>
  </si>
  <si>
    <t>No.</t>
  </si>
  <si>
    <t>ＩＤ</t>
  </si>
  <si>
    <t>決定</t>
  </si>
  <si>
    <t>自社製購入-１</t>
  </si>
  <si>
    <t>自社製購入-２</t>
  </si>
  <si>
    <t>自社製購入-３</t>
  </si>
  <si>
    <t>自社製購入-４</t>
  </si>
  <si>
    <t>他社製購入-１</t>
  </si>
  <si>
    <t>他社製購入</t>
  </si>
  <si>
    <t>他社製購入-２</t>
  </si>
  <si>
    <t>他社製購入-３</t>
  </si>
  <si>
    <t>他社製購入-４</t>
  </si>
  <si>
    <t>他社製購入-５</t>
  </si>
  <si>
    <t>他社製購入-６</t>
  </si>
  <si>
    <t>答え-0</t>
  </si>
  <si>
    <t>答え-0</t>
    <rPh sb="0" eb="1">
      <t>コタ</t>
    </rPh>
    <phoneticPr fontId="4"/>
  </si>
  <si>
    <t>答え-1</t>
  </si>
  <si>
    <t>答え-1</t>
    <rPh sb="0" eb="1">
      <t>コタ</t>
    </rPh>
    <phoneticPr fontId="4"/>
  </si>
  <si>
    <t>答え-2</t>
  </si>
  <si>
    <t>答え-2</t>
    <rPh sb="0" eb="1">
      <t>コタ</t>
    </rPh>
    <phoneticPr fontId="4"/>
  </si>
  <si>
    <t>答え-3</t>
  </si>
  <si>
    <t>答え-3</t>
    <rPh sb="0" eb="1">
      <t>コタ</t>
    </rPh>
    <phoneticPr fontId="4"/>
  </si>
  <si>
    <t>応答番号</t>
  </si>
  <si>
    <t>Item</t>
  </si>
  <si>
    <t>Catg</t>
  </si>
  <si>
    <t>Score1</t>
  </si>
  <si>
    <t>Score2</t>
  </si>
  <si>
    <t>Score3</t>
  </si>
  <si>
    <t>Score4</t>
  </si>
  <si>
    <t>定数項</t>
  </si>
  <si>
    <t>-</t>
  </si>
  <si>
    <t>価格考慮</t>
  </si>
  <si>
    <t>外観考慮</t>
  </si>
  <si>
    <t>性能</t>
  </si>
  <si>
    <t>十分検討</t>
  </si>
  <si>
    <t>一応調べる</t>
  </si>
  <si>
    <t>検討しない</t>
  </si>
  <si>
    <t>Ａ</t>
  </si>
  <si>
    <t>Ｂ</t>
  </si>
  <si>
    <t>食事の量</t>
    <rPh sb="0" eb="2">
      <t>ショクジ</t>
    </rPh>
    <rPh sb="3" eb="4">
      <t>リョウ</t>
    </rPh>
    <phoneticPr fontId="4"/>
  </si>
  <si>
    <t>多い</t>
    <rPh sb="0" eb="1">
      <t>オオ</t>
    </rPh>
    <phoneticPr fontId="4"/>
  </si>
  <si>
    <t>少ない</t>
    <rPh sb="0" eb="1">
      <t>スク</t>
    </rPh>
    <phoneticPr fontId="4"/>
  </si>
  <si>
    <t>温泉温度</t>
    <rPh sb="0" eb="4">
      <t>オンセンオンド</t>
    </rPh>
    <phoneticPr fontId="4"/>
  </si>
  <si>
    <t>熱い</t>
    <rPh sb="0" eb="1">
      <t>アツ</t>
    </rPh>
    <phoneticPr fontId="4"/>
  </si>
  <si>
    <t>ぬるい</t>
  </si>
  <si>
    <t>ぬるい</t>
    <phoneticPr fontId="4"/>
  </si>
  <si>
    <t>従業員態度</t>
    <rPh sb="0" eb="3">
      <t>ジュウギョウイン</t>
    </rPh>
    <rPh sb="3" eb="5">
      <t>タイド</t>
    </rPh>
    <phoneticPr fontId="4"/>
  </si>
  <si>
    <t>家族的</t>
    <rPh sb="0" eb="3">
      <t>カゾクテキ</t>
    </rPh>
    <phoneticPr fontId="4"/>
  </si>
  <si>
    <t>都会的</t>
    <rPh sb="0" eb="3">
      <t>トカイテキ</t>
    </rPh>
    <phoneticPr fontId="4"/>
  </si>
  <si>
    <t>ID-1</t>
    <phoneticPr fontId="4"/>
  </si>
  <si>
    <t>ID-2</t>
    <phoneticPr fontId="4"/>
  </si>
  <si>
    <t>ID-3</t>
    <phoneticPr fontId="4"/>
  </si>
  <si>
    <t>ID-4</t>
    <phoneticPr fontId="4"/>
  </si>
  <si>
    <t>ID-5</t>
    <phoneticPr fontId="4"/>
  </si>
  <si>
    <t>ID-6</t>
    <phoneticPr fontId="4"/>
  </si>
  <si>
    <t>ID-7</t>
    <phoneticPr fontId="4"/>
  </si>
  <si>
    <t>ID-8</t>
    <phoneticPr fontId="4"/>
  </si>
  <si>
    <t>ID-9</t>
    <phoneticPr fontId="4"/>
  </si>
  <si>
    <t>ID-10</t>
    <phoneticPr fontId="4"/>
  </si>
  <si>
    <t>また来る？</t>
    <rPh sb="2" eb="3">
      <t>ク</t>
    </rPh>
    <phoneticPr fontId="4"/>
  </si>
  <si>
    <t>来る</t>
    <rPh sb="0" eb="1">
      <t>ク</t>
    </rPh>
    <phoneticPr fontId="4"/>
  </si>
  <si>
    <t>来ない</t>
    <rPh sb="0" eb="1">
      <t>コ</t>
    </rPh>
    <phoneticPr fontId="4"/>
  </si>
  <si>
    <t>また来る？</t>
  </si>
  <si>
    <t>ID-1</t>
  </si>
  <si>
    <t>来る</t>
  </si>
  <si>
    <t>ID-2</t>
  </si>
  <si>
    <t>ID-3</t>
  </si>
  <si>
    <t>ID-4</t>
  </si>
  <si>
    <t>ID-5</t>
  </si>
  <si>
    <t>ID-6</t>
  </si>
  <si>
    <t>来ない</t>
  </si>
  <si>
    <t>ID-7</t>
  </si>
  <si>
    <t>ID-8</t>
  </si>
  <si>
    <t>ID-9</t>
  </si>
  <si>
    <t>ID-10</t>
  </si>
  <si>
    <t>数量化結果</t>
    <rPh sb="0" eb="3">
      <t>スウリョウカ</t>
    </rPh>
    <rPh sb="3" eb="5">
      <t>ケッカ</t>
    </rPh>
    <phoneticPr fontId="4"/>
  </si>
  <si>
    <t>Z1</t>
  </si>
  <si>
    <t>正準スコア</t>
    <rPh sb="0" eb="2">
      <t>セイジュン</t>
    </rPh>
    <phoneticPr fontId="4"/>
  </si>
  <si>
    <t>食事の量</t>
  </si>
  <si>
    <t>多い</t>
  </si>
  <si>
    <t>少ない</t>
  </si>
  <si>
    <t>温泉温度</t>
  </si>
  <si>
    <t>熱い</t>
  </si>
  <si>
    <t>従業員態度</t>
  </si>
  <si>
    <t>家族的</t>
  </si>
  <si>
    <t>都会的</t>
  </si>
  <si>
    <t>受刑者の再犯</t>
    <rPh sb="0" eb="3">
      <t>ジュケイシャ</t>
    </rPh>
    <rPh sb="4" eb="6">
      <t>サイハン</t>
    </rPh>
    <phoneticPr fontId="4"/>
  </si>
  <si>
    <t>裁判に対する態度</t>
    <rPh sb="0" eb="2">
      <t>サイバン</t>
    </rPh>
    <rPh sb="3" eb="4">
      <t>タイ</t>
    </rPh>
    <rPh sb="6" eb="8">
      <t>タイド</t>
    </rPh>
    <phoneticPr fontId="4"/>
  </si>
  <si>
    <t>不満</t>
    <rPh sb="0" eb="2">
      <t>フマン</t>
    </rPh>
    <phoneticPr fontId="4"/>
  </si>
  <si>
    <t>どちらでもない</t>
    <phoneticPr fontId="4"/>
  </si>
  <si>
    <t>満足</t>
    <rPh sb="0" eb="2">
      <t>マンゾク</t>
    </rPh>
    <phoneticPr fontId="4"/>
  </si>
  <si>
    <t>良い</t>
    <rPh sb="0" eb="1">
      <t>ヨ</t>
    </rPh>
    <phoneticPr fontId="4"/>
  </si>
  <si>
    <t>悪い</t>
    <rPh sb="0" eb="1">
      <t>ワル</t>
    </rPh>
    <phoneticPr fontId="4"/>
  </si>
  <si>
    <t>受刑中の態度</t>
    <rPh sb="0" eb="3">
      <t>ジュケイチュウ</t>
    </rPh>
    <rPh sb="4" eb="6">
      <t>タイド</t>
    </rPh>
    <phoneticPr fontId="4"/>
  </si>
  <si>
    <t>再犯する？</t>
    <rPh sb="0" eb="2">
      <t>サイハン</t>
    </rPh>
    <phoneticPr fontId="4"/>
  </si>
  <si>
    <t>再犯する</t>
  </si>
  <si>
    <t>再犯する</t>
    <rPh sb="0" eb="2">
      <t>サイハン</t>
    </rPh>
    <phoneticPr fontId="4"/>
  </si>
  <si>
    <t>再犯しない</t>
  </si>
  <si>
    <t>再犯しない</t>
    <rPh sb="0" eb="2">
      <t>サイハン</t>
    </rPh>
    <phoneticPr fontId="4"/>
  </si>
  <si>
    <t>裁判に対する態度</t>
  </si>
  <si>
    <t>不満</t>
  </si>
  <si>
    <t>どちらでもない</t>
  </si>
  <si>
    <t>満足</t>
  </si>
  <si>
    <t>受刑中の態度</t>
  </si>
  <si>
    <t>良い</t>
  </si>
  <si>
    <t>悪い</t>
  </si>
  <si>
    <t>Coef1</t>
  </si>
  <si>
    <t>Coef2</t>
  </si>
  <si>
    <t>Coef3</t>
  </si>
  <si>
    <t>重相関係数</t>
  </si>
  <si>
    <t>競合店</t>
    <rPh sb="0" eb="3">
      <t>キョウゴウテン</t>
    </rPh>
    <phoneticPr fontId="4"/>
  </si>
  <si>
    <t>通行量</t>
    <rPh sb="0" eb="3">
      <t>ツウコウリョウ</t>
    </rPh>
    <phoneticPr fontId="4"/>
  </si>
  <si>
    <t>駅周辺</t>
    <rPh sb="0" eb="3">
      <t>エキシュウヘン</t>
    </rPh>
    <phoneticPr fontId="4"/>
  </si>
  <si>
    <t>ビル街</t>
    <rPh sb="2" eb="3">
      <t>ガイ</t>
    </rPh>
    <phoneticPr fontId="4"/>
  </si>
  <si>
    <t>商店街</t>
    <rPh sb="0" eb="3">
      <t>ショウテンガイ</t>
    </rPh>
    <phoneticPr fontId="4"/>
  </si>
  <si>
    <t>ない</t>
  </si>
  <si>
    <t>ない</t>
    <phoneticPr fontId="4"/>
  </si>
  <si>
    <t>ある</t>
  </si>
  <si>
    <t>ID-11</t>
  </si>
  <si>
    <t>ID-11</t>
    <phoneticPr fontId="4"/>
  </si>
  <si>
    <t>ID-12</t>
  </si>
  <si>
    <t>ID-12</t>
    <phoneticPr fontId="4"/>
  </si>
  <si>
    <t>再犯する？</t>
  </si>
  <si>
    <t>優良店</t>
  </si>
  <si>
    <t>不良店</t>
  </si>
  <si>
    <t>サンプルの正準スコア</t>
    <rPh sb="5" eb="7">
      <t>セイジュン</t>
    </rPh>
    <phoneticPr fontId="4"/>
  </si>
  <si>
    <t>サンプルと各群とのマハラノビス距離</t>
    <rPh sb="5" eb="6">
      <t>カク</t>
    </rPh>
    <rPh sb="6" eb="7">
      <t>グン</t>
    </rPh>
    <rPh sb="15" eb="17">
      <t>キョリ</t>
    </rPh>
    <phoneticPr fontId="4"/>
  </si>
  <si>
    <t>駅周辺</t>
  </si>
  <si>
    <t>ビル街</t>
  </si>
  <si>
    <t>商店街</t>
  </si>
  <si>
    <t>競合店</t>
  </si>
  <si>
    <t>通行量</t>
  </si>
  <si>
    <t>立地</t>
    <rPh sb="0" eb="2">
      <t>リッチ</t>
    </rPh>
    <phoneticPr fontId="4"/>
  </si>
  <si>
    <t>収益</t>
    <rPh sb="0" eb="2">
      <t>シュウエキ</t>
    </rPh>
    <phoneticPr fontId="4"/>
  </si>
  <si>
    <t>黒字</t>
    <rPh sb="0" eb="2">
      <t>クロジ</t>
    </rPh>
    <phoneticPr fontId="4"/>
  </si>
  <si>
    <t>黒字</t>
    <phoneticPr fontId="4"/>
  </si>
  <si>
    <t>赤字</t>
    <rPh sb="0" eb="2">
      <t>アカジ</t>
    </rPh>
    <phoneticPr fontId="4"/>
  </si>
  <si>
    <t>立地</t>
  </si>
  <si>
    <t>PGC1</t>
  </si>
  <si>
    <t>PGC2</t>
  </si>
  <si>
    <t>PGC3</t>
  </si>
  <si>
    <t>PGC4</t>
  </si>
  <si>
    <t>黒字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</si>
</sst>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0.0_ "/>
    <numFmt numFmtId="178" formatCode="0_);[Red]\(0\)"/>
    <numFmt numFmtId="179" formatCode="0.000000_ ;[Red]\-0.000000\ "/>
    <numFmt numFmtId="180" formatCode="0_ ;[Red]\-0\ "/>
    <numFmt numFmtId="181" formatCode="0.0000000E+00"/>
    <numFmt numFmtId="182" formatCode="0.00000_ "/>
    <numFmt numFmtId="183" formatCode="0.00000_ ;[Red]\-0.00000\ "/>
  </numFmts>
  <fonts count="11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Osaka"/>
      <family val="3"/>
      <charset val="128"/>
    </font>
    <font>
      <sz val="10"/>
      <name val="Osaka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Osaka"/>
      <family val="3"/>
      <charset val="128"/>
    </font>
    <font>
      <b/>
      <sz val="10"/>
      <name val="Osaka"/>
      <family val="3"/>
      <charset val="128"/>
    </font>
    <font>
      <sz val="8"/>
      <name val="Osaka"/>
      <family val="3"/>
      <charset val="128"/>
    </font>
    <font>
      <b/>
      <sz val="8"/>
      <name val="Osaka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indexed="64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231">
    <xf numFmtId="0" fontId="0" fillId="0" borderId="0" xfId="0"/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5" fillId="0" borderId="19" xfId="0" applyFont="1" applyBorder="1" applyAlignment="1">
      <alignment horizontal="center" vertical="center"/>
    </xf>
    <xf numFmtId="176" fontId="5" fillId="2" borderId="11" xfId="0" applyNumberFormat="1" applyFont="1" applyFill="1" applyBorder="1" applyAlignment="1">
      <alignment horizontal="center" vertical="center"/>
    </xf>
    <xf numFmtId="176" fontId="5" fillId="2" borderId="12" xfId="0" applyNumberFormat="1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6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left" vertical="center"/>
    </xf>
    <xf numFmtId="177" fontId="5" fillId="2" borderId="11" xfId="0" applyNumberFormat="1" applyFont="1" applyFill="1" applyBorder="1" applyAlignment="1">
      <alignment vertical="center"/>
    </xf>
    <xf numFmtId="177" fontId="5" fillId="0" borderId="10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177" fontId="5" fillId="0" borderId="1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77" fontId="5" fillId="0" borderId="23" xfId="0" applyNumberFormat="1" applyFont="1" applyBorder="1" applyAlignment="1">
      <alignment vertical="center"/>
    </xf>
    <xf numFmtId="176" fontId="5" fillId="0" borderId="23" xfId="0" applyNumberFormat="1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0" xfId="0" applyNumberFormat="1" applyFont="1"/>
    <xf numFmtId="176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shrinkToFit="1"/>
    </xf>
    <xf numFmtId="0" fontId="3" fillId="0" borderId="25" xfId="1" applyBorder="1" applyAlignment="1">
      <alignment horizontal="center" vertical="center"/>
    </xf>
    <xf numFmtId="0" fontId="3" fillId="3" borderId="25" xfId="1" applyFill="1" applyBorder="1" applyAlignment="1">
      <alignment horizontal="center" vertical="center"/>
    </xf>
    <xf numFmtId="0" fontId="3" fillId="4" borderId="25" xfId="1" applyFill="1" applyBorder="1" applyAlignment="1">
      <alignment horizontal="center" vertical="center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3" borderId="2" xfId="1" applyFill="1" applyBorder="1" applyAlignment="1">
      <alignment horizontal="center" vertical="center"/>
    </xf>
    <xf numFmtId="0" fontId="3" fillId="4" borderId="2" xfId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3" fillId="4" borderId="1" xfId="1" applyFill="1" applyBorder="1" applyAlignment="1">
      <alignment horizontal="center" vertical="center"/>
    </xf>
    <xf numFmtId="0" fontId="3" fillId="0" borderId="23" xfId="1" applyBorder="1" applyAlignment="1">
      <alignment horizontal="center" vertical="center"/>
    </xf>
    <xf numFmtId="0" fontId="3" fillId="3" borderId="23" xfId="1" applyFill="1" applyBorder="1" applyAlignment="1">
      <alignment horizontal="center" vertical="center"/>
    </xf>
    <xf numFmtId="0" fontId="3" fillId="4" borderId="23" xfId="1" applyFill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176" fontId="5" fillId="2" borderId="14" xfId="0" applyNumberFormat="1" applyFont="1" applyFill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6" xfId="0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left" vertical="center"/>
    </xf>
    <xf numFmtId="176" fontId="5" fillId="0" borderId="16" xfId="0" applyNumberFormat="1" applyFont="1" applyBorder="1" applyAlignment="1">
      <alignment horizontal="left" vertical="center"/>
    </xf>
    <xf numFmtId="177" fontId="5" fillId="0" borderId="17" xfId="0" applyNumberFormat="1" applyFont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8" fontId="5" fillId="0" borderId="28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5" fillId="0" borderId="22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179" fontId="3" fillId="0" borderId="0" xfId="1" applyNumberFormat="1">
      <alignment vertical="center"/>
    </xf>
    <xf numFmtId="179" fontId="0" fillId="0" borderId="2" xfId="0" applyNumberFormat="1" applyBorder="1" applyAlignment="1">
      <alignment vertical="center" wrapText="1"/>
    </xf>
    <xf numFmtId="179" fontId="3" fillId="0" borderId="2" xfId="1" applyNumberFormat="1" applyBorder="1">
      <alignment vertical="center"/>
    </xf>
    <xf numFmtId="179" fontId="0" fillId="0" borderId="1" xfId="0" applyNumberFormat="1" applyBorder="1" applyAlignment="1">
      <alignment vertical="center" wrapText="1"/>
    </xf>
    <xf numFmtId="179" fontId="3" fillId="0" borderId="1" xfId="1" applyNumberFormat="1" applyBorder="1">
      <alignment vertical="center"/>
    </xf>
    <xf numFmtId="179" fontId="0" fillId="0" borderId="23" xfId="0" applyNumberFormat="1" applyBorder="1" applyAlignment="1">
      <alignment vertical="center" wrapText="1"/>
    </xf>
    <xf numFmtId="179" fontId="3" fillId="0" borderId="23" xfId="1" applyNumberFormat="1" applyBorder="1">
      <alignment vertical="center"/>
    </xf>
    <xf numFmtId="178" fontId="7" fillId="0" borderId="0" xfId="0" applyNumberFormat="1" applyFont="1" applyAlignment="1">
      <alignment horizontal="center" vertical="center" wrapText="1"/>
    </xf>
    <xf numFmtId="179" fontId="7" fillId="0" borderId="0" xfId="0" applyNumberFormat="1" applyFont="1" applyAlignment="1">
      <alignment horizontal="center" vertical="center" wrapText="1"/>
    </xf>
    <xf numFmtId="180" fontId="0" fillId="0" borderId="25" xfId="0" applyNumberFormat="1" applyBorder="1" applyAlignment="1">
      <alignment horizontal="center" vertical="center" wrapText="1"/>
    </xf>
    <xf numFmtId="180" fontId="2" fillId="0" borderId="25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8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81" fontId="5" fillId="0" borderId="0" xfId="0" applyNumberFormat="1" applyFont="1"/>
    <xf numFmtId="0" fontId="1" fillId="0" borderId="25" xfId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77" fontId="5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33" xfId="0" applyFont="1" applyBorder="1" applyAlignment="1">
      <alignment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vertical="center" shrinkToFit="1"/>
    </xf>
    <xf numFmtId="0" fontId="5" fillId="0" borderId="38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182" fontId="0" fillId="0" borderId="0" xfId="0" applyNumberFormat="1"/>
    <xf numFmtId="182" fontId="5" fillId="0" borderId="40" xfId="0" applyNumberFormat="1" applyFont="1" applyBorder="1" applyAlignment="1">
      <alignment horizontal="center" vertical="center" shrinkToFit="1"/>
    </xf>
    <xf numFmtId="182" fontId="5" fillId="0" borderId="37" xfId="0" applyNumberFormat="1" applyFont="1" applyBorder="1" applyAlignment="1">
      <alignment vertical="center" shrinkToFit="1"/>
    </xf>
    <xf numFmtId="182" fontId="5" fillId="0" borderId="31" xfId="0" applyNumberFormat="1" applyFont="1" applyBorder="1" applyAlignment="1">
      <alignment vertical="center" shrinkToFit="1"/>
    </xf>
    <xf numFmtId="182" fontId="5" fillId="0" borderId="34" xfId="0" applyNumberFormat="1" applyFont="1" applyBorder="1" applyAlignment="1">
      <alignment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82" fontId="5" fillId="0" borderId="0" xfId="0" applyNumberFormat="1" applyFont="1"/>
    <xf numFmtId="182" fontId="5" fillId="0" borderId="40" xfId="0" applyNumberFormat="1" applyFont="1" applyBorder="1" applyAlignment="1">
      <alignment horizontal="center" vertical="center" wrapText="1"/>
    </xf>
    <xf numFmtId="182" fontId="5" fillId="0" borderId="9" xfId="0" applyNumberFormat="1" applyFont="1" applyBorder="1" applyAlignment="1">
      <alignment vertical="center" wrapText="1"/>
    </xf>
    <xf numFmtId="182" fontId="5" fillId="0" borderId="4" xfId="0" applyNumberFormat="1" applyFont="1" applyBorder="1" applyAlignment="1">
      <alignment vertical="center" wrapText="1"/>
    </xf>
    <xf numFmtId="182" fontId="5" fillId="0" borderId="7" xfId="0" applyNumberFormat="1" applyFont="1" applyBorder="1" applyAlignment="1">
      <alignment vertical="center" wrapText="1"/>
    </xf>
    <xf numFmtId="182" fontId="5" fillId="0" borderId="39" xfId="0" applyNumberFormat="1" applyFont="1" applyBorder="1" applyAlignment="1">
      <alignment horizontal="center" vertical="center" wrapText="1"/>
    </xf>
    <xf numFmtId="182" fontId="5" fillId="0" borderId="1" xfId="0" applyNumberFormat="1" applyFont="1" applyBorder="1" applyAlignment="1">
      <alignment vertical="center" wrapText="1"/>
    </xf>
    <xf numFmtId="182" fontId="5" fillId="0" borderId="6" xfId="0" applyNumberFormat="1" applyFont="1" applyBorder="1" applyAlignment="1">
      <alignment vertical="center" wrapText="1"/>
    </xf>
    <xf numFmtId="182" fontId="5" fillId="5" borderId="2" xfId="0" applyNumberFormat="1" applyFont="1" applyFill="1" applyBorder="1" applyAlignment="1">
      <alignment vertical="center" wrapText="1"/>
    </xf>
    <xf numFmtId="182" fontId="5" fillId="5" borderId="1" xfId="0" applyNumberFormat="1" applyFont="1" applyFill="1" applyBorder="1" applyAlignment="1">
      <alignment vertical="center" wrapText="1"/>
    </xf>
    <xf numFmtId="182" fontId="5" fillId="5" borderId="4" xfId="0" applyNumberFormat="1" applyFont="1" applyFill="1" applyBorder="1" applyAlignment="1">
      <alignment vertical="center" wrapText="1"/>
    </xf>
    <xf numFmtId="182" fontId="5" fillId="5" borderId="7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182" fontId="5" fillId="0" borderId="1" xfId="0" applyNumberFormat="1" applyFont="1" applyBorder="1" applyAlignment="1">
      <alignment vertical="center" shrinkToFit="1"/>
    </xf>
    <xf numFmtId="182" fontId="5" fillId="0" borderId="4" xfId="0" applyNumberFormat="1" applyFont="1" applyBorder="1" applyAlignment="1">
      <alignment vertical="center" shrinkToFit="1"/>
    </xf>
    <xf numFmtId="182" fontId="5" fillId="0" borderId="6" xfId="0" applyNumberFormat="1" applyFont="1" applyBorder="1" applyAlignment="1">
      <alignment vertical="center" shrinkToFit="1"/>
    </xf>
    <xf numFmtId="182" fontId="5" fillId="0" borderId="7" xfId="0" applyNumberFormat="1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182" fontId="5" fillId="0" borderId="2" xfId="0" applyNumberFormat="1" applyFont="1" applyBorder="1" applyAlignment="1">
      <alignment vertical="center" shrinkToFit="1"/>
    </xf>
    <xf numFmtId="182" fontId="5" fillId="0" borderId="9" xfId="0" applyNumberFormat="1" applyFont="1" applyBorder="1" applyAlignment="1">
      <alignment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shrinkToFit="1"/>
    </xf>
    <xf numFmtId="176" fontId="5" fillId="0" borderId="43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76" fontId="5" fillId="0" borderId="15" xfId="0" applyNumberFormat="1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0" xfId="0" applyAlignment="1">
      <alignment shrinkToFit="1"/>
    </xf>
    <xf numFmtId="183" fontId="0" fillId="0" borderId="0" xfId="0" applyNumberFormat="1"/>
    <xf numFmtId="183" fontId="5" fillId="0" borderId="1" xfId="0" applyNumberFormat="1" applyFont="1" applyBorder="1" applyAlignment="1">
      <alignment vertical="center" wrapText="1"/>
    </xf>
    <xf numFmtId="183" fontId="5" fillId="0" borderId="23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shrinkToFit="1"/>
    </xf>
    <xf numFmtId="183" fontId="5" fillId="0" borderId="0" xfId="0" applyNumberFormat="1" applyFont="1" applyAlignment="1">
      <alignment vertical="center" shrinkToFit="1"/>
    </xf>
    <xf numFmtId="183" fontId="5" fillId="0" borderId="1" xfId="0" applyNumberFormat="1" applyFont="1" applyBorder="1" applyAlignment="1">
      <alignment vertical="center" shrinkToFit="1"/>
    </xf>
    <xf numFmtId="183" fontId="5" fillId="0" borderId="23" xfId="0" applyNumberFormat="1" applyFont="1" applyBorder="1" applyAlignment="1">
      <alignment vertical="center" shrinkToFit="1"/>
    </xf>
    <xf numFmtId="183" fontId="5" fillId="0" borderId="2" xfId="0" applyNumberFormat="1" applyFont="1" applyBorder="1" applyAlignment="1">
      <alignment vertical="center" shrinkToFit="1"/>
    </xf>
    <xf numFmtId="183" fontId="5" fillId="0" borderId="25" xfId="0" applyNumberFormat="1" applyFont="1" applyBorder="1" applyAlignment="1">
      <alignment horizontal="center" vertical="center" shrinkToFit="1"/>
    </xf>
    <xf numFmtId="183" fontId="5" fillId="5" borderId="2" xfId="0" applyNumberFormat="1" applyFont="1" applyFill="1" applyBorder="1" applyAlignment="1">
      <alignment vertical="center" shrinkToFit="1"/>
    </xf>
    <xf numFmtId="183" fontId="5" fillId="5" borderId="1" xfId="0" applyNumberFormat="1" applyFont="1" applyFill="1" applyBorder="1" applyAlignment="1">
      <alignment vertical="center" shrinkToFit="1"/>
    </xf>
    <xf numFmtId="183" fontId="5" fillId="5" borderId="23" xfId="0" applyNumberFormat="1" applyFont="1" applyFill="1" applyBorder="1" applyAlignment="1">
      <alignment vertical="center" shrinkToFit="1"/>
    </xf>
    <xf numFmtId="0" fontId="5" fillId="0" borderId="2" xfId="0" applyFont="1" applyBorder="1" applyAlignment="1">
      <alignment horizontal="center" vertical="center" wrapText="1"/>
    </xf>
    <xf numFmtId="183" fontId="5" fillId="0" borderId="2" xfId="0" applyNumberFormat="1" applyFont="1" applyBorder="1" applyAlignment="1">
      <alignment vertical="center" wrapText="1"/>
    </xf>
    <xf numFmtId="183" fontId="5" fillId="0" borderId="25" xfId="0" applyNumberFormat="1" applyFont="1" applyBorder="1" applyAlignment="1">
      <alignment horizontal="center" vertical="center" wrapText="1"/>
    </xf>
    <xf numFmtId="182" fontId="5" fillId="0" borderId="25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176" fontId="5" fillId="0" borderId="43" xfId="0" applyNumberFormat="1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0" fontId="5" fillId="0" borderId="44" xfId="0" applyFont="1" applyBorder="1" applyAlignment="1">
      <alignment horizontal="left" vertical="center" shrinkToFit="1"/>
    </xf>
    <xf numFmtId="0" fontId="5" fillId="0" borderId="2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83" fontId="5" fillId="0" borderId="25" xfId="0" applyNumberFormat="1" applyFont="1" applyBorder="1" applyAlignment="1">
      <alignment horizontal="center" vertical="center"/>
    </xf>
    <xf numFmtId="183" fontId="5" fillId="0" borderId="2" xfId="0" applyNumberFormat="1" applyFont="1" applyBorder="1" applyAlignment="1">
      <alignment horizontal="center" vertical="center"/>
    </xf>
    <xf numFmtId="183" fontId="5" fillId="0" borderId="1" xfId="0" applyNumberFormat="1" applyFont="1" applyBorder="1" applyAlignment="1">
      <alignment horizontal="center" vertical="center"/>
    </xf>
    <xf numFmtId="183" fontId="5" fillId="0" borderId="2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40" xfId="0" applyFont="1" applyBorder="1" applyAlignment="1">
      <alignment horizontal="center" vertical="center" shrinkToFit="1"/>
    </xf>
    <xf numFmtId="182" fontId="5" fillId="0" borderId="2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82" fontId="5" fillId="0" borderId="23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182" fontId="5" fillId="5" borderId="23" xfId="0" applyNumberFormat="1" applyFont="1" applyFill="1" applyBorder="1" applyAlignment="1">
      <alignment vertical="center" wrapText="1"/>
    </xf>
    <xf numFmtId="183" fontId="5" fillId="0" borderId="0" xfId="0" applyNumberFormat="1" applyFont="1" applyAlignment="1">
      <alignment horizontal="center" vertical="center" wrapText="1"/>
    </xf>
    <xf numFmtId="182" fontId="5" fillId="0" borderId="0" xfId="0" applyNumberFormat="1" applyFont="1" applyAlignment="1">
      <alignment vertical="center" wrapText="1"/>
    </xf>
    <xf numFmtId="176" fontId="9" fillId="2" borderId="0" xfId="0" applyNumberFormat="1" applyFont="1" applyFill="1" applyAlignment="1">
      <alignment horizontal="left" vertical="center"/>
    </xf>
    <xf numFmtId="0" fontId="9" fillId="0" borderId="0" xfId="0" applyFont="1"/>
    <xf numFmtId="11" fontId="5" fillId="0" borderId="1" xfId="0" applyNumberFormat="1" applyFont="1" applyBorder="1" applyAlignment="1">
      <alignment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5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25" xfId="0" applyFont="1" applyBorder="1" applyAlignment="1">
      <alignment horizontal="center" vertical="center" shrinkToFit="1"/>
    </xf>
    <xf numFmtId="0" fontId="9" fillId="0" borderId="2" xfId="0" applyFont="1" applyBorder="1" applyAlignment="1">
      <alignment vertical="center" shrinkToFit="1"/>
    </xf>
    <xf numFmtId="0" fontId="9" fillId="0" borderId="1" xfId="0" applyFont="1" applyBorder="1" applyAlignment="1">
      <alignment vertical="center" shrinkToFit="1"/>
    </xf>
    <xf numFmtId="0" fontId="9" fillId="0" borderId="23" xfId="0" applyFont="1" applyBorder="1" applyAlignment="1">
      <alignment vertical="center" shrinkToFit="1"/>
    </xf>
    <xf numFmtId="0" fontId="10" fillId="0" borderId="2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</cellXfs>
  <cellStyles count="2">
    <cellStyle name="標準" xfId="0" builtinId="0"/>
    <cellStyle name="標準 2" xfId="1" xr:uid="{49CD5FF1-D51E-4F2A-8174-F533063D92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1:O35"/>
  <sheetViews>
    <sheetView topLeftCell="C1" zoomScaleNormal="100" workbookViewId="0">
      <selection activeCell="N17" sqref="N17"/>
    </sheetView>
  </sheetViews>
  <sheetFormatPr defaultRowHeight="12"/>
  <cols>
    <col min="1" max="1" width="7.875" style="42" customWidth="1"/>
    <col min="2" max="2" width="11.625" style="5" customWidth="1"/>
    <col min="3" max="3" width="10.625" style="40" customWidth="1"/>
    <col min="4" max="4" width="10.625" style="41" customWidth="1"/>
    <col min="5" max="7" width="10.625" style="42" customWidth="1"/>
    <col min="8" max="8" width="8.625" style="43" customWidth="1"/>
    <col min="9" max="9" width="3.625" style="92" customWidth="1"/>
    <col min="10" max="11" width="10.625" style="92" customWidth="1"/>
    <col min="12" max="14" width="13.125" style="42" bestFit="1" customWidth="1"/>
    <col min="15" max="15" width="14.125" style="42" bestFit="1" customWidth="1"/>
    <col min="16" max="16384" width="9" style="42"/>
  </cols>
  <sheetData>
    <row r="1" spans="2:15" s="4" customFormat="1">
      <c r="B1" s="1" t="s">
        <v>7</v>
      </c>
      <c r="C1" s="2"/>
      <c r="D1" s="3"/>
      <c r="H1" s="6"/>
      <c r="I1" s="5"/>
      <c r="J1" s="5"/>
      <c r="K1" s="5"/>
    </row>
    <row r="2" spans="2:15" s="4" customFormat="1">
      <c r="B2" s="1"/>
      <c r="C2" s="2"/>
      <c r="D2" s="3"/>
      <c r="H2" s="6"/>
      <c r="I2" s="5"/>
      <c r="J2" s="5"/>
      <c r="K2" s="5"/>
    </row>
    <row r="3" spans="2:15" s="4" customFormat="1">
      <c r="B3" s="1" t="s">
        <v>2</v>
      </c>
      <c r="C3" s="2"/>
      <c r="D3" s="3"/>
      <c r="H3" s="6"/>
      <c r="I3" s="5"/>
      <c r="J3" s="5"/>
      <c r="K3" s="5"/>
    </row>
    <row r="4" spans="2:15" s="4" customFormat="1" ht="12.75" thickBot="1">
      <c r="B4" s="1"/>
      <c r="C4" s="2"/>
      <c r="D4" s="3"/>
      <c r="H4" s="6"/>
      <c r="I4" s="5"/>
      <c r="J4" s="5"/>
      <c r="K4" s="5"/>
    </row>
    <row r="5" spans="2:15" s="4" customFormat="1" ht="15" thickBot="1">
      <c r="B5" s="5"/>
      <c r="C5" s="7"/>
      <c r="D5" s="8" t="s">
        <v>0</v>
      </c>
      <c r="E5" s="8" t="s">
        <v>1</v>
      </c>
      <c r="F5" s="9" t="s">
        <v>4</v>
      </c>
      <c r="H5" s="69"/>
      <c r="I5" s="224" t="s">
        <v>69</v>
      </c>
      <c r="J5" s="224" t="s">
        <v>92</v>
      </c>
      <c r="K5" s="224" t="s">
        <v>93</v>
      </c>
      <c r="L5" s="224" t="s">
        <v>94</v>
      </c>
      <c r="M5" s="224" t="s">
        <v>95</v>
      </c>
      <c r="N5" s="224" t="s">
        <v>96</v>
      </c>
      <c r="O5" s="224" t="s">
        <v>97</v>
      </c>
    </row>
    <row r="6" spans="2:15" s="4" customFormat="1" ht="15.75" thickTop="1" thickBot="1">
      <c r="B6" s="5"/>
      <c r="C6" s="7"/>
      <c r="D6" s="10" t="s">
        <v>66</v>
      </c>
      <c r="E6" s="11" t="s">
        <v>67</v>
      </c>
      <c r="F6" s="12" t="s">
        <v>68</v>
      </c>
      <c r="H6" s="70"/>
      <c r="I6" s="225">
        <v>0</v>
      </c>
      <c r="J6" s="225" t="s">
        <v>98</v>
      </c>
      <c r="K6" s="225" t="s">
        <v>99</v>
      </c>
      <c r="L6" s="225">
        <v>0.62978029999999996</v>
      </c>
      <c r="M6" s="225">
        <v>0.25648690000000002</v>
      </c>
      <c r="N6" s="225">
        <v>0.36719930000000001</v>
      </c>
      <c r="O6" s="225">
        <v>0.13054379999999999</v>
      </c>
    </row>
    <row r="7" spans="2:15" s="4" customFormat="1" ht="15" thickTop="1">
      <c r="B7" s="5"/>
      <c r="C7" s="74"/>
      <c r="D7" s="75" t="s">
        <v>10</v>
      </c>
      <c r="E7" s="13" t="s">
        <v>10</v>
      </c>
      <c r="F7" s="14" t="s">
        <v>14</v>
      </c>
      <c r="H7" s="70"/>
      <c r="I7" s="226">
        <v>1</v>
      </c>
      <c r="J7" s="226" t="s">
        <v>100</v>
      </c>
      <c r="K7" s="226" t="s">
        <v>9</v>
      </c>
      <c r="L7" s="226">
        <v>-0.1519045</v>
      </c>
      <c r="M7" s="226">
        <v>-0.46037060000000002</v>
      </c>
      <c r="N7" s="226">
        <v>1.6903990000000001E-2</v>
      </c>
      <c r="O7" s="226">
        <v>5.7745589999999999E-2</v>
      </c>
    </row>
    <row r="8" spans="2:15" s="4" customFormat="1" ht="14.25">
      <c r="B8" s="5"/>
      <c r="C8" s="74"/>
      <c r="D8" s="76" t="s">
        <v>11</v>
      </c>
      <c r="E8" s="15" t="s">
        <v>11</v>
      </c>
      <c r="F8" s="16" t="s">
        <v>15</v>
      </c>
      <c r="H8" s="70"/>
      <c r="I8" s="226">
        <v>2</v>
      </c>
      <c r="J8" s="226" t="s">
        <v>100</v>
      </c>
      <c r="K8" s="226" t="s">
        <v>11</v>
      </c>
      <c r="L8" s="226">
        <v>6.5101919999999994E-2</v>
      </c>
      <c r="M8" s="226">
        <v>0.1973017</v>
      </c>
      <c r="N8" s="226">
        <v>-7.2445670000000004E-3</v>
      </c>
      <c r="O8" s="226">
        <v>-2.474811E-2</v>
      </c>
    </row>
    <row r="9" spans="2:15" s="4" customFormat="1" ht="15" thickBot="1">
      <c r="B9" s="5"/>
      <c r="C9" s="74"/>
      <c r="D9" s="77"/>
      <c r="E9" s="18"/>
      <c r="F9" s="19" t="s">
        <v>16</v>
      </c>
      <c r="H9" s="70"/>
      <c r="I9" s="226">
        <v>3</v>
      </c>
      <c r="J9" s="226" t="s">
        <v>101</v>
      </c>
      <c r="K9" s="226" t="s">
        <v>9</v>
      </c>
      <c r="L9" s="226">
        <v>-3.5090400000000001E-2</v>
      </c>
      <c r="M9" s="226">
        <v>1.495373E-2</v>
      </c>
      <c r="N9" s="226">
        <v>-0.19010560000000001</v>
      </c>
      <c r="O9" s="226">
        <v>-0.20081579999999999</v>
      </c>
    </row>
    <row r="10" spans="2:15" s="4" customFormat="1" ht="15" thickBot="1">
      <c r="B10" s="5"/>
      <c r="C10" s="2"/>
      <c r="D10" s="3"/>
      <c r="H10" s="70"/>
      <c r="I10" s="226">
        <v>4</v>
      </c>
      <c r="J10" s="226" t="s">
        <v>101</v>
      </c>
      <c r="K10" s="226" t="s">
        <v>11</v>
      </c>
      <c r="L10" s="226">
        <v>5.2635599999999998E-2</v>
      </c>
      <c r="M10" s="226">
        <v>-2.243059E-2</v>
      </c>
      <c r="N10" s="226">
        <v>0.28515849999999998</v>
      </c>
      <c r="O10" s="226">
        <v>0.30122369999999998</v>
      </c>
    </row>
    <row r="11" spans="2:15" s="4" customFormat="1" ht="14.25">
      <c r="B11" s="78"/>
      <c r="C11" s="20"/>
      <c r="D11" s="8" t="s">
        <v>0</v>
      </c>
      <c r="E11" s="8" t="s">
        <v>1</v>
      </c>
      <c r="F11" s="9" t="s">
        <v>4</v>
      </c>
      <c r="H11" s="70"/>
      <c r="I11" s="226">
        <v>5</v>
      </c>
      <c r="J11" s="226" t="s">
        <v>102</v>
      </c>
      <c r="K11" s="226" t="s">
        <v>103</v>
      </c>
      <c r="L11" s="226">
        <v>-0.4427854</v>
      </c>
      <c r="M11" s="226">
        <v>0.18892999999999999</v>
      </c>
      <c r="N11" s="226">
        <v>-0.19399759999999999</v>
      </c>
      <c r="O11" s="226">
        <v>1.252638E-2</v>
      </c>
    </row>
    <row r="12" spans="2:15" s="4" customFormat="1" ht="15" thickBot="1">
      <c r="B12" s="79" t="s">
        <v>3</v>
      </c>
      <c r="C12" s="21" t="s">
        <v>30</v>
      </c>
      <c r="D12" s="10" t="s">
        <v>8</v>
      </c>
      <c r="E12" s="11" t="s">
        <v>12</v>
      </c>
      <c r="F12" s="12" t="s">
        <v>13</v>
      </c>
      <c r="H12" s="70"/>
      <c r="I12" s="226">
        <v>6</v>
      </c>
      <c r="J12" s="226" t="s">
        <v>102</v>
      </c>
      <c r="K12" s="226" t="s">
        <v>104</v>
      </c>
      <c r="L12" s="226">
        <v>6.0484759999999999E-2</v>
      </c>
      <c r="M12" s="226">
        <v>-2.5698470000000001E-2</v>
      </c>
      <c r="N12" s="226">
        <v>0.37256840000000002</v>
      </c>
      <c r="O12" s="226">
        <v>-0.30438989999999999</v>
      </c>
    </row>
    <row r="13" spans="2:15" s="4" customFormat="1" ht="15" thickTop="1">
      <c r="B13" s="80" t="s">
        <v>22</v>
      </c>
      <c r="C13" s="22" t="s">
        <v>21</v>
      </c>
      <c r="D13" s="23" t="s">
        <v>9</v>
      </c>
      <c r="E13" s="24" t="s">
        <v>9</v>
      </c>
      <c r="F13" s="25" t="s">
        <v>15</v>
      </c>
      <c r="H13" s="70"/>
      <c r="I13" s="227">
        <v>7</v>
      </c>
      <c r="J13" s="227" t="s">
        <v>102</v>
      </c>
      <c r="K13" s="227" t="s">
        <v>105</v>
      </c>
      <c r="L13" s="227">
        <v>0.28672550000000002</v>
      </c>
      <c r="M13" s="227">
        <v>-0.1224237</v>
      </c>
      <c r="N13" s="227">
        <v>-0.13392809999999999</v>
      </c>
      <c r="O13" s="227">
        <v>0.2188976</v>
      </c>
    </row>
    <row r="14" spans="2:15" s="4" customFormat="1" ht="14.25">
      <c r="B14" s="81" t="s">
        <v>17</v>
      </c>
      <c r="C14" s="26" t="s">
        <v>20</v>
      </c>
      <c r="D14" s="27" t="s">
        <v>11</v>
      </c>
      <c r="E14" s="28" t="s">
        <v>9</v>
      </c>
      <c r="F14" s="29" t="s">
        <v>14</v>
      </c>
      <c r="H14" s="85"/>
      <c r="I14" s="173"/>
      <c r="J14" s="173"/>
      <c r="K14" s="173"/>
      <c r="L14" s="6"/>
      <c r="M14" s="6"/>
      <c r="N14" s="6"/>
      <c r="O14" s="6"/>
    </row>
    <row r="15" spans="2:15" s="4" customFormat="1" ht="15" thickBot="1">
      <c r="B15" s="81" t="s">
        <v>18</v>
      </c>
      <c r="C15" s="26" t="s">
        <v>20</v>
      </c>
      <c r="D15" s="27" t="s">
        <v>9</v>
      </c>
      <c r="E15" s="28" t="s">
        <v>11</v>
      </c>
      <c r="F15" s="29" t="s">
        <v>14</v>
      </c>
      <c r="H15" s="85"/>
      <c r="I15" s="220" t="s">
        <v>69</v>
      </c>
      <c r="J15" s="220" t="s">
        <v>70</v>
      </c>
      <c r="K15" s="220" t="s">
        <v>71</v>
      </c>
      <c r="L15" s="220">
        <v>1</v>
      </c>
      <c r="M15" s="220">
        <v>2</v>
      </c>
      <c r="N15" s="220">
        <v>3</v>
      </c>
      <c r="O15" s="220">
        <v>4</v>
      </c>
    </row>
    <row r="16" spans="2:15" s="4" customFormat="1" ht="15" thickTop="1">
      <c r="B16" s="82" t="s">
        <v>19</v>
      </c>
      <c r="C16" s="30" t="s">
        <v>20</v>
      </c>
      <c r="D16" s="31" t="s">
        <v>11</v>
      </c>
      <c r="E16" s="32" t="s">
        <v>11</v>
      </c>
      <c r="F16" s="33" t="s">
        <v>14</v>
      </c>
      <c r="H16" s="85"/>
      <c r="I16" s="221">
        <v>1</v>
      </c>
      <c r="J16" s="221" t="s">
        <v>72</v>
      </c>
      <c r="K16" s="221" t="s">
        <v>20</v>
      </c>
      <c r="L16" s="221">
        <v>0.50327010000000005</v>
      </c>
      <c r="M16" s="221">
        <v>-0.2146285</v>
      </c>
      <c r="N16" s="221">
        <v>0.56656609999999996</v>
      </c>
      <c r="O16" s="221">
        <v>-0.31691629999999998</v>
      </c>
    </row>
    <row r="17" spans="2:15" s="4" customFormat="1" ht="14.25">
      <c r="B17" s="83" t="s">
        <v>24</v>
      </c>
      <c r="C17" s="22" t="s">
        <v>29</v>
      </c>
      <c r="D17" s="34" t="s">
        <v>9</v>
      </c>
      <c r="E17" s="35" t="s">
        <v>9</v>
      </c>
      <c r="F17" s="36" t="s">
        <v>16</v>
      </c>
      <c r="H17" s="85"/>
      <c r="I17" s="222">
        <v>2</v>
      </c>
      <c r="J17" s="222" t="s">
        <v>73</v>
      </c>
      <c r="K17" s="222" t="s">
        <v>20</v>
      </c>
      <c r="L17" s="222">
        <v>0.21700639999999999</v>
      </c>
      <c r="M17" s="222">
        <v>0.65767229999999999</v>
      </c>
      <c r="N17" s="222">
        <v>-2.4148559999999999E-2</v>
      </c>
      <c r="O17" s="222">
        <v>-8.2493689999999995E-2</v>
      </c>
    </row>
    <row r="18" spans="2:15" s="4" customFormat="1" ht="14.25">
      <c r="B18" s="81" t="s">
        <v>25</v>
      </c>
      <c r="C18" s="26" t="s">
        <v>29</v>
      </c>
      <c r="D18" s="27" t="s">
        <v>11</v>
      </c>
      <c r="E18" s="28" t="s">
        <v>11</v>
      </c>
      <c r="F18" s="29" t="s">
        <v>16</v>
      </c>
      <c r="H18" s="85"/>
      <c r="I18" s="222">
        <v>3</v>
      </c>
      <c r="J18" s="222" t="s">
        <v>74</v>
      </c>
      <c r="K18" s="222" t="s">
        <v>20</v>
      </c>
      <c r="L18" s="222">
        <v>8.7725990000000004E-2</v>
      </c>
      <c r="M18" s="222">
        <v>-3.7384319999999999E-2</v>
      </c>
      <c r="N18" s="222">
        <v>0.47526410000000002</v>
      </c>
      <c r="O18" s="222">
        <v>0.50203940000000002</v>
      </c>
    </row>
    <row r="19" spans="2:15" s="4" customFormat="1" ht="14.25">
      <c r="B19" s="81" t="s">
        <v>26</v>
      </c>
      <c r="C19" s="26" t="s">
        <v>29</v>
      </c>
      <c r="D19" s="27" t="s">
        <v>11</v>
      </c>
      <c r="E19" s="28" t="s">
        <v>11</v>
      </c>
      <c r="F19" s="29" t="s">
        <v>15</v>
      </c>
      <c r="H19" s="85"/>
      <c r="I19" s="222">
        <v>4</v>
      </c>
      <c r="J19" s="222" t="s">
        <v>75</v>
      </c>
      <c r="K19" s="222" t="s">
        <v>20</v>
      </c>
      <c r="L19" s="222">
        <v>0.30473240000000001</v>
      </c>
      <c r="M19" s="222">
        <v>0.62028799999999995</v>
      </c>
      <c r="N19" s="222">
        <v>0.4511155</v>
      </c>
      <c r="O19" s="222">
        <v>0.41954570000000002</v>
      </c>
    </row>
    <row r="20" spans="2:15" s="4" customFormat="1" ht="14.25">
      <c r="B20" s="81" t="s">
        <v>23</v>
      </c>
      <c r="C20" s="26" t="s">
        <v>29</v>
      </c>
      <c r="D20" s="27" t="s">
        <v>11</v>
      </c>
      <c r="E20" s="28" t="s">
        <v>9</v>
      </c>
      <c r="F20" s="29" t="s">
        <v>16</v>
      </c>
      <c r="H20" s="85"/>
      <c r="I20" s="222">
        <v>5</v>
      </c>
      <c r="J20" s="222" t="s">
        <v>76</v>
      </c>
      <c r="K20" s="222" t="s">
        <v>77</v>
      </c>
      <c r="L20" s="222">
        <v>0.72951089999999996</v>
      </c>
      <c r="M20" s="222">
        <v>-0.31135370000000001</v>
      </c>
      <c r="N20" s="222">
        <v>6.0069549999999999E-2</v>
      </c>
      <c r="O20" s="222">
        <v>0.2063712</v>
      </c>
    </row>
    <row r="21" spans="2:15" s="4" customFormat="1" ht="14.25">
      <c r="B21" s="81" t="s">
        <v>27</v>
      </c>
      <c r="C21" s="26" t="s">
        <v>29</v>
      </c>
      <c r="D21" s="27" t="s">
        <v>11</v>
      </c>
      <c r="E21" s="28" t="s">
        <v>9</v>
      </c>
      <c r="F21" s="29" t="s">
        <v>15</v>
      </c>
      <c r="H21" s="85"/>
      <c r="I21" s="222">
        <v>6</v>
      </c>
      <c r="J21" s="222" t="s">
        <v>78</v>
      </c>
      <c r="K21" s="222" t="s">
        <v>77</v>
      </c>
      <c r="L21" s="222">
        <v>1.034243</v>
      </c>
      <c r="M21" s="222">
        <v>0.3089343</v>
      </c>
      <c r="N21" s="222">
        <v>0.51118509999999995</v>
      </c>
      <c r="O21" s="222">
        <v>0.62591699999999995</v>
      </c>
    </row>
    <row r="22" spans="2:15" s="4" customFormat="1" ht="15" thickBot="1">
      <c r="B22" s="84" t="s">
        <v>28</v>
      </c>
      <c r="C22" s="17" t="s">
        <v>29</v>
      </c>
      <c r="D22" s="37" t="s">
        <v>11</v>
      </c>
      <c r="E22" s="38" t="s">
        <v>9</v>
      </c>
      <c r="F22" s="39" t="s">
        <v>16</v>
      </c>
      <c r="H22" s="85"/>
      <c r="I22" s="222">
        <v>7</v>
      </c>
      <c r="J22" s="222" t="s">
        <v>79</v>
      </c>
      <c r="K22" s="222" t="s">
        <v>77</v>
      </c>
      <c r="L22" s="222">
        <v>0.80800260000000002</v>
      </c>
      <c r="M22" s="222">
        <v>0.40565950000000001</v>
      </c>
      <c r="N22" s="222">
        <v>1.017682</v>
      </c>
      <c r="O22" s="222">
        <v>0.1026295</v>
      </c>
    </row>
    <row r="23" spans="2:15" s="4" customFormat="1" ht="14.25">
      <c r="B23" s="5"/>
      <c r="C23" s="2"/>
      <c r="D23" s="3"/>
      <c r="H23" s="85"/>
      <c r="I23" s="222">
        <v>8</v>
      </c>
      <c r="J23" s="222" t="s">
        <v>80</v>
      </c>
      <c r="K23" s="222" t="s">
        <v>77</v>
      </c>
      <c r="L23" s="222">
        <v>0.94651730000000001</v>
      </c>
      <c r="M23" s="222">
        <v>0.34631859999999998</v>
      </c>
      <c r="N23" s="222">
        <v>3.592099E-2</v>
      </c>
      <c r="O23" s="222">
        <v>0.1238775</v>
      </c>
    </row>
    <row r="24" spans="2:15" s="4" customFormat="1" ht="14.25">
      <c r="B24" s="5"/>
      <c r="C24" s="2"/>
      <c r="D24" s="3"/>
      <c r="H24" s="85"/>
      <c r="I24" s="222">
        <v>9</v>
      </c>
      <c r="J24" s="222" t="s">
        <v>81</v>
      </c>
      <c r="K24" s="222" t="s">
        <v>77</v>
      </c>
      <c r="L24" s="222">
        <v>0.72027660000000004</v>
      </c>
      <c r="M24" s="222">
        <v>0.44304379999999999</v>
      </c>
      <c r="N24" s="222">
        <v>0.5424175</v>
      </c>
      <c r="O24" s="222">
        <v>-0.39940989999999998</v>
      </c>
    </row>
    <row r="25" spans="2:15" s="4" customFormat="1" ht="14.25">
      <c r="B25" s="5"/>
      <c r="C25" s="2"/>
      <c r="D25" s="3"/>
      <c r="H25" s="85"/>
      <c r="I25" s="223">
        <v>10</v>
      </c>
      <c r="J25" s="223" t="s">
        <v>82</v>
      </c>
      <c r="K25" s="223" t="s">
        <v>77</v>
      </c>
      <c r="L25" s="223">
        <v>0.94651730000000001</v>
      </c>
      <c r="M25" s="223">
        <v>0.34631859999999998</v>
      </c>
      <c r="N25" s="223">
        <v>3.592099E-2</v>
      </c>
      <c r="O25" s="223">
        <v>0.1238775</v>
      </c>
    </row>
    <row r="26" spans="2:15" s="4" customFormat="1" ht="14.25">
      <c r="B26" s="5"/>
      <c r="C26" s="2"/>
      <c r="D26" s="3"/>
      <c r="H26" s="70"/>
      <c r="I26" s="217"/>
      <c r="J26" s="218"/>
      <c r="K26" s="218"/>
      <c r="L26" s="218"/>
      <c r="M26" s="218"/>
      <c r="N26" s="218"/>
      <c r="O26" s="218"/>
    </row>
    <row r="27" spans="2:15" s="4" customFormat="1" ht="14.25">
      <c r="B27" s="5"/>
      <c r="C27" s="2"/>
      <c r="D27" s="3"/>
      <c r="H27" s="70"/>
      <c r="I27" s="208"/>
      <c r="J27" s="219"/>
      <c r="K27" s="219"/>
      <c r="L27" s="219"/>
      <c r="M27" s="219"/>
      <c r="N27" s="219"/>
      <c r="O27" s="219"/>
    </row>
    <row r="28" spans="2:15" s="4" customFormat="1" ht="14.25">
      <c r="B28" s="5"/>
      <c r="C28" s="2"/>
      <c r="D28" s="3"/>
      <c r="H28" s="70"/>
      <c r="I28" s="208"/>
      <c r="J28" s="219"/>
      <c r="K28" s="219"/>
      <c r="L28" s="219"/>
      <c r="M28" s="219"/>
      <c r="N28" s="219"/>
      <c r="O28" s="219"/>
    </row>
    <row r="29" spans="2:15" ht="14.25">
      <c r="H29" s="70"/>
      <c r="I29" s="208"/>
      <c r="J29" s="219"/>
      <c r="K29" s="219"/>
      <c r="L29" s="219"/>
      <c r="M29" s="219"/>
      <c r="N29" s="219"/>
      <c r="O29" s="219"/>
    </row>
    <row r="30" spans="2:15" ht="14.25">
      <c r="H30" s="70"/>
      <c r="I30" s="208"/>
      <c r="J30" s="219"/>
      <c r="K30" s="219"/>
      <c r="L30" s="219"/>
      <c r="M30" s="219"/>
      <c r="N30" s="219"/>
      <c r="O30" s="219"/>
    </row>
    <row r="31" spans="2:15" ht="14.25">
      <c r="H31" s="70"/>
      <c r="I31" s="208"/>
      <c r="J31" s="219"/>
      <c r="K31" s="219"/>
      <c r="L31" s="219"/>
      <c r="M31" s="219"/>
      <c r="N31" s="219"/>
      <c r="O31" s="219"/>
    </row>
    <row r="32" spans="2:15" ht="14.25">
      <c r="H32" s="70"/>
      <c r="I32" s="208"/>
      <c r="J32" s="219"/>
      <c r="K32" s="219"/>
      <c r="L32" s="219"/>
      <c r="M32" s="219"/>
      <c r="N32" s="219"/>
      <c r="O32" s="219"/>
    </row>
    <row r="33" spans="8:15" ht="14.25">
      <c r="H33" s="70"/>
      <c r="I33" s="208"/>
      <c r="J33" s="219"/>
      <c r="K33" s="219"/>
      <c r="L33" s="219"/>
      <c r="M33" s="219"/>
      <c r="N33" s="219"/>
      <c r="O33" s="219"/>
    </row>
    <row r="35" spans="8:15">
      <c r="L35" s="111"/>
      <c r="M35" s="111"/>
      <c r="N35" s="111"/>
      <c r="O35" s="111"/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BF6-CAD5-4313-ADB8-345F8CC21A97}">
  <sheetPr>
    <pageSetUpPr fitToPage="1"/>
  </sheetPr>
  <dimension ref="B1:X163"/>
  <sheetViews>
    <sheetView zoomScale="75" zoomScaleNormal="75" workbookViewId="0">
      <pane ySplit="8" topLeftCell="A96" activePane="bottomLeft" state="frozen"/>
      <selection pane="bottomLeft" activeCell="C102" sqref="C102"/>
    </sheetView>
  </sheetViews>
  <sheetFormatPr defaultRowHeight="13.5"/>
  <cols>
    <col min="1" max="1" width="6.75" style="47" customWidth="1"/>
    <col min="2" max="2" width="6.625" style="47" customWidth="1"/>
    <col min="3" max="3" width="7" style="48" customWidth="1"/>
    <col min="4" max="6" width="9" style="48"/>
    <col min="7" max="7" width="9.125" style="48" bestFit="1" customWidth="1"/>
    <col min="8" max="9" width="9" style="48"/>
    <col min="10" max="13" width="11.25" style="48" bestFit="1" customWidth="1"/>
    <col min="14" max="20" width="9" style="47"/>
    <col min="21" max="23" width="12.875" style="95" bestFit="1" customWidth="1"/>
    <col min="24" max="24" width="10.75" style="95" bestFit="1" customWidth="1"/>
    <col min="25" max="16384" width="9" style="47"/>
  </cols>
  <sheetData>
    <row r="1" spans="2:24" ht="14.25" thickBot="1"/>
    <row r="2" spans="2:24">
      <c r="E2" s="60" t="s">
        <v>0</v>
      </c>
      <c r="F2" s="9" t="s">
        <v>1</v>
      </c>
      <c r="G2" s="58"/>
      <c r="H2" s="58"/>
      <c r="I2" s="58"/>
    </row>
    <row r="3" spans="2:24" ht="14.25" thickBot="1">
      <c r="E3" s="63" t="s">
        <v>5</v>
      </c>
      <c r="F3" s="12" t="s">
        <v>6</v>
      </c>
      <c r="G3" s="5"/>
      <c r="H3" s="58"/>
      <c r="I3" s="5"/>
    </row>
    <row r="4" spans="2:24" ht="14.25" thickTop="1">
      <c r="E4" s="64" t="s">
        <v>49</v>
      </c>
      <c r="F4" s="65" t="s">
        <v>50</v>
      </c>
      <c r="G4" s="5"/>
      <c r="H4" s="59"/>
      <c r="I4" s="1"/>
    </row>
    <row r="5" spans="2:24">
      <c r="E5" s="61" t="s">
        <v>52</v>
      </c>
      <c r="F5" s="62" t="s">
        <v>61</v>
      </c>
      <c r="G5" s="5"/>
      <c r="H5" s="59"/>
      <c r="I5" s="1"/>
    </row>
    <row r="6" spans="2:24" ht="14.25" thickBot="1">
      <c r="E6" s="66" t="s">
        <v>53</v>
      </c>
      <c r="F6" s="67" t="s">
        <v>51</v>
      </c>
      <c r="G6" s="5"/>
      <c r="H6" s="59"/>
      <c r="I6" s="1"/>
    </row>
    <row r="7" spans="2:24">
      <c r="H7" s="2"/>
      <c r="I7" s="59"/>
    </row>
    <row r="8" spans="2:24" ht="15" thickBot="1">
      <c r="B8" s="44" t="s">
        <v>48</v>
      </c>
      <c r="C8" s="112" t="s">
        <v>3</v>
      </c>
      <c r="D8" s="44" t="s">
        <v>31</v>
      </c>
      <c r="E8" s="44" t="s">
        <v>5</v>
      </c>
      <c r="F8" s="44" t="s">
        <v>6</v>
      </c>
      <c r="G8" s="68"/>
      <c r="H8" s="45" t="s">
        <v>32</v>
      </c>
      <c r="I8" s="45" t="s">
        <v>33</v>
      </c>
      <c r="J8" s="45" t="s">
        <v>53</v>
      </c>
      <c r="K8" s="46" t="s">
        <v>35</v>
      </c>
      <c r="L8" s="46" t="s">
        <v>61</v>
      </c>
      <c r="M8" s="46" t="s">
        <v>36</v>
      </c>
      <c r="Q8" s="69"/>
      <c r="R8" s="94" t="s">
        <v>69</v>
      </c>
      <c r="S8" s="94" t="s">
        <v>70</v>
      </c>
      <c r="T8" s="94" t="s">
        <v>91</v>
      </c>
      <c r="U8" s="104">
        <v>1</v>
      </c>
      <c r="V8" s="104">
        <v>2</v>
      </c>
      <c r="W8" s="104">
        <v>3</v>
      </c>
      <c r="X8" s="105">
        <v>4</v>
      </c>
    </row>
    <row r="9" spans="2:24" ht="15" thickTop="1">
      <c r="B9" s="49">
        <v>1</v>
      </c>
      <c r="C9" s="49">
        <v>1</v>
      </c>
      <c r="D9" s="93" t="s">
        <v>84</v>
      </c>
      <c r="E9" s="49" t="s">
        <v>52</v>
      </c>
      <c r="F9" s="49" t="s">
        <v>34</v>
      </c>
      <c r="G9" s="68"/>
      <c r="H9" s="50">
        <v>0</v>
      </c>
      <c r="I9" s="50">
        <v>1</v>
      </c>
      <c r="J9" s="50">
        <v>0</v>
      </c>
      <c r="K9" s="51">
        <v>1</v>
      </c>
      <c r="L9" s="51">
        <v>0</v>
      </c>
      <c r="M9" s="51">
        <v>0</v>
      </c>
      <c r="N9" s="47" t="s">
        <v>37</v>
      </c>
      <c r="Q9" s="70"/>
      <c r="R9" s="73">
        <v>1</v>
      </c>
      <c r="S9" s="73">
        <v>1</v>
      </c>
      <c r="T9" s="73" t="s">
        <v>83</v>
      </c>
      <c r="U9" s="96">
        <v>-1.4739260000000001E-2</v>
      </c>
      <c r="V9" s="96">
        <v>-0.21526890000000001</v>
      </c>
      <c r="W9" s="96">
        <v>0.13154840000000001</v>
      </c>
      <c r="X9" s="97">
        <v>-5.2950339999999999E-2</v>
      </c>
    </row>
    <row r="10" spans="2:24" ht="14.25">
      <c r="B10" s="52">
        <f>B9+1</f>
        <v>2</v>
      </c>
      <c r="C10" s="52">
        <f>C9+1</f>
        <v>2</v>
      </c>
      <c r="D10" s="52" t="s">
        <v>84</v>
      </c>
      <c r="E10" s="52" t="s">
        <v>52</v>
      </c>
      <c r="F10" s="52" t="s">
        <v>61</v>
      </c>
      <c r="G10" s="68"/>
      <c r="H10" s="53">
        <v>0</v>
      </c>
      <c r="I10" s="53">
        <v>1</v>
      </c>
      <c r="J10" s="53">
        <v>0</v>
      </c>
      <c r="K10" s="54">
        <v>0</v>
      </c>
      <c r="L10" s="54">
        <v>1</v>
      </c>
      <c r="M10" s="54">
        <v>0</v>
      </c>
      <c r="N10" s="47" t="s">
        <v>62</v>
      </c>
      <c r="Q10" s="70"/>
      <c r="R10" s="71">
        <v>2</v>
      </c>
      <c r="S10" s="71">
        <v>2</v>
      </c>
      <c r="T10" s="71" t="s">
        <v>83</v>
      </c>
      <c r="U10" s="98">
        <v>0.1538651</v>
      </c>
      <c r="V10" s="98">
        <v>-0.12553159999999999</v>
      </c>
      <c r="W10" s="98">
        <v>0.3043921</v>
      </c>
      <c r="X10" s="99">
        <v>-3.5300230000000002E-2</v>
      </c>
    </row>
    <row r="11" spans="2:24" ht="14.25">
      <c r="B11" s="52">
        <f t="shared" ref="B11:C74" si="0">B10+1</f>
        <v>3</v>
      </c>
      <c r="C11" s="52">
        <f t="shared" si="0"/>
        <v>3</v>
      </c>
      <c r="D11" s="52" t="s">
        <v>84</v>
      </c>
      <c r="E11" s="52" t="s">
        <v>53</v>
      </c>
      <c r="F11" s="52" t="s">
        <v>50</v>
      </c>
      <c r="G11" s="68"/>
      <c r="H11" s="53">
        <v>0</v>
      </c>
      <c r="I11" s="53">
        <v>0</v>
      </c>
      <c r="J11" s="53">
        <v>1</v>
      </c>
      <c r="K11" s="54">
        <v>1</v>
      </c>
      <c r="L11" s="54">
        <v>0</v>
      </c>
      <c r="M11" s="54">
        <v>0</v>
      </c>
      <c r="N11" s="47" t="s">
        <v>54</v>
      </c>
      <c r="Q11" s="70"/>
      <c r="R11" s="71">
        <v>3</v>
      </c>
      <c r="S11" s="71">
        <v>3</v>
      </c>
      <c r="T11" s="71" t="s">
        <v>83</v>
      </c>
      <c r="U11" s="98">
        <v>-6.0725389999999997E-2</v>
      </c>
      <c r="V11" s="98">
        <v>-0.13029930000000001</v>
      </c>
      <c r="W11" s="98">
        <v>0.10796020000000001</v>
      </c>
      <c r="X11" s="99">
        <v>0.1853262</v>
      </c>
    </row>
    <row r="12" spans="2:24" ht="14.25">
      <c r="B12" s="55">
        <f t="shared" si="0"/>
        <v>4</v>
      </c>
      <c r="C12" s="55">
        <f t="shared" si="0"/>
        <v>4</v>
      </c>
      <c r="D12" s="55" t="s">
        <v>84</v>
      </c>
      <c r="E12" s="55" t="s">
        <v>53</v>
      </c>
      <c r="F12" s="55" t="s">
        <v>50</v>
      </c>
      <c r="G12" s="68"/>
      <c r="H12" s="56">
        <v>0</v>
      </c>
      <c r="I12" s="56">
        <v>0</v>
      </c>
      <c r="J12" s="56">
        <v>1</v>
      </c>
      <c r="K12" s="57">
        <v>1</v>
      </c>
      <c r="L12" s="57">
        <v>0</v>
      </c>
      <c r="M12" s="57">
        <v>0</v>
      </c>
      <c r="N12" s="48" t="s">
        <v>38</v>
      </c>
      <c r="Q12" s="70"/>
      <c r="R12" s="71">
        <v>4</v>
      </c>
      <c r="S12" s="71">
        <v>4</v>
      </c>
      <c r="T12" s="71" t="s">
        <v>83</v>
      </c>
      <c r="U12" s="98">
        <v>-6.0725389999999997E-2</v>
      </c>
      <c r="V12" s="98">
        <v>-0.13029930000000001</v>
      </c>
      <c r="W12" s="98">
        <v>0.10796020000000001</v>
      </c>
      <c r="X12" s="99">
        <v>0.1853262</v>
      </c>
    </row>
    <row r="13" spans="2:24" ht="14.25">
      <c r="B13" s="49">
        <f t="shared" si="0"/>
        <v>5</v>
      </c>
      <c r="C13" s="49">
        <f t="shared" si="0"/>
        <v>5</v>
      </c>
      <c r="D13" s="93" t="s">
        <v>86</v>
      </c>
      <c r="E13" s="49" t="s">
        <v>49</v>
      </c>
      <c r="F13" s="49" t="s">
        <v>50</v>
      </c>
      <c r="G13" s="68"/>
      <c r="H13" s="50">
        <v>1</v>
      </c>
      <c r="I13" s="50">
        <v>0</v>
      </c>
      <c r="J13" s="50">
        <v>0</v>
      </c>
      <c r="K13" s="51">
        <v>1</v>
      </c>
      <c r="L13" s="51">
        <v>0</v>
      </c>
      <c r="M13" s="51">
        <v>0</v>
      </c>
      <c r="N13" s="47" t="s">
        <v>39</v>
      </c>
      <c r="Q13" s="70"/>
      <c r="R13" s="71">
        <v>5</v>
      </c>
      <c r="S13" s="71">
        <v>5</v>
      </c>
      <c r="T13" s="71" t="s">
        <v>85</v>
      </c>
      <c r="U13" s="98">
        <v>0</v>
      </c>
      <c r="V13" s="98">
        <v>6.9388940000000007E-18</v>
      </c>
      <c r="W13" s="98">
        <v>0</v>
      </c>
      <c r="X13" s="99">
        <v>6.9388940000000007E-18</v>
      </c>
    </row>
    <row r="14" spans="2:24" ht="14.25">
      <c r="B14" s="52">
        <f t="shared" si="0"/>
        <v>6</v>
      </c>
      <c r="C14" s="52">
        <f t="shared" si="0"/>
        <v>6</v>
      </c>
      <c r="D14" s="52" t="s">
        <v>86</v>
      </c>
      <c r="E14" s="52" t="s">
        <v>49</v>
      </c>
      <c r="F14" s="52" t="s">
        <v>50</v>
      </c>
      <c r="G14" s="68"/>
      <c r="H14" s="53">
        <v>1</v>
      </c>
      <c r="I14" s="53">
        <v>0</v>
      </c>
      <c r="J14" s="53">
        <v>0</v>
      </c>
      <c r="K14" s="54">
        <v>1</v>
      </c>
      <c r="L14" s="54">
        <v>0</v>
      </c>
      <c r="M14" s="54">
        <v>0</v>
      </c>
      <c r="N14" s="48" t="s">
        <v>38</v>
      </c>
      <c r="Q14" s="70"/>
      <c r="R14" s="71">
        <v>6</v>
      </c>
      <c r="S14" s="71">
        <v>6</v>
      </c>
      <c r="T14" s="71" t="s">
        <v>85</v>
      </c>
      <c r="U14" s="98">
        <v>0</v>
      </c>
      <c r="V14" s="98">
        <v>6.9388940000000007E-18</v>
      </c>
      <c r="W14" s="98">
        <v>0</v>
      </c>
      <c r="X14" s="99">
        <v>6.9388940000000007E-18</v>
      </c>
    </row>
    <row r="15" spans="2:24" ht="14.25">
      <c r="B15" s="52">
        <f t="shared" si="0"/>
        <v>7</v>
      </c>
      <c r="C15" s="52">
        <f t="shared" si="0"/>
        <v>7</v>
      </c>
      <c r="D15" s="52" t="s">
        <v>86</v>
      </c>
      <c r="E15" s="52" t="s">
        <v>49</v>
      </c>
      <c r="F15" s="52" t="s">
        <v>50</v>
      </c>
      <c r="G15" s="68"/>
      <c r="H15" s="53">
        <v>1</v>
      </c>
      <c r="I15" s="53">
        <v>0</v>
      </c>
      <c r="J15" s="53">
        <v>0</v>
      </c>
      <c r="K15" s="54">
        <v>1</v>
      </c>
      <c r="L15" s="54">
        <v>0</v>
      </c>
      <c r="M15" s="54">
        <v>0</v>
      </c>
      <c r="N15" s="48" t="s">
        <v>38</v>
      </c>
      <c r="Q15" s="70"/>
      <c r="R15" s="71">
        <v>7</v>
      </c>
      <c r="S15" s="71">
        <v>7</v>
      </c>
      <c r="T15" s="71" t="s">
        <v>85</v>
      </c>
      <c r="U15" s="98">
        <v>0</v>
      </c>
      <c r="V15" s="98">
        <v>6.9388940000000007E-18</v>
      </c>
      <c r="W15" s="98">
        <v>0</v>
      </c>
      <c r="X15" s="99">
        <v>6.9388940000000007E-18</v>
      </c>
    </row>
    <row r="16" spans="2:24" ht="14.25">
      <c r="B16" s="52">
        <f t="shared" si="0"/>
        <v>8</v>
      </c>
      <c r="C16" s="52">
        <f t="shared" si="0"/>
        <v>8</v>
      </c>
      <c r="D16" s="52" t="s">
        <v>86</v>
      </c>
      <c r="E16" s="52" t="s">
        <v>49</v>
      </c>
      <c r="F16" s="52" t="s">
        <v>50</v>
      </c>
      <c r="G16" s="68"/>
      <c r="H16" s="53">
        <v>1</v>
      </c>
      <c r="I16" s="53">
        <v>0</v>
      </c>
      <c r="J16" s="53">
        <v>0</v>
      </c>
      <c r="K16" s="54">
        <v>1</v>
      </c>
      <c r="L16" s="54">
        <v>0</v>
      </c>
      <c r="M16" s="54">
        <v>0</v>
      </c>
      <c r="N16" s="48" t="s">
        <v>38</v>
      </c>
      <c r="Q16" s="70"/>
      <c r="R16" s="71">
        <v>8</v>
      </c>
      <c r="S16" s="71">
        <v>8</v>
      </c>
      <c r="T16" s="71" t="s">
        <v>85</v>
      </c>
      <c r="U16" s="98">
        <v>0</v>
      </c>
      <c r="V16" s="98">
        <v>6.9388940000000007E-18</v>
      </c>
      <c r="W16" s="98">
        <v>0</v>
      </c>
      <c r="X16" s="99">
        <v>6.9388940000000007E-18</v>
      </c>
    </row>
    <row r="17" spans="2:24" ht="14.25">
      <c r="B17" s="52">
        <f t="shared" si="0"/>
        <v>9</v>
      </c>
      <c r="C17" s="52">
        <f t="shared" si="0"/>
        <v>9</v>
      </c>
      <c r="D17" s="52" t="s">
        <v>86</v>
      </c>
      <c r="E17" s="52" t="s">
        <v>49</v>
      </c>
      <c r="F17" s="52" t="s">
        <v>50</v>
      </c>
      <c r="G17" s="68"/>
      <c r="H17" s="53">
        <v>1</v>
      </c>
      <c r="I17" s="53">
        <v>0</v>
      </c>
      <c r="J17" s="53">
        <v>0</v>
      </c>
      <c r="K17" s="54">
        <v>1</v>
      </c>
      <c r="L17" s="54">
        <v>0</v>
      </c>
      <c r="M17" s="54">
        <v>0</v>
      </c>
      <c r="N17" s="48" t="s">
        <v>38</v>
      </c>
      <c r="Q17" s="70"/>
      <c r="R17" s="71">
        <v>9</v>
      </c>
      <c r="S17" s="71">
        <v>9</v>
      </c>
      <c r="T17" s="71" t="s">
        <v>85</v>
      </c>
      <c r="U17" s="98">
        <v>0</v>
      </c>
      <c r="V17" s="98">
        <v>6.9388940000000007E-18</v>
      </c>
      <c r="W17" s="98">
        <v>0</v>
      </c>
      <c r="X17" s="99">
        <v>6.9388940000000007E-18</v>
      </c>
    </row>
    <row r="18" spans="2:24" ht="14.25">
      <c r="B18" s="52">
        <f t="shared" si="0"/>
        <v>10</v>
      </c>
      <c r="C18" s="52">
        <f t="shared" si="0"/>
        <v>10</v>
      </c>
      <c r="D18" s="52" t="s">
        <v>86</v>
      </c>
      <c r="E18" s="52" t="s">
        <v>49</v>
      </c>
      <c r="F18" s="52" t="s">
        <v>50</v>
      </c>
      <c r="G18" s="68"/>
      <c r="H18" s="53">
        <v>1</v>
      </c>
      <c r="I18" s="53">
        <v>0</v>
      </c>
      <c r="J18" s="53">
        <v>0</v>
      </c>
      <c r="K18" s="54">
        <v>1</v>
      </c>
      <c r="L18" s="54">
        <v>0</v>
      </c>
      <c r="M18" s="54">
        <v>0</v>
      </c>
      <c r="N18" s="48" t="s">
        <v>38</v>
      </c>
      <c r="Q18" s="70"/>
      <c r="R18" s="71">
        <v>10</v>
      </c>
      <c r="S18" s="71">
        <v>10</v>
      </c>
      <c r="T18" s="71" t="s">
        <v>85</v>
      </c>
      <c r="U18" s="98">
        <v>0</v>
      </c>
      <c r="V18" s="98">
        <v>6.9388940000000007E-18</v>
      </c>
      <c r="W18" s="98">
        <v>0</v>
      </c>
      <c r="X18" s="99">
        <v>6.9388940000000007E-18</v>
      </c>
    </row>
    <row r="19" spans="2:24" ht="14.25">
      <c r="B19" s="52">
        <f t="shared" si="0"/>
        <v>11</v>
      </c>
      <c r="C19" s="52">
        <f t="shared" si="0"/>
        <v>11</v>
      </c>
      <c r="D19" s="52" t="s">
        <v>86</v>
      </c>
      <c r="E19" s="52" t="s">
        <v>49</v>
      </c>
      <c r="F19" s="52" t="s">
        <v>50</v>
      </c>
      <c r="G19" s="68"/>
      <c r="H19" s="53">
        <v>1</v>
      </c>
      <c r="I19" s="53">
        <v>0</v>
      </c>
      <c r="J19" s="53">
        <v>0</v>
      </c>
      <c r="K19" s="54">
        <v>1</v>
      </c>
      <c r="L19" s="54">
        <v>0</v>
      </c>
      <c r="M19" s="54">
        <v>0</v>
      </c>
      <c r="N19" s="48" t="s">
        <v>38</v>
      </c>
      <c r="Q19" s="70"/>
      <c r="R19" s="71">
        <v>11</v>
      </c>
      <c r="S19" s="71">
        <v>11</v>
      </c>
      <c r="T19" s="71" t="s">
        <v>85</v>
      </c>
      <c r="U19" s="98">
        <v>0</v>
      </c>
      <c r="V19" s="98">
        <v>6.9388940000000007E-18</v>
      </c>
      <c r="W19" s="98">
        <v>0</v>
      </c>
      <c r="X19" s="99">
        <v>6.9388940000000007E-18</v>
      </c>
    </row>
    <row r="20" spans="2:24" ht="14.25">
      <c r="B20" s="52">
        <f t="shared" si="0"/>
        <v>12</v>
      </c>
      <c r="C20" s="52">
        <f t="shared" si="0"/>
        <v>12</v>
      </c>
      <c r="D20" s="52" t="s">
        <v>86</v>
      </c>
      <c r="E20" s="52" t="s">
        <v>49</v>
      </c>
      <c r="F20" s="52" t="s">
        <v>50</v>
      </c>
      <c r="G20" s="68"/>
      <c r="H20" s="53">
        <v>1</v>
      </c>
      <c r="I20" s="53">
        <v>0</v>
      </c>
      <c r="J20" s="53">
        <v>0</v>
      </c>
      <c r="K20" s="54">
        <v>1</v>
      </c>
      <c r="L20" s="54">
        <v>0</v>
      </c>
      <c r="M20" s="54">
        <v>0</v>
      </c>
      <c r="N20" s="48" t="s">
        <v>38</v>
      </c>
      <c r="Q20" s="70"/>
      <c r="R20" s="71">
        <v>12</v>
      </c>
      <c r="S20" s="71">
        <v>12</v>
      </c>
      <c r="T20" s="71" t="s">
        <v>85</v>
      </c>
      <c r="U20" s="98">
        <v>0</v>
      </c>
      <c r="V20" s="98">
        <v>6.9388940000000007E-18</v>
      </c>
      <c r="W20" s="98">
        <v>0</v>
      </c>
      <c r="X20" s="99">
        <v>6.9388940000000007E-18</v>
      </c>
    </row>
    <row r="21" spans="2:24" ht="14.25">
      <c r="B21" s="52">
        <f t="shared" ref="B21:B30" si="1">B20+1</f>
        <v>13</v>
      </c>
      <c r="C21" s="52">
        <f t="shared" si="0"/>
        <v>13</v>
      </c>
      <c r="D21" s="52" t="s">
        <v>86</v>
      </c>
      <c r="E21" s="52" t="s">
        <v>49</v>
      </c>
      <c r="F21" s="52" t="s">
        <v>61</v>
      </c>
      <c r="G21" s="68"/>
      <c r="H21" s="53">
        <v>1</v>
      </c>
      <c r="I21" s="53">
        <v>0</v>
      </c>
      <c r="J21" s="53">
        <v>0</v>
      </c>
      <c r="K21" s="54">
        <v>0</v>
      </c>
      <c r="L21" s="54">
        <v>1</v>
      </c>
      <c r="M21" s="54">
        <v>0</v>
      </c>
      <c r="N21" s="47" t="s">
        <v>63</v>
      </c>
      <c r="Q21" s="70"/>
      <c r="R21" s="71">
        <v>13</v>
      </c>
      <c r="S21" s="71">
        <v>13</v>
      </c>
      <c r="T21" s="71" t="s">
        <v>85</v>
      </c>
      <c r="U21" s="98">
        <v>0.16860439999999999</v>
      </c>
      <c r="V21" s="98">
        <v>8.9737239999999996E-2</v>
      </c>
      <c r="W21" s="98">
        <v>0.17284369999999999</v>
      </c>
      <c r="X21" s="99">
        <v>1.765011E-2</v>
      </c>
    </row>
    <row r="22" spans="2:24" ht="14.25">
      <c r="B22" s="52">
        <f t="shared" si="1"/>
        <v>14</v>
      </c>
      <c r="C22" s="52">
        <f t="shared" si="0"/>
        <v>14</v>
      </c>
      <c r="D22" s="52" t="s">
        <v>86</v>
      </c>
      <c r="E22" s="52" t="s">
        <v>49</v>
      </c>
      <c r="F22" s="52" t="s">
        <v>61</v>
      </c>
      <c r="G22" s="68"/>
      <c r="H22" s="53">
        <v>1</v>
      </c>
      <c r="I22" s="53">
        <v>0</v>
      </c>
      <c r="J22" s="53">
        <v>0</v>
      </c>
      <c r="K22" s="54">
        <v>0</v>
      </c>
      <c r="L22" s="54">
        <v>1</v>
      </c>
      <c r="M22" s="54">
        <v>0</v>
      </c>
      <c r="N22" s="48" t="s">
        <v>38</v>
      </c>
      <c r="Q22" s="70"/>
      <c r="R22" s="71">
        <v>14</v>
      </c>
      <c r="S22" s="71">
        <v>14</v>
      </c>
      <c r="T22" s="71" t="s">
        <v>85</v>
      </c>
      <c r="U22" s="98">
        <v>0.16860439999999999</v>
      </c>
      <c r="V22" s="98">
        <v>8.9737239999999996E-2</v>
      </c>
      <c r="W22" s="98">
        <v>0.17284369999999999</v>
      </c>
      <c r="X22" s="99">
        <v>1.765011E-2</v>
      </c>
    </row>
    <row r="23" spans="2:24" ht="14.25">
      <c r="B23" s="52">
        <f t="shared" si="1"/>
        <v>15</v>
      </c>
      <c r="C23" s="52">
        <f t="shared" si="0"/>
        <v>15</v>
      </c>
      <c r="D23" s="52" t="s">
        <v>86</v>
      </c>
      <c r="E23" s="52" t="s">
        <v>49</v>
      </c>
      <c r="F23" s="52" t="s">
        <v>61</v>
      </c>
      <c r="G23" s="68"/>
      <c r="H23" s="53">
        <v>1</v>
      </c>
      <c r="I23" s="53">
        <v>0</v>
      </c>
      <c r="J23" s="53">
        <v>0</v>
      </c>
      <c r="K23" s="54">
        <v>0</v>
      </c>
      <c r="L23" s="54">
        <v>1</v>
      </c>
      <c r="M23" s="54">
        <v>0</v>
      </c>
      <c r="N23" s="48" t="s">
        <v>38</v>
      </c>
      <c r="Q23" s="70"/>
      <c r="R23" s="71">
        <v>15</v>
      </c>
      <c r="S23" s="71">
        <v>15</v>
      </c>
      <c r="T23" s="71" t="s">
        <v>85</v>
      </c>
      <c r="U23" s="98">
        <v>0.16860439999999999</v>
      </c>
      <c r="V23" s="98">
        <v>8.9737239999999996E-2</v>
      </c>
      <c r="W23" s="98">
        <v>0.17284369999999999</v>
      </c>
      <c r="X23" s="99">
        <v>1.765011E-2</v>
      </c>
    </row>
    <row r="24" spans="2:24" ht="14.25">
      <c r="B24" s="52">
        <f t="shared" si="1"/>
        <v>16</v>
      </c>
      <c r="C24" s="52">
        <f t="shared" si="0"/>
        <v>16</v>
      </c>
      <c r="D24" s="52" t="s">
        <v>86</v>
      </c>
      <c r="E24" s="52" t="s">
        <v>49</v>
      </c>
      <c r="F24" s="52" t="s">
        <v>61</v>
      </c>
      <c r="G24" s="68"/>
      <c r="H24" s="53">
        <v>1</v>
      </c>
      <c r="I24" s="53">
        <v>0</v>
      </c>
      <c r="J24" s="53">
        <v>0</v>
      </c>
      <c r="K24" s="54">
        <v>0</v>
      </c>
      <c r="L24" s="54">
        <v>1</v>
      </c>
      <c r="M24" s="54">
        <v>0</v>
      </c>
      <c r="N24" s="48" t="s">
        <v>38</v>
      </c>
      <c r="Q24" s="70"/>
      <c r="R24" s="71">
        <v>16</v>
      </c>
      <c r="S24" s="71">
        <v>16</v>
      </c>
      <c r="T24" s="71" t="s">
        <v>85</v>
      </c>
      <c r="U24" s="98">
        <v>0.16860439999999999</v>
      </c>
      <c r="V24" s="98">
        <v>8.9737239999999996E-2</v>
      </c>
      <c r="W24" s="98">
        <v>0.17284369999999999</v>
      </c>
      <c r="X24" s="99">
        <v>1.765011E-2</v>
      </c>
    </row>
    <row r="25" spans="2:24" ht="14.25">
      <c r="B25" s="52">
        <f t="shared" si="1"/>
        <v>17</v>
      </c>
      <c r="C25" s="52">
        <f t="shared" si="0"/>
        <v>17</v>
      </c>
      <c r="D25" s="52" t="s">
        <v>86</v>
      </c>
      <c r="E25" s="52" t="s">
        <v>49</v>
      </c>
      <c r="F25" s="52" t="s">
        <v>61</v>
      </c>
      <c r="G25" s="68"/>
      <c r="H25" s="53">
        <v>1</v>
      </c>
      <c r="I25" s="53">
        <v>0</v>
      </c>
      <c r="J25" s="53">
        <v>0</v>
      </c>
      <c r="K25" s="54">
        <v>0</v>
      </c>
      <c r="L25" s="54">
        <v>1</v>
      </c>
      <c r="M25" s="54">
        <v>0</v>
      </c>
      <c r="N25" s="48" t="s">
        <v>38</v>
      </c>
      <c r="Q25" s="70"/>
      <c r="R25" s="71">
        <v>17</v>
      </c>
      <c r="S25" s="71">
        <v>17</v>
      </c>
      <c r="T25" s="71" t="s">
        <v>85</v>
      </c>
      <c r="U25" s="98">
        <v>0.16860439999999999</v>
      </c>
      <c r="V25" s="98">
        <v>8.9737239999999996E-2</v>
      </c>
      <c r="W25" s="98">
        <v>0.17284369999999999</v>
      </c>
      <c r="X25" s="99">
        <v>1.765011E-2</v>
      </c>
    </row>
    <row r="26" spans="2:24" ht="14.25">
      <c r="B26" s="52">
        <f t="shared" si="1"/>
        <v>18</v>
      </c>
      <c r="C26" s="52">
        <f t="shared" si="0"/>
        <v>18</v>
      </c>
      <c r="D26" s="52" t="s">
        <v>86</v>
      </c>
      <c r="E26" s="52" t="s">
        <v>49</v>
      </c>
      <c r="F26" s="52" t="s">
        <v>51</v>
      </c>
      <c r="G26" s="68"/>
      <c r="H26" s="53">
        <v>1</v>
      </c>
      <c r="I26" s="53">
        <v>0</v>
      </c>
      <c r="J26" s="53">
        <v>0</v>
      </c>
      <c r="K26" s="54">
        <v>0</v>
      </c>
      <c r="L26" s="54">
        <v>0</v>
      </c>
      <c r="M26" s="54">
        <v>1</v>
      </c>
      <c r="N26" s="47" t="s">
        <v>40</v>
      </c>
      <c r="Q26" s="70"/>
      <c r="R26" s="71">
        <v>18</v>
      </c>
      <c r="S26" s="71">
        <v>18</v>
      </c>
      <c r="T26" s="71" t="s">
        <v>85</v>
      </c>
      <c r="U26" s="98">
        <v>0.24451970000000001</v>
      </c>
      <c r="V26" s="98">
        <v>-4.8358039999999998E-2</v>
      </c>
      <c r="W26" s="98">
        <v>-2.6871579999999999E-2</v>
      </c>
      <c r="X26" s="99">
        <v>6.1775389999999999E-2</v>
      </c>
    </row>
    <row r="27" spans="2:24" ht="14.25">
      <c r="B27" s="52">
        <f t="shared" si="1"/>
        <v>19</v>
      </c>
      <c r="C27" s="52">
        <f t="shared" si="0"/>
        <v>19</v>
      </c>
      <c r="D27" s="52" t="s">
        <v>86</v>
      </c>
      <c r="E27" s="52" t="s">
        <v>52</v>
      </c>
      <c r="F27" s="52" t="s">
        <v>50</v>
      </c>
      <c r="G27" s="68"/>
      <c r="H27" s="53">
        <v>0</v>
      </c>
      <c r="I27" s="53">
        <v>1</v>
      </c>
      <c r="J27" s="53">
        <v>0</v>
      </c>
      <c r="K27" s="54">
        <v>1</v>
      </c>
      <c r="L27" s="54">
        <v>0</v>
      </c>
      <c r="M27" s="54">
        <v>0</v>
      </c>
      <c r="N27" s="47" t="s">
        <v>41</v>
      </c>
      <c r="Q27" s="70"/>
      <c r="R27" s="71">
        <v>19</v>
      </c>
      <c r="S27" s="71">
        <v>19</v>
      </c>
      <c r="T27" s="71" t="s">
        <v>85</v>
      </c>
      <c r="U27" s="98">
        <v>-1.4739260000000001E-2</v>
      </c>
      <c r="V27" s="98">
        <v>-0.21526890000000001</v>
      </c>
      <c r="W27" s="98">
        <v>0.13154840000000001</v>
      </c>
      <c r="X27" s="99">
        <v>-5.2950339999999999E-2</v>
      </c>
    </row>
    <row r="28" spans="2:24" ht="14.25">
      <c r="B28" s="52">
        <f t="shared" si="1"/>
        <v>20</v>
      </c>
      <c r="C28" s="52">
        <f t="shared" si="0"/>
        <v>20</v>
      </c>
      <c r="D28" s="52" t="s">
        <v>86</v>
      </c>
      <c r="E28" s="52" t="s">
        <v>52</v>
      </c>
      <c r="F28" s="52" t="s">
        <v>50</v>
      </c>
      <c r="G28" s="68"/>
      <c r="H28" s="53">
        <v>0</v>
      </c>
      <c r="I28" s="53">
        <v>1</v>
      </c>
      <c r="J28" s="53">
        <v>0</v>
      </c>
      <c r="K28" s="54">
        <v>1</v>
      </c>
      <c r="L28" s="54">
        <v>0</v>
      </c>
      <c r="M28" s="54">
        <v>0</v>
      </c>
      <c r="N28" s="48" t="s">
        <v>38</v>
      </c>
      <c r="Q28" s="70"/>
      <c r="R28" s="71">
        <v>20</v>
      </c>
      <c r="S28" s="71">
        <v>20</v>
      </c>
      <c r="T28" s="71" t="s">
        <v>85</v>
      </c>
      <c r="U28" s="98">
        <v>-1.4739260000000001E-2</v>
      </c>
      <c r="V28" s="98">
        <v>-0.21526890000000001</v>
      </c>
      <c r="W28" s="98">
        <v>0.13154840000000001</v>
      </c>
      <c r="X28" s="99">
        <v>-5.2950339999999999E-2</v>
      </c>
    </row>
    <row r="29" spans="2:24" ht="14.25">
      <c r="B29" s="52">
        <f t="shared" si="1"/>
        <v>21</v>
      </c>
      <c r="C29" s="52">
        <f t="shared" si="0"/>
        <v>21</v>
      </c>
      <c r="D29" s="52" t="s">
        <v>86</v>
      </c>
      <c r="E29" s="52" t="s">
        <v>52</v>
      </c>
      <c r="F29" s="52" t="s">
        <v>50</v>
      </c>
      <c r="G29" s="68"/>
      <c r="H29" s="53">
        <v>0</v>
      </c>
      <c r="I29" s="53">
        <v>1</v>
      </c>
      <c r="J29" s="53">
        <v>0</v>
      </c>
      <c r="K29" s="54">
        <v>1</v>
      </c>
      <c r="L29" s="54">
        <v>0</v>
      </c>
      <c r="M29" s="54">
        <v>0</v>
      </c>
      <c r="N29" s="48" t="s">
        <v>38</v>
      </c>
      <c r="Q29" s="70"/>
      <c r="R29" s="71">
        <v>21</v>
      </c>
      <c r="S29" s="71">
        <v>21</v>
      </c>
      <c r="T29" s="71" t="s">
        <v>85</v>
      </c>
      <c r="U29" s="98">
        <v>-1.4739260000000001E-2</v>
      </c>
      <c r="V29" s="98">
        <v>-0.21526890000000001</v>
      </c>
      <c r="W29" s="98">
        <v>0.13154840000000001</v>
      </c>
      <c r="X29" s="99">
        <v>-5.2950339999999999E-2</v>
      </c>
    </row>
    <row r="30" spans="2:24" ht="14.25">
      <c r="B30" s="52">
        <f t="shared" si="1"/>
        <v>22</v>
      </c>
      <c r="C30" s="52">
        <f t="shared" si="0"/>
        <v>22</v>
      </c>
      <c r="D30" s="52" t="s">
        <v>86</v>
      </c>
      <c r="E30" s="52" t="s">
        <v>52</v>
      </c>
      <c r="F30" s="52" t="s">
        <v>50</v>
      </c>
      <c r="G30" s="68"/>
      <c r="H30" s="53">
        <v>0</v>
      </c>
      <c r="I30" s="53">
        <v>1</v>
      </c>
      <c r="J30" s="53">
        <v>0</v>
      </c>
      <c r="K30" s="54">
        <v>1</v>
      </c>
      <c r="L30" s="54">
        <v>0</v>
      </c>
      <c r="M30" s="54">
        <v>0</v>
      </c>
      <c r="N30" s="48" t="s">
        <v>38</v>
      </c>
      <c r="Q30" s="70"/>
      <c r="R30" s="71">
        <v>22</v>
      </c>
      <c r="S30" s="71">
        <v>22</v>
      </c>
      <c r="T30" s="71" t="s">
        <v>85</v>
      </c>
      <c r="U30" s="98">
        <v>-1.4739260000000001E-2</v>
      </c>
      <c r="V30" s="98">
        <v>-0.21526890000000001</v>
      </c>
      <c r="W30" s="98">
        <v>0.13154840000000001</v>
      </c>
      <c r="X30" s="99">
        <v>-5.2950339999999999E-2</v>
      </c>
    </row>
    <row r="31" spans="2:24" ht="14.25">
      <c r="B31" s="52">
        <f t="shared" si="0"/>
        <v>23</v>
      </c>
      <c r="C31" s="52">
        <f t="shared" si="0"/>
        <v>23</v>
      </c>
      <c r="D31" s="52" t="s">
        <v>86</v>
      </c>
      <c r="E31" s="52" t="s">
        <v>52</v>
      </c>
      <c r="F31" s="52" t="s">
        <v>50</v>
      </c>
      <c r="G31" s="68"/>
      <c r="H31" s="53">
        <v>0</v>
      </c>
      <c r="I31" s="53">
        <v>1</v>
      </c>
      <c r="J31" s="53">
        <v>0</v>
      </c>
      <c r="K31" s="54">
        <v>1</v>
      </c>
      <c r="L31" s="54">
        <v>0</v>
      </c>
      <c r="M31" s="54">
        <v>0</v>
      </c>
      <c r="N31" s="48" t="s">
        <v>38</v>
      </c>
      <c r="Q31" s="70"/>
      <c r="R31" s="71">
        <v>23</v>
      </c>
      <c r="S31" s="71">
        <v>23</v>
      </c>
      <c r="T31" s="71" t="s">
        <v>85</v>
      </c>
      <c r="U31" s="98">
        <v>-1.4739260000000001E-2</v>
      </c>
      <c r="V31" s="98">
        <v>-0.21526890000000001</v>
      </c>
      <c r="W31" s="98">
        <v>0.13154840000000001</v>
      </c>
      <c r="X31" s="99">
        <v>-5.2950339999999999E-2</v>
      </c>
    </row>
    <row r="32" spans="2:24" ht="14.25">
      <c r="B32" s="52">
        <f t="shared" si="0"/>
        <v>24</v>
      </c>
      <c r="C32" s="52">
        <f t="shared" si="0"/>
        <v>24</v>
      </c>
      <c r="D32" s="52" t="s">
        <v>86</v>
      </c>
      <c r="E32" s="52" t="s">
        <v>52</v>
      </c>
      <c r="F32" s="52" t="s">
        <v>50</v>
      </c>
      <c r="G32" s="68"/>
      <c r="H32" s="53">
        <v>0</v>
      </c>
      <c r="I32" s="53">
        <v>1</v>
      </c>
      <c r="J32" s="53">
        <v>0</v>
      </c>
      <c r="K32" s="54">
        <v>1</v>
      </c>
      <c r="L32" s="54">
        <v>0</v>
      </c>
      <c r="M32" s="54">
        <v>0</v>
      </c>
      <c r="N32" s="48" t="s">
        <v>38</v>
      </c>
      <c r="Q32" s="70"/>
      <c r="R32" s="71">
        <v>24</v>
      </c>
      <c r="S32" s="71">
        <v>24</v>
      </c>
      <c r="T32" s="71" t="s">
        <v>85</v>
      </c>
      <c r="U32" s="98">
        <v>-1.4739260000000001E-2</v>
      </c>
      <c r="V32" s="98">
        <v>-0.21526890000000001</v>
      </c>
      <c r="W32" s="98">
        <v>0.13154840000000001</v>
      </c>
      <c r="X32" s="99">
        <v>-5.2950339999999999E-2</v>
      </c>
    </row>
    <row r="33" spans="2:24" ht="14.25">
      <c r="B33" s="52">
        <f t="shared" si="0"/>
        <v>25</v>
      </c>
      <c r="C33" s="52">
        <f t="shared" si="0"/>
        <v>25</v>
      </c>
      <c r="D33" s="52" t="s">
        <v>86</v>
      </c>
      <c r="E33" s="52" t="s">
        <v>52</v>
      </c>
      <c r="F33" s="52" t="s">
        <v>50</v>
      </c>
      <c r="G33" s="68"/>
      <c r="H33" s="53">
        <v>0</v>
      </c>
      <c r="I33" s="53">
        <v>1</v>
      </c>
      <c r="J33" s="53">
        <v>0</v>
      </c>
      <c r="K33" s="54">
        <v>1</v>
      </c>
      <c r="L33" s="54">
        <v>0</v>
      </c>
      <c r="M33" s="54">
        <v>0</v>
      </c>
      <c r="N33" s="48" t="s">
        <v>38</v>
      </c>
      <c r="Q33" s="70"/>
      <c r="R33" s="71">
        <v>25</v>
      </c>
      <c r="S33" s="71">
        <v>25</v>
      </c>
      <c r="T33" s="71" t="s">
        <v>85</v>
      </c>
      <c r="U33" s="98">
        <v>-1.4739260000000001E-2</v>
      </c>
      <c r="V33" s="98">
        <v>-0.21526890000000001</v>
      </c>
      <c r="W33" s="98">
        <v>0.13154840000000001</v>
      </c>
      <c r="X33" s="99">
        <v>-5.2950339999999999E-2</v>
      </c>
    </row>
    <row r="34" spans="2:24" ht="14.25">
      <c r="B34" s="52">
        <f t="shared" si="0"/>
        <v>26</v>
      </c>
      <c r="C34" s="52">
        <f t="shared" si="0"/>
        <v>26</v>
      </c>
      <c r="D34" s="52" t="s">
        <v>86</v>
      </c>
      <c r="E34" s="52" t="s">
        <v>52</v>
      </c>
      <c r="F34" s="52" t="s">
        <v>50</v>
      </c>
      <c r="G34" s="68"/>
      <c r="H34" s="53">
        <v>0</v>
      </c>
      <c r="I34" s="53">
        <v>1</v>
      </c>
      <c r="J34" s="53">
        <v>0</v>
      </c>
      <c r="K34" s="54">
        <v>1</v>
      </c>
      <c r="L34" s="54">
        <v>0</v>
      </c>
      <c r="M34" s="54">
        <v>0</v>
      </c>
      <c r="N34" s="48" t="s">
        <v>38</v>
      </c>
      <c r="Q34" s="70"/>
      <c r="R34" s="71">
        <v>26</v>
      </c>
      <c r="S34" s="71">
        <v>26</v>
      </c>
      <c r="T34" s="71" t="s">
        <v>85</v>
      </c>
      <c r="U34" s="98">
        <v>-1.4739260000000001E-2</v>
      </c>
      <c r="V34" s="98">
        <v>-0.21526890000000001</v>
      </c>
      <c r="W34" s="98">
        <v>0.13154840000000001</v>
      </c>
      <c r="X34" s="99">
        <v>-5.2950339999999999E-2</v>
      </c>
    </row>
    <row r="35" spans="2:24" ht="14.25">
      <c r="B35" s="52">
        <f t="shared" si="0"/>
        <v>27</v>
      </c>
      <c r="C35" s="52">
        <f t="shared" si="0"/>
        <v>27</v>
      </c>
      <c r="D35" s="52" t="s">
        <v>86</v>
      </c>
      <c r="E35" s="52" t="s">
        <v>52</v>
      </c>
      <c r="F35" s="52" t="s">
        <v>50</v>
      </c>
      <c r="G35" s="68"/>
      <c r="H35" s="53">
        <v>0</v>
      </c>
      <c r="I35" s="53">
        <v>1</v>
      </c>
      <c r="J35" s="53">
        <v>0</v>
      </c>
      <c r="K35" s="54">
        <v>1</v>
      </c>
      <c r="L35" s="54">
        <v>0</v>
      </c>
      <c r="M35" s="54">
        <v>0</v>
      </c>
      <c r="N35" s="48" t="s">
        <v>38</v>
      </c>
      <c r="Q35" s="70"/>
      <c r="R35" s="71">
        <v>27</v>
      </c>
      <c r="S35" s="71">
        <v>27</v>
      </c>
      <c r="T35" s="71" t="s">
        <v>85</v>
      </c>
      <c r="U35" s="98">
        <v>-1.4739260000000001E-2</v>
      </c>
      <c r="V35" s="98">
        <v>-0.21526890000000001</v>
      </c>
      <c r="W35" s="98">
        <v>0.13154840000000001</v>
      </c>
      <c r="X35" s="99">
        <v>-5.2950339999999999E-2</v>
      </c>
    </row>
    <row r="36" spans="2:24" ht="14.25">
      <c r="B36" s="52">
        <f t="shared" si="0"/>
        <v>28</v>
      </c>
      <c r="C36" s="52">
        <f t="shared" si="0"/>
        <v>28</v>
      </c>
      <c r="D36" s="52" t="s">
        <v>86</v>
      </c>
      <c r="E36" s="52" t="s">
        <v>52</v>
      </c>
      <c r="F36" s="52" t="s">
        <v>61</v>
      </c>
      <c r="G36" s="68"/>
      <c r="H36" s="53">
        <v>0</v>
      </c>
      <c r="I36" s="53">
        <v>1</v>
      </c>
      <c r="J36" s="53">
        <v>0</v>
      </c>
      <c r="K36" s="54">
        <v>0</v>
      </c>
      <c r="L36" s="54">
        <v>1</v>
      </c>
      <c r="M36" s="54">
        <v>0</v>
      </c>
      <c r="N36" s="47" t="s">
        <v>62</v>
      </c>
      <c r="Q36" s="70"/>
      <c r="R36" s="71">
        <v>28</v>
      </c>
      <c r="S36" s="71">
        <v>28</v>
      </c>
      <c r="T36" s="71" t="s">
        <v>85</v>
      </c>
      <c r="U36" s="98">
        <v>0.1538651</v>
      </c>
      <c r="V36" s="98">
        <v>-0.12553159999999999</v>
      </c>
      <c r="W36" s="98">
        <v>0.3043921</v>
      </c>
      <c r="X36" s="99">
        <v>-3.5300230000000002E-2</v>
      </c>
    </row>
    <row r="37" spans="2:24" ht="14.25">
      <c r="B37" s="52">
        <f t="shared" si="0"/>
        <v>29</v>
      </c>
      <c r="C37" s="52">
        <f t="shared" si="0"/>
        <v>29</v>
      </c>
      <c r="D37" s="52" t="s">
        <v>86</v>
      </c>
      <c r="E37" s="52" t="s">
        <v>52</v>
      </c>
      <c r="F37" s="52" t="s">
        <v>51</v>
      </c>
      <c r="G37" s="68"/>
      <c r="H37" s="53">
        <v>0</v>
      </c>
      <c r="I37" s="53">
        <v>1</v>
      </c>
      <c r="J37" s="53">
        <v>0</v>
      </c>
      <c r="K37" s="54">
        <v>0</v>
      </c>
      <c r="L37" s="54">
        <v>0</v>
      </c>
      <c r="M37" s="54">
        <v>1</v>
      </c>
      <c r="N37" s="47" t="s">
        <v>42</v>
      </c>
      <c r="Q37" s="70"/>
      <c r="R37" s="71">
        <v>29</v>
      </c>
      <c r="S37" s="71">
        <v>29</v>
      </c>
      <c r="T37" s="71" t="s">
        <v>85</v>
      </c>
      <c r="U37" s="98">
        <v>0.2297805</v>
      </c>
      <c r="V37" s="98">
        <v>-0.2636269</v>
      </c>
      <c r="W37" s="98">
        <v>0.1046769</v>
      </c>
      <c r="X37" s="99">
        <v>8.8250570000000007E-3</v>
      </c>
    </row>
    <row r="38" spans="2:24" ht="14.25">
      <c r="B38" s="52">
        <f t="shared" si="0"/>
        <v>30</v>
      </c>
      <c r="C38" s="52">
        <f t="shared" si="0"/>
        <v>30</v>
      </c>
      <c r="D38" s="52" t="s">
        <v>86</v>
      </c>
      <c r="E38" s="52" t="s">
        <v>52</v>
      </c>
      <c r="F38" s="52" t="s">
        <v>51</v>
      </c>
      <c r="G38" s="68"/>
      <c r="H38" s="53">
        <v>0</v>
      </c>
      <c r="I38" s="53">
        <v>1</v>
      </c>
      <c r="J38" s="53">
        <v>0</v>
      </c>
      <c r="K38" s="54">
        <v>0</v>
      </c>
      <c r="L38" s="54">
        <v>0</v>
      </c>
      <c r="M38" s="54">
        <v>1</v>
      </c>
      <c r="N38" s="48" t="s">
        <v>38</v>
      </c>
      <c r="Q38" s="70"/>
      <c r="R38" s="71">
        <v>30</v>
      </c>
      <c r="S38" s="71">
        <v>30</v>
      </c>
      <c r="T38" s="71" t="s">
        <v>85</v>
      </c>
      <c r="U38" s="98">
        <v>0.2297805</v>
      </c>
      <c r="V38" s="98">
        <v>-0.2636269</v>
      </c>
      <c r="W38" s="98">
        <v>0.1046769</v>
      </c>
      <c r="X38" s="99">
        <v>8.8250570000000007E-3</v>
      </c>
    </row>
    <row r="39" spans="2:24" ht="14.25">
      <c r="B39" s="52">
        <f t="shared" si="0"/>
        <v>31</v>
      </c>
      <c r="C39" s="52">
        <f t="shared" si="0"/>
        <v>31</v>
      </c>
      <c r="D39" s="52" t="s">
        <v>86</v>
      </c>
      <c r="E39" s="52" t="s">
        <v>52</v>
      </c>
      <c r="F39" s="52" t="s">
        <v>51</v>
      </c>
      <c r="G39" s="68"/>
      <c r="H39" s="53">
        <v>0</v>
      </c>
      <c r="I39" s="53">
        <v>1</v>
      </c>
      <c r="J39" s="53">
        <v>0</v>
      </c>
      <c r="K39" s="54">
        <v>0</v>
      </c>
      <c r="L39" s="54">
        <v>0</v>
      </c>
      <c r="M39" s="54">
        <v>1</v>
      </c>
      <c r="N39" s="48" t="s">
        <v>38</v>
      </c>
      <c r="Q39" s="70"/>
      <c r="R39" s="71">
        <v>31</v>
      </c>
      <c r="S39" s="71">
        <v>31</v>
      </c>
      <c r="T39" s="71" t="s">
        <v>85</v>
      </c>
      <c r="U39" s="98">
        <v>0.2297805</v>
      </c>
      <c r="V39" s="98">
        <v>-0.2636269</v>
      </c>
      <c r="W39" s="98">
        <v>0.1046769</v>
      </c>
      <c r="X39" s="99">
        <v>8.8250570000000007E-3</v>
      </c>
    </row>
    <row r="40" spans="2:24" ht="14.25">
      <c r="B40" s="52">
        <f t="shared" si="0"/>
        <v>32</v>
      </c>
      <c r="C40" s="52">
        <f t="shared" si="0"/>
        <v>32</v>
      </c>
      <c r="D40" s="52" t="s">
        <v>86</v>
      </c>
      <c r="E40" s="52" t="s">
        <v>53</v>
      </c>
      <c r="F40" s="52" t="s">
        <v>50</v>
      </c>
      <c r="G40" s="68"/>
      <c r="H40" s="53">
        <v>0</v>
      </c>
      <c r="I40" s="53">
        <v>0</v>
      </c>
      <c r="J40" s="53">
        <v>1</v>
      </c>
      <c r="K40" s="54">
        <v>1</v>
      </c>
      <c r="L40" s="54">
        <v>0</v>
      </c>
      <c r="M40" s="54">
        <v>0</v>
      </c>
      <c r="N40" s="47" t="s">
        <v>55</v>
      </c>
      <c r="Q40" s="70"/>
      <c r="R40" s="71">
        <v>32</v>
      </c>
      <c r="S40" s="71">
        <v>32</v>
      </c>
      <c r="T40" s="71" t="s">
        <v>85</v>
      </c>
      <c r="U40" s="98">
        <v>-6.0725389999999997E-2</v>
      </c>
      <c r="V40" s="98">
        <v>-0.13029930000000001</v>
      </c>
      <c r="W40" s="98">
        <v>0.10796020000000001</v>
      </c>
      <c r="X40" s="99">
        <v>0.1853262</v>
      </c>
    </row>
    <row r="41" spans="2:24" ht="14.25">
      <c r="B41" s="52">
        <f t="shared" si="0"/>
        <v>33</v>
      </c>
      <c r="C41" s="52">
        <f t="shared" si="0"/>
        <v>33</v>
      </c>
      <c r="D41" s="52" t="s">
        <v>86</v>
      </c>
      <c r="E41" s="52" t="s">
        <v>53</v>
      </c>
      <c r="F41" s="52" t="s">
        <v>50</v>
      </c>
      <c r="G41" s="68"/>
      <c r="H41" s="53">
        <v>0</v>
      </c>
      <c r="I41" s="53">
        <v>0</v>
      </c>
      <c r="J41" s="53">
        <v>1</v>
      </c>
      <c r="K41" s="54">
        <v>1</v>
      </c>
      <c r="L41" s="54">
        <v>0</v>
      </c>
      <c r="M41" s="54">
        <v>0</v>
      </c>
      <c r="N41" s="48" t="s">
        <v>38</v>
      </c>
      <c r="Q41" s="70"/>
      <c r="R41" s="71">
        <v>33</v>
      </c>
      <c r="S41" s="71">
        <v>33</v>
      </c>
      <c r="T41" s="71" t="s">
        <v>85</v>
      </c>
      <c r="U41" s="98">
        <v>-6.0725389999999997E-2</v>
      </c>
      <c r="V41" s="98">
        <v>-0.13029930000000001</v>
      </c>
      <c r="W41" s="98">
        <v>0.10796020000000001</v>
      </c>
      <c r="X41" s="99">
        <v>0.1853262</v>
      </c>
    </row>
    <row r="42" spans="2:24" ht="14.25">
      <c r="B42" s="52">
        <f t="shared" si="0"/>
        <v>34</v>
      </c>
      <c r="C42" s="52">
        <f t="shared" si="0"/>
        <v>34</v>
      </c>
      <c r="D42" s="52" t="s">
        <v>86</v>
      </c>
      <c r="E42" s="52" t="s">
        <v>53</v>
      </c>
      <c r="F42" s="52" t="s">
        <v>50</v>
      </c>
      <c r="G42" s="68"/>
      <c r="H42" s="53">
        <v>0</v>
      </c>
      <c r="I42" s="53">
        <v>0</v>
      </c>
      <c r="J42" s="53">
        <v>1</v>
      </c>
      <c r="K42" s="54">
        <v>1</v>
      </c>
      <c r="L42" s="54">
        <v>0</v>
      </c>
      <c r="M42" s="54">
        <v>0</v>
      </c>
      <c r="N42" s="48" t="s">
        <v>38</v>
      </c>
      <c r="Q42" s="70"/>
      <c r="R42" s="71">
        <v>34</v>
      </c>
      <c r="S42" s="71">
        <v>34</v>
      </c>
      <c r="T42" s="71" t="s">
        <v>85</v>
      </c>
      <c r="U42" s="98">
        <v>-6.0725389999999997E-2</v>
      </c>
      <c r="V42" s="98">
        <v>-0.13029930000000001</v>
      </c>
      <c r="W42" s="98">
        <v>0.10796020000000001</v>
      </c>
      <c r="X42" s="99">
        <v>0.1853262</v>
      </c>
    </row>
    <row r="43" spans="2:24" ht="14.25">
      <c r="B43" s="52">
        <f t="shared" si="0"/>
        <v>35</v>
      </c>
      <c r="C43" s="52">
        <f t="shared" si="0"/>
        <v>35</v>
      </c>
      <c r="D43" s="52" t="s">
        <v>86</v>
      </c>
      <c r="E43" s="52" t="s">
        <v>53</v>
      </c>
      <c r="F43" s="52" t="s">
        <v>50</v>
      </c>
      <c r="G43" s="68"/>
      <c r="H43" s="53">
        <v>0</v>
      </c>
      <c r="I43" s="53">
        <v>0</v>
      </c>
      <c r="J43" s="53">
        <v>1</v>
      </c>
      <c r="K43" s="54">
        <v>1</v>
      </c>
      <c r="L43" s="54">
        <v>0</v>
      </c>
      <c r="M43" s="54">
        <v>0</v>
      </c>
      <c r="N43" s="48" t="s">
        <v>38</v>
      </c>
      <c r="Q43" s="70"/>
      <c r="R43" s="71">
        <v>35</v>
      </c>
      <c r="S43" s="71">
        <v>35</v>
      </c>
      <c r="T43" s="71" t="s">
        <v>85</v>
      </c>
      <c r="U43" s="98">
        <v>-6.0725389999999997E-2</v>
      </c>
      <c r="V43" s="98">
        <v>-0.13029930000000001</v>
      </c>
      <c r="W43" s="98">
        <v>0.10796020000000001</v>
      </c>
      <c r="X43" s="99">
        <v>0.1853262</v>
      </c>
    </row>
    <row r="44" spans="2:24" ht="14.25">
      <c r="B44" s="52">
        <f t="shared" si="0"/>
        <v>36</v>
      </c>
      <c r="C44" s="52">
        <f t="shared" si="0"/>
        <v>36</v>
      </c>
      <c r="D44" s="52" t="s">
        <v>86</v>
      </c>
      <c r="E44" s="52" t="s">
        <v>53</v>
      </c>
      <c r="F44" s="52" t="s">
        <v>50</v>
      </c>
      <c r="G44" s="68"/>
      <c r="H44" s="53">
        <v>0</v>
      </c>
      <c r="I44" s="53">
        <v>0</v>
      </c>
      <c r="J44" s="53">
        <v>1</v>
      </c>
      <c r="K44" s="54">
        <v>1</v>
      </c>
      <c r="L44" s="54">
        <v>0</v>
      </c>
      <c r="M44" s="54">
        <v>0</v>
      </c>
      <c r="N44" s="48" t="s">
        <v>38</v>
      </c>
      <c r="Q44" s="70"/>
      <c r="R44" s="71">
        <v>36</v>
      </c>
      <c r="S44" s="71">
        <v>36</v>
      </c>
      <c r="T44" s="71" t="s">
        <v>85</v>
      </c>
      <c r="U44" s="98">
        <v>-6.0725389999999997E-2</v>
      </c>
      <c r="V44" s="98">
        <v>-0.13029930000000001</v>
      </c>
      <c r="W44" s="98">
        <v>0.10796020000000001</v>
      </c>
      <c r="X44" s="99">
        <v>0.1853262</v>
      </c>
    </row>
    <row r="45" spans="2:24" ht="14.25">
      <c r="B45" s="52">
        <f t="shared" si="0"/>
        <v>37</v>
      </c>
      <c r="C45" s="52">
        <f t="shared" si="0"/>
        <v>37</v>
      </c>
      <c r="D45" s="52" t="s">
        <v>86</v>
      </c>
      <c r="E45" s="52" t="s">
        <v>53</v>
      </c>
      <c r="F45" s="52" t="s">
        <v>50</v>
      </c>
      <c r="G45" s="68"/>
      <c r="H45" s="53">
        <v>0</v>
      </c>
      <c r="I45" s="53">
        <v>0</v>
      </c>
      <c r="J45" s="53">
        <v>1</v>
      </c>
      <c r="K45" s="54">
        <v>1</v>
      </c>
      <c r="L45" s="54">
        <v>0</v>
      </c>
      <c r="M45" s="54">
        <v>0</v>
      </c>
      <c r="N45" s="48" t="s">
        <v>38</v>
      </c>
      <c r="Q45" s="70"/>
      <c r="R45" s="71">
        <v>37</v>
      </c>
      <c r="S45" s="71">
        <v>37</v>
      </c>
      <c r="T45" s="71" t="s">
        <v>85</v>
      </c>
      <c r="U45" s="98">
        <v>-6.0725389999999997E-2</v>
      </c>
      <c r="V45" s="98">
        <v>-0.13029930000000001</v>
      </c>
      <c r="W45" s="98">
        <v>0.10796020000000001</v>
      </c>
      <c r="X45" s="99">
        <v>0.1853262</v>
      </c>
    </row>
    <row r="46" spans="2:24" ht="14.25">
      <c r="B46" s="52">
        <f t="shared" si="0"/>
        <v>38</v>
      </c>
      <c r="C46" s="52">
        <f t="shared" si="0"/>
        <v>38</v>
      </c>
      <c r="D46" s="52" t="s">
        <v>86</v>
      </c>
      <c r="E46" s="52" t="s">
        <v>53</v>
      </c>
      <c r="F46" s="52" t="s">
        <v>50</v>
      </c>
      <c r="G46" s="68"/>
      <c r="H46" s="53">
        <v>0</v>
      </c>
      <c r="I46" s="53">
        <v>0</v>
      </c>
      <c r="J46" s="53">
        <v>1</v>
      </c>
      <c r="K46" s="54">
        <v>1</v>
      </c>
      <c r="L46" s="54">
        <v>0</v>
      </c>
      <c r="M46" s="54">
        <v>0</v>
      </c>
      <c r="N46" s="48" t="s">
        <v>38</v>
      </c>
      <c r="Q46" s="70"/>
      <c r="R46" s="71">
        <v>38</v>
      </c>
      <c r="S46" s="71">
        <v>38</v>
      </c>
      <c r="T46" s="71" t="s">
        <v>85</v>
      </c>
      <c r="U46" s="98">
        <v>-6.0725389999999997E-2</v>
      </c>
      <c r="V46" s="98">
        <v>-0.13029930000000001</v>
      </c>
      <c r="W46" s="98">
        <v>0.10796020000000001</v>
      </c>
      <c r="X46" s="99">
        <v>0.1853262</v>
      </c>
    </row>
    <row r="47" spans="2:24" ht="14.25">
      <c r="B47" s="52">
        <f t="shared" si="0"/>
        <v>39</v>
      </c>
      <c r="C47" s="52">
        <f t="shared" si="0"/>
        <v>39</v>
      </c>
      <c r="D47" s="52" t="s">
        <v>86</v>
      </c>
      <c r="E47" s="52" t="s">
        <v>53</v>
      </c>
      <c r="F47" s="52" t="s">
        <v>50</v>
      </c>
      <c r="G47" s="68"/>
      <c r="H47" s="53">
        <v>0</v>
      </c>
      <c r="I47" s="53">
        <v>0</v>
      </c>
      <c r="J47" s="53">
        <v>1</v>
      </c>
      <c r="K47" s="54">
        <v>1</v>
      </c>
      <c r="L47" s="54">
        <v>0</v>
      </c>
      <c r="M47" s="54">
        <v>0</v>
      </c>
      <c r="N47" s="48" t="s">
        <v>38</v>
      </c>
      <c r="Q47" s="70"/>
      <c r="R47" s="71">
        <v>39</v>
      </c>
      <c r="S47" s="71">
        <v>39</v>
      </c>
      <c r="T47" s="71" t="s">
        <v>85</v>
      </c>
      <c r="U47" s="98">
        <v>-6.0725389999999997E-2</v>
      </c>
      <c r="V47" s="98">
        <v>-0.13029930000000001</v>
      </c>
      <c r="W47" s="98">
        <v>0.10796020000000001</v>
      </c>
      <c r="X47" s="99">
        <v>0.1853262</v>
      </c>
    </row>
    <row r="48" spans="2:24" ht="14.25">
      <c r="B48" s="52">
        <f t="shared" si="0"/>
        <v>40</v>
      </c>
      <c r="C48" s="52">
        <f t="shared" si="0"/>
        <v>40</v>
      </c>
      <c r="D48" s="52" t="s">
        <v>86</v>
      </c>
      <c r="E48" s="52" t="s">
        <v>53</v>
      </c>
      <c r="F48" s="52" t="s">
        <v>61</v>
      </c>
      <c r="G48" s="68"/>
      <c r="H48" s="53">
        <v>0</v>
      </c>
      <c r="I48" s="53">
        <v>0</v>
      </c>
      <c r="J48" s="53">
        <v>1</v>
      </c>
      <c r="K48" s="54">
        <v>0</v>
      </c>
      <c r="L48" s="54">
        <v>1</v>
      </c>
      <c r="M48" s="54">
        <v>0</v>
      </c>
      <c r="N48" s="47" t="s">
        <v>56</v>
      </c>
      <c r="Q48" s="70"/>
      <c r="R48" s="71">
        <v>40</v>
      </c>
      <c r="S48" s="71">
        <v>40</v>
      </c>
      <c r="T48" s="71" t="s">
        <v>85</v>
      </c>
      <c r="U48" s="98">
        <v>0.107879</v>
      </c>
      <c r="V48" s="98">
        <v>-4.0562019999999997E-2</v>
      </c>
      <c r="W48" s="98">
        <v>0.2808039</v>
      </c>
      <c r="X48" s="99">
        <v>0.2029763</v>
      </c>
    </row>
    <row r="49" spans="2:24" ht="14.25">
      <c r="B49" s="52">
        <f t="shared" si="0"/>
        <v>41</v>
      </c>
      <c r="C49" s="52">
        <f t="shared" si="0"/>
        <v>41</v>
      </c>
      <c r="D49" s="52" t="s">
        <v>86</v>
      </c>
      <c r="E49" s="52" t="s">
        <v>53</v>
      </c>
      <c r="F49" s="52" t="s">
        <v>61</v>
      </c>
      <c r="G49" s="68"/>
      <c r="H49" s="53">
        <v>0</v>
      </c>
      <c r="I49" s="53">
        <v>0</v>
      </c>
      <c r="J49" s="53">
        <v>1</v>
      </c>
      <c r="K49" s="54">
        <v>0</v>
      </c>
      <c r="L49" s="54">
        <v>1</v>
      </c>
      <c r="M49" s="54">
        <v>0</v>
      </c>
      <c r="N49" s="48" t="s">
        <v>38</v>
      </c>
      <c r="Q49" s="70"/>
      <c r="R49" s="71">
        <v>41</v>
      </c>
      <c r="S49" s="71">
        <v>41</v>
      </c>
      <c r="T49" s="71" t="s">
        <v>85</v>
      </c>
      <c r="U49" s="98">
        <v>0.107879</v>
      </c>
      <c r="V49" s="98">
        <v>-4.0562019999999997E-2</v>
      </c>
      <c r="W49" s="98">
        <v>0.2808039</v>
      </c>
      <c r="X49" s="99">
        <v>0.2029763</v>
      </c>
    </row>
    <row r="50" spans="2:24" ht="14.25">
      <c r="B50" s="52">
        <f t="shared" si="0"/>
        <v>42</v>
      </c>
      <c r="C50" s="52">
        <f t="shared" si="0"/>
        <v>42</v>
      </c>
      <c r="D50" s="52" t="s">
        <v>86</v>
      </c>
      <c r="E50" s="52" t="s">
        <v>53</v>
      </c>
      <c r="F50" s="52" t="s">
        <v>61</v>
      </c>
      <c r="G50" s="68"/>
      <c r="H50" s="53">
        <v>0</v>
      </c>
      <c r="I50" s="53">
        <v>0</v>
      </c>
      <c r="J50" s="53">
        <v>1</v>
      </c>
      <c r="K50" s="54">
        <v>0</v>
      </c>
      <c r="L50" s="54">
        <v>1</v>
      </c>
      <c r="M50" s="54">
        <v>0</v>
      </c>
      <c r="N50" s="48" t="s">
        <v>38</v>
      </c>
      <c r="Q50" s="70"/>
      <c r="R50" s="71">
        <v>42</v>
      </c>
      <c r="S50" s="71">
        <v>42</v>
      </c>
      <c r="T50" s="71" t="s">
        <v>85</v>
      </c>
      <c r="U50" s="98">
        <v>0.107879</v>
      </c>
      <c r="V50" s="98">
        <v>-4.0562019999999997E-2</v>
      </c>
      <c r="W50" s="98">
        <v>0.2808039</v>
      </c>
      <c r="X50" s="99">
        <v>0.2029763</v>
      </c>
    </row>
    <row r="51" spans="2:24" ht="14.25">
      <c r="B51" s="52">
        <f t="shared" si="0"/>
        <v>43</v>
      </c>
      <c r="C51" s="52">
        <f t="shared" si="0"/>
        <v>43</v>
      </c>
      <c r="D51" s="52" t="s">
        <v>86</v>
      </c>
      <c r="E51" s="52" t="s">
        <v>53</v>
      </c>
      <c r="F51" s="52" t="s">
        <v>61</v>
      </c>
      <c r="G51" s="68"/>
      <c r="H51" s="53">
        <v>0</v>
      </c>
      <c r="I51" s="53">
        <v>0</v>
      </c>
      <c r="J51" s="53">
        <v>1</v>
      </c>
      <c r="K51" s="54">
        <v>0</v>
      </c>
      <c r="L51" s="54">
        <v>1</v>
      </c>
      <c r="M51" s="54">
        <v>0</v>
      </c>
      <c r="N51" s="48" t="s">
        <v>38</v>
      </c>
      <c r="Q51" s="70"/>
      <c r="R51" s="71">
        <v>43</v>
      </c>
      <c r="S51" s="71">
        <v>43</v>
      </c>
      <c r="T51" s="71" t="s">
        <v>85</v>
      </c>
      <c r="U51" s="98">
        <v>0.107879</v>
      </c>
      <c r="V51" s="98">
        <v>-4.0562019999999997E-2</v>
      </c>
      <c r="W51" s="98">
        <v>0.2808039</v>
      </c>
      <c r="X51" s="99">
        <v>0.2029763</v>
      </c>
    </row>
    <row r="52" spans="2:24" ht="14.25">
      <c r="B52" s="52">
        <f t="shared" si="0"/>
        <v>44</v>
      </c>
      <c r="C52" s="52">
        <f t="shared" si="0"/>
        <v>44</v>
      </c>
      <c r="D52" s="52" t="s">
        <v>86</v>
      </c>
      <c r="E52" s="52" t="s">
        <v>53</v>
      </c>
      <c r="F52" s="52" t="s">
        <v>61</v>
      </c>
      <c r="G52" s="68"/>
      <c r="H52" s="53">
        <v>0</v>
      </c>
      <c r="I52" s="53">
        <v>0</v>
      </c>
      <c r="J52" s="53">
        <v>1</v>
      </c>
      <c r="K52" s="54">
        <v>0</v>
      </c>
      <c r="L52" s="54">
        <v>1</v>
      </c>
      <c r="M52" s="54">
        <v>0</v>
      </c>
      <c r="N52" s="48" t="s">
        <v>38</v>
      </c>
      <c r="Q52" s="70"/>
      <c r="R52" s="71">
        <v>44</v>
      </c>
      <c r="S52" s="71">
        <v>44</v>
      </c>
      <c r="T52" s="71" t="s">
        <v>85</v>
      </c>
      <c r="U52" s="98">
        <v>0.107879</v>
      </c>
      <c r="V52" s="98">
        <v>-4.0562019999999997E-2</v>
      </c>
      <c r="W52" s="98">
        <v>0.2808039</v>
      </c>
      <c r="X52" s="99">
        <v>0.2029763</v>
      </c>
    </row>
    <row r="53" spans="2:24" ht="14.25">
      <c r="B53" s="52">
        <f t="shared" si="0"/>
        <v>45</v>
      </c>
      <c r="C53" s="52">
        <f t="shared" si="0"/>
        <v>45</v>
      </c>
      <c r="D53" s="52" t="s">
        <v>86</v>
      </c>
      <c r="E53" s="52" t="s">
        <v>53</v>
      </c>
      <c r="F53" s="52" t="s">
        <v>61</v>
      </c>
      <c r="G53" s="68"/>
      <c r="H53" s="53">
        <v>0</v>
      </c>
      <c r="I53" s="53">
        <v>0</v>
      </c>
      <c r="J53" s="53">
        <v>1</v>
      </c>
      <c r="K53" s="54">
        <v>0</v>
      </c>
      <c r="L53" s="54">
        <v>1</v>
      </c>
      <c r="M53" s="54">
        <v>0</v>
      </c>
      <c r="N53" s="48" t="s">
        <v>38</v>
      </c>
      <c r="Q53" s="70"/>
      <c r="R53" s="71">
        <v>45</v>
      </c>
      <c r="S53" s="71">
        <v>45</v>
      </c>
      <c r="T53" s="71" t="s">
        <v>85</v>
      </c>
      <c r="U53" s="98">
        <v>0.107879</v>
      </c>
      <c r="V53" s="98">
        <v>-4.0562019999999997E-2</v>
      </c>
      <c r="W53" s="98">
        <v>0.2808039</v>
      </c>
      <c r="X53" s="99">
        <v>0.2029763</v>
      </c>
    </row>
    <row r="54" spans="2:24" ht="14.25">
      <c r="B54" s="52">
        <f t="shared" si="0"/>
        <v>46</v>
      </c>
      <c r="C54" s="52">
        <f t="shared" si="0"/>
        <v>46</v>
      </c>
      <c r="D54" s="52" t="s">
        <v>86</v>
      </c>
      <c r="E54" s="52" t="s">
        <v>53</v>
      </c>
      <c r="F54" s="52" t="s">
        <v>51</v>
      </c>
      <c r="G54" s="68"/>
      <c r="H54" s="53">
        <v>0</v>
      </c>
      <c r="I54" s="53">
        <v>0</v>
      </c>
      <c r="J54" s="53">
        <v>1</v>
      </c>
      <c r="K54" s="54">
        <v>0</v>
      </c>
      <c r="L54" s="54">
        <v>0</v>
      </c>
      <c r="M54" s="54">
        <v>1</v>
      </c>
      <c r="N54" s="47" t="s">
        <v>57</v>
      </c>
      <c r="Q54" s="70"/>
      <c r="R54" s="71">
        <v>46</v>
      </c>
      <c r="S54" s="71">
        <v>46</v>
      </c>
      <c r="T54" s="71" t="s">
        <v>85</v>
      </c>
      <c r="U54" s="98">
        <v>0.18379429999999999</v>
      </c>
      <c r="V54" s="98">
        <v>-0.17865729999999999</v>
      </c>
      <c r="W54" s="98">
        <v>8.1088599999999997E-2</v>
      </c>
      <c r="X54" s="99">
        <v>0.2471016</v>
      </c>
    </row>
    <row r="55" spans="2:24" ht="14.25">
      <c r="B55" s="52">
        <f t="shared" si="0"/>
        <v>47</v>
      </c>
      <c r="C55" s="52">
        <f t="shared" si="0"/>
        <v>47</v>
      </c>
      <c r="D55" s="52" t="s">
        <v>86</v>
      </c>
      <c r="E55" s="52" t="s">
        <v>53</v>
      </c>
      <c r="F55" s="52" t="s">
        <v>51</v>
      </c>
      <c r="G55" s="68"/>
      <c r="H55" s="53">
        <v>0</v>
      </c>
      <c r="I55" s="53">
        <v>0</v>
      </c>
      <c r="J55" s="53">
        <v>1</v>
      </c>
      <c r="K55" s="54">
        <v>0</v>
      </c>
      <c r="L55" s="54">
        <v>0</v>
      </c>
      <c r="M55" s="54">
        <v>1</v>
      </c>
      <c r="N55" s="48" t="s">
        <v>38</v>
      </c>
      <c r="Q55" s="70"/>
      <c r="R55" s="71">
        <v>47</v>
      </c>
      <c r="S55" s="71">
        <v>47</v>
      </c>
      <c r="T55" s="71" t="s">
        <v>85</v>
      </c>
      <c r="U55" s="98">
        <v>0.18379429999999999</v>
      </c>
      <c r="V55" s="98">
        <v>-0.17865729999999999</v>
      </c>
      <c r="W55" s="98">
        <v>8.1088599999999997E-2</v>
      </c>
      <c r="X55" s="99">
        <v>0.2471016</v>
      </c>
    </row>
    <row r="56" spans="2:24" ht="14.25">
      <c r="B56" s="55">
        <f t="shared" si="0"/>
        <v>48</v>
      </c>
      <c r="C56" s="55">
        <f t="shared" si="0"/>
        <v>48</v>
      </c>
      <c r="D56" s="55" t="s">
        <v>86</v>
      </c>
      <c r="E56" s="55" t="s">
        <v>53</v>
      </c>
      <c r="F56" s="55" t="s">
        <v>51</v>
      </c>
      <c r="G56" s="68"/>
      <c r="H56" s="56">
        <v>0</v>
      </c>
      <c r="I56" s="56">
        <v>0</v>
      </c>
      <c r="J56" s="56">
        <v>1</v>
      </c>
      <c r="K56" s="57">
        <v>0</v>
      </c>
      <c r="L56" s="57">
        <v>0</v>
      </c>
      <c r="M56" s="57">
        <v>1</v>
      </c>
      <c r="N56" s="48" t="s">
        <v>38</v>
      </c>
      <c r="Q56" s="70"/>
      <c r="R56" s="71">
        <v>48</v>
      </c>
      <c r="S56" s="71">
        <v>48</v>
      </c>
      <c r="T56" s="71" t="s">
        <v>85</v>
      </c>
      <c r="U56" s="98">
        <v>0.18379429999999999</v>
      </c>
      <c r="V56" s="98">
        <v>-0.17865729999999999</v>
      </c>
      <c r="W56" s="98">
        <v>8.1088599999999997E-2</v>
      </c>
      <c r="X56" s="99">
        <v>0.2471016</v>
      </c>
    </row>
    <row r="57" spans="2:24" ht="14.25">
      <c r="B57" s="49">
        <f t="shared" si="0"/>
        <v>49</v>
      </c>
      <c r="C57" s="49">
        <f t="shared" si="0"/>
        <v>49</v>
      </c>
      <c r="D57" s="93" t="s">
        <v>88</v>
      </c>
      <c r="E57" s="49" t="s">
        <v>49</v>
      </c>
      <c r="F57" s="49" t="s">
        <v>50</v>
      </c>
      <c r="G57" s="68"/>
      <c r="H57" s="50">
        <v>1</v>
      </c>
      <c r="I57" s="50">
        <v>0</v>
      </c>
      <c r="J57" s="50">
        <v>0</v>
      </c>
      <c r="K57" s="51">
        <v>1</v>
      </c>
      <c r="L57" s="51">
        <v>0</v>
      </c>
      <c r="M57" s="51">
        <v>0</v>
      </c>
      <c r="N57" s="47" t="s">
        <v>43</v>
      </c>
      <c r="Q57" s="70"/>
      <c r="R57" s="71">
        <v>49</v>
      </c>
      <c r="S57" s="71">
        <v>49</v>
      </c>
      <c r="T57" s="71" t="s">
        <v>87</v>
      </c>
      <c r="U57" s="98">
        <v>0</v>
      </c>
      <c r="V57" s="98">
        <v>6.9388940000000007E-18</v>
      </c>
      <c r="W57" s="98">
        <v>0</v>
      </c>
      <c r="X57" s="99">
        <v>6.9388940000000007E-18</v>
      </c>
    </row>
    <row r="58" spans="2:24" ht="14.25">
      <c r="B58" s="52">
        <f t="shared" si="0"/>
        <v>50</v>
      </c>
      <c r="C58" s="52">
        <f t="shared" si="0"/>
        <v>50</v>
      </c>
      <c r="D58" s="52" t="s">
        <v>88</v>
      </c>
      <c r="E58" s="49" t="s">
        <v>49</v>
      </c>
      <c r="F58" s="49" t="s">
        <v>50</v>
      </c>
      <c r="G58" s="68"/>
      <c r="H58" s="50">
        <v>1</v>
      </c>
      <c r="I58" s="50">
        <v>0</v>
      </c>
      <c r="J58" s="50">
        <v>0</v>
      </c>
      <c r="K58" s="51">
        <v>1</v>
      </c>
      <c r="L58" s="51">
        <v>0</v>
      </c>
      <c r="M58" s="51">
        <v>0</v>
      </c>
      <c r="N58" s="48" t="s">
        <v>38</v>
      </c>
      <c r="Q58" s="70"/>
      <c r="R58" s="71">
        <v>50</v>
      </c>
      <c r="S58" s="71">
        <v>50</v>
      </c>
      <c r="T58" s="71" t="s">
        <v>87</v>
      </c>
      <c r="U58" s="98">
        <v>0</v>
      </c>
      <c r="V58" s="98">
        <v>6.9388940000000007E-18</v>
      </c>
      <c r="W58" s="98">
        <v>0</v>
      </c>
      <c r="X58" s="99">
        <v>6.9388940000000007E-18</v>
      </c>
    </row>
    <row r="59" spans="2:24" ht="14.25">
      <c r="B59" s="52">
        <f t="shared" si="0"/>
        <v>51</v>
      </c>
      <c r="C59" s="52">
        <f t="shared" si="0"/>
        <v>51</v>
      </c>
      <c r="D59" s="52" t="s">
        <v>88</v>
      </c>
      <c r="E59" s="49" t="s">
        <v>49</v>
      </c>
      <c r="F59" s="49" t="s">
        <v>61</v>
      </c>
      <c r="G59" s="68"/>
      <c r="H59" s="50">
        <v>1</v>
      </c>
      <c r="I59" s="50">
        <v>0</v>
      </c>
      <c r="J59" s="50">
        <v>0</v>
      </c>
      <c r="K59" s="51">
        <v>0</v>
      </c>
      <c r="L59" s="51">
        <v>1</v>
      </c>
      <c r="M59" s="51">
        <v>0</v>
      </c>
      <c r="N59" s="47" t="s">
        <v>63</v>
      </c>
      <c r="Q59" s="70"/>
      <c r="R59" s="71">
        <v>51</v>
      </c>
      <c r="S59" s="71">
        <v>51</v>
      </c>
      <c r="T59" s="71" t="s">
        <v>87</v>
      </c>
      <c r="U59" s="98">
        <v>0.16860439999999999</v>
      </c>
      <c r="V59" s="98">
        <v>8.9737239999999996E-2</v>
      </c>
      <c r="W59" s="98">
        <v>0.17284369999999999</v>
      </c>
      <c r="X59" s="99">
        <v>1.765011E-2</v>
      </c>
    </row>
    <row r="60" spans="2:24" ht="14.25">
      <c r="B60" s="52">
        <f t="shared" si="0"/>
        <v>52</v>
      </c>
      <c r="C60" s="52">
        <f t="shared" si="0"/>
        <v>52</v>
      </c>
      <c r="D60" s="52" t="s">
        <v>88</v>
      </c>
      <c r="E60" s="49" t="s">
        <v>49</v>
      </c>
      <c r="F60" s="49" t="s">
        <v>61</v>
      </c>
      <c r="G60" s="68"/>
      <c r="H60" s="50">
        <v>1</v>
      </c>
      <c r="I60" s="50">
        <v>0</v>
      </c>
      <c r="J60" s="50">
        <v>0</v>
      </c>
      <c r="K60" s="51">
        <v>0</v>
      </c>
      <c r="L60" s="51">
        <v>1</v>
      </c>
      <c r="M60" s="51">
        <v>0</v>
      </c>
      <c r="N60" s="48" t="s">
        <v>38</v>
      </c>
      <c r="Q60" s="70"/>
      <c r="R60" s="71">
        <v>52</v>
      </c>
      <c r="S60" s="71">
        <v>52</v>
      </c>
      <c r="T60" s="71" t="s">
        <v>87</v>
      </c>
      <c r="U60" s="98">
        <v>0.16860439999999999</v>
      </c>
      <c r="V60" s="98">
        <v>8.9737239999999996E-2</v>
      </c>
      <c r="W60" s="98">
        <v>0.17284369999999999</v>
      </c>
      <c r="X60" s="99">
        <v>1.765011E-2</v>
      </c>
    </row>
    <row r="61" spans="2:24" ht="14.25">
      <c r="B61" s="52">
        <f t="shared" si="0"/>
        <v>53</v>
      </c>
      <c r="C61" s="52">
        <f t="shared" si="0"/>
        <v>53</v>
      </c>
      <c r="D61" s="52" t="s">
        <v>88</v>
      </c>
      <c r="E61" s="49" t="s">
        <v>49</v>
      </c>
      <c r="F61" s="49" t="s">
        <v>61</v>
      </c>
      <c r="G61" s="68"/>
      <c r="H61" s="50">
        <v>1</v>
      </c>
      <c r="I61" s="50">
        <v>0</v>
      </c>
      <c r="J61" s="50">
        <v>0</v>
      </c>
      <c r="K61" s="51">
        <v>0</v>
      </c>
      <c r="L61" s="51">
        <v>1</v>
      </c>
      <c r="M61" s="51">
        <v>0</v>
      </c>
      <c r="N61" s="48" t="s">
        <v>38</v>
      </c>
      <c r="Q61" s="70"/>
      <c r="R61" s="71">
        <v>53</v>
      </c>
      <c r="S61" s="71">
        <v>53</v>
      </c>
      <c r="T61" s="71" t="s">
        <v>87</v>
      </c>
      <c r="U61" s="98">
        <v>0.16860439999999999</v>
      </c>
      <c r="V61" s="98">
        <v>8.9737239999999996E-2</v>
      </c>
      <c r="W61" s="98">
        <v>0.17284369999999999</v>
      </c>
      <c r="X61" s="99">
        <v>1.765011E-2</v>
      </c>
    </row>
    <row r="62" spans="2:24" ht="14.25">
      <c r="B62" s="52">
        <f t="shared" si="0"/>
        <v>54</v>
      </c>
      <c r="C62" s="52">
        <f t="shared" si="0"/>
        <v>54</v>
      </c>
      <c r="D62" s="52" t="s">
        <v>88</v>
      </c>
      <c r="E62" s="49" t="s">
        <v>49</v>
      </c>
      <c r="F62" s="49" t="s">
        <v>61</v>
      </c>
      <c r="G62" s="68"/>
      <c r="H62" s="50">
        <v>1</v>
      </c>
      <c r="I62" s="50">
        <v>0</v>
      </c>
      <c r="J62" s="50">
        <v>0</v>
      </c>
      <c r="K62" s="51">
        <v>0</v>
      </c>
      <c r="L62" s="51">
        <v>1</v>
      </c>
      <c r="M62" s="51">
        <v>0</v>
      </c>
      <c r="N62" s="48" t="s">
        <v>38</v>
      </c>
      <c r="Q62" s="70"/>
      <c r="R62" s="71">
        <v>54</v>
      </c>
      <c r="S62" s="71">
        <v>54</v>
      </c>
      <c r="T62" s="71" t="s">
        <v>87</v>
      </c>
      <c r="U62" s="98">
        <v>0.16860439999999999</v>
      </c>
      <c r="V62" s="98">
        <v>8.9737239999999996E-2</v>
      </c>
      <c r="W62" s="98">
        <v>0.17284369999999999</v>
      </c>
      <c r="X62" s="99">
        <v>1.765011E-2</v>
      </c>
    </row>
    <row r="63" spans="2:24" ht="14.25">
      <c r="B63" s="52">
        <f t="shared" si="0"/>
        <v>55</v>
      </c>
      <c r="C63" s="52">
        <f t="shared" si="0"/>
        <v>55</v>
      </c>
      <c r="D63" s="52" t="s">
        <v>88</v>
      </c>
      <c r="E63" s="49" t="s">
        <v>49</v>
      </c>
      <c r="F63" s="49" t="s">
        <v>61</v>
      </c>
      <c r="G63" s="68"/>
      <c r="H63" s="50">
        <v>1</v>
      </c>
      <c r="I63" s="50">
        <v>0</v>
      </c>
      <c r="J63" s="50">
        <v>0</v>
      </c>
      <c r="K63" s="51">
        <v>0</v>
      </c>
      <c r="L63" s="51">
        <v>1</v>
      </c>
      <c r="M63" s="51">
        <v>0</v>
      </c>
      <c r="N63" s="48" t="s">
        <v>38</v>
      </c>
      <c r="Q63" s="70"/>
      <c r="R63" s="71">
        <v>55</v>
      </c>
      <c r="S63" s="71">
        <v>55</v>
      </c>
      <c r="T63" s="71" t="s">
        <v>87</v>
      </c>
      <c r="U63" s="98">
        <v>0.16860439999999999</v>
      </c>
      <c r="V63" s="98">
        <v>8.9737239999999996E-2</v>
      </c>
      <c r="W63" s="98">
        <v>0.17284369999999999</v>
      </c>
      <c r="X63" s="99">
        <v>1.765011E-2</v>
      </c>
    </row>
    <row r="64" spans="2:24" ht="14.25">
      <c r="B64" s="52">
        <f t="shared" si="0"/>
        <v>56</v>
      </c>
      <c r="C64" s="52">
        <f t="shared" si="0"/>
        <v>56</v>
      </c>
      <c r="D64" s="52" t="s">
        <v>88</v>
      </c>
      <c r="E64" s="52" t="s">
        <v>49</v>
      </c>
      <c r="F64" s="52" t="s">
        <v>51</v>
      </c>
      <c r="G64" s="68"/>
      <c r="H64" s="53">
        <v>1</v>
      </c>
      <c r="I64" s="53">
        <v>0</v>
      </c>
      <c r="J64" s="53">
        <v>0</v>
      </c>
      <c r="K64" s="54">
        <v>0</v>
      </c>
      <c r="L64" s="54">
        <v>0</v>
      </c>
      <c r="M64" s="54">
        <v>1</v>
      </c>
      <c r="N64" s="47" t="s">
        <v>44</v>
      </c>
      <c r="Q64" s="70"/>
      <c r="R64" s="71">
        <v>56</v>
      </c>
      <c r="S64" s="71">
        <v>56</v>
      </c>
      <c r="T64" s="71" t="s">
        <v>87</v>
      </c>
      <c r="U64" s="98">
        <v>0.24451970000000001</v>
      </c>
      <c r="V64" s="98">
        <v>-4.8358039999999998E-2</v>
      </c>
      <c r="W64" s="98">
        <v>-2.6871579999999999E-2</v>
      </c>
      <c r="X64" s="99">
        <v>6.1775389999999999E-2</v>
      </c>
    </row>
    <row r="65" spans="2:24" ht="14.25">
      <c r="B65" s="52">
        <f t="shared" si="0"/>
        <v>57</v>
      </c>
      <c r="C65" s="52">
        <f t="shared" si="0"/>
        <v>57</v>
      </c>
      <c r="D65" s="52" t="s">
        <v>88</v>
      </c>
      <c r="E65" s="52" t="s">
        <v>49</v>
      </c>
      <c r="F65" s="52" t="s">
        <v>51</v>
      </c>
      <c r="G65" s="68"/>
      <c r="H65" s="53">
        <v>1</v>
      </c>
      <c r="I65" s="53">
        <v>0</v>
      </c>
      <c r="J65" s="53">
        <v>0</v>
      </c>
      <c r="K65" s="54">
        <v>0</v>
      </c>
      <c r="L65" s="54">
        <v>0</v>
      </c>
      <c r="M65" s="54">
        <v>1</v>
      </c>
      <c r="N65" s="48" t="s">
        <v>38</v>
      </c>
      <c r="Q65" s="70"/>
      <c r="R65" s="71">
        <v>57</v>
      </c>
      <c r="S65" s="71">
        <v>57</v>
      </c>
      <c r="T65" s="71" t="s">
        <v>87</v>
      </c>
      <c r="U65" s="98">
        <v>0.24451970000000001</v>
      </c>
      <c r="V65" s="98">
        <v>-4.8358039999999998E-2</v>
      </c>
      <c r="W65" s="98">
        <v>-2.6871579999999999E-2</v>
      </c>
      <c r="X65" s="99">
        <v>6.1775389999999999E-2</v>
      </c>
    </row>
    <row r="66" spans="2:24" ht="14.25">
      <c r="B66" s="52">
        <f t="shared" si="0"/>
        <v>58</v>
      </c>
      <c r="C66" s="52">
        <f t="shared" si="0"/>
        <v>58</v>
      </c>
      <c r="D66" s="52" t="s">
        <v>88</v>
      </c>
      <c r="E66" s="52" t="s">
        <v>49</v>
      </c>
      <c r="F66" s="52" t="s">
        <v>51</v>
      </c>
      <c r="G66" s="68"/>
      <c r="H66" s="53">
        <v>1</v>
      </c>
      <c r="I66" s="53">
        <v>0</v>
      </c>
      <c r="J66" s="53">
        <v>0</v>
      </c>
      <c r="K66" s="54">
        <v>0</v>
      </c>
      <c r="L66" s="54">
        <v>0</v>
      </c>
      <c r="M66" s="54">
        <v>1</v>
      </c>
      <c r="N66" s="48" t="s">
        <v>38</v>
      </c>
      <c r="Q66" s="70"/>
      <c r="R66" s="71">
        <v>58</v>
      </c>
      <c r="S66" s="71">
        <v>58</v>
      </c>
      <c r="T66" s="71" t="s">
        <v>87</v>
      </c>
      <c r="U66" s="98">
        <v>0.24451970000000001</v>
      </c>
      <c r="V66" s="98">
        <v>-4.8358039999999998E-2</v>
      </c>
      <c r="W66" s="98">
        <v>-2.6871579999999999E-2</v>
      </c>
      <c r="X66" s="99">
        <v>6.1775389999999999E-2</v>
      </c>
    </row>
    <row r="67" spans="2:24" ht="14.25">
      <c r="B67" s="52">
        <f t="shared" si="0"/>
        <v>59</v>
      </c>
      <c r="C67" s="52">
        <f t="shared" si="0"/>
        <v>59</v>
      </c>
      <c r="D67" s="52" t="s">
        <v>88</v>
      </c>
      <c r="E67" s="52" t="s">
        <v>49</v>
      </c>
      <c r="F67" s="52" t="s">
        <v>51</v>
      </c>
      <c r="G67" s="68"/>
      <c r="H67" s="53">
        <v>1</v>
      </c>
      <c r="I67" s="53">
        <v>0</v>
      </c>
      <c r="J67" s="53">
        <v>0</v>
      </c>
      <c r="K67" s="54">
        <v>0</v>
      </c>
      <c r="L67" s="54">
        <v>0</v>
      </c>
      <c r="M67" s="54">
        <v>1</v>
      </c>
      <c r="N67" s="48" t="s">
        <v>38</v>
      </c>
      <c r="Q67" s="70"/>
      <c r="R67" s="71">
        <v>59</v>
      </c>
      <c r="S67" s="71">
        <v>59</v>
      </c>
      <c r="T67" s="71" t="s">
        <v>87</v>
      </c>
      <c r="U67" s="98">
        <v>0.24451970000000001</v>
      </c>
      <c r="V67" s="98">
        <v>-4.8358039999999998E-2</v>
      </c>
      <c r="W67" s="98">
        <v>-2.6871579999999999E-2</v>
      </c>
      <c r="X67" s="99">
        <v>6.1775389999999999E-2</v>
      </c>
    </row>
    <row r="68" spans="2:24" ht="14.25">
      <c r="B68" s="52">
        <f t="shared" si="0"/>
        <v>60</v>
      </c>
      <c r="C68" s="52">
        <f t="shared" si="0"/>
        <v>60</v>
      </c>
      <c r="D68" s="52" t="s">
        <v>88</v>
      </c>
      <c r="E68" s="52" t="s">
        <v>49</v>
      </c>
      <c r="F68" s="52" t="s">
        <v>51</v>
      </c>
      <c r="G68" s="68"/>
      <c r="H68" s="53">
        <v>1</v>
      </c>
      <c r="I68" s="53">
        <v>0</v>
      </c>
      <c r="J68" s="53">
        <v>0</v>
      </c>
      <c r="K68" s="54">
        <v>0</v>
      </c>
      <c r="L68" s="54">
        <v>0</v>
      </c>
      <c r="M68" s="54">
        <v>1</v>
      </c>
      <c r="N68" s="48" t="s">
        <v>38</v>
      </c>
      <c r="Q68" s="70"/>
      <c r="R68" s="71">
        <v>60</v>
      </c>
      <c r="S68" s="71">
        <v>60</v>
      </c>
      <c r="T68" s="71" t="s">
        <v>87</v>
      </c>
      <c r="U68" s="98">
        <v>0.24451970000000001</v>
      </c>
      <c r="V68" s="98">
        <v>-4.8358039999999998E-2</v>
      </c>
      <c r="W68" s="98">
        <v>-2.6871579999999999E-2</v>
      </c>
      <c r="X68" s="99">
        <v>6.1775389999999999E-2</v>
      </c>
    </row>
    <row r="69" spans="2:24" ht="14.25">
      <c r="B69" s="52">
        <f t="shared" si="0"/>
        <v>61</v>
      </c>
      <c r="C69" s="52">
        <f t="shared" si="0"/>
        <v>61</v>
      </c>
      <c r="D69" s="52" t="s">
        <v>88</v>
      </c>
      <c r="E69" s="52" t="s">
        <v>49</v>
      </c>
      <c r="F69" s="52" t="s">
        <v>51</v>
      </c>
      <c r="G69" s="68"/>
      <c r="H69" s="53">
        <v>1</v>
      </c>
      <c r="I69" s="53">
        <v>0</v>
      </c>
      <c r="J69" s="53">
        <v>0</v>
      </c>
      <c r="K69" s="54">
        <v>0</v>
      </c>
      <c r="L69" s="54">
        <v>0</v>
      </c>
      <c r="M69" s="54">
        <v>1</v>
      </c>
      <c r="N69" s="48" t="s">
        <v>38</v>
      </c>
      <c r="Q69" s="70"/>
      <c r="R69" s="71">
        <v>61</v>
      </c>
      <c r="S69" s="71">
        <v>61</v>
      </c>
      <c r="T69" s="71" t="s">
        <v>87</v>
      </c>
      <c r="U69" s="98">
        <v>0.24451970000000001</v>
      </c>
      <c r="V69" s="98">
        <v>-4.8358039999999998E-2</v>
      </c>
      <c r="W69" s="98">
        <v>-2.6871579999999999E-2</v>
      </c>
      <c r="X69" s="99">
        <v>6.1775389999999999E-2</v>
      </c>
    </row>
    <row r="70" spans="2:24" ht="14.25">
      <c r="B70" s="52">
        <f t="shared" si="0"/>
        <v>62</v>
      </c>
      <c r="C70" s="52">
        <f t="shared" si="0"/>
        <v>62</v>
      </c>
      <c r="D70" s="52" t="s">
        <v>88</v>
      </c>
      <c r="E70" s="52" t="s">
        <v>49</v>
      </c>
      <c r="F70" s="52" t="s">
        <v>51</v>
      </c>
      <c r="G70" s="68"/>
      <c r="H70" s="53">
        <v>1</v>
      </c>
      <c r="I70" s="53">
        <v>0</v>
      </c>
      <c r="J70" s="53">
        <v>0</v>
      </c>
      <c r="K70" s="54">
        <v>0</v>
      </c>
      <c r="L70" s="54">
        <v>0</v>
      </c>
      <c r="M70" s="54">
        <v>1</v>
      </c>
      <c r="N70" s="48" t="s">
        <v>38</v>
      </c>
      <c r="Q70" s="70"/>
      <c r="R70" s="71">
        <v>62</v>
      </c>
      <c r="S70" s="71">
        <v>62</v>
      </c>
      <c r="T70" s="71" t="s">
        <v>87</v>
      </c>
      <c r="U70" s="98">
        <v>0.24451970000000001</v>
      </c>
      <c r="V70" s="98">
        <v>-4.8358039999999998E-2</v>
      </c>
      <c r="W70" s="98">
        <v>-2.6871579999999999E-2</v>
      </c>
      <c r="X70" s="99">
        <v>6.1775389999999999E-2</v>
      </c>
    </row>
    <row r="71" spans="2:24" ht="14.25">
      <c r="B71" s="52">
        <f t="shared" si="0"/>
        <v>63</v>
      </c>
      <c r="C71" s="52">
        <f t="shared" si="0"/>
        <v>63</v>
      </c>
      <c r="D71" s="52" t="s">
        <v>88</v>
      </c>
      <c r="E71" s="52" t="s">
        <v>52</v>
      </c>
      <c r="F71" s="52" t="s">
        <v>61</v>
      </c>
      <c r="G71" s="68"/>
      <c r="H71" s="53">
        <v>0</v>
      </c>
      <c r="I71" s="53">
        <v>1</v>
      </c>
      <c r="J71" s="53">
        <v>0</v>
      </c>
      <c r="K71" s="54">
        <v>0</v>
      </c>
      <c r="L71" s="54">
        <v>1</v>
      </c>
      <c r="M71" s="54">
        <v>0</v>
      </c>
      <c r="N71" s="47" t="s">
        <v>64</v>
      </c>
      <c r="Q71" s="70"/>
      <c r="R71" s="71">
        <v>63</v>
      </c>
      <c r="S71" s="71">
        <v>63</v>
      </c>
      <c r="T71" s="71" t="s">
        <v>87</v>
      </c>
      <c r="U71" s="98">
        <v>0.1538651</v>
      </c>
      <c r="V71" s="98">
        <v>-0.12553159999999999</v>
      </c>
      <c r="W71" s="98">
        <v>0.3043921</v>
      </c>
      <c r="X71" s="99">
        <v>-3.5300230000000002E-2</v>
      </c>
    </row>
    <row r="72" spans="2:24" ht="14.25">
      <c r="B72" s="52">
        <f t="shared" si="0"/>
        <v>64</v>
      </c>
      <c r="C72" s="52">
        <f t="shared" si="0"/>
        <v>64</v>
      </c>
      <c r="D72" s="52" t="s">
        <v>88</v>
      </c>
      <c r="E72" s="52" t="s">
        <v>52</v>
      </c>
      <c r="F72" s="52" t="s">
        <v>61</v>
      </c>
      <c r="G72" s="68"/>
      <c r="H72" s="53">
        <v>0</v>
      </c>
      <c r="I72" s="53">
        <v>1</v>
      </c>
      <c r="J72" s="53">
        <v>0</v>
      </c>
      <c r="K72" s="54">
        <v>0</v>
      </c>
      <c r="L72" s="54">
        <v>1</v>
      </c>
      <c r="M72" s="54">
        <v>0</v>
      </c>
      <c r="N72" s="48" t="s">
        <v>38</v>
      </c>
      <c r="Q72" s="70"/>
      <c r="R72" s="71">
        <v>64</v>
      </c>
      <c r="S72" s="71">
        <v>64</v>
      </c>
      <c r="T72" s="71" t="s">
        <v>87</v>
      </c>
      <c r="U72" s="98">
        <v>0.1538651</v>
      </c>
      <c r="V72" s="98">
        <v>-0.12553159999999999</v>
      </c>
      <c r="W72" s="98">
        <v>0.3043921</v>
      </c>
      <c r="X72" s="99">
        <v>-3.5300230000000002E-2</v>
      </c>
    </row>
    <row r="73" spans="2:24" ht="14.25">
      <c r="B73" s="52">
        <f t="shared" si="0"/>
        <v>65</v>
      </c>
      <c r="C73" s="52">
        <f t="shared" si="0"/>
        <v>65</v>
      </c>
      <c r="D73" s="52" t="s">
        <v>88</v>
      </c>
      <c r="E73" s="52" t="s">
        <v>52</v>
      </c>
      <c r="F73" s="52" t="s">
        <v>61</v>
      </c>
      <c r="G73" s="68"/>
      <c r="H73" s="53">
        <v>0</v>
      </c>
      <c r="I73" s="53">
        <v>1</v>
      </c>
      <c r="J73" s="53">
        <v>0</v>
      </c>
      <c r="K73" s="54">
        <v>0</v>
      </c>
      <c r="L73" s="54">
        <v>1</v>
      </c>
      <c r="M73" s="54">
        <v>0</v>
      </c>
      <c r="N73" s="48" t="s">
        <v>38</v>
      </c>
      <c r="Q73" s="70"/>
      <c r="R73" s="71">
        <v>65</v>
      </c>
      <c r="S73" s="71">
        <v>65</v>
      </c>
      <c r="T73" s="71" t="s">
        <v>87</v>
      </c>
      <c r="U73" s="98">
        <v>0.1538651</v>
      </c>
      <c r="V73" s="98">
        <v>-0.12553159999999999</v>
      </c>
      <c r="W73" s="98">
        <v>0.3043921</v>
      </c>
      <c r="X73" s="99">
        <v>-3.5300230000000002E-2</v>
      </c>
    </row>
    <row r="74" spans="2:24" ht="14.25">
      <c r="B74" s="52">
        <f t="shared" si="0"/>
        <v>66</v>
      </c>
      <c r="C74" s="52">
        <f t="shared" si="0"/>
        <v>66</v>
      </c>
      <c r="D74" s="52" t="s">
        <v>88</v>
      </c>
      <c r="E74" s="52" t="s">
        <v>52</v>
      </c>
      <c r="F74" s="52" t="s">
        <v>61</v>
      </c>
      <c r="G74" s="68"/>
      <c r="H74" s="53">
        <v>0</v>
      </c>
      <c r="I74" s="53">
        <v>1</v>
      </c>
      <c r="J74" s="53">
        <v>0</v>
      </c>
      <c r="K74" s="54">
        <v>0</v>
      </c>
      <c r="L74" s="54">
        <v>1</v>
      </c>
      <c r="M74" s="54">
        <v>0</v>
      </c>
      <c r="N74" s="48" t="s">
        <v>38</v>
      </c>
      <c r="Q74" s="70"/>
      <c r="R74" s="71">
        <v>66</v>
      </c>
      <c r="S74" s="71">
        <v>66</v>
      </c>
      <c r="T74" s="71" t="s">
        <v>87</v>
      </c>
      <c r="U74" s="98">
        <v>0.1538651</v>
      </c>
      <c r="V74" s="98">
        <v>-0.12553159999999999</v>
      </c>
      <c r="W74" s="98">
        <v>0.3043921</v>
      </c>
      <c r="X74" s="99">
        <v>-3.5300230000000002E-2</v>
      </c>
    </row>
    <row r="75" spans="2:24" ht="14.25">
      <c r="B75" s="52">
        <f t="shared" ref="B75:C98" si="2">B74+1</f>
        <v>67</v>
      </c>
      <c r="C75" s="52">
        <f t="shared" si="2"/>
        <v>67</v>
      </c>
      <c r="D75" s="52" t="s">
        <v>88</v>
      </c>
      <c r="E75" s="52" t="s">
        <v>52</v>
      </c>
      <c r="F75" s="52" t="s">
        <v>61</v>
      </c>
      <c r="G75" s="68"/>
      <c r="H75" s="53">
        <v>0</v>
      </c>
      <c r="I75" s="53">
        <v>1</v>
      </c>
      <c r="J75" s="53">
        <v>0</v>
      </c>
      <c r="K75" s="54">
        <v>0</v>
      </c>
      <c r="L75" s="54">
        <v>1</v>
      </c>
      <c r="M75" s="54">
        <v>0</v>
      </c>
      <c r="N75" s="48" t="s">
        <v>38</v>
      </c>
      <c r="Q75" s="70"/>
      <c r="R75" s="71">
        <v>67</v>
      </c>
      <c r="S75" s="71">
        <v>67</v>
      </c>
      <c r="T75" s="71" t="s">
        <v>87</v>
      </c>
      <c r="U75" s="98">
        <v>0.1538651</v>
      </c>
      <c r="V75" s="98">
        <v>-0.12553159999999999</v>
      </c>
      <c r="W75" s="98">
        <v>0.3043921</v>
      </c>
      <c r="X75" s="99">
        <v>-3.5300230000000002E-2</v>
      </c>
    </row>
    <row r="76" spans="2:24" ht="14.25">
      <c r="B76" s="52">
        <f t="shared" si="2"/>
        <v>68</v>
      </c>
      <c r="C76" s="52">
        <f t="shared" si="2"/>
        <v>68</v>
      </c>
      <c r="D76" s="52" t="s">
        <v>88</v>
      </c>
      <c r="E76" s="52" t="s">
        <v>52</v>
      </c>
      <c r="F76" s="52" t="s">
        <v>61</v>
      </c>
      <c r="G76" s="68"/>
      <c r="H76" s="53">
        <v>0</v>
      </c>
      <c r="I76" s="53">
        <v>1</v>
      </c>
      <c r="J76" s="53">
        <v>0</v>
      </c>
      <c r="K76" s="54">
        <v>0</v>
      </c>
      <c r="L76" s="54">
        <v>1</v>
      </c>
      <c r="M76" s="54">
        <v>0</v>
      </c>
      <c r="N76" s="48" t="s">
        <v>38</v>
      </c>
      <c r="Q76" s="70"/>
      <c r="R76" s="71">
        <v>68</v>
      </c>
      <c r="S76" s="71">
        <v>68</v>
      </c>
      <c r="T76" s="71" t="s">
        <v>87</v>
      </c>
      <c r="U76" s="98">
        <v>0.1538651</v>
      </c>
      <c r="V76" s="98">
        <v>-0.12553159999999999</v>
      </c>
      <c r="W76" s="98">
        <v>0.3043921</v>
      </c>
      <c r="X76" s="99">
        <v>-3.5300230000000002E-2</v>
      </c>
    </row>
    <row r="77" spans="2:24" ht="14.25">
      <c r="B77" s="52">
        <f t="shared" si="2"/>
        <v>69</v>
      </c>
      <c r="C77" s="52">
        <f t="shared" si="2"/>
        <v>69</v>
      </c>
      <c r="D77" s="52" t="s">
        <v>88</v>
      </c>
      <c r="E77" s="52" t="s">
        <v>52</v>
      </c>
      <c r="F77" s="52" t="s">
        <v>51</v>
      </c>
      <c r="G77" s="68"/>
      <c r="H77" s="53">
        <v>0</v>
      </c>
      <c r="I77" s="53">
        <v>1</v>
      </c>
      <c r="J77" s="53">
        <v>0</v>
      </c>
      <c r="K77" s="54">
        <v>0</v>
      </c>
      <c r="L77" s="54">
        <v>0</v>
      </c>
      <c r="M77" s="54">
        <v>1</v>
      </c>
      <c r="N77" s="47" t="s">
        <v>45</v>
      </c>
      <c r="Q77" s="70"/>
      <c r="R77" s="71">
        <v>69</v>
      </c>
      <c r="S77" s="71">
        <v>69</v>
      </c>
      <c r="T77" s="71" t="s">
        <v>87</v>
      </c>
      <c r="U77" s="98">
        <v>0.2297805</v>
      </c>
      <c r="V77" s="98">
        <v>-0.2636269</v>
      </c>
      <c r="W77" s="98">
        <v>0.1046769</v>
      </c>
      <c r="X77" s="99">
        <v>8.8250570000000007E-3</v>
      </c>
    </row>
    <row r="78" spans="2:24" ht="14.25">
      <c r="B78" s="52">
        <f t="shared" si="2"/>
        <v>70</v>
      </c>
      <c r="C78" s="52">
        <f t="shared" si="2"/>
        <v>70</v>
      </c>
      <c r="D78" s="52" t="s">
        <v>88</v>
      </c>
      <c r="E78" s="52" t="s">
        <v>52</v>
      </c>
      <c r="F78" s="52" t="s">
        <v>51</v>
      </c>
      <c r="G78" s="68"/>
      <c r="H78" s="53">
        <v>0</v>
      </c>
      <c r="I78" s="53">
        <v>1</v>
      </c>
      <c r="J78" s="53">
        <v>0</v>
      </c>
      <c r="K78" s="54">
        <v>0</v>
      </c>
      <c r="L78" s="54">
        <v>0</v>
      </c>
      <c r="M78" s="54">
        <v>1</v>
      </c>
      <c r="N78" s="48" t="s">
        <v>38</v>
      </c>
      <c r="Q78" s="70"/>
      <c r="R78" s="71">
        <v>70</v>
      </c>
      <c r="S78" s="71">
        <v>70</v>
      </c>
      <c r="T78" s="71" t="s">
        <v>87</v>
      </c>
      <c r="U78" s="98">
        <v>0.2297805</v>
      </c>
      <c r="V78" s="98">
        <v>-0.2636269</v>
      </c>
      <c r="W78" s="98">
        <v>0.1046769</v>
      </c>
      <c r="X78" s="99">
        <v>8.8250570000000007E-3</v>
      </c>
    </row>
    <row r="79" spans="2:24" ht="14.25">
      <c r="B79" s="52">
        <f t="shared" si="2"/>
        <v>71</v>
      </c>
      <c r="C79" s="52">
        <f t="shared" si="2"/>
        <v>71</v>
      </c>
      <c r="D79" s="52" t="s">
        <v>88</v>
      </c>
      <c r="E79" s="52" t="s">
        <v>52</v>
      </c>
      <c r="F79" s="52" t="s">
        <v>51</v>
      </c>
      <c r="G79" s="68"/>
      <c r="H79" s="53">
        <v>0</v>
      </c>
      <c r="I79" s="53">
        <v>1</v>
      </c>
      <c r="J79" s="53">
        <v>0</v>
      </c>
      <c r="K79" s="54">
        <v>0</v>
      </c>
      <c r="L79" s="54">
        <v>0</v>
      </c>
      <c r="M79" s="54">
        <v>1</v>
      </c>
      <c r="N79" s="48" t="s">
        <v>38</v>
      </c>
      <c r="Q79" s="70"/>
      <c r="R79" s="71">
        <v>71</v>
      </c>
      <c r="S79" s="71">
        <v>71</v>
      </c>
      <c r="T79" s="71" t="s">
        <v>87</v>
      </c>
      <c r="U79" s="98">
        <v>0.2297805</v>
      </c>
      <c r="V79" s="98">
        <v>-0.2636269</v>
      </c>
      <c r="W79" s="98">
        <v>0.1046769</v>
      </c>
      <c r="X79" s="99">
        <v>8.8250570000000007E-3</v>
      </c>
    </row>
    <row r="80" spans="2:24" ht="14.25">
      <c r="B80" s="52">
        <f t="shared" si="2"/>
        <v>72</v>
      </c>
      <c r="C80" s="52">
        <f t="shared" si="2"/>
        <v>72</v>
      </c>
      <c r="D80" s="52" t="s">
        <v>88</v>
      </c>
      <c r="E80" s="52" t="s">
        <v>52</v>
      </c>
      <c r="F80" s="52" t="s">
        <v>51</v>
      </c>
      <c r="G80" s="68"/>
      <c r="H80" s="53">
        <v>0</v>
      </c>
      <c r="I80" s="53">
        <v>1</v>
      </c>
      <c r="J80" s="53">
        <v>0</v>
      </c>
      <c r="K80" s="54">
        <v>0</v>
      </c>
      <c r="L80" s="54">
        <v>0</v>
      </c>
      <c r="M80" s="54">
        <v>1</v>
      </c>
      <c r="N80" s="48" t="s">
        <v>38</v>
      </c>
      <c r="Q80" s="70"/>
      <c r="R80" s="71">
        <v>72</v>
      </c>
      <c r="S80" s="71">
        <v>72</v>
      </c>
      <c r="T80" s="71" t="s">
        <v>87</v>
      </c>
      <c r="U80" s="98">
        <v>0.2297805</v>
      </c>
      <c r="V80" s="98">
        <v>-0.2636269</v>
      </c>
      <c r="W80" s="98">
        <v>0.1046769</v>
      </c>
      <c r="X80" s="99">
        <v>8.8250570000000007E-3</v>
      </c>
    </row>
    <row r="81" spans="2:24" ht="14.25">
      <c r="B81" s="52">
        <f t="shared" si="2"/>
        <v>73</v>
      </c>
      <c r="C81" s="52">
        <f t="shared" si="2"/>
        <v>73</v>
      </c>
      <c r="D81" s="52" t="s">
        <v>88</v>
      </c>
      <c r="E81" s="52" t="s">
        <v>52</v>
      </c>
      <c r="F81" s="52" t="s">
        <v>51</v>
      </c>
      <c r="G81" s="68"/>
      <c r="H81" s="53">
        <v>0</v>
      </c>
      <c r="I81" s="53">
        <v>1</v>
      </c>
      <c r="J81" s="53">
        <v>0</v>
      </c>
      <c r="K81" s="54">
        <v>0</v>
      </c>
      <c r="L81" s="54">
        <v>0</v>
      </c>
      <c r="M81" s="54">
        <v>1</v>
      </c>
      <c r="N81" s="48" t="s">
        <v>38</v>
      </c>
      <c r="Q81" s="70"/>
      <c r="R81" s="71">
        <v>73</v>
      </c>
      <c r="S81" s="71">
        <v>73</v>
      </c>
      <c r="T81" s="71" t="s">
        <v>87</v>
      </c>
      <c r="U81" s="98">
        <v>0.2297805</v>
      </c>
      <c r="V81" s="98">
        <v>-0.2636269</v>
      </c>
      <c r="W81" s="98">
        <v>0.1046769</v>
      </c>
      <c r="X81" s="99">
        <v>8.8250570000000007E-3</v>
      </c>
    </row>
    <row r="82" spans="2:24" ht="14.25">
      <c r="B82" s="52">
        <f t="shared" si="2"/>
        <v>74</v>
      </c>
      <c r="C82" s="52">
        <f t="shared" si="2"/>
        <v>74</v>
      </c>
      <c r="D82" s="52" t="s">
        <v>88</v>
      </c>
      <c r="E82" s="52" t="s">
        <v>53</v>
      </c>
      <c r="F82" s="52" t="s">
        <v>61</v>
      </c>
      <c r="G82" s="68"/>
      <c r="H82" s="53">
        <v>0</v>
      </c>
      <c r="I82" s="53">
        <v>0</v>
      </c>
      <c r="J82" s="53">
        <v>1</v>
      </c>
      <c r="K82" s="54">
        <v>0</v>
      </c>
      <c r="L82" s="54">
        <v>1</v>
      </c>
      <c r="M82" s="54">
        <v>0</v>
      </c>
      <c r="N82" s="47" t="s">
        <v>58</v>
      </c>
      <c r="Q82" s="70"/>
      <c r="R82" s="71">
        <v>74</v>
      </c>
      <c r="S82" s="71">
        <v>74</v>
      </c>
      <c r="T82" s="71" t="s">
        <v>87</v>
      </c>
      <c r="U82" s="98">
        <v>0.107879</v>
      </c>
      <c r="V82" s="98">
        <v>-4.0562019999999997E-2</v>
      </c>
      <c r="W82" s="98">
        <v>0.2808039</v>
      </c>
      <c r="X82" s="99">
        <v>0.2029763</v>
      </c>
    </row>
    <row r="83" spans="2:24" ht="14.25">
      <c r="B83" s="52">
        <f t="shared" si="2"/>
        <v>75</v>
      </c>
      <c r="C83" s="52">
        <f t="shared" si="2"/>
        <v>75</v>
      </c>
      <c r="D83" s="52" t="s">
        <v>88</v>
      </c>
      <c r="E83" s="52" t="s">
        <v>53</v>
      </c>
      <c r="F83" s="52" t="s">
        <v>61</v>
      </c>
      <c r="G83" s="68"/>
      <c r="H83" s="53">
        <v>0</v>
      </c>
      <c r="I83" s="53">
        <v>0</v>
      </c>
      <c r="J83" s="53">
        <v>1</v>
      </c>
      <c r="K83" s="54">
        <v>0</v>
      </c>
      <c r="L83" s="54">
        <v>1</v>
      </c>
      <c r="M83" s="54">
        <v>0</v>
      </c>
      <c r="N83" s="48" t="s">
        <v>38</v>
      </c>
      <c r="Q83" s="70"/>
      <c r="R83" s="71">
        <v>75</v>
      </c>
      <c r="S83" s="71">
        <v>75</v>
      </c>
      <c r="T83" s="71" t="s">
        <v>87</v>
      </c>
      <c r="U83" s="98">
        <v>0.107879</v>
      </c>
      <c r="V83" s="98">
        <v>-4.0562019999999997E-2</v>
      </c>
      <c r="W83" s="98">
        <v>0.2808039</v>
      </c>
      <c r="X83" s="99">
        <v>0.2029763</v>
      </c>
    </row>
    <row r="84" spans="2:24" ht="14.25">
      <c r="B84" s="52">
        <f t="shared" si="2"/>
        <v>76</v>
      </c>
      <c r="C84" s="52">
        <f t="shared" si="2"/>
        <v>76</v>
      </c>
      <c r="D84" s="52" t="s">
        <v>88</v>
      </c>
      <c r="E84" s="52" t="s">
        <v>53</v>
      </c>
      <c r="F84" s="52" t="s">
        <v>61</v>
      </c>
      <c r="G84" s="68"/>
      <c r="H84" s="53">
        <v>0</v>
      </c>
      <c r="I84" s="53">
        <v>0</v>
      </c>
      <c r="J84" s="53">
        <v>1</v>
      </c>
      <c r="K84" s="54">
        <v>0</v>
      </c>
      <c r="L84" s="54">
        <v>1</v>
      </c>
      <c r="M84" s="54">
        <v>0</v>
      </c>
      <c r="N84" s="48" t="s">
        <v>38</v>
      </c>
      <c r="Q84" s="70"/>
      <c r="R84" s="71">
        <v>76</v>
      </c>
      <c r="S84" s="71">
        <v>76</v>
      </c>
      <c r="T84" s="71" t="s">
        <v>87</v>
      </c>
      <c r="U84" s="98">
        <v>0.107879</v>
      </c>
      <c r="V84" s="98">
        <v>-4.0562019999999997E-2</v>
      </c>
      <c r="W84" s="98">
        <v>0.2808039</v>
      </c>
      <c r="X84" s="99">
        <v>0.2029763</v>
      </c>
    </row>
    <row r="85" spans="2:24" ht="14.25">
      <c r="B85" s="52">
        <f t="shared" si="2"/>
        <v>77</v>
      </c>
      <c r="C85" s="52">
        <f t="shared" si="2"/>
        <v>77</v>
      </c>
      <c r="D85" s="52" t="s">
        <v>88</v>
      </c>
      <c r="E85" s="52" t="s">
        <v>53</v>
      </c>
      <c r="F85" s="52" t="s">
        <v>61</v>
      </c>
      <c r="G85" s="68"/>
      <c r="H85" s="53">
        <v>0</v>
      </c>
      <c r="I85" s="53">
        <v>0</v>
      </c>
      <c r="J85" s="53">
        <v>1</v>
      </c>
      <c r="K85" s="54">
        <v>0</v>
      </c>
      <c r="L85" s="54">
        <v>1</v>
      </c>
      <c r="M85" s="54">
        <v>0</v>
      </c>
      <c r="N85" s="48" t="s">
        <v>38</v>
      </c>
      <c r="Q85" s="70"/>
      <c r="R85" s="71">
        <v>77</v>
      </c>
      <c r="S85" s="71">
        <v>77</v>
      </c>
      <c r="T85" s="71" t="s">
        <v>87</v>
      </c>
      <c r="U85" s="98">
        <v>0.107879</v>
      </c>
      <c r="V85" s="98">
        <v>-4.0562019999999997E-2</v>
      </c>
      <c r="W85" s="98">
        <v>0.2808039</v>
      </c>
      <c r="X85" s="99">
        <v>0.2029763</v>
      </c>
    </row>
    <row r="86" spans="2:24" ht="14.25">
      <c r="B86" s="52">
        <f t="shared" si="2"/>
        <v>78</v>
      </c>
      <c r="C86" s="52">
        <f t="shared" si="2"/>
        <v>78</v>
      </c>
      <c r="D86" s="52" t="s">
        <v>88</v>
      </c>
      <c r="E86" s="52" t="s">
        <v>53</v>
      </c>
      <c r="F86" s="52" t="s">
        <v>51</v>
      </c>
      <c r="G86" s="68"/>
      <c r="H86" s="53">
        <v>0</v>
      </c>
      <c r="I86" s="53">
        <v>0</v>
      </c>
      <c r="J86" s="53">
        <v>1</v>
      </c>
      <c r="K86" s="54">
        <v>0</v>
      </c>
      <c r="L86" s="54">
        <v>0</v>
      </c>
      <c r="M86" s="54">
        <v>1</v>
      </c>
      <c r="N86" s="47" t="s">
        <v>59</v>
      </c>
      <c r="Q86" s="70"/>
      <c r="R86" s="71">
        <v>78</v>
      </c>
      <c r="S86" s="71">
        <v>78</v>
      </c>
      <c r="T86" s="71" t="s">
        <v>87</v>
      </c>
      <c r="U86" s="98">
        <v>0.18379429999999999</v>
      </c>
      <c r="V86" s="98">
        <v>-0.17865729999999999</v>
      </c>
      <c r="W86" s="98">
        <v>8.1088599999999997E-2</v>
      </c>
      <c r="X86" s="99">
        <v>0.2471016</v>
      </c>
    </row>
    <row r="87" spans="2:24" ht="14.25">
      <c r="B87" s="52">
        <f t="shared" si="2"/>
        <v>79</v>
      </c>
      <c r="C87" s="52">
        <f t="shared" si="2"/>
        <v>79</v>
      </c>
      <c r="D87" s="52" t="s">
        <v>88</v>
      </c>
      <c r="E87" s="52" t="s">
        <v>53</v>
      </c>
      <c r="F87" s="52" t="s">
        <v>51</v>
      </c>
      <c r="G87" s="68"/>
      <c r="H87" s="53">
        <v>0</v>
      </c>
      <c r="I87" s="53">
        <v>0</v>
      </c>
      <c r="J87" s="53">
        <v>1</v>
      </c>
      <c r="K87" s="54">
        <v>0</v>
      </c>
      <c r="L87" s="54">
        <v>0</v>
      </c>
      <c r="M87" s="54">
        <v>1</v>
      </c>
      <c r="N87" s="48" t="s">
        <v>38</v>
      </c>
      <c r="Q87" s="70"/>
      <c r="R87" s="71">
        <v>79</v>
      </c>
      <c r="S87" s="71">
        <v>79</v>
      </c>
      <c r="T87" s="71" t="s">
        <v>87</v>
      </c>
      <c r="U87" s="98">
        <v>0.18379429999999999</v>
      </c>
      <c r="V87" s="98">
        <v>-0.17865729999999999</v>
      </c>
      <c r="W87" s="98">
        <v>8.1088599999999997E-2</v>
      </c>
      <c r="X87" s="99">
        <v>0.2471016</v>
      </c>
    </row>
    <row r="88" spans="2:24" ht="14.25">
      <c r="B88" s="52">
        <f t="shared" si="2"/>
        <v>80</v>
      </c>
      <c r="C88" s="52">
        <f t="shared" si="2"/>
        <v>80</v>
      </c>
      <c r="D88" s="52" t="s">
        <v>88</v>
      </c>
      <c r="E88" s="52" t="s">
        <v>53</v>
      </c>
      <c r="F88" s="52" t="s">
        <v>51</v>
      </c>
      <c r="G88" s="68"/>
      <c r="H88" s="53">
        <v>0</v>
      </c>
      <c r="I88" s="53">
        <v>0</v>
      </c>
      <c r="J88" s="53">
        <v>1</v>
      </c>
      <c r="K88" s="54">
        <v>0</v>
      </c>
      <c r="L88" s="54">
        <v>0</v>
      </c>
      <c r="M88" s="54">
        <v>1</v>
      </c>
      <c r="N88" s="48" t="s">
        <v>38</v>
      </c>
      <c r="Q88" s="70"/>
      <c r="R88" s="71">
        <v>80</v>
      </c>
      <c r="S88" s="71">
        <v>80</v>
      </c>
      <c r="T88" s="71" t="s">
        <v>87</v>
      </c>
      <c r="U88" s="98">
        <v>0.18379429999999999</v>
      </c>
      <c r="V88" s="98">
        <v>-0.17865729999999999</v>
      </c>
      <c r="W88" s="98">
        <v>8.1088599999999997E-2</v>
      </c>
      <c r="X88" s="99">
        <v>0.2471016</v>
      </c>
    </row>
    <row r="89" spans="2:24" ht="14.25">
      <c r="B89" s="52">
        <f t="shared" si="2"/>
        <v>81</v>
      </c>
      <c r="C89" s="52">
        <f t="shared" si="2"/>
        <v>81</v>
      </c>
      <c r="D89" s="52" t="s">
        <v>88</v>
      </c>
      <c r="E89" s="52" t="s">
        <v>53</v>
      </c>
      <c r="F89" s="52" t="s">
        <v>51</v>
      </c>
      <c r="G89" s="68"/>
      <c r="H89" s="53">
        <v>0</v>
      </c>
      <c r="I89" s="53">
        <v>0</v>
      </c>
      <c r="J89" s="53">
        <v>1</v>
      </c>
      <c r="K89" s="54">
        <v>0</v>
      </c>
      <c r="L89" s="54">
        <v>0</v>
      </c>
      <c r="M89" s="54">
        <v>1</v>
      </c>
      <c r="N89" s="48" t="s">
        <v>38</v>
      </c>
      <c r="Q89" s="70"/>
      <c r="R89" s="71">
        <v>81</v>
      </c>
      <c r="S89" s="71">
        <v>81</v>
      </c>
      <c r="T89" s="71" t="s">
        <v>87</v>
      </c>
      <c r="U89" s="98">
        <v>0.18379429999999999</v>
      </c>
      <c r="V89" s="98">
        <v>-0.17865729999999999</v>
      </c>
      <c r="W89" s="98">
        <v>8.1088599999999997E-2</v>
      </c>
      <c r="X89" s="99">
        <v>0.2471016</v>
      </c>
    </row>
    <row r="90" spans="2:24" ht="14.25">
      <c r="B90" s="55">
        <f t="shared" si="2"/>
        <v>82</v>
      </c>
      <c r="C90" s="55">
        <f t="shared" si="2"/>
        <v>82</v>
      </c>
      <c r="D90" s="55" t="s">
        <v>88</v>
      </c>
      <c r="E90" s="55" t="s">
        <v>53</v>
      </c>
      <c r="F90" s="55" t="s">
        <v>51</v>
      </c>
      <c r="G90" s="68"/>
      <c r="H90" s="56">
        <v>0</v>
      </c>
      <c r="I90" s="56">
        <v>0</v>
      </c>
      <c r="J90" s="56">
        <v>1</v>
      </c>
      <c r="K90" s="57">
        <v>0</v>
      </c>
      <c r="L90" s="57">
        <v>0</v>
      </c>
      <c r="M90" s="57">
        <v>1</v>
      </c>
      <c r="N90" s="48" t="s">
        <v>38</v>
      </c>
      <c r="Q90" s="70"/>
      <c r="R90" s="71">
        <v>82</v>
      </c>
      <c r="S90" s="71">
        <v>82</v>
      </c>
      <c r="T90" s="71" t="s">
        <v>87</v>
      </c>
      <c r="U90" s="98">
        <v>0.18379429999999999</v>
      </c>
      <c r="V90" s="98">
        <v>-0.17865729999999999</v>
      </c>
      <c r="W90" s="98">
        <v>8.1088599999999997E-2</v>
      </c>
      <c r="X90" s="99">
        <v>0.2471016</v>
      </c>
    </row>
    <row r="91" spans="2:24" ht="14.25">
      <c r="B91" s="49">
        <f t="shared" si="2"/>
        <v>83</v>
      </c>
      <c r="C91" s="49">
        <f t="shared" si="2"/>
        <v>83</v>
      </c>
      <c r="D91" s="93" t="s">
        <v>90</v>
      </c>
      <c r="E91" s="49" t="s">
        <v>49</v>
      </c>
      <c r="F91" s="49" t="s">
        <v>51</v>
      </c>
      <c r="G91" s="68"/>
      <c r="H91" s="50">
        <v>1</v>
      </c>
      <c r="I91" s="50">
        <v>0</v>
      </c>
      <c r="J91" s="50">
        <v>0</v>
      </c>
      <c r="K91" s="51">
        <v>0</v>
      </c>
      <c r="L91" s="51">
        <v>0</v>
      </c>
      <c r="M91" s="51">
        <v>1</v>
      </c>
      <c r="N91" s="48" t="s">
        <v>46</v>
      </c>
      <c r="Q91" s="70"/>
      <c r="R91" s="71">
        <v>83</v>
      </c>
      <c r="S91" s="71">
        <v>83</v>
      </c>
      <c r="T91" s="71" t="s">
        <v>89</v>
      </c>
      <c r="U91" s="98">
        <v>0.24451970000000001</v>
      </c>
      <c r="V91" s="98">
        <v>-4.8358039999999998E-2</v>
      </c>
      <c r="W91" s="98">
        <v>-2.6871579999999999E-2</v>
      </c>
      <c r="X91" s="99">
        <v>6.1775389999999999E-2</v>
      </c>
    </row>
    <row r="92" spans="2:24" ht="14.25">
      <c r="B92" s="52">
        <f t="shared" si="2"/>
        <v>84</v>
      </c>
      <c r="C92" s="52">
        <f t="shared" si="2"/>
        <v>84</v>
      </c>
      <c r="D92" s="52" t="s">
        <v>90</v>
      </c>
      <c r="E92" s="52" t="s">
        <v>49</v>
      </c>
      <c r="F92" s="52" t="s">
        <v>51</v>
      </c>
      <c r="G92" s="68"/>
      <c r="H92" s="53">
        <v>1</v>
      </c>
      <c r="I92" s="53">
        <v>0</v>
      </c>
      <c r="J92" s="53">
        <v>0</v>
      </c>
      <c r="K92" s="54">
        <v>0</v>
      </c>
      <c r="L92" s="54">
        <v>0</v>
      </c>
      <c r="M92" s="54">
        <v>1</v>
      </c>
      <c r="N92" s="48" t="s">
        <v>38</v>
      </c>
      <c r="Q92" s="70"/>
      <c r="R92" s="71">
        <v>84</v>
      </c>
      <c r="S92" s="71">
        <v>84</v>
      </c>
      <c r="T92" s="71" t="s">
        <v>89</v>
      </c>
      <c r="U92" s="98">
        <v>0.24451970000000001</v>
      </c>
      <c r="V92" s="98">
        <v>-4.8358039999999998E-2</v>
      </c>
      <c r="W92" s="98">
        <v>-2.6871579999999999E-2</v>
      </c>
      <c r="X92" s="99">
        <v>6.1775389999999999E-2</v>
      </c>
    </row>
    <row r="93" spans="2:24" ht="14.25">
      <c r="B93" s="52">
        <f t="shared" si="2"/>
        <v>85</v>
      </c>
      <c r="C93" s="52">
        <f t="shared" si="2"/>
        <v>85</v>
      </c>
      <c r="D93" s="52" t="s">
        <v>90</v>
      </c>
      <c r="E93" s="52" t="s">
        <v>52</v>
      </c>
      <c r="F93" s="52" t="s">
        <v>61</v>
      </c>
      <c r="G93" s="68"/>
      <c r="H93" s="53">
        <v>0</v>
      </c>
      <c r="I93" s="53">
        <v>1</v>
      </c>
      <c r="J93" s="53">
        <v>0</v>
      </c>
      <c r="K93" s="54">
        <v>0</v>
      </c>
      <c r="L93" s="54">
        <v>1</v>
      </c>
      <c r="M93" s="54">
        <v>0</v>
      </c>
      <c r="N93" s="48" t="s">
        <v>65</v>
      </c>
      <c r="Q93" s="70"/>
      <c r="R93" s="71">
        <v>85</v>
      </c>
      <c r="S93" s="71">
        <v>85</v>
      </c>
      <c r="T93" s="71" t="s">
        <v>89</v>
      </c>
      <c r="U93" s="98">
        <v>0.1538651</v>
      </c>
      <c r="V93" s="98">
        <v>-0.12553159999999999</v>
      </c>
      <c r="W93" s="98">
        <v>0.3043921</v>
      </c>
      <c r="X93" s="99">
        <v>-3.5300230000000002E-2</v>
      </c>
    </row>
    <row r="94" spans="2:24" ht="14.25">
      <c r="B94" s="52">
        <f t="shared" si="2"/>
        <v>86</v>
      </c>
      <c r="C94" s="52">
        <f t="shared" si="2"/>
        <v>86</v>
      </c>
      <c r="D94" s="52" t="s">
        <v>90</v>
      </c>
      <c r="E94" s="52" t="s">
        <v>52</v>
      </c>
      <c r="F94" s="52" t="s">
        <v>61</v>
      </c>
      <c r="G94" s="68"/>
      <c r="H94" s="53">
        <v>0</v>
      </c>
      <c r="I94" s="53">
        <v>1</v>
      </c>
      <c r="J94" s="53">
        <v>0</v>
      </c>
      <c r="K94" s="54">
        <v>0</v>
      </c>
      <c r="L94" s="54">
        <v>1</v>
      </c>
      <c r="M94" s="54">
        <v>0</v>
      </c>
      <c r="N94" s="48" t="s">
        <v>38</v>
      </c>
      <c r="Q94" s="70"/>
      <c r="R94" s="71">
        <v>86</v>
      </c>
      <c r="S94" s="71">
        <v>86</v>
      </c>
      <c r="T94" s="71" t="s">
        <v>89</v>
      </c>
      <c r="U94" s="98">
        <v>0.1538651</v>
      </c>
      <c r="V94" s="98">
        <v>-0.12553159999999999</v>
      </c>
      <c r="W94" s="98">
        <v>0.3043921</v>
      </c>
      <c r="X94" s="99">
        <v>-3.5300230000000002E-2</v>
      </c>
    </row>
    <row r="95" spans="2:24" ht="14.25">
      <c r="B95" s="52">
        <f t="shared" si="2"/>
        <v>87</v>
      </c>
      <c r="C95" s="52">
        <f t="shared" si="2"/>
        <v>87</v>
      </c>
      <c r="D95" s="52" t="s">
        <v>90</v>
      </c>
      <c r="E95" s="52" t="s">
        <v>52</v>
      </c>
      <c r="F95" s="52" t="s">
        <v>51</v>
      </c>
      <c r="G95" s="68"/>
      <c r="H95" s="53">
        <v>0</v>
      </c>
      <c r="I95" s="53">
        <v>1</v>
      </c>
      <c r="J95" s="53">
        <v>0</v>
      </c>
      <c r="K95" s="54">
        <v>0</v>
      </c>
      <c r="L95" s="54">
        <v>0</v>
      </c>
      <c r="M95" s="54">
        <v>1</v>
      </c>
      <c r="N95" s="48" t="s">
        <v>47</v>
      </c>
      <c r="Q95" s="70"/>
      <c r="R95" s="71">
        <v>87</v>
      </c>
      <c r="S95" s="71">
        <v>87</v>
      </c>
      <c r="T95" s="71" t="s">
        <v>89</v>
      </c>
      <c r="U95" s="98">
        <v>0.2297805</v>
      </c>
      <c r="V95" s="98">
        <v>-0.2636269</v>
      </c>
      <c r="W95" s="98">
        <v>0.1046769</v>
      </c>
      <c r="X95" s="99">
        <v>8.8250570000000007E-3</v>
      </c>
    </row>
    <row r="96" spans="2:24" ht="14.25">
      <c r="B96" s="52">
        <f t="shared" si="2"/>
        <v>88</v>
      </c>
      <c r="C96" s="52">
        <f t="shared" si="2"/>
        <v>88</v>
      </c>
      <c r="D96" s="52" t="s">
        <v>90</v>
      </c>
      <c r="E96" s="52" t="s">
        <v>52</v>
      </c>
      <c r="F96" s="52" t="s">
        <v>51</v>
      </c>
      <c r="G96" s="68"/>
      <c r="H96" s="53">
        <v>0</v>
      </c>
      <c r="I96" s="53">
        <v>1</v>
      </c>
      <c r="J96" s="53">
        <v>0</v>
      </c>
      <c r="K96" s="54">
        <v>0</v>
      </c>
      <c r="L96" s="54">
        <v>0</v>
      </c>
      <c r="M96" s="54">
        <v>1</v>
      </c>
      <c r="N96" s="48" t="s">
        <v>38</v>
      </c>
      <c r="Q96" s="70"/>
      <c r="R96" s="71">
        <v>88</v>
      </c>
      <c r="S96" s="71">
        <v>88</v>
      </c>
      <c r="T96" s="71" t="s">
        <v>89</v>
      </c>
      <c r="U96" s="98">
        <v>0.2297805</v>
      </c>
      <c r="V96" s="98">
        <v>-0.2636269</v>
      </c>
      <c r="W96" s="98">
        <v>0.1046769</v>
      </c>
      <c r="X96" s="99">
        <v>8.8250570000000007E-3</v>
      </c>
    </row>
    <row r="97" spans="2:24" ht="14.25">
      <c r="B97" s="52">
        <f t="shared" si="2"/>
        <v>89</v>
      </c>
      <c r="C97" s="52">
        <f t="shared" si="2"/>
        <v>89</v>
      </c>
      <c r="D97" s="52" t="s">
        <v>90</v>
      </c>
      <c r="E97" s="52" t="s">
        <v>53</v>
      </c>
      <c r="F97" s="52" t="s">
        <v>51</v>
      </c>
      <c r="G97" s="68"/>
      <c r="H97" s="53">
        <v>0</v>
      </c>
      <c r="I97" s="53">
        <v>0</v>
      </c>
      <c r="J97" s="53">
        <v>1</v>
      </c>
      <c r="K97" s="54">
        <v>0</v>
      </c>
      <c r="L97" s="54">
        <v>0</v>
      </c>
      <c r="M97" s="54">
        <v>1</v>
      </c>
      <c r="N97" s="48" t="s">
        <v>60</v>
      </c>
      <c r="Q97" s="70"/>
      <c r="R97" s="71">
        <v>89</v>
      </c>
      <c r="S97" s="71">
        <v>89</v>
      </c>
      <c r="T97" s="71" t="s">
        <v>89</v>
      </c>
      <c r="U97" s="98">
        <v>0.18379429999999999</v>
      </c>
      <c r="V97" s="98">
        <v>-0.17865729999999999</v>
      </c>
      <c r="W97" s="98">
        <v>8.1088599999999997E-2</v>
      </c>
      <c r="X97" s="99">
        <v>0.2471016</v>
      </c>
    </row>
    <row r="98" spans="2:24" ht="14.25">
      <c r="B98" s="55">
        <f t="shared" si="2"/>
        <v>90</v>
      </c>
      <c r="C98" s="55">
        <f t="shared" si="2"/>
        <v>90</v>
      </c>
      <c r="D98" s="55" t="s">
        <v>90</v>
      </c>
      <c r="E98" s="55" t="s">
        <v>53</v>
      </c>
      <c r="F98" s="55" t="s">
        <v>51</v>
      </c>
      <c r="G98" s="68"/>
      <c r="H98" s="56">
        <v>0</v>
      </c>
      <c r="I98" s="56">
        <v>0</v>
      </c>
      <c r="J98" s="56">
        <v>1</v>
      </c>
      <c r="K98" s="57">
        <v>0</v>
      </c>
      <c r="L98" s="57">
        <v>0</v>
      </c>
      <c r="M98" s="57">
        <v>1</v>
      </c>
      <c r="N98" s="48" t="s">
        <v>38</v>
      </c>
      <c r="Q98" s="70"/>
      <c r="R98" s="72">
        <v>90</v>
      </c>
      <c r="S98" s="72">
        <v>90</v>
      </c>
      <c r="T98" s="72" t="s">
        <v>89</v>
      </c>
      <c r="U98" s="100">
        <v>0.18379429999999999</v>
      </c>
      <c r="V98" s="100">
        <v>-0.17865729999999999</v>
      </c>
      <c r="W98" s="100">
        <v>8.1088599999999997E-2</v>
      </c>
      <c r="X98" s="101">
        <v>0.2471016</v>
      </c>
    </row>
    <row r="102" spans="2:24" ht="14.25">
      <c r="R102" s="102"/>
      <c r="S102" s="102"/>
      <c r="T102" s="102"/>
      <c r="U102" s="103"/>
      <c r="V102" s="103"/>
      <c r="W102" s="103"/>
    </row>
    <row r="103" spans="2:24" ht="15" thickBot="1">
      <c r="F103" s="69"/>
      <c r="G103" s="109" t="s">
        <v>69</v>
      </c>
      <c r="H103" s="109" t="s">
        <v>92</v>
      </c>
      <c r="I103" s="109" t="s">
        <v>93</v>
      </c>
      <c r="J103" s="109" t="s">
        <v>94</v>
      </c>
      <c r="K103" s="109" t="s">
        <v>95</v>
      </c>
      <c r="L103" s="109" t="s">
        <v>96</v>
      </c>
      <c r="M103" s="109" t="s">
        <v>97</v>
      </c>
      <c r="R103" s="94" t="s">
        <v>69</v>
      </c>
      <c r="S103" s="94" t="s">
        <v>70</v>
      </c>
      <c r="T103" s="94" t="s">
        <v>91</v>
      </c>
      <c r="U103" s="104">
        <v>1</v>
      </c>
      <c r="V103" s="104">
        <v>2</v>
      </c>
      <c r="W103" s="104">
        <v>3</v>
      </c>
      <c r="X103" s="105">
        <v>4</v>
      </c>
    </row>
    <row r="104" spans="2:24" ht="15" thickTop="1">
      <c r="F104" s="70"/>
      <c r="G104" s="108">
        <v>0</v>
      </c>
      <c r="H104" s="108" t="s">
        <v>98</v>
      </c>
      <c r="I104" s="108" t="s">
        <v>99</v>
      </c>
      <c r="J104" s="108">
        <v>0.1125531</v>
      </c>
      <c r="K104" s="108">
        <v>-0.10139629999999999</v>
      </c>
      <c r="L104" s="108">
        <v>-0.12849360000000001</v>
      </c>
      <c r="M104" s="108">
        <v>-7.0600449999999995E-2</v>
      </c>
      <c r="R104" s="73">
        <v>1</v>
      </c>
      <c r="S104" s="73">
        <v>1</v>
      </c>
      <c r="T104" s="73" t="s">
        <v>83</v>
      </c>
      <c r="U104" s="96">
        <v>-1.4739260000000001E-2</v>
      </c>
      <c r="V104" s="96">
        <v>-0.21526890000000001</v>
      </c>
      <c r="W104" s="96">
        <v>0.13154840000000001</v>
      </c>
      <c r="X104" s="97">
        <v>-5.2950339999999999E-2</v>
      </c>
    </row>
    <row r="105" spans="2:24" ht="14.25">
      <c r="F105" s="70"/>
      <c r="G105" s="106">
        <v>1</v>
      </c>
      <c r="H105" s="106" t="s">
        <v>106</v>
      </c>
      <c r="I105" s="106" t="s">
        <v>49</v>
      </c>
      <c r="J105" s="106">
        <v>2.5154880000000001E-2</v>
      </c>
      <c r="K105" s="106">
        <v>0.1151894</v>
      </c>
      <c r="L105" s="106">
        <v>7.9836210000000005E-2</v>
      </c>
      <c r="M105" s="106">
        <v>4.4125280000000003E-2</v>
      </c>
      <c r="R105" s="71">
        <v>2</v>
      </c>
      <c r="S105" s="71">
        <v>2</v>
      </c>
      <c r="T105" s="71" t="s">
        <v>83</v>
      </c>
      <c r="U105" s="98">
        <v>0.1538651</v>
      </c>
      <c r="V105" s="98">
        <v>-0.12553159999999999</v>
      </c>
      <c r="W105" s="98">
        <v>0.3043921</v>
      </c>
      <c r="X105" s="99">
        <v>-3.5300230000000002E-2</v>
      </c>
    </row>
    <row r="106" spans="2:24" ht="14.25">
      <c r="F106" s="70"/>
      <c r="G106" s="106">
        <v>2</v>
      </c>
      <c r="H106" s="106" t="s">
        <v>106</v>
      </c>
      <c r="I106" s="106" t="s">
        <v>52</v>
      </c>
      <c r="J106" s="106">
        <v>1.041563E-2</v>
      </c>
      <c r="K106" s="106">
        <v>-0.1000795</v>
      </c>
      <c r="L106" s="106">
        <v>-5.171224E-2</v>
      </c>
      <c r="M106" s="106">
        <v>9.7075620000000001E-2</v>
      </c>
      <c r="R106" s="71">
        <v>4</v>
      </c>
      <c r="S106" s="71">
        <v>4</v>
      </c>
      <c r="T106" s="71" t="s">
        <v>83</v>
      </c>
      <c r="U106" s="98">
        <v>-6.0725389999999997E-2</v>
      </c>
      <c r="V106" s="98">
        <v>-0.13029930000000001</v>
      </c>
      <c r="W106" s="98">
        <v>0.10796020000000001</v>
      </c>
      <c r="X106" s="99">
        <v>0.1853262</v>
      </c>
    </row>
    <row r="107" spans="2:24" ht="14.25">
      <c r="F107" s="70"/>
      <c r="G107" s="106">
        <v>3</v>
      </c>
      <c r="H107" s="106" t="s">
        <v>106</v>
      </c>
      <c r="I107" s="106" t="s">
        <v>53</v>
      </c>
      <c r="J107" s="106">
        <v>-3.557051E-2</v>
      </c>
      <c r="K107" s="106">
        <v>-1.5109879999999999E-2</v>
      </c>
      <c r="L107" s="106">
        <v>-2.8123970000000002E-2</v>
      </c>
      <c r="M107" s="106">
        <v>-0.14120089999999999</v>
      </c>
      <c r="R107" s="71">
        <v>13</v>
      </c>
      <c r="S107" s="71">
        <v>13</v>
      </c>
      <c r="T107" s="71" t="s">
        <v>85</v>
      </c>
      <c r="U107" s="98">
        <v>0.16860439999999999</v>
      </c>
      <c r="V107" s="98">
        <v>8.9737239999999996E-2</v>
      </c>
      <c r="W107" s="98">
        <v>0.17284369999999999</v>
      </c>
      <c r="X107" s="99">
        <v>1.765011E-2</v>
      </c>
    </row>
    <row r="108" spans="2:24" ht="14.25">
      <c r="F108" s="70"/>
      <c r="G108" s="106">
        <v>4</v>
      </c>
      <c r="H108" s="106" t="s">
        <v>107</v>
      </c>
      <c r="I108" s="106" t="s">
        <v>50</v>
      </c>
      <c r="J108" s="106">
        <v>-0.137708</v>
      </c>
      <c r="K108" s="106">
        <v>-1.3793069999999999E-2</v>
      </c>
      <c r="L108" s="106">
        <v>4.8657369999999998E-2</v>
      </c>
      <c r="M108" s="106">
        <v>2.6475169999999999E-2</v>
      </c>
      <c r="R108" s="71">
        <v>18</v>
      </c>
      <c r="S108" s="71">
        <v>18</v>
      </c>
      <c r="T108" s="71" t="s">
        <v>85</v>
      </c>
      <c r="U108" s="98">
        <v>0.24451970000000001</v>
      </c>
      <c r="V108" s="98">
        <v>-4.8358039999999998E-2</v>
      </c>
      <c r="W108" s="98">
        <v>-2.6871579999999999E-2</v>
      </c>
      <c r="X108" s="99">
        <v>6.1775389999999999E-2</v>
      </c>
    </row>
    <row r="109" spans="2:24" ht="14.25">
      <c r="F109" s="70"/>
      <c r="G109" s="106">
        <v>5</v>
      </c>
      <c r="H109" s="106" t="s">
        <v>107</v>
      </c>
      <c r="I109" s="106" t="s">
        <v>61</v>
      </c>
      <c r="J109" s="106">
        <v>3.0896340000000001E-2</v>
      </c>
      <c r="K109" s="106">
        <v>7.594418E-2</v>
      </c>
      <c r="L109" s="106">
        <v>-0.1241863</v>
      </c>
      <c r="M109" s="106">
        <v>8.8250559999999995E-3</v>
      </c>
      <c r="R109" s="71">
        <v>19</v>
      </c>
      <c r="S109" s="71">
        <v>19</v>
      </c>
      <c r="T109" s="71" t="s">
        <v>85</v>
      </c>
      <c r="U109" s="98">
        <v>-1.4739260000000001E-2</v>
      </c>
      <c r="V109" s="98">
        <v>-0.21526890000000001</v>
      </c>
      <c r="W109" s="98">
        <v>0.13154840000000001</v>
      </c>
      <c r="X109" s="99">
        <v>-5.2950339999999999E-2</v>
      </c>
    </row>
    <row r="110" spans="2:24" ht="14.25">
      <c r="F110" s="70"/>
      <c r="G110" s="107">
        <v>6</v>
      </c>
      <c r="H110" s="107" t="s">
        <v>107</v>
      </c>
      <c r="I110" s="107" t="s">
        <v>51</v>
      </c>
      <c r="J110" s="107">
        <v>0.1068117</v>
      </c>
      <c r="K110" s="107">
        <v>-6.2151110000000002E-2</v>
      </c>
      <c r="L110" s="107">
        <v>7.5528940000000003E-2</v>
      </c>
      <c r="M110" s="107">
        <v>-3.5300230000000002E-2</v>
      </c>
      <c r="R110" s="71">
        <v>28</v>
      </c>
      <c r="S110" s="71">
        <v>28</v>
      </c>
      <c r="T110" s="71" t="s">
        <v>85</v>
      </c>
      <c r="U110" s="98">
        <v>0.1538651</v>
      </c>
      <c r="V110" s="98">
        <v>-0.12553159999999999</v>
      </c>
      <c r="W110" s="98">
        <v>0.3043921</v>
      </c>
      <c r="X110" s="99">
        <v>-3.5300230000000002E-2</v>
      </c>
    </row>
    <row r="111" spans="2:24" ht="14.25">
      <c r="R111" s="71">
        <v>29</v>
      </c>
      <c r="S111" s="71">
        <v>29</v>
      </c>
      <c r="T111" s="71" t="s">
        <v>85</v>
      </c>
      <c r="U111" s="98">
        <v>0.2297805</v>
      </c>
      <c r="V111" s="98">
        <v>-0.2636269</v>
      </c>
      <c r="W111" s="98">
        <v>0.1046769</v>
      </c>
      <c r="X111" s="99">
        <v>8.8250570000000007E-3</v>
      </c>
    </row>
    <row r="112" spans="2:24" ht="14.25">
      <c r="R112" s="71">
        <v>32</v>
      </c>
      <c r="S112" s="71">
        <v>32</v>
      </c>
      <c r="T112" s="71" t="s">
        <v>85</v>
      </c>
      <c r="U112" s="98">
        <v>-6.0725389999999997E-2</v>
      </c>
      <c r="V112" s="98">
        <v>-0.13029930000000001</v>
      </c>
      <c r="W112" s="98">
        <v>0.10796020000000001</v>
      </c>
      <c r="X112" s="99">
        <v>0.1853262</v>
      </c>
    </row>
    <row r="113" spans="18:24" ht="14.25">
      <c r="R113" s="71">
        <v>40</v>
      </c>
      <c r="S113" s="71">
        <v>40</v>
      </c>
      <c r="T113" s="71" t="s">
        <v>85</v>
      </c>
      <c r="U113" s="98">
        <v>0.107879</v>
      </c>
      <c r="V113" s="98">
        <v>-4.0562019999999997E-2</v>
      </c>
      <c r="W113" s="98">
        <v>0.2808039</v>
      </c>
      <c r="X113" s="99">
        <v>0.2029763</v>
      </c>
    </row>
    <row r="114" spans="18:24" ht="14.25">
      <c r="R114" s="71">
        <v>41</v>
      </c>
      <c r="S114" s="71">
        <v>41</v>
      </c>
      <c r="T114" s="71" t="s">
        <v>85</v>
      </c>
      <c r="U114" s="98">
        <v>0.107879</v>
      </c>
      <c r="V114" s="98">
        <v>-4.0562019999999997E-2</v>
      </c>
      <c r="W114" s="98">
        <v>0.2808039</v>
      </c>
      <c r="X114" s="99">
        <v>0.2029763</v>
      </c>
    </row>
    <row r="115" spans="18:24" ht="14.25">
      <c r="R115" s="71">
        <v>42</v>
      </c>
      <c r="S115" s="71">
        <v>42</v>
      </c>
      <c r="T115" s="71" t="s">
        <v>85</v>
      </c>
      <c r="U115" s="98">
        <v>0.107879</v>
      </c>
      <c r="V115" s="98">
        <v>-4.0562019999999997E-2</v>
      </c>
      <c r="W115" s="98">
        <v>0.2808039</v>
      </c>
      <c r="X115" s="99">
        <v>0.2029763</v>
      </c>
    </row>
    <row r="116" spans="18:24" ht="14.25">
      <c r="R116" s="71">
        <v>43</v>
      </c>
      <c r="S116" s="71">
        <v>43</v>
      </c>
      <c r="T116" s="71" t="s">
        <v>85</v>
      </c>
      <c r="U116" s="98">
        <v>0.107879</v>
      </c>
      <c r="V116" s="98">
        <v>-4.0562019999999997E-2</v>
      </c>
      <c r="W116" s="98">
        <v>0.2808039</v>
      </c>
      <c r="X116" s="99">
        <v>0.2029763</v>
      </c>
    </row>
    <row r="117" spans="18:24" ht="14.25">
      <c r="R117" s="71">
        <v>44</v>
      </c>
      <c r="S117" s="71">
        <v>44</v>
      </c>
      <c r="T117" s="71" t="s">
        <v>85</v>
      </c>
      <c r="U117" s="98">
        <v>0.107879</v>
      </c>
      <c r="V117" s="98">
        <v>-4.0562019999999997E-2</v>
      </c>
      <c r="W117" s="98">
        <v>0.2808039</v>
      </c>
      <c r="X117" s="99">
        <v>0.2029763</v>
      </c>
    </row>
    <row r="118" spans="18:24" ht="14.25">
      <c r="R118" s="71">
        <v>45</v>
      </c>
      <c r="S118" s="71">
        <v>45</v>
      </c>
      <c r="T118" s="71" t="s">
        <v>85</v>
      </c>
      <c r="U118" s="98">
        <v>0.107879</v>
      </c>
      <c r="V118" s="98">
        <v>-4.0562019999999997E-2</v>
      </c>
      <c r="W118" s="98">
        <v>0.2808039</v>
      </c>
      <c r="X118" s="99">
        <v>0.2029763</v>
      </c>
    </row>
    <row r="119" spans="18:24" ht="14.25">
      <c r="R119" s="71">
        <v>46</v>
      </c>
      <c r="S119" s="71">
        <v>46</v>
      </c>
      <c r="T119" s="71" t="s">
        <v>85</v>
      </c>
      <c r="U119" s="98">
        <v>0.18379429999999999</v>
      </c>
      <c r="V119" s="98">
        <v>-0.17865729999999999</v>
      </c>
      <c r="W119" s="98">
        <v>8.1088599999999997E-2</v>
      </c>
      <c r="X119" s="99">
        <v>0.2471016</v>
      </c>
    </row>
    <row r="120" spans="18:24" ht="14.25">
      <c r="R120" s="71">
        <v>47</v>
      </c>
      <c r="S120" s="71">
        <v>47</v>
      </c>
      <c r="T120" s="71" t="s">
        <v>85</v>
      </c>
      <c r="U120" s="98">
        <v>0.18379429999999999</v>
      </c>
      <c r="V120" s="98">
        <v>-0.17865729999999999</v>
      </c>
      <c r="W120" s="98">
        <v>8.1088599999999997E-2</v>
      </c>
      <c r="X120" s="99">
        <v>0.2471016</v>
      </c>
    </row>
    <row r="121" spans="18:24" ht="14.25">
      <c r="R121" s="71">
        <v>48</v>
      </c>
      <c r="S121" s="71">
        <v>48</v>
      </c>
      <c r="T121" s="71" t="s">
        <v>85</v>
      </c>
      <c r="U121" s="98">
        <v>0.18379429999999999</v>
      </c>
      <c r="V121" s="98">
        <v>-0.17865729999999999</v>
      </c>
      <c r="W121" s="98">
        <v>8.1088599999999997E-2</v>
      </c>
      <c r="X121" s="99">
        <v>0.2471016</v>
      </c>
    </row>
    <row r="122" spans="18:24" ht="14.25">
      <c r="R122" s="71">
        <v>49</v>
      </c>
      <c r="S122" s="71">
        <v>49</v>
      </c>
      <c r="T122" s="71" t="s">
        <v>87</v>
      </c>
      <c r="U122" s="98">
        <v>0</v>
      </c>
      <c r="V122" s="98">
        <v>6.9388940000000007E-18</v>
      </c>
      <c r="W122" s="98">
        <v>0</v>
      </c>
      <c r="X122" s="99">
        <v>6.9388940000000007E-18</v>
      </c>
    </row>
    <row r="123" spans="18:24" ht="14.25">
      <c r="R123" s="71">
        <v>50</v>
      </c>
      <c r="S123" s="71">
        <v>50</v>
      </c>
      <c r="T123" s="71" t="s">
        <v>87</v>
      </c>
      <c r="U123" s="98">
        <v>0</v>
      </c>
      <c r="V123" s="98">
        <v>6.9388940000000007E-18</v>
      </c>
      <c r="W123" s="98">
        <v>0</v>
      </c>
      <c r="X123" s="99">
        <v>6.9388940000000007E-18</v>
      </c>
    </row>
    <row r="124" spans="18:24" ht="14.25">
      <c r="R124" s="71">
        <v>51</v>
      </c>
      <c r="S124" s="71">
        <v>51</v>
      </c>
      <c r="T124" s="71" t="s">
        <v>87</v>
      </c>
      <c r="U124" s="98">
        <v>0.16860439999999999</v>
      </c>
      <c r="V124" s="98">
        <v>8.9737239999999996E-2</v>
      </c>
      <c r="W124" s="98">
        <v>0.17284369999999999</v>
      </c>
      <c r="X124" s="99">
        <v>1.765011E-2</v>
      </c>
    </row>
    <row r="125" spans="18:24" ht="14.25">
      <c r="R125" s="71">
        <v>52</v>
      </c>
      <c r="S125" s="71">
        <v>52</v>
      </c>
      <c r="T125" s="71" t="s">
        <v>87</v>
      </c>
      <c r="U125" s="98">
        <v>0.16860439999999999</v>
      </c>
      <c r="V125" s="98">
        <v>8.9737239999999996E-2</v>
      </c>
      <c r="W125" s="98">
        <v>0.17284369999999999</v>
      </c>
      <c r="X125" s="99">
        <v>1.765011E-2</v>
      </c>
    </row>
    <row r="126" spans="18:24" ht="14.25">
      <c r="R126" s="71">
        <v>53</v>
      </c>
      <c r="S126" s="71">
        <v>53</v>
      </c>
      <c r="T126" s="71" t="s">
        <v>87</v>
      </c>
      <c r="U126" s="98">
        <v>0.16860439999999999</v>
      </c>
      <c r="V126" s="98">
        <v>8.9737239999999996E-2</v>
      </c>
      <c r="W126" s="98">
        <v>0.17284369999999999</v>
      </c>
      <c r="X126" s="99">
        <v>1.765011E-2</v>
      </c>
    </row>
    <row r="127" spans="18:24" ht="14.25">
      <c r="R127" s="71">
        <v>54</v>
      </c>
      <c r="S127" s="71">
        <v>54</v>
      </c>
      <c r="T127" s="71" t="s">
        <v>87</v>
      </c>
      <c r="U127" s="98">
        <v>0.16860439999999999</v>
      </c>
      <c r="V127" s="98">
        <v>8.9737239999999996E-2</v>
      </c>
      <c r="W127" s="98">
        <v>0.17284369999999999</v>
      </c>
      <c r="X127" s="99">
        <v>1.765011E-2</v>
      </c>
    </row>
    <row r="128" spans="18:24" ht="14.25">
      <c r="R128" s="71">
        <v>55</v>
      </c>
      <c r="S128" s="71">
        <v>55</v>
      </c>
      <c r="T128" s="71" t="s">
        <v>87</v>
      </c>
      <c r="U128" s="98">
        <v>0.16860439999999999</v>
      </c>
      <c r="V128" s="98">
        <v>8.9737239999999996E-2</v>
      </c>
      <c r="W128" s="98">
        <v>0.17284369999999999</v>
      </c>
      <c r="X128" s="99">
        <v>1.765011E-2</v>
      </c>
    </row>
    <row r="129" spans="18:24" ht="14.25">
      <c r="R129" s="71">
        <v>56</v>
      </c>
      <c r="S129" s="71">
        <v>56</v>
      </c>
      <c r="T129" s="71" t="s">
        <v>87</v>
      </c>
      <c r="U129" s="98">
        <v>0.24451970000000001</v>
      </c>
      <c r="V129" s="98">
        <v>-4.8358039999999998E-2</v>
      </c>
      <c r="W129" s="98">
        <v>-2.6871579999999999E-2</v>
      </c>
      <c r="X129" s="99">
        <v>6.1775389999999999E-2</v>
      </c>
    </row>
    <row r="130" spans="18:24" ht="14.25">
      <c r="R130" s="71">
        <v>57</v>
      </c>
      <c r="S130" s="71">
        <v>57</v>
      </c>
      <c r="T130" s="71" t="s">
        <v>87</v>
      </c>
      <c r="U130" s="98">
        <v>0.24451970000000001</v>
      </c>
      <c r="V130" s="98">
        <v>-4.8358039999999998E-2</v>
      </c>
      <c r="W130" s="98">
        <v>-2.6871579999999999E-2</v>
      </c>
      <c r="X130" s="99">
        <v>6.1775389999999999E-2</v>
      </c>
    </row>
    <row r="131" spans="18:24" ht="14.25">
      <c r="R131" s="71">
        <v>58</v>
      </c>
      <c r="S131" s="71">
        <v>58</v>
      </c>
      <c r="T131" s="71" t="s">
        <v>87</v>
      </c>
      <c r="U131" s="98">
        <v>0.24451970000000001</v>
      </c>
      <c r="V131" s="98">
        <v>-4.8358039999999998E-2</v>
      </c>
      <c r="W131" s="98">
        <v>-2.6871579999999999E-2</v>
      </c>
      <c r="X131" s="99">
        <v>6.1775389999999999E-2</v>
      </c>
    </row>
    <row r="132" spans="18:24" ht="14.25">
      <c r="R132" s="71">
        <v>59</v>
      </c>
      <c r="S132" s="71">
        <v>59</v>
      </c>
      <c r="T132" s="71" t="s">
        <v>87</v>
      </c>
      <c r="U132" s="98">
        <v>0.24451970000000001</v>
      </c>
      <c r="V132" s="98">
        <v>-4.8358039999999998E-2</v>
      </c>
      <c r="W132" s="98">
        <v>-2.6871579999999999E-2</v>
      </c>
      <c r="X132" s="99">
        <v>6.1775389999999999E-2</v>
      </c>
    </row>
    <row r="133" spans="18:24" ht="14.25">
      <c r="R133" s="71">
        <v>60</v>
      </c>
      <c r="S133" s="71">
        <v>60</v>
      </c>
      <c r="T133" s="71" t="s">
        <v>87</v>
      </c>
      <c r="U133" s="98">
        <v>0.24451970000000001</v>
      </c>
      <c r="V133" s="98">
        <v>-4.8358039999999998E-2</v>
      </c>
      <c r="W133" s="98">
        <v>-2.6871579999999999E-2</v>
      </c>
      <c r="X133" s="99">
        <v>6.1775389999999999E-2</v>
      </c>
    </row>
    <row r="134" spans="18:24" ht="14.25">
      <c r="R134" s="71">
        <v>61</v>
      </c>
      <c r="S134" s="71">
        <v>61</v>
      </c>
      <c r="T134" s="71" t="s">
        <v>87</v>
      </c>
      <c r="U134" s="98">
        <v>0.24451970000000001</v>
      </c>
      <c r="V134" s="98">
        <v>-4.8358039999999998E-2</v>
      </c>
      <c r="W134" s="98">
        <v>-2.6871579999999999E-2</v>
      </c>
      <c r="X134" s="99">
        <v>6.1775389999999999E-2</v>
      </c>
    </row>
    <row r="135" spans="18:24" ht="14.25">
      <c r="R135" s="71">
        <v>62</v>
      </c>
      <c r="S135" s="71">
        <v>62</v>
      </c>
      <c r="T135" s="71" t="s">
        <v>87</v>
      </c>
      <c r="U135" s="98">
        <v>0.24451970000000001</v>
      </c>
      <c r="V135" s="98">
        <v>-4.8358039999999998E-2</v>
      </c>
      <c r="W135" s="98">
        <v>-2.6871579999999999E-2</v>
      </c>
      <c r="X135" s="99">
        <v>6.1775389999999999E-2</v>
      </c>
    </row>
    <row r="136" spans="18:24" ht="14.25">
      <c r="R136" s="71">
        <v>63</v>
      </c>
      <c r="S136" s="71">
        <v>63</v>
      </c>
      <c r="T136" s="71" t="s">
        <v>87</v>
      </c>
      <c r="U136" s="98">
        <v>0.1538651</v>
      </c>
      <c r="V136" s="98">
        <v>-0.12553159999999999</v>
      </c>
      <c r="W136" s="98">
        <v>0.3043921</v>
      </c>
      <c r="X136" s="99">
        <v>-3.5300230000000002E-2</v>
      </c>
    </row>
    <row r="137" spans="18:24" ht="14.25">
      <c r="R137" s="71">
        <v>64</v>
      </c>
      <c r="S137" s="71">
        <v>64</v>
      </c>
      <c r="T137" s="71" t="s">
        <v>87</v>
      </c>
      <c r="U137" s="98">
        <v>0.1538651</v>
      </c>
      <c r="V137" s="98">
        <v>-0.12553159999999999</v>
      </c>
      <c r="W137" s="98">
        <v>0.3043921</v>
      </c>
      <c r="X137" s="99">
        <v>-3.5300230000000002E-2</v>
      </c>
    </row>
    <row r="138" spans="18:24" ht="14.25">
      <c r="R138" s="71">
        <v>65</v>
      </c>
      <c r="S138" s="71">
        <v>65</v>
      </c>
      <c r="T138" s="71" t="s">
        <v>87</v>
      </c>
      <c r="U138" s="98">
        <v>0.1538651</v>
      </c>
      <c r="V138" s="98">
        <v>-0.12553159999999999</v>
      </c>
      <c r="W138" s="98">
        <v>0.3043921</v>
      </c>
      <c r="X138" s="99">
        <v>-3.5300230000000002E-2</v>
      </c>
    </row>
    <row r="139" spans="18:24" ht="14.25">
      <c r="R139" s="71">
        <v>66</v>
      </c>
      <c r="S139" s="71">
        <v>66</v>
      </c>
      <c r="T139" s="71" t="s">
        <v>87</v>
      </c>
      <c r="U139" s="98">
        <v>0.1538651</v>
      </c>
      <c r="V139" s="98">
        <v>-0.12553159999999999</v>
      </c>
      <c r="W139" s="98">
        <v>0.3043921</v>
      </c>
      <c r="X139" s="99">
        <v>-3.5300230000000002E-2</v>
      </c>
    </row>
    <row r="140" spans="18:24" ht="14.25">
      <c r="R140" s="71">
        <v>67</v>
      </c>
      <c r="S140" s="71">
        <v>67</v>
      </c>
      <c r="T140" s="71" t="s">
        <v>87</v>
      </c>
      <c r="U140" s="98">
        <v>0.1538651</v>
      </c>
      <c r="V140" s="98">
        <v>-0.12553159999999999</v>
      </c>
      <c r="W140" s="98">
        <v>0.3043921</v>
      </c>
      <c r="X140" s="99">
        <v>-3.5300230000000002E-2</v>
      </c>
    </row>
    <row r="141" spans="18:24" ht="14.25">
      <c r="R141" s="71">
        <v>68</v>
      </c>
      <c r="S141" s="71">
        <v>68</v>
      </c>
      <c r="T141" s="71" t="s">
        <v>87</v>
      </c>
      <c r="U141" s="98">
        <v>0.1538651</v>
      </c>
      <c r="V141" s="98">
        <v>-0.12553159999999999</v>
      </c>
      <c r="W141" s="98">
        <v>0.3043921</v>
      </c>
      <c r="X141" s="99">
        <v>-3.5300230000000002E-2</v>
      </c>
    </row>
    <row r="142" spans="18:24" ht="14.25">
      <c r="R142" s="71">
        <v>69</v>
      </c>
      <c r="S142" s="71">
        <v>69</v>
      </c>
      <c r="T142" s="71" t="s">
        <v>87</v>
      </c>
      <c r="U142" s="98">
        <v>0.2297805</v>
      </c>
      <c r="V142" s="98">
        <v>-0.2636269</v>
      </c>
      <c r="W142" s="98">
        <v>0.1046769</v>
      </c>
      <c r="X142" s="99">
        <v>8.8250570000000007E-3</v>
      </c>
    </row>
    <row r="143" spans="18:24" ht="14.25">
      <c r="R143" s="71">
        <v>70</v>
      </c>
      <c r="S143" s="71">
        <v>70</v>
      </c>
      <c r="T143" s="71" t="s">
        <v>87</v>
      </c>
      <c r="U143" s="98">
        <v>0.2297805</v>
      </c>
      <c r="V143" s="98">
        <v>-0.2636269</v>
      </c>
      <c r="W143" s="98">
        <v>0.1046769</v>
      </c>
      <c r="X143" s="99">
        <v>8.8250570000000007E-3</v>
      </c>
    </row>
    <row r="144" spans="18:24" ht="14.25">
      <c r="R144" s="71">
        <v>71</v>
      </c>
      <c r="S144" s="71">
        <v>71</v>
      </c>
      <c r="T144" s="71" t="s">
        <v>87</v>
      </c>
      <c r="U144" s="98">
        <v>0.2297805</v>
      </c>
      <c r="V144" s="98">
        <v>-0.2636269</v>
      </c>
      <c r="W144" s="98">
        <v>0.1046769</v>
      </c>
      <c r="X144" s="99">
        <v>8.8250570000000007E-3</v>
      </c>
    </row>
    <row r="145" spans="18:24" ht="14.25">
      <c r="R145" s="71">
        <v>72</v>
      </c>
      <c r="S145" s="71">
        <v>72</v>
      </c>
      <c r="T145" s="71" t="s">
        <v>87</v>
      </c>
      <c r="U145" s="98">
        <v>0.2297805</v>
      </c>
      <c r="V145" s="98">
        <v>-0.2636269</v>
      </c>
      <c r="W145" s="98">
        <v>0.1046769</v>
      </c>
      <c r="X145" s="99">
        <v>8.8250570000000007E-3</v>
      </c>
    </row>
    <row r="146" spans="18:24" ht="14.25">
      <c r="R146" s="71">
        <v>73</v>
      </c>
      <c r="S146" s="71">
        <v>73</v>
      </c>
      <c r="T146" s="71" t="s">
        <v>87</v>
      </c>
      <c r="U146" s="98">
        <v>0.2297805</v>
      </c>
      <c r="V146" s="98">
        <v>-0.2636269</v>
      </c>
      <c r="W146" s="98">
        <v>0.1046769</v>
      </c>
      <c r="X146" s="99">
        <v>8.8250570000000007E-3</v>
      </c>
    </row>
    <row r="147" spans="18:24" ht="14.25">
      <c r="R147" s="71">
        <v>74</v>
      </c>
      <c r="S147" s="71">
        <v>74</v>
      </c>
      <c r="T147" s="71" t="s">
        <v>87</v>
      </c>
      <c r="U147" s="98">
        <v>0.107879</v>
      </c>
      <c r="V147" s="98">
        <v>-4.0562019999999997E-2</v>
      </c>
      <c r="W147" s="98">
        <v>0.2808039</v>
      </c>
      <c r="X147" s="99">
        <v>0.2029763</v>
      </c>
    </row>
    <row r="148" spans="18:24" ht="14.25">
      <c r="R148" s="71">
        <v>75</v>
      </c>
      <c r="S148" s="71">
        <v>75</v>
      </c>
      <c r="T148" s="71" t="s">
        <v>87</v>
      </c>
      <c r="U148" s="98">
        <v>0.107879</v>
      </c>
      <c r="V148" s="98">
        <v>-4.0562019999999997E-2</v>
      </c>
      <c r="W148" s="98">
        <v>0.2808039</v>
      </c>
      <c r="X148" s="99">
        <v>0.2029763</v>
      </c>
    </row>
    <row r="149" spans="18:24" ht="14.25">
      <c r="R149" s="71">
        <v>76</v>
      </c>
      <c r="S149" s="71">
        <v>76</v>
      </c>
      <c r="T149" s="71" t="s">
        <v>87</v>
      </c>
      <c r="U149" s="98">
        <v>0.107879</v>
      </c>
      <c r="V149" s="98">
        <v>-4.0562019999999997E-2</v>
      </c>
      <c r="W149" s="98">
        <v>0.2808039</v>
      </c>
      <c r="X149" s="99">
        <v>0.2029763</v>
      </c>
    </row>
    <row r="150" spans="18:24" ht="14.25">
      <c r="R150" s="71">
        <v>77</v>
      </c>
      <c r="S150" s="71">
        <v>77</v>
      </c>
      <c r="T150" s="71" t="s">
        <v>87</v>
      </c>
      <c r="U150" s="98">
        <v>0.107879</v>
      </c>
      <c r="V150" s="98">
        <v>-4.0562019999999997E-2</v>
      </c>
      <c r="W150" s="98">
        <v>0.2808039</v>
      </c>
      <c r="X150" s="99">
        <v>0.2029763</v>
      </c>
    </row>
    <row r="151" spans="18:24" ht="14.25">
      <c r="R151" s="71">
        <v>78</v>
      </c>
      <c r="S151" s="71">
        <v>78</v>
      </c>
      <c r="T151" s="71" t="s">
        <v>87</v>
      </c>
      <c r="U151" s="98">
        <v>0.18379429999999999</v>
      </c>
      <c r="V151" s="98">
        <v>-0.17865729999999999</v>
      </c>
      <c r="W151" s="98">
        <v>8.1088599999999997E-2</v>
      </c>
      <c r="X151" s="99">
        <v>0.2471016</v>
      </c>
    </row>
    <row r="152" spans="18:24" ht="14.25">
      <c r="R152" s="71">
        <v>79</v>
      </c>
      <c r="S152" s="71">
        <v>79</v>
      </c>
      <c r="T152" s="71" t="s">
        <v>87</v>
      </c>
      <c r="U152" s="98">
        <v>0.18379429999999999</v>
      </c>
      <c r="V152" s="98">
        <v>-0.17865729999999999</v>
      </c>
      <c r="W152" s="98">
        <v>8.1088599999999997E-2</v>
      </c>
      <c r="X152" s="99">
        <v>0.2471016</v>
      </c>
    </row>
    <row r="153" spans="18:24" ht="14.25">
      <c r="R153" s="71">
        <v>80</v>
      </c>
      <c r="S153" s="71">
        <v>80</v>
      </c>
      <c r="T153" s="71" t="s">
        <v>87</v>
      </c>
      <c r="U153" s="98">
        <v>0.18379429999999999</v>
      </c>
      <c r="V153" s="98">
        <v>-0.17865729999999999</v>
      </c>
      <c r="W153" s="98">
        <v>8.1088599999999997E-2</v>
      </c>
      <c r="X153" s="99">
        <v>0.2471016</v>
      </c>
    </row>
    <row r="154" spans="18:24" ht="14.25">
      <c r="R154" s="71">
        <v>81</v>
      </c>
      <c r="S154" s="71">
        <v>81</v>
      </c>
      <c r="T154" s="71" t="s">
        <v>87</v>
      </c>
      <c r="U154" s="98">
        <v>0.18379429999999999</v>
      </c>
      <c r="V154" s="98">
        <v>-0.17865729999999999</v>
      </c>
      <c r="W154" s="98">
        <v>8.1088599999999997E-2</v>
      </c>
      <c r="X154" s="99">
        <v>0.2471016</v>
      </c>
    </row>
    <row r="155" spans="18:24" ht="14.25">
      <c r="R155" s="71">
        <v>82</v>
      </c>
      <c r="S155" s="71">
        <v>82</v>
      </c>
      <c r="T155" s="71" t="s">
        <v>87</v>
      </c>
      <c r="U155" s="98">
        <v>0.18379429999999999</v>
      </c>
      <c r="V155" s="98">
        <v>-0.17865729999999999</v>
      </c>
      <c r="W155" s="98">
        <v>8.1088599999999997E-2</v>
      </c>
      <c r="X155" s="99">
        <v>0.2471016</v>
      </c>
    </row>
    <row r="156" spans="18:24" ht="14.25">
      <c r="R156" s="71">
        <v>83</v>
      </c>
      <c r="S156" s="71">
        <v>83</v>
      </c>
      <c r="T156" s="71" t="s">
        <v>89</v>
      </c>
      <c r="U156" s="98">
        <v>0.24451970000000001</v>
      </c>
      <c r="V156" s="98">
        <v>-4.8358039999999998E-2</v>
      </c>
      <c r="W156" s="98">
        <v>-2.6871579999999999E-2</v>
      </c>
      <c r="X156" s="99">
        <v>6.1775389999999999E-2</v>
      </c>
    </row>
    <row r="157" spans="18:24" ht="14.25">
      <c r="R157" s="71">
        <v>84</v>
      </c>
      <c r="S157" s="71">
        <v>84</v>
      </c>
      <c r="T157" s="71" t="s">
        <v>89</v>
      </c>
      <c r="U157" s="98">
        <v>0.24451970000000001</v>
      </c>
      <c r="V157" s="98">
        <v>-4.8358039999999998E-2</v>
      </c>
      <c r="W157" s="98">
        <v>-2.6871579999999999E-2</v>
      </c>
      <c r="X157" s="99">
        <v>6.1775389999999999E-2</v>
      </c>
    </row>
    <row r="158" spans="18:24" ht="14.25">
      <c r="R158" s="71">
        <v>85</v>
      </c>
      <c r="S158" s="71">
        <v>85</v>
      </c>
      <c r="T158" s="71" t="s">
        <v>89</v>
      </c>
      <c r="U158" s="98">
        <v>0.1538651</v>
      </c>
      <c r="V158" s="98">
        <v>-0.12553159999999999</v>
      </c>
      <c r="W158" s="98">
        <v>0.3043921</v>
      </c>
      <c r="X158" s="99">
        <v>-3.5300230000000002E-2</v>
      </c>
    </row>
    <row r="159" spans="18:24" ht="14.25">
      <c r="R159" s="71">
        <v>86</v>
      </c>
      <c r="S159" s="71">
        <v>86</v>
      </c>
      <c r="T159" s="71" t="s">
        <v>89</v>
      </c>
      <c r="U159" s="98">
        <v>0.1538651</v>
      </c>
      <c r="V159" s="98">
        <v>-0.12553159999999999</v>
      </c>
      <c r="W159" s="98">
        <v>0.3043921</v>
      </c>
      <c r="X159" s="99">
        <v>-3.5300230000000002E-2</v>
      </c>
    </row>
    <row r="160" spans="18:24" ht="14.25">
      <c r="R160" s="71">
        <v>87</v>
      </c>
      <c r="S160" s="71">
        <v>87</v>
      </c>
      <c r="T160" s="71" t="s">
        <v>89</v>
      </c>
      <c r="U160" s="98">
        <v>0.2297805</v>
      </c>
      <c r="V160" s="98">
        <v>-0.2636269</v>
      </c>
      <c r="W160" s="98">
        <v>0.1046769</v>
      </c>
      <c r="X160" s="99">
        <v>8.8250570000000007E-3</v>
      </c>
    </row>
    <row r="161" spans="18:24" ht="14.25">
      <c r="R161" s="71">
        <v>88</v>
      </c>
      <c r="S161" s="71">
        <v>88</v>
      </c>
      <c r="T161" s="71" t="s">
        <v>89</v>
      </c>
      <c r="U161" s="98">
        <v>0.2297805</v>
      </c>
      <c r="V161" s="98">
        <v>-0.2636269</v>
      </c>
      <c r="W161" s="98">
        <v>0.1046769</v>
      </c>
      <c r="X161" s="99">
        <v>8.8250570000000007E-3</v>
      </c>
    </row>
    <row r="162" spans="18:24" ht="14.25">
      <c r="R162" s="71">
        <v>89</v>
      </c>
      <c r="S162" s="71">
        <v>89</v>
      </c>
      <c r="T162" s="71" t="s">
        <v>89</v>
      </c>
      <c r="U162" s="98">
        <v>0.18379429999999999</v>
      </c>
      <c r="V162" s="98">
        <v>-0.17865729999999999</v>
      </c>
      <c r="W162" s="98">
        <v>8.1088599999999997E-2</v>
      </c>
      <c r="X162" s="99">
        <v>0.2471016</v>
      </c>
    </row>
    <row r="163" spans="18:24" ht="14.25">
      <c r="R163" s="72">
        <v>90</v>
      </c>
      <c r="S163" s="72">
        <v>90</v>
      </c>
      <c r="T163" s="72" t="s">
        <v>89</v>
      </c>
      <c r="U163" s="100">
        <v>0.18379429999999999</v>
      </c>
      <c r="V163" s="100">
        <v>-0.17865729999999999</v>
      </c>
      <c r="W163" s="100">
        <v>8.1088599999999997E-2</v>
      </c>
      <c r="X163" s="101">
        <v>0.2471016</v>
      </c>
    </row>
  </sheetData>
  <sortState xmlns:xlrd2="http://schemas.microsoft.com/office/spreadsheetml/2017/richdata2" ref="R103:W162">
    <sortCondition ref="U103:U162"/>
    <sortCondition ref="V103:V162"/>
    <sortCondition ref="W103:W162"/>
  </sortState>
  <phoneticPr fontId="4"/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E2FA3-9D93-4FCF-A779-B170334BE922}">
  <dimension ref="B1:U33"/>
  <sheetViews>
    <sheetView workbookViewId="0">
      <selection activeCell="B11" sqref="B11:F21"/>
    </sheetView>
  </sheetViews>
  <sheetFormatPr defaultRowHeight="14.25"/>
  <cols>
    <col min="6" max="6" width="10.875" customWidth="1"/>
    <col min="9" max="9" width="9.25" style="118" bestFit="1" customWidth="1"/>
    <col min="12" max="12" width="10.375" style="127" bestFit="1" customWidth="1"/>
    <col min="13" max="13" width="10.25" bestFit="1" customWidth="1"/>
    <col min="14" max="14" width="10.25" style="118" bestFit="1" customWidth="1"/>
    <col min="16" max="16" width="10.25" style="127" bestFit="1" customWidth="1"/>
    <col min="18" max="18" width="9.125" style="118" bestFit="1" customWidth="1"/>
    <col min="20" max="20" width="9.5" style="127" bestFit="1" customWidth="1"/>
    <col min="21" max="21" width="9.375" style="127" bestFit="1" customWidth="1"/>
  </cols>
  <sheetData>
    <row r="1" spans="2:21">
      <c r="B1" s="1" t="s">
        <v>7</v>
      </c>
      <c r="C1" s="2"/>
      <c r="D1" s="3"/>
      <c r="E1" s="4"/>
      <c r="F1" s="4"/>
    </row>
    <row r="2" spans="2:21" ht="15" thickBot="1">
      <c r="B2" s="1"/>
      <c r="C2" s="2"/>
      <c r="D2" s="3"/>
      <c r="E2" s="4"/>
      <c r="F2" s="4"/>
      <c r="H2" s="69"/>
      <c r="I2" s="160" t="s">
        <v>69</v>
      </c>
      <c r="J2" s="161" t="s">
        <v>92</v>
      </c>
      <c r="K2" s="161" t="s">
        <v>93</v>
      </c>
      <c r="L2" s="161" t="s">
        <v>94</v>
      </c>
      <c r="M2" s="161" t="s">
        <v>95</v>
      </c>
      <c r="N2" s="162" t="s">
        <v>96</v>
      </c>
    </row>
    <row r="3" spans="2:21" ht="15" thickTop="1">
      <c r="B3" s="1" t="s">
        <v>2</v>
      </c>
      <c r="C3" s="2"/>
      <c r="D3" s="3"/>
      <c r="E3" s="4"/>
      <c r="F3" s="4"/>
      <c r="H3" s="70"/>
      <c r="I3" s="157">
        <v>0</v>
      </c>
      <c r="J3" s="86" t="s">
        <v>98</v>
      </c>
      <c r="K3" s="86" t="s">
        <v>99</v>
      </c>
      <c r="L3" s="158">
        <v>6.1313930000000003E-2</v>
      </c>
      <c r="M3" s="158">
        <v>-0.41306130000000002</v>
      </c>
      <c r="N3" s="159">
        <v>-0.339256</v>
      </c>
    </row>
    <row r="4" spans="2:21" ht="15" thickBot="1">
      <c r="B4" s="1"/>
      <c r="C4" s="2"/>
      <c r="D4" s="3"/>
      <c r="E4" s="4"/>
      <c r="F4" s="4"/>
      <c r="H4" s="70"/>
      <c r="I4" s="150">
        <v>1</v>
      </c>
      <c r="J4" s="87" t="s">
        <v>147</v>
      </c>
      <c r="K4" s="87" t="s">
        <v>148</v>
      </c>
      <c r="L4" s="153">
        <v>-0.1226279</v>
      </c>
      <c r="M4" s="153">
        <v>0.32766210000000001</v>
      </c>
      <c r="N4" s="154">
        <v>-0.18840029999999999</v>
      </c>
    </row>
    <row r="5" spans="2:21">
      <c r="B5" s="5"/>
      <c r="C5" s="5"/>
      <c r="D5" s="60" t="s">
        <v>0</v>
      </c>
      <c r="E5" s="8" t="s">
        <v>1</v>
      </c>
      <c r="F5" s="9" t="s">
        <v>4</v>
      </c>
      <c r="H5" s="70"/>
      <c r="I5" s="150">
        <v>2</v>
      </c>
      <c r="J5" s="87" t="s">
        <v>147</v>
      </c>
      <c r="K5" s="87" t="s">
        <v>149</v>
      </c>
      <c r="L5" s="153">
        <v>0.1226279</v>
      </c>
      <c r="M5" s="153">
        <v>-0.32766210000000001</v>
      </c>
      <c r="N5" s="154">
        <v>0.18840029999999999</v>
      </c>
    </row>
    <row r="6" spans="2:21" ht="15" thickBot="1">
      <c r="B6" s="5"/>
      <c r="C6" s="5"/>
      <c r="D6" s="63" t="s">
        <v>108</v>
      </c>
      <c r="E6" s="11" t="s">
        <v>111</v>
      </c>
      <c r="F6" s="12" t="s">
        <v>115</v>
      </c>
      <c r="H6" s="70"/>
      <c r="I6" s="150">
        <v>3</v>
      </c>
      <c r="J6" s="87" t="s">
        <v>150</v>
      </c>
      <c r="K6" s="87" t="s">
        <v>151</v>
      </c>
      <c r="L6" s="153">
        <v>-0.1226279</v>
      </c>
      <c r="M6" s="153">
        <v>-0.1211315</v>
      </c>
      <c r="N6" s="154">
        <v>0.35802840000000002</v>
      </c>
    </row>
    <row r="7" spans="2:21" ht="15" thickTop="1">
      <c r="B7" s="5"/>
      <c r="C7" s="5"/>
      <c r="D7" s="113" t="s">
        <v>109</v>
      </c>
      <c r="E7" s="13" t="s">
        <v>112</v>
      </c>
      <c r="F7" s="14" t="s">
        <v>116</v>
      </c>
      <c r="H7" s="70"/>
      <c r="I7" s="150">
        <v>4</v>
      </c>
      <c r="J7" s="87" t="s">
        <v>150</v>
      </c>
      <c r="K7" s="87" t="s">
        <v>113</v>
      </c>
      <c r="L7" s="153">
        <v>0.1226279</v>
      </c>
      <c r="M7" s="153">
        <v>0.1211315</v>
      </c>
      <c r="N7" s="154">
        <v>-0.35802840000000002</v>
      </c>
    </row>
    <row r="8" spans="2:21" ht="15" thickBot="1">
      <c r="B8" s="5"/>
      <c r="C8" s="5"/>
      <c r="D8" s="114" t="s">
        <v>110</v>
      </c>
      <c r="E8" s="115" t="s">
        <v>114</v>
      </c>
      <c r="F8" s="116" t="s">
        <v>117</v>
      </c>
      <c r="H8" s="70"/>
      <c r="I8" s="150">
        <v>5</v>
      </c>
      <c r="J8" s="87" t="s">
        <v>152</v>
      </c>
      <c r="K8" s="87" t="s">
        <v>153</v>
      </c>
      <c r="L8" s="153">
        <v>0.18394179999999999</v>
      </c>
      <c r="M8" s="153">
        <v>0.20653060000000001</v>
      </c>
      <c r="N8" s="154">
        <v>0.169628</v>
      </c>
    </row>
    <row r="9" spans="2:21" ht="15" thickBot="1">
      <c r="H9" s="70"/>
      <c r="I9" s="151">
        <v>6</v>
      </c>
      <c r="J9" s="152" t="s">
        <v>152</v>
      </c>
      <c r="K9" s="152" t="s">
        <v>154</v>
      </c>
      <c r="L9" s="155">
        <v>-0.18394179999999999</v>
      </c>
      <c r="M9" s="155">
        <v>-0.20653060000000001</v>
      </c>
      <c r="N9" s="156">
        <v>-0.169628</v>
      </c>
    </row>
    <row r="10" spans="2:21" ht="15" thickBot="1">
      <c r="B10" s="78"/>
      <c r="C10" s="20"/>
      <c r="D10" s="8" t="s">
        <v>0</v>
      </c>
      <c r="E10" s="8" t="s">
        <v>1</v>
      </c>
      <c r="F10" s="9" t="s">
        <v>4</v>
      </c>
      <c r="I10" s="5" t="s">
        <v>144</v>
      </c>
      <c r="N10" s="5" t="s">
        <v>146</v>
      </c>
      <c r="O10" s="42"/>
      <c r="P10" s="138"/>
    </row>
    <row r="11" spans="2:21" ht="15" thickBot="1">
      <c r="B11" s="79" t="s">
        <v>3</v>
      </c>
      <c r="C11" s="21" t="s">
        <v>128</v>
      </c>
      <c r="D11" s="10" t="s">
        <v>108</v>
      </c>
      <c r="E11" s="11" t="s">
        <v>111</v>
      </c>
      <c r="F11" s="12" t="s">
        <v>115</v>
      </c>
      <c r="H11" s="69"/>
      <c r="I11" s="125" t="s">
        <v>69</v>
      </c>
      <c r="J11" s="126" t="s">
        <v>70</v>
      </c>
      <c r="K11" s="126" t="s">
        <v>131</v>
      </c>
      <c r="L11" s="128">
        <v>1</v>
      </c>
      <c r="M11" s="69"/>
      <c r="N11" s="136" t="s">
        <v>69</v>
      </c>
      <c r="O11" s="137" t="s">
        <v>70</v>
      </c>
      <c r="P11" s="139" t="s">
        <v>145</v>
      </c>
      <c r="Q11" s="69"/>
      <c r="R11" s="136" t="s">
        <v>69</v>
      </c>
      <c r="S11" s="137" t="s">
        <v>70</v>
      </c>
      <c r="T11" s="143" t="s">
        <v>133</v>
      </c>
      <c r="U11" s="139" t="s">
        <v>139</v>
      </c>
    </row>
    <row r="12" spans="2:21" ht="15" thickTop="1">
      <c r="B12" s="80" t="s">
        <v>118</v>
      </c>
      <c r="C12" s="117" t="s">
        <v>129</v>
      </c>
      <c r="D12" s="23" t="s">
        <v>110</v>
      </c>
      <c r="E12" s="24" t="s">
        <v>113</v>
      </c>
      <c r="F12" s="25" t="s">
        <v>116</v>
      </c>
      <c r="H12" s="70"/>
      <c r="I12" s="123">
        <v>1</v>
      </c>
      <c r="J12" s="124" t="s">
        <v>132</v>
      </c>
      <c r="K12" s="124" t="s">
        <v>133</v>
      </c>
      <c r="L12" s="129">
        <v>0.49051149999999999</v>
      </c>
      <c r="M12" s="70"/>
      <c r="N12" s="135">
        <v>1</v>
      </c>
      <c r="O12" s="108" t="s">
        <v>132</v>
      </c>
      <c r="P12" s="140">
        <v>2.09165</v>
      </c>
      <c r="Q12" s="70"/>
      <c r="R12" s="135">
        <v>1</v>
      </c>
      <c r="S12" s="108" t="s">
        <v>132</v>
      </c>
      <c r="T12" s="146">
        <v>0.51578939999999995</v>
      </c>
      <c r="U12" s="140">
        <v>17.422219999999999</v>
      </c>
    </row>
    <row r="13" spans="2:21">
      <c r="B13" s="81" t="s">
        <v>119</v>
      </c>
      <c r="C13" s="26" t="s">
        <v>129</v>
      </c>
      <c r="D13" s="27" t="s">
        <v>109</v>
      </c>
      <c r="E13" s="28" t="s">
        <v>112</v>
      </c>
      <c r="F13" s="29" t="s">
        <v>116</v>
      </c>
      <c r="H13" s="70"/>
      <c r="I13" s="119">
        <v>2</v>
      </c>
      <c r="J13" s="120" t="s">
        <v>134</v>
      </c>
      <c r="K13" s="120" t="s">
        <v>133</v>
      </c>
      <c r="L13" s="130">
        <v>0</v>
      </c>
      <c r="M13" s="70"/>
      <c r="N13" s="132">
        <v>2</v>
      </c>
      <c r="O13" s="106" t="s">
        <v>134</v>
      </c>
      <c r="P13" s="141">
        <v>-0.29880709999999999</v>
      </c>
      <c r="Q13" s="70"/>
      <c r="R13" s="132">
        <v>2</v>
      </c>
      <c r="S13" s="106" t="s">
        <v>134</v>
      </c>
      <c r="T13" s="144">
        <v>1.7789470000000001</v>
      </c>
      <c r="U13" s="148">
        <v>1.4222220000000001</v>
      </c>
    </row>
    <row r="14" spans="2:21">
      <c r="B14" s="81" t="s">
        <v>120</v>
      </c>
      <c r="C14" s="26" t="s">
        <v>129</v>
      </c>
      <c r="D14" s="27" t="s">
        <v>110</v>
      </c>
      <c r="E14" s="28" t="s">
        <v>113</v>
      </c>
      <c r="F14" s="29" t="s">
        <v>117</v>
      </c>
      <c r="H14" s="70"/>
      <c r="I14" s="119">
        <v>3</v>
      </c>
      <c r="J14" s="120" t="s">
        <v>135</v>
      </c>
      <c r="K14" s="120" t="s">
        <v>133</v>
      </c>
      <c r="L14" s="130">
        <v>0.1226279</v>
      </c>
      <c r="M14" s="70"/>
      <c r="N14" s="132">
        <v>3</v>
      </c>
      <c r="O14" s="106" t="s">
        <v>135</v>
      </c>
      <c r="P14" s="141">
        <v>0.29880709999999999</v>
      </c>
      <c r="Q14" s="70"/>
      <c r="R14" s="132">
        <v>3</v>
      </c>
      <c r="S14" s="106" t="s">
        <v>135</v>
      </c>
      <c r="T14" s="147">
        <v>0.67368419999999996</v>
      </c>
      <c r="U14" s="141">
        <v>3.7555559999999999</v>
      </c>
    </row>
    <row r="15" spans="2:21">
      <c r="B15" s="81" t="s">
        <v>121</v>
      </c>
      <c r="C15" s="26" t="s">
        <v>129</v>
      </c>
      <c r="D15" s="27" t="s">
        <v>110</v>
      </c>
      <c r="E15" s="28" t="s">
        <v>113</v>
      </c>
      <c r="F15" s="29" t="s">
        <v>116</v>
      </c>
      <c r="H15" s="70"/>
      <c r="I15" s="119">
        <v>4</v>
      </c>
      <c r="J15" s="120" t="s">
        <v>136</v>
      </c>
      <c r="K15" s="120" t="s">
        <v>133</v>
      </c>
      <c r="L15" s="130">
        <v>0.49051149999999999</v>
      </c>
      <c r="M15" s="70"/>
      <c r="N15" s="132">
        <v>4</v>
      </c>
      <c r="O15" s="106" t="s">
        <v>136</v>
      </c>
      <c r="P15" s="141">
        <v>2.09165</v>
      </c>
      <c r="Q15" s="70"/>
      <c r="R15" s="132">
        <v>4</v>
      </c>
      <c r="S15" s="106" t="s">
        <v>136</v>
      </c>
      <c r="T15" s="147">
        <v>0.51578939999999995</v>
      </c>
      <c r="U15" s="141">
        <v>17.422219999999999</v>
      </c>
    </row>
    <row r="16" spans="2:21">
      <c r="B16" s="81" t="s">
        <v>122</v>
      </c>
      <c r="C16" s="26" t="s">
        <v>129</v>
      </c>
      <c r="D16" s="27" t="s">
        <v>110</v>
      </c>
      <c r="E16" s="28" t="s">
        <v>113</v>
      </c>
      <c r="F16" s="29" t="s">
        <v>116</v>
      </c>
      <c r="H16" s="70"/>
      <c r="I16" s="119">
        <v>5</v>
      </c>
      <c r="J16" s="120" t="s">
        <v>137</v>
      </c>
      <c r="K16" s="120" t="s">
        <v>133</v>
      </c>
      <c r="L16" s="130">
        <v>0.49051149999999999</v>
      </c>
      <c r="M16" s="70"/>
      <c r="N16" s="132">
        <v>5</v>
      </c>
      <c r="O16" s="106" t="s">
        <v>137</v>
      </c>
      <c r="P16" s="141">
        <v>2.09165</v>
      </c>
      <c r="Q16" s="70"/>
      <c r="R16" s="132">
        <v>5</v>
      </c>
      <c r="S16" s="106" t="s">
        <v>137</v>
      </c>
      <c r="T16" s="147">
        <v>0.51578939999999995</v>
      </c>
      <c r="U16" s="141">
        <v>17.422219999999999</v>
      </c>
    </row>
    <row r="17" spans="2:21">
      <c r="B17" s="81" t="s">
        <v>123</v>
      </c>
      <c r="C17" s="26" t="s">
        <v>130</v>
      </c>
      <c r="D17" s="27" t="s">
        <v>109</v>
      </c>
      <c r="E17" s="28" t="s">
        <v>113</v>
      </c>
      <c r="F17" s="29" t="s">
        <v>117</v>
      </c>
      <c r="H17" s="70"/>
      <c r="I17" s="119">
        <v>6</v>
      </c>
      <c r="J17" s="120" t="s">
        <v>138</v>
      </c>
      <c r="K17" s="120" t="s">
        <v>139</v>
      </c>
      <c r="L17" s="130">
        <v>-0.1226279</v>
      </c>
      <c r="M17" s="70"/>
      <c r="N17" s="132">
        <v>6</v>
      </c>
      <c r="O17" s="106" t="s">
        <v>138</v>
      </c>
      <c r="P17" s="141">
        <v>-0.89642140000000003</v>
      </c>
      <c r="Q17" s="70"/>
      <c r="R17" s="132">
        <v>6</v>
      </c>
      <c r="S17" s="106" t="s">
        <v>138</v>
      </c>
      <c r="T17" s="144">
        <v>3.4105259999999999</v>
      </c>
      <c r="U17" s="148">
        <v>0.2</v>
      </c>
    </row>
    <row r="18" spans="2:21">
      <c r="B18" s="81" t="s">
        <v>124</v>
      </c>
      <c r="C18" s="26" t="s">
        <v>130</v>
      </c>
      <c r="D18" s="27" t="s">
        <v>110</v>
      </c>
      <c r="E18" s="28" t="s">
        <v>112</v>
      </c>
      <c r="F18" s="29" t="s">
        <v>117</v>
      </c>
      <c r="H18" s="70"/>
      <c r="I18" s="119">
        <v>7</v>
      </c>
      <c r="J18" s="120" t="s">
        <v>140</v>
      </c>
      <c r="K18" s="120" t="s">
        <v>139</v>
      </c>
      <c r="L18" s="130">
        <v>-0.1226279</v>
      </c>
      <c r="M18" s="70"/>
      <c r="N18" s="132">
        <v>7</v>
      </c>
      <c r="O18" s="106" t="s">
        <v>140</v>
      </c>
      <c r="P18" s="141">
        <v>-0.89642140000000003</v>
      </c>
      <c r="Q18" s="70"/>
      <c r="R18" s="132">
        <v>7</v>
      </c>
      <c r="S18" s="106" t="s">
        <v>140</v>
      </c>
      <c r="T18" s="144">
        <v>3.4105259999999999</v>
      </c>
      <c r="U18" s="148">
        <v>0.2</v>
      </c>
    </row>
    <row r="19" spans="2:21">
      <c r="B19" s="81" t="s">
        <v>125</v>
      </c>
      <c r="C19" s="26" t="s">
        <v>130</v>
      </c>
      <c r="D19" s="27" t="s">
        <v>109</v>
      </c>
      <c r="E19" s="28" t="s">
        <v>112</v>
      </c>
      <c r="F19" s="29" t="s">
        <v>116</v>
      </c>
      <c r="H19" s="70"/>
      <c r="I19" s="119">
        <v>8</v>
      </c>
      <c r="J19" s="120" t="s">
        <v>141</v>
      </c>
      <c r="K19" s="120" t="s">
        <v>139</v>
      </c>
      <c r="L19" s="130">
        <v>0</v>
      </c>
      <c r="M19" s="70"/>
      <c r="N19" s="132">
        <v>8</v>
      </c>
      <c r="O19" s="106" t="s">
        <v>141</v>
      </c>
      <c r="P19" s="141">
        <v>-0.29880709999999999</v>
      </c>
      <c r="Q19" s="70"/>
      <c r="R19" s="132">
        <v>8</v>
      </c>
      <c r="S19" s="106" t="s">
        <v>141</v>
      </c>
      <c r="T19" s="144">
        <v>1.7789470000000001</v>
      </c>
      <c r="U19" s="148">
        <v>1.4222220000000001</v>
      </c>
    </row>
    <row r="20" spans="2:21">
      <c r="B20" s="81" t="s">
        <v>126</v>
      </c>
      <c r="C20" s="26" t="s">
        <v>130</v>
      </c>
      <c r="D20" s="27" t="s">
        <v>109</v>
      </c>
      <c r="E20" s="28" t="s">
        <v>112</v>
      </c>
      <c r="F20" s="29" t="s">
        <v>117</v>
      </c>
      <c r="H20" s="70"/>
      <c r="I20" s="119">
        <v>9</v>
      </c>
      <c r="J20" s="120" t="s">
        <v>142</v>
      </c>
      <c r="K20" s="120" t="s">
        <v>139</v>
      </c>
      <c r="L20" s="130">
        <v>-0.36788359999999998</v>
      </c>
      <c r="M20" s="70"/>
      <c r="N20" s="132">
        <v>9</v>
      </c>
      <c r="O20" s="106" t="s">
        <v>142</v>
      </c>
      <c r="P20" s="141">
        <v>-2.09165</v>
      </c>
      <c r="Q20" s="70"/>
      <c r="R20" s="132">
        <v>9</v>
      </c>
      <c r="S20" s="106" t="s">
        <v>142</v>
      </c>
      <c r="T20" s="144">
        <v>8.2526309999999992</v>
      </c>
      <c r="U20" s="148">
        <v>1.088889</v>
      </c>
    </row>
    <row r="21" spans="2:21" ht="15" thickBot="1">
      <c r="B21" s="84" t="s">
        <v>127</v>
      </c>
      <c r="C21" s="17" t="s">
        <v>130</v>
      </c>
      <c r="D21" s="37" t="s">
        <v>109</v>
      </c>
      <c r="E21" s="38" t="s">
        <v>112</v>
      </c>
      <c r="F21" s="39" t="s">
        <v>117</v>
      </c>
      <c r="H21" s="70"/>
      <c r="I21" s="121">
        <v>10</v>
      </c>
      <c r="J21" s="122" t="s">
        <v>143</v>
      </c>
      <c r="K21" s="122" t="s">
        <v>139</v>
      </c>
      <c r="L21" s="131">
        <v>-0.36788359999999998</v>
      </c>
      <c r="M21" s="70"/>
      <c r="N21" s="133">
        <v>10</v>
      </c>
      <c r="O21" s="134" t="s">
        <v>143</v>
      </c>
      <c r="P21" s="142">
        <v>-2.09165</v>
      </c>
      <c r="Q21" s="70"/>
      <c r="R21" s="133">
        <v>10</v>
      </c>
      <c r="S21" s="134" t="s">
        <v>143</v>
      </c>
      <c r="T21" s="145">
        <v>8.2526309999999992</v>
      </c>
      <c r="U21" s="149">
        <v>1.088889</v>
      </c>
    </row>
    <row r="22" spans="2:21" ht="15" thickBot="1"/>
    <row r="23" spans="2:21" ht="15" thickBot="1">
      <c r="H23" s="69"/>
      <c r="I23" s="125" t="s">
        <v>69</v>
      </c>
      <c r="J23" s="126" t="s">
        <v>70</v>
      </c>
      <c r="K23" s="126" t="s">
        <v>131</v>
      </c>
      <c r="L23" s="126">
        <v>1</v>
      </c>
      <c r="M23" s="126">
        <v>2</v>
      </c>
      <c r="N23" s="206">
        <v>3</v>
      </c>
    </row>
    <row r="24" spans="2:21" ht="15" thickTop="1">
      <c r="H24" s="70"/>
      <c r="I24" s="205">
        <v>1</v>
      </c>
      <c r="J24" s="108" t="s">
        <v>132</v>
      </c>
      <c r="K24" s="108" t="s">
        <v>133</v>
      </c>
      <c r="L24" s="207">
        <v>0.49051149999999999</v>
      </c>
      <c r="M24" s="207">
        <v>-0.41306130000000002</v>
      </c>
      <c r="N24" s="140">
        <v>-0.339256</v>
      </c>
    </row>
    <row r="25" spans="2:21">
      <c r="H25" s="70"/>
      <c r="I25" s="203">
        <v>2</v>
      </c>
      <c r="J25" s="106" t="s">
        <v>134</v>
      </c>
      <c r="K25" s="106" t="s">
        <v>133</v>
      </c>
      <c r="L25" s="144">
        <v>0</v>
      </c>
      <c r="M25" s="144">
        <v>0</v>
      </c>
      <c r="N25" s="141">
        <v>2.7755580000000001E-17</v>
      </c>
    </row>
    <row r="26" spans="2:21">
      <c r="H26" s="70"/>
      <c r="I26" s="203">
        <v>3</v>
      </c>
      <c r="J26" s="106" t="s">
        <v>135</v>
      </c>
      <c r="K26" s="106" t="s">
        <v>133</v>
      </c>
      <c r="L26" s="144">
        <v>0.1226279</v>
      </c>
      <c r="M26" s="144">
        <v>-0.82612260000000004</v>
      </c>
      <c r="N26" s="141">
        <v>-0.67851209999999995</v>
      </c>
    </row>
    <row r="27" spans="2:21">
      <c r="H27" s="70"/>
      <c r="I27" s="203">
        <v>4</v>
      </c>
      <c r="J27" s="106" t="s">
        <v>136</v>
      </c>
      <c r="K27" s="106" t="s">
        <v>133</v>
      </c>
      <c r="L27" s="144">
        <v>0.49051149999999999</v>
      </c>
      <c r="M27" s="144">
        <v>-0.41306130000000002</v>
      </c>
      <c r="N27" s="141">
        <v>-0.339256</v>
      </c>
    </row>
    <row r="28" spans="2:21">
      <c r="H28" s="70"/>
      <c r="I28" s="203">
        <v>5</v>
      </c>
      <c r="J28" s="106" t="s">
        <v>137</v>
      </c>
      <c r="K28" s="106" t="s">
        <v>133</v>
      </c>
      <c r="L28" s="144">
        <v>0.49051149999999999</v>
      </c>
      <c r="M28" s="144">
        <v>-0.41306130000000002</v>
      </c>
      <c r="N28" s="141">
        <v>-0.339256</v>
      </c>
    </row>
    <row r="29" spans="2:21">
      <c r="H29" s="70"/>
      <c r="I29" s="203">
        <v>6</v>
      </c>
      <c r="J29" s="106" t="s">
        <v>138</v>
      </c>
      <c r="K29" s="106" t="s">
        <v>139</v>
      </c>
      <c r="L29" s="144">
        <v>-0.1226279</v>
      </c>
      <c r="M29" s="144">
        <v>-0.17079839999999999</v>
      </c>
      <c r="N29" s="141">
        <v>-1.0553129999999999</v>
      </c>
    </row>
    <row r="30" spans="2:21">
      <c r="H30" s="70"/>
      <c r="I30" s="203">
        <v>7</v>
      </c>
      <c r="J30" s="106" t="s">
        <v>140</v>
      </c>
      <c r="K30" s="106" t="s">
        <v>139</v>
      </c>
      <c r="L30" s="144">
        <v>-0.1226279</v>
      </c>
      <c r="M30" s="144">
        <v>-1.0683849999999999</v>
      </c>
      <c r="N30" s="141">
        <v>3.7544660000000001E-2</v>
      </c>
    </row>
    <row r="31" spans="2:21">
      <c r="H31" s="70"/>
      <c r="I31" s="203">
        <v>8</v>
      </c>
      <c r="J31" s="106" t="s">
        <v>141</v>
      </c>
      <c r="K31" s="106" t="s">
        <v>139</v>
      </c>
      <c r="L31" s="144">
        <v>0</v>
      </c>
      <c r="M31" s="144">
        <v>0</v>
      </c>
      <c r="N31" s="141">
        <v>2.7755580000000001E-17</v>
      </c>
    </row>
    <row r="32" spans="2:21">
      <c r="H32" s="70"/>
      <c r="I32" s="203">
        <v>9</v>
      </c>
      <c r="J32" s="106" t="s">
        <v>142</v>
      </c>
      <c r="K32" s="106" t="s">
        <v>139</v>
      </c>
      <c r="L32" s="144">
        <v>-0.36788359999999998</v>
      </c>
      <c r="M32" s="144">
        <v>-0.41306130000000002</v>
      </c>
      <c r="N32" s="141">
        <v>-0.339256</v>
      </c>
    </row>
    <row r="33" spans="8:14" ht="15" thickBot="1">
      <c r="H33" s="70"/>
      <c r="I33" s="204">
        <v>10</v>
      </c>
      <c r="J33" s="134" t="s">
        <v>143</v>
      </c>
      <c r="K33" s="134" t="s">
        <v>139</v>
      </c>
      <c r="L33" s="145">
        <v>-0.36788359999999998</v>
      </c>
      <c r="M33" s="145">
        <v>-0.41306130000000002</v>
      </c>
      <c r="N33" s="142">
        <v>-0.339256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873E-FFEB-4237-A3AD-1EBF326FA089}">
  <sheetPr>
    <pageSetUpPr fitToPage="1"/>
  </sheetPr>
  <dimension ref="A1:M46"/>
  <sheetViews>
    <sheetView topLeftCell="A7" workbookViewId="0">
      <selection activeCell="C12" sqref="C12:F22"/>
    </sheetView>
  </sheetViews>
  <sheetFormatPr defaultRowHeight="14.25"/>
  <cols>
    <col min="2" max="2" width="9.125" style="118" bestFit="1" customWidth="1"/>
    <col min="3" max="6" width="12.625" customWidth="1"/>
    <col min="7" max="7" width="10.25" bestFit="1" customWidth="1"/>
    <col min="8" max="8" width="9.25" style="118" bestFit="1" customWidth="1"/>
    <col min="9" max="9" width="14.375" style="169" customWidth="1"/>
    <col min="10" max="10" width="13.125" style="169" customWidth="1"/>
    <col min="11" max="12" width="10.25" style="170" bestFit="1" customWidth="1"/>
    <col min="13" max="13" width="11.25" style="170" bestFit="1" customWidth="1"/>
  </cols>
  <sheetData>
    <row r="1" spans="3:13">
      <c r="C1" s="1" t="s">
        <v>155</v>
      </c>
      <c r="D1" s="2"/>
      <c r="E1" s="3"/>
      <c r="F1" s="4"/>
    </row>
    <row r="2" spans="3:13">
      <c r="C2" s="1"/>
      <c r="D2" s="2"/>
      <c r="E2" s="3"/>
      <c r="F2" s="4"/>
    </row>
    <row r="3" spans="3:13">
      <c r="C3" s="1" t="s">
        <v>2</v>
      </c>
      <c r="D3" s="2"/>
      <c r="E3" s="3"/>
      <c r="F3" s="4"/>
    </row>
    <row r="4" spans="3:13" ht="15" thickBot="1">
      <c r="C4" s="1"/>
      <c r="D4" s="2"/>
      <c r="E4" s="3"/>
      <c r="F4" s="4"/>
    </row>
    <row r="5" spans="3:13">
      <c r="C5" s="5"/>
      <c r="D5" s="5"/>
      <c r="E5" s="60" t="s">
        <v>0</v>
      </c>
      <c r="F5" s="8" t="s">
        <v>1</v>
      </c>
    </row>
    <row r="6" spans="3:13" ht="15" thickBot="1">
      <c r="C6" s="5"/>
      <c r="D6" s="5"/>
      <c r="E6" s="165" t="s">
        <v>156</v>
      </c>
      <c r="F6" s="166" t="s">
        <v>162</v>
      </c>
    </row>
    <row r="7" spans="3:13" ht="15" thickTop="1">
      <c r="C7" s="5"/>
      <c r="D7" s="5"/>
      <c r="E7" s="113" t="s">
        <v>157</v>
      </c>
      <c r="F7" s="13" t="s">
        <v>160</v>
      </c>
    </row>
    <row r="8" spans="3:13">
      <c r="C8" s="5"/>
      <c r="D8" s="5"/>
      <c r="E8" s="163" t="s">
        <v>158</v>
      </c>
      <c r="F8" s="164" t="s">
        <v>161</v>
      </c>
    </row>
    <row r="9" spans="3:13" ht="15" thickBot="1">
      <c r="C9" s="5"/>
      <c r="D9" s="5"/>
      <c r="E9" s="114" t="s">
        <v>159</v>
      </c>
      <c r="F9" s="115"/>
    </row>
    <row r="10" spans="3:13" ht="15" thickBot="1"/>
    <row r="11" spans="3:13">
      <c r="C11" s="78"/>
      <c r="D11" s="20"/>
      <c r="E11" s="8" t="s">
        <v>0</v>
      </c>
      <c r="F11" s="8" t="s">
        <v>1</v>
      </c>
    </row>
    <row r="12" spans="3:13" ht="15" thickBot="1">
      <c r="C12" s="79" t="s">
        <v>3</v>
      </c>
      <c r="D12" s="21" t="s">
        <v>163</v>
      </c>
      <c r="E12" s="165" t="s">
        <v>156</v>
      </c>
      <c r="F12" s="166" t="s">
        <v>162</v>
      </c>
      <c r="G12" s="69"/>
      <c r="H12" s="110" t="s">
        <v>69</v>
      </c>
      <c r="I12" s="161" t="s">
        <v>92</v>
      </c>
      <c r="J12" s="161" t="s">
        <v>93</v>
      </c>
      <c r="K12" s="184" t="s">
        <v>94</v>
      </c>
      <c r="L12" s="184" t="s">
        <v>95</v>
      </c>
      <c r="M12" s="184" t="s">
        <v>96</v>
      </c>
    </row>
    <row r="13" spans="3:13" ht="15" thickTop="1">
      <c r="C13" s="80" t="s">
        <v>118</v>
      </c>
      <c r="D13" s="117" t="s">
        <v>165</v>
      </c>
      <c r="E13" s="23" t="s">
        <v>157</v>
      </c>
      <c r="F13" s="24" t="s">
        <v>160</v>
      </c>
      <c r="G13" s="70"/>
      <c r="H13" s="182">
        <v>0</v>
      </c>
      <c r="I13" s="86" t="s">
        <v>98</v>
      </c>
      <c r="J13" s="86" t="s">
        <v>99</v>
      </c>
      <c r="K13" s="183">
        <v>0.625</v>
      </c>
      <c r="L13" s="183">
        <v>0.1907769</v>
      </c>
      <c r="M13" s="183">
        <v>6.5032119999999999E-2</v>
      </c>
    </row>
    <row r="14" spans="3:13">
      <c r="C14" s="81" t="s">
        <v>119</v>
      </c>
      <c r="D14" s="26" t="s">
        <v>165</v>
      </c>
      <c r="E14" s="27" t="s">
        <v>157</v>
      </c>
      <c r="F14" s="28" t="s">
        <v>161</v>
      </c>
      <c r="G14" s="70"/>
      <c r="H14" s="167">
        <v>1</v>
      </c>
      <c r="I14" s="87" t="s">
        <v>168</v>
      </c>
      <c r="J14" s="87" t="s">
        <v>169</v>
      </c>
      <c r="K14" s="171">
        <v>-0.375</v>
      </c>
      <c r="L14" s="171">
        <v>1.925137E-2</v>
      </c>
      <c r="M14" s="171">
        <v>-0.20063500000000001</v>
      </c>
    </row>
    <row r="15" spans="3:13">
      <c r="C15" s="81" t="s">
        <v>120</v>
      </c>
      <c r="D15" s="26" t="s">
        <v>165</v>
      </c>
      <c r="E15" s="27" t="s">
        <v>157</v>
      </c>
      <c r="F15" s="28" t="s">
        <v>161</v>
      </c>
      <c r="G15" s="70"/>
      <c r="H15" s="167">
        <v>2</v>
      </c>
      <c r="I15" s="87" t="s">
        <v>168</v>
      </c>
      <c r="J15" s="87" t="s">
        <v>170</v>
      </c>
      <c r="K15" s="171">
        <v>0.375</v>
      </c>
      <c r="L15" s="171">
        <v>-0.1907769</v>
      </c>
      <c r="M15" s="171">
        <v>-6.5032119999999999E-2</v>
      </c>
    </row>
    <row r="16" spans="3:13">
      <c r="C16" s="81" t="s">
        <v>121</v>
      </c>
      <c r="D16" s="26" t="s">
        <v>165</v>
      </c>
      <c r="E16" s="27" t="s">
        <v>158</v>
      </c>
      <c r="F16" s="28" t="s">
        <v>160</v>
      </c>
      <c r="G16" s="70"/>
      <c r="H16" s="167">
        <v>3</v>
      </c>
      <c r="I16" s="87" t="s">
        <v>168</v>
      </c>
      <c r="J16" s="87" t="s">
        <v>171</v>
      </c>
      <c r="K16" s="171">
        <v>-4.1667500000000001E-11</v>
      </c>
      <c r="L16" s="171">
        <v>0.34305099999999999</v>
      </c>
      <c r="M16" s="171">
        <v>0.53133419999999998</v>
      </c>
    </row>
    <row r="17" spans="1:13">
      <c r="C17" s="81" t="s">
        <v>122</v>
      </c>
      <c r="D17" s="26" t="s">
        <v>165</v>
      </c>
      <c r="E17" s="27" t="s">
        <v>159</v>
      </c>
      <c r="F17" s="28" t="s">
        <v>160</v>
      </c>
      <c r="G17" s="70"/>
      <c r="H17" s="167">
        <v>4</v>
      </c>
      <c r="I17" s="87" t="s">
        <v>172</v>
      </c>
      <c r="J17" s="87" t="s">
        <v>173</v>
      </c>
      <c r="K17" s="171">
        <v>-0.25</v>
      </c>
      <c r="L17" s="171">
        <v>-0.2100283</v>
      </c>
      <c r="M17" s="171">
        <v>0.1356028</v>
      </c>
    </row>
    <row r="18" spans="1:13">
      <c r="C18" s="81" t="s">
        <v>123</v>
      </c>
      <c r="D18" s="26" t="s">
        <v>167</v>
      </c>
      <c r="E18" s="27" t="s">
        <v>157</v>
      </c>
      <c r="F18" s="28" t="s">
        <v>161</v>
      </c>
      <c r="G18" s="70"/>
      <c r="H18" s="168">
        <v>5</v>
      </c>
      <c r="I18" s="88" t="s">
        <v>172</v>
      </c>
      <c r="J18" s="88" t="s">
        <v>174</v>
      </c>
      <c r="K18" s="172">
        <v>0.25</v>
      </c>
      <c r="L18" s="172">
        <v>0.2100283</v>
      </c>
      <c r="M18" s="172">
        <v>-0.1356028</v>
      </c>
    </row>
    <row r="19" spans="1:13">
      <c r="C19" s="81" t="s">
        <v>124</v>
      </c>
      <c r="D19" s="26" t="s">
        <v>167</v>
      </c>
      <c r="E19" s="27" t="s">
        <v>158</v>
      </c>
      <c r="F19" s="28" t="s">
        <v>160</v>
      </c>
    </row>
    <row r="20" spans="1:13">
      <c r="C20" s="81" t="s">
        <v>125</v>
      </c>
      <c r="D20" s="26" t="s">
        <v>167</v>
      </c>
      <c r="E20" s="27" t="s">
        <v>158</v>
      </c>
      <c r="F20" s="28" t="s">
        <v>161</v>
      </c>
    </row>
    <row r="21" spans="1:13" ht="15" thickBot="1">
      <c r="C21" s="81" t="s">
        <v>126</v>
      </c>
      <c r="D21" s="26" t="s">
        <v>167</v>
      </c>
      <c r="E21" s="27" t="s">
        <v>158</v>
      </c>
      <c r="F21" s="28" t="s">
        <v>160</v>
      </c>
      <c r="G21" s="69"/>
      <c r="H21" s="161" t="s">
        <v>69</v>
      </c>
      <c r="I21" s="161" t="s">
        <v>92</v>
      </c>
      <c r="J21" s="185" t="s">
        <v>175</v>
      </c>
      <c r="K21" s="185" t="s">
        <v>176</v>
      </c>
      <c r="L21" s="185" t="s">
        <v>177</v>
      </c>
    </row>
    <row r="22" spans="1:13" ht="15.75" thickTop="1" thickBot="1">
      <c r="C22" s="84" t="s">
        <v>127</v>
      </c>
      <c r="D22" s="17" t="s">
        <v>167</v>
      </c>
      <c r="E22" s="37" t="s">
        <v>159</v>
      </c>
      <c r="F22" s="38" t="s">
        <v>161</v>
      </c>
      <c r="G22" s="70"/>
      <c r="H22" s="89">
        <v>0</v>
      </c>
      <c r="I22" s="86" t="s">
        <v>178</v>
      </c>
      <c r="J22" s="177">
        <v>0.63245549999999995</v>
      </c>
      <c r="K22" s="177">
        <v>0.33113809999999999</v>
      </c>
      <c r="L22" s="177">
        <v>0.23325129999999999</v>
      </c>
    </row>
    <row r="23" spans="1:13">
      <c r="G23" s="70"/>
      <c r="H23" s="90">
        <v>1</v>
      </c>
      <c r="I23" s="87" t="s">
        <v>168</v>
      </c>
      <c r="J23" s="175">
        <v>0.61237249999999999</v>
      </c>
      <c r="K23" s="175">
        <v>-0.26935959999999998</v>
      </c>
      <c r="L23" s="175">
        <v>-0.1225007</v>
      </c>
    </row>
    <row r="24" spans="1:13" ht="15" thickBot="1">
      <c r="A24" s="69"/>
      <c r="B24" s="110" t="s">
        <v>69</v>
      </c>
      <c r="C24" s="110" t="s">
        <v>70</v>
      </c>
      <c r="D24" s="110" t="s">
        <v>145</v>
      </c>
      <c r="E24" s="178" t="s">
        <v>164</v>
      </c>
      <c r="F24" s="178" t="s">
        <v>166</v>
      </c>
      <c r="G24" s="70"/>
      <c r="H24" s="91">
        <v>2</v>
      </c>
      <c r="I24" s="88" t="s">
        <v>172</v>
      </c>
      <c r="J24" s="176">
        <v>0.5</v>
      </c>
      <c r="K24" s="176">
        <v>0.25804369999999999</v>
      </c>
      <c r="L24" s="176">
        <v>0.2120051</v>
      </c>
    </row>
    <row r="25" spans="1:13" ht="15" thickTop="1">
      <c r="A25" s="70"/>
      <c r="B25" s="182">
        <v>1</v>
      </c>
      <c r="C25" s="108" t="s">
        <v>132</v>
      </c>
      <c r="D25" s="108">
        <v>-2.2821769999999999</v>
      </c>
      <c r="E25" s="179">
        <v>2.4083329999999998</v>
      </c>
      <c r="F25" s="177">
        <v>9.0749999999999993</v>
      </c>
      <c r="G25" s="173"/>
      <c r="H25" s="173"/>
      <c r="I25" s="6"/>
      <c r="J25" s="174"/>
      <c r="K25" s="174"/>
    </row>
    <row r="26" spans="1:13">
      <c r="A26" s="70"/>
      <c r="B26" s="167">
        <v>2</v>
      </c>
      <c r="C26" s="106" t="s">
        <v>134</v>
      </c>
      <c r="D26" s="106">
        <v>-0.45643549999999999</v>
      </c>
      <c r="E26" s="180">
        <v>7.4999999999999997E-2</v>
      </c>
      <c r="F26" s="175">
        <v>1.4083330000000001</v>
      </c>
      <c r="G26" s="173"/>
      <c r="H26" s="173"/>
      <c r="I26" s="6"/>
      <c r="J26" s="174"/>
      <c r="K26" s="174"/>
    </row>
    <row r="27" spans="1:13">
      <c r="A27" s="70"/>
      <c r="B27" s="167">
        <v>3</v>
      </c>
      <c r="C27" s="106" t="s">
        <v>135</v>
      </c>
      <c r="D27" s="106">
        <v>-0.45643549999999999</v>
      </c>
      <c r="E27" s="180">
        <v>7.4999999999999997E-2</v>
      </c>
      <c r="F27" s="175">
        <v>1.4083330000000001</v>
      </c>
      <c r="G27" s="173"/>
      <c r="H27" s="173"/>
      <c r="I27" s="6"/>
      <c r="J27" s="174"/>
      <c r="K27" s="174"/>
    </row>
    <row r="28" spans="1:13">
      <c r="A28" s="70"/>
      <c r="B28" s="167">
        <v>4</v>
      </c>
      <c r="C28" s="106" t="s">
        <v>136</v>
      </c>
      <c r="D28" s="106">
        <v>0.45643549999999999</v>
      </c>
      <c r="E28" s="175">
        <v>1.4083330000000001</v>
      </c>
      <c r="F28" s="180">
        <v>7.4999999999999997E-2</v>
      </c>
      <c r="G28" s="173"/>
      <c r="H28" s="173"/>
      <c r="I28" s="6"/>
      <c r="J28" s="174"/>
      <c r="K28" s="174"/>
    </row>
    <row r="29" spans="1:13">
      <c r="A29" s="70"/>
      <c r="B29" s="167">
        <v>5</v>
      </c>
      <c r="C29" s="106" t="s">
        <v>137</v>
      </c>
      <c r="D29" s="106">
        <v>-0.91287090000000004</v>
      </c>
      <c r="E29" s="180">
        <v>3.3333340000000003E-2</v>
      </c>
      <c r="F29" s="175">
        <v>2.7</v>
      </c>
      <c r="G29" s="173"/>
      <c r="H29" s="173"/>
      <c r="I29" s="6"/>
      <c r="J29" s="174"/>
      <c r="K29" s="174"/>
    </row>
    <row r="30" spans="1:13">
      <c r="A30" s="70"/>
      <c r="B30" s="167">
        <v>6</v>
      </c>
      <c r="C30" s="106" t="s">
        <v>138</v>
      </c>
      <c r="D30" s="106">
        <v>-0.45643549999999999</v>
      </c>
      <c r="E30" s="180">
        <v>7.4999999999999997E-2</v>
      </c>
      <c r="F30" s="175">
        <v>1.4083330000000001</v>
      </c>
      <c r="G30" s="173"/>
      <c r="H30" s="173"/>
      <c r="I30" s="6"/>
      <c r="J30" s="174"/>
      <c r="K30" s="174"/>
    </row>
    <row r="31" spans="1:13">
      <c r="A31" s="70"/>
      <c r="B31" s="167">
        <v>7</v>
      </c>
      <c r="C31" s="106" t="s">
        <v>140</v>
      </c>
      <c r="D31" s="106">
        <v>0.45643549999999999</v>
      </c>
      <c r="E31" s="175">
        <v>1.4083330000000001</v>
      </c>
      <c r="F31" s="180">
        <v>7.4999999999999997E-2</v>
      </c>
      <c r="G31" s="173"/>
      <c r="H31" s="173"/>
      <c r="I31" s="6"/>
      <c r="J31" s="174"/>
      <c r="K31" s="174"/>
    </row>
    <row r="32" spans="1:13">
      <c r="A32" s="70"/>
      <c r="B32" s="167">
        <v>8</v>
      </c>
      <c r="C32" s="106" t="s">
        <v>141</v>
      </c>
      <c r="D32" s="106">
        <v>2.2821769999999999</v>
      </c>
      <c r="E32" s="175">
        <v>9.0749999999999993</v>
      </c>
      <c r="F32" s="180">
        <v>2.4083329999999998</v>
      </c>
      <c r="G32" s="173"/>
      <c r="H32" s="173"/>
      <c r="I32" s="6"/>
      <c r="J32" s="174"/>
      <c r="K32" s="174"/>
    </row>
    <row r="33" spans="1:11">
      <c r="A33" s="70"/>
      <c r="B33" s="167">
        <v>9</v>
      </c>
      <c r="C33" s="106" t="s">
        <v>142</v>
      </c>
      <c r="D33" s="106">
        <v>0.45643549999999999</v>
      </c>
      <c r="E33" s="175">
        <v>1.4083330000000001</v>
      </c>
      <c r="F33" s="180">
        <v>7.4999999999999997E-2</v>
      </c>
      <c r="G33" s="173"/>
      <c r="H33" s="173"/>
      <c r="I33" s="6"/>
      <c r="J33" s="174"/>
      <c r="K33" s="174"/>
    </row>
    <row r="34" spans="1:11">
      <c r="A34" s="70"/>
      <c r="B34" s="168">
        <v>10</v>
      </c>
      <c r="C34" s="107" t="s">
        <v>143</v>
      </c>
      <c r="D34" s="107">
        <v>0.91287090000000004</v>
      </c>
      <c r="E34" s="176">
        <v>2.7</v>
      </c>
      <c r="F34" s="181">
        <v>3.3333340000000003E-2</v>
      </c>
      <c r="G34" s="173"/>
      <c r="H34" s="173"/>
      <c r="I34" s="6"/>
      <c r="J34" s="174"/>
      <c r="K34" s="174"/>
    </row>
    <row r="36" spans="1:11" ht="15" thickBot="1">
      <c r="A36" s="208"/>
      <c r="B36" s="110" t="s">
        <v>69</v>
      </c>
      <c r="C36" s="110" t="s">
        <v>70</v>
      </c>
      <c r="D36" s="110" t="s">
        <v>191</v>
      </c>
      <c r="E36" s="110">
        <v>1</v>
      </c>
      <c r="F36" s="110">
        <v>2</v>
      </c>
      <c r="G36" s="110">
        <v>3</v>
      </c>
    </row>
    <row r="37" spans="1:11" ht="15" thickTop="1">
      <c r="A37" s="208"/>
      <c r="B37" s="182">
        <v>1</v>
      </c>
      <c r="C37" s="108" t="s">
        <v>132</v>
      </c>
      <c r="D37" s="108" t="s">
        <v>164</v>
      </c>
      <c r="E37" s="207">
        <v>2.7755580000000001E-17</v>
      </c>
      <c r="F37" s="207">
        <v>0</v>
      </c>
      <c r="G37" s="207">
        <v>0</v>
      </c>
    </row>
    <row r="38" spans="1:11">
      <c r="A38" s="208"/>
      <c r="B38" s="167">
        <v>2</v>
      </c>
      <c r="C38" s="106" t="s">
        <v>134</v>
      </c>
      <c r="D38" s="106" t="s">
        <v>164</v>
      </c>
      <c r="E38" s="144">
        <v>0.5</v>
      </c>
      <c r="F38" s="144">
        <v>0.41492400000000002</v>
      </c>
      <c r="G38" s="144">
        <v>-0.27899479999999999</v>
      </c>
    </row>
    <row r="39" spans="1:11">
      <c r="A39" s="208"/>
      <c r="B39" s="167">
        <v>3</v>
      </c>
      <c r="C39" s="106" t="s">
        <v>135</v>
      </c>
      <c r="D39" s="106" t="s">
        <v>164</v>
      </c>
      <c r="E39" s="144">
        <v>0.5</v>
      </c>
      <c r="F39" s="144">
        <v>0.41492400000000002</v>
      </c>
      <c r="G39" s="144">
        <v>-0.27899479999999999</v>
      </c>
    </row>
    <row r="40" spans="1:11">
      <c r="A40" s="208"/>
      <c r="B40" s="167">
        <v>4</v>
      </c>
      <c r="C40" s="106" t="s">
        <v>136</v>
      </c>
      <c r="D40" s="106" t="s">
        <v>164</v>
      </c>
      <c r="E40" s="144">
        <v>0.75</v>
      </c>
      <c r="F40" s="144">
        <v>-0.20746200000000001</v>
      </c>
      <c r="G40" s="144">
        <v>0.13949739999999999</v>
      </c>
    </row>
    <row r="41" spans="1:11">
      <c r="A41" s="208"/>
      <c r="B41" s="167">
        <v>5</v>
      </c>
      <c r="C41" s="106" t="s">
        <v>137</v>
      </c>
      <c r="D41" s="106" t="s">
        <v>164</v>
      </c>
      <c r="E41" s="144">
        <v>0.375</v>
      </c>
      <c r="F41" s="144">
        <v>0.33739839999999999</v>
      </c>
      <c r="G41" s="144">
        <v>0.72580109999999998</v>
      </c>
    </row>
    <row r="42" spans="1:11">
      <c r="A42" s="208"/>
      <c r="B42" s="167">
        <v>6</v>
      </c>
      <c r="C42" s="106" t="s">
        <v>138</v>
      </c>
      <c r="D42" s="106" t="s">
        <v>166</v>
      </c>
      <c r="E42" s="144">
        <v>0.5</v>
      </c>
      <c r="F42" s="144">
        <v>0.41492400000000002</v>
      </c>
      <c r="G42" s="144">
        <v>-0.27899479999999999</v>
      </c>
    </row>
    <row r="43" spans="1:11">
      <c r="A43" s="208"/>
      <c r="B43" s="167">
        <v>7</v>
      </c>
      <c r="C43" s="106" t="s">
        <v>140</v>
      </c>
      <c r="D43" s="106" t="s">
        <v>166</v>
      </c>
      <c r="E43" s="144">
        <v>0.75</v>
      </c>
      <c r="F43" s="144">
        <v>-0.20746200000000001</v>
      </c>
      <c r="G43" s="144">
        <v>0.13949739999999999</v>
      </c>
    </row>
    <row r="44" spans="1:11">
      <c r="A44" s="208"/>
      <c r="B44" s="167">
        <v>8</v>
      </c>
      <c r="C44" s="106" t="s">
        <v>141</v>
      </c>
      <c r="D44" s="106" t="s">
        <v>166</v>
      </c>
      <c r="E44" s="144">
        <v>1.25</v>
      </c>
      <c r="F44" s="144">
        <v>0.20746200000000001</v>
      </c>
      <c r="G44" s="144">
        <v>-0.13949739999999999</v>
      </c>
    </row>
    <row r="45" spans="1:11">
      <c r="A45" s="208"/>
      <c r="B45" s="167">
        <v>9</v>
      </c>
      <c r="C45" s="106" t="s">
        <v>142</v>
      </c>
      <c r="D45" s="106" t="s">
        <v>166</v>
      </c>
      <c r="E45" s="144">
        <v>0.75</v>
      </c>
      <c r="F45" s="144">
        <v>-0.20746200000000001</v>
      </c>
      <c r="G45" s="144">
        <v>0.13949739999999999</v>
      </c>
    </row>
    <row r="46" spans="1:11">
      <c r="A46" s="208"/>
      <c r="B46" s="168">
        <v>10</v>
      </c>
      <c r="C46" s="107" t="s">
        <v>143</v>
      </c>
      <c r="D46" s="107" t="s">
        <v>166</v>
      </c>
      <c r="E46" s="209">
        <v>0.875</v>
      </c>
      <c r="F46" s="209">
        <v>0.75232239999999995</v>
      </c>
      <c r="G46" s="209">
        <v>0.44680639999999999</v>
      </c>
    </row>
  </sheetData>
  <phoneticPr fontId="4"/>
  <pageMargins left="0.7" right="0.7" top="0.75" bottom="0.75" header="0.3" footer="0.3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873B6-B12B-4F4E-978A-93ECEE63AC84}">
  <dimension ref="A3:R57"/>
  <sheetViews>
    <sheetView tabSelected="1" topLeftCell="A12" workbookViewId="0">
      <selection activeCell="C12" sqref="C12:G24"/>
    </sheetView>
  </sheetViews>
  <sheetFormatPr defaultRowHeight="14.25"/>
  <cols>
    <col min="1" max="1" width="5.125" customWidth="1"/>
    <col min="2" max="2" width="4.375" customWidth="1"/>
    <col min="4" max="4" width="9.375" bestFit="1" customWidth="1"/>
    <col min="5" max="5" width="11.375" bestFit="1" customWidth="1"/>
    <col min="6" max="6" width="11.625" bestFit="1" customWidth="1"/>
    <col min="7" max="7" width="11.5" bestFit="1" customWidth="1"/>
    <col min="8" max="8" width="10.5" bestFit="1" customWidth="1"/>
    <col min="9" max="10" width="10.375" customWidth="1"/>
    <col min="11" max="11" width="10.5" bestFit="1" customWidth="1"/>
    <col min="13" max="13" width="9.375" bestFit="1" customWidth="1"/>
    <col min="14" max="14" width="10.5" bestFit="1" customWidth="1"/>
    <col min="15" max="15" width="9.125" bestFit="1" customWidth="1"/>
    <col min="16" max="16" width="9" style="118"/>
    <col min="17" max="18" width="10.25" bestFit="1" customWidth="1"/>
  </cols>
  <sheetData>
    <row r="3" spans="3:18">
      <c r="C3" s="1" t="s">
        <v>2</v>
      </c>
      <c r="D3" s="2"/>
      <c r="E3" s="3"/>
      <c r="F3" s="4"/>
      <c r="G3" s="4"/>
    </row>
    <row r="4" spans="3:18" ht="15" thickBot="1">
      <c r="C4" s="1"/>
      <c r="D4" s="2"/>
      <c r="E4" s="3"/>
      <c r="F4" s="4"/>
      <c r="G4" s="4"/>
    </row>
    <row r="5" spans="3:18">
      <c r="C5" s="5"/>
      <c r="D5" s="5"/>
      <c r="E5" s="60" t="s">
        <v>0</v>
      </c>
      <c r="F5" s="8" t="s">
        <v>1</v>
      </c>
      <c r="G5" s="9" t="s">
        <v>4</v>
      </c>
    </row>
    <row r="6" spans="3:18" ht="15" thickBot="1">
      <c r="C6" s="5"/>
      <c r="D6" s="5"/>
      <c r="E6" s="63" t="s">
        <v>201</v>
      </c>
      <c r="F6" s="11" t="s">
        <v>179</v>
      </c>
      <c r="G6" s="12" t="s">
        <v>180</v>
      </c>
    </row>
    <row r="7" spans="3:18" ht="15" thickTop="1">
      <c r="C7" s="5"/>
      <c r="D7" s="5"/>
      <c r="E7" s="186" t="s">
        <v>181</v>
      </c>
      <c r="F7" s="187" t="s">
        <v>185</v>
      </c>
      <c r="G7" s="188" t="s">
        <v>109</v>
      </c>
    </row>
    <row r="8" spans="3:18">
      <c r="C8" s="5"/>
      <c r="D8" s="5"/>
      <c r="E8" s="189" t="s">
        <v>182</v>
      </c>
      <c r="F8" s="190" t="s">
        <v>186</v>
      </c>
      <c r="G8" s="191" t="s">
        <v>110</v>
      </c>
    </row>
    <row r="9" spans="3:18" ht="15" thickBot="1">
      <c r="C9" s="5"/>
      <c r="D9" s="5"/>
      <c r="E9" s="114" t="s">
        <v>183</v>
      </c>
      <c r="F9" s="115"/>
      <c r="G9" s="116"/>
    </row>
    <row r="10" spans="3:18" ht="15" thickBot="1"/>
    <row r="11" spans="3:18">
      <c r="C11" s="78"/>
      <c r="D11" s="20"/>
      <c r="E11" s="8" t="s">
        <v>0</v>
      </c>
      <c r="F11" s="8" t="s">
        <v>1</v>
      </c>
      <c r="G11" s="9" t="s">
        <v>4</v>
      </c>
      <c r="K11" s="214" t="s">
        <v>194</v>
      </c>
      <c r="O11" s="215" t="s">
        <v>195</v>
      </c>
    </row>
    <row r="12" spans="3:18" ht="15" thickBot="1">
      <c r="C12" s="79" t="s">
        <v>3</v>
      </c>
      <c r="D12" s="21" t="s">
        <v>202</v>
      </c>
      <c r="E12" s="10" t="s">
        <v>201</v>
      </c>
      <c r="F12" s="11" t="s">
        <v>179</v>
      </c>
      <c r="G12" s="12" t="s">
        <v>180</v>
      </c>
      <c r="K12" s="195" t="s">
        <v>69</v>
      </c>
      <c r="L12" s="195" t="s">
        <v>70</v>
      </c>
      <c r="M12" s="199" t="s">
        <v>145</v>
      </c>
      <c r="N12" s="69"/>
      <c r="O12" s="110" t="s">
        <v>69</v>
      </c>
      <c r="P12" s="110" t="s">
        <v>70</v>
      </c>
      <c r="Q12" s="110" t="s">
        <v>192</v>
      </c>
      <c r="R12" s="110" t="s">
        <v>193</v>
      </c>
    </row>
    <row r="13" spans="3:18" ht="15" thickTop="1">
      <c r="C13" s="80" t="s">
        <v>118</v>
      </c>
      <c r="D13" s="117" t="s">
        <v>203</v>
      </c>
      <c r="E13" s="23" t="s">
        <v>181</v>
      </c>
      <c r="F13" s="24" t="s">
        <v>186</v>
      </c>
      <c r="G13" s="192" t="s">
        <v>109</v>
      </c>
      <c r="K13" s="196">
        <v>1</v>
      </c>
      <c r="L13" s="196" t="s">
        <v>132</v>
      </c>
      <c r="M13" s="200">
        <v>0.47837570000000001</v>
      </c>
      <c r="N13" s="70"/>
      <c r="O13" s="108">
        <v>1</v>
      </c>
      <c r="P13" s="182" t="s">
        <v>132</v>
      </c>
      <c r="Q13" s="146">
        <v>0.74830969999999997</v>
      </c>
      <c r="R13" s="207">
        <v>3.9479470000000001</v>
      </c>
    </row>
    <row r="14" spans="3:18">
      <c r="C14" s="81" t="s">
        <v>119</v>
      </c>
      <c r="D14" s="26" t="s">
        <v>204</v>
      </c>
      <c r="E14" s="27" t="s">
        <v>182</v>
      </c>
      <c r="F14" s="28" t="s">
        <v>184</v>
      </c>
      <c r="G14" s="193" t="s">
        <v>109</v>
      </c>
      <c r="K14" s="197">
        <v>2</v>
      </c>
      <c r="L14" s="197" t="s">
        <v>134</v>
      </c>
      <c r="M14" s="201">
        <v>2.4972089999999998</v>
      </c>
      <c r="N14" s="70"/>
      <c r="O14" s="106">
        <v>2</v>
      </c>
      <c r="P14" s="167" t="s">
        <v>134</v>
      </c>
      <c r="Q14" s="147">
        <v>0.57828659999999998</v>
      </c>
      <c r="R14" s="144">
        <v>20.37425</v>
      </c>
    </row>
    <row r="15" spans="3:18">
      <c r="C15" s="81" t="s">
        <v>120</v>
      </c>
      <c r="D15" s="26" t="s">
        <v>204</v>
      </c>
      <c r="E15" s="27" t="s">
        <v>181</v>
      </c>
      <c r="F15" s="28" t="s">
        <v>184</v>
      </c>
      <c r="G15" s="193" t="s">
        <v>109</v>
      </c>
      <c r="K15" s="197">
        <v>3</v>
      </c>
      <c r="L15" s="197" t="s">
        <v>135</v>
      </c>
      <c r="M15" s="201">
        <v>3.1291910000000001</v>
      </c>
      <c r="N15" s="70"/>
      <c r="O15" s="106">
        <v>3</v>
      </c>
      <c r="P15" s="167" t="s">
        <v>135</v>
      </c>
      <c r="Q15" s="147">
        <v>1.611132</v>
      </c>
      <c r="R15" s="144">
        <v>28.14086</v>
      </c>
    </row>
    <row r="16" spans="3:18">
      <c r="C16" s="81" t="s">
        <v>121</v>
      </c>
      <c r="D16" s="26" t="s">
        <v>204</v>
      </c>
      <c r="E16" s="27" t="s">
        <v>183</v>
      </c>
      <c r="F16" s="28" t="s">
        <v>184</v>
      </c>
      <c r="G16" s="193" t="s">
        <v>110</v>
      </c>
      <c r="K16" s="197">
        <v>4</v>
      </c>
      <c r="L16" s="197" t="s">
        <v>136</v>
      </c>
      <c r="M16" s="201">
        <v>0.28526990000000002</v>
      </c>
      <c r="N16" s="70"/>
      <c r="O16" s="106">
        <v>4</v>
      </c>
      <c r="P16" s="167" t="s">
        <v>136</v>
      </c>
      <c r="Q16" s="147">
        <v>1.041485</v>
      </c>
      <c r="R16" s="144">
        <v>3.0458850000000002</v>
      </c>
    </row>
    <row r="17" spans="1:18">
      <c r="C17" s="81" t="s">
        <v>122</v>
      </c>
      <c r="D17" s="26" t="s">
        <v>204</v>
      </c>
      <c r="E17" s="27" t="s">
        <v>182</v>
      </c>
      <c r="F17" s="28" t="s">
        <v>184</v>
      </c>
      <c r="G17" s="193" t="s">
        <v>110</v>
      </c>
      <c r="K17" s="197">
        <v>5</v>
      </c>
      <c r="L17" s="197" t="s">
        <v>137</v>
      </c>
      <c r="M17" s="201">
        <v>1.3736839999999999</v>
      </c>
      <c r="N17" s="212">
        <f>AVERAGE(M13:M17)</f>
        <v>1.55274592</v>
      </c>
      <c r="O17" s="106">
        <v>5</v>
      </c>
      <c r="P17" s="167" t="s">
        <v>137</v>
      </c>
      <c r="Q17" s="147">
        <v>2.078638E-2</v>
      </c>
      <c r="R17" s="144">
        <v>9.6568229999999993</v>
      </c>
    </row>
    <row r="18" spans="1:18">
      <c r="C18" s="81" t="s">
        <v>123</v>
      </c>
      <c r="D18" s="26" t="s">
        <v>205</v>
      </c>
      <c r="E18" s="27" t="s">
        <v>183</v>
      </c>
      <c r="F18" s="28" t="s">
        <v>186</v>
      </c>
      <c r="G18" s="193" t="s">
        <v>109</v>
      </c>
      <c r="K18" s="197">
        <v>6</v>
      </c>
      <c r="L18" s="197" t="s">
        <v>138</v>
      </c>
      <c r="M18" s="201">
        <v>-1.242021</v>
      </c>
      <c r="N18" s="208"/>
      <c r="O18" s="106">
        <v>6</v>
      </c>
      <c r="P18" s="167" t="s">
        <v>138</v>
      </c>
      <c r="Q18" s="144">
        <v>5.0636619999999999</v>
      </c>
      <c r="R18" s="147">
        <v>2.767679E-2</v>
      </c>
    </row>
    <row r="19" spans="1:18">
      <c r="C19" s="81" t="s">
        <v>124</v>
      </c>
      <c r="D19" s="26" t="s">
        <v>205</v>
      </c>
      <c r="E19" s="27" t="s">
        <v>182</v>
      </c>
      <c r="F19" s="28" t="s">
        <v>186</v>
      </c>
      <c r="G19" s="193" t="s">
        <v>110</v>
      </c>
      <c r="K19" s="197">
        <v>7</v>
      </c>
      <c r="L19" s="197" t="s">
        <v>140</v>
      </c>
      <c r="M19" s="201">
        <v>-1.277131</v>
      </c>
      <c r="N19" s="208"/>
      <c r="O19" s="106">
        <v>7</v>
      </c>
      <c r="P19" s="167" t="s">
        <v>140</v>
      </c>
      <c r="Q19" s="144">
        <v>5.1916890000000002</v>
      </c>
      <c r="R19" s="147">
        <v>4.4229650000000002E-2</v>
      </c>
    </row>
    <row r="20" spans="1:18">
      <c r="C20" s="81" t="s">
        <v>125</v>
      </c>
      <c r="D20" s="26" t="s">
        <v>205</v>
      </c>
      <c r="E20" s="27" t="s">
        <v>183</v>
      </c>
      <c r="F20" s="28" t="s">
        <v>186</v>
      </c>
      <c r="G20" s="193" t="s">
        <v>109</v>
      </c>
      <c r="K20" s="197">
        <v>8</v>
      </c>
      <c r="L20" s="197" t="s">
        <v>141</v>
      </c>
      <c r="M20" s="201">
        <v>-1.242021</v>
      </c>
      <c r="N20" s="208"/>
      <c r="O20" s="106">
        <v>8</v>
      </c>
      <c r="P20" s="167" t="s">
        <v>141</v>
      </c>
      <c r="Q20" s="144">
        <v>5.0636619999999999</v>
      </c>
      <c r="R20" s="147">
        <v>2.767679E-2</v>
      </c>
    </row>
    <row r="21" spans="1:18">
      <c r="C21" s="81" t="s">
        <v>126</v>
      </c>
      <c r="D21" s="26" t="s">
        <v>205</v>
      </c>
      <c r="E21" s="27" t="s">
        <v>182</v>
      </c>
      <c r="F21" s="28" t="s">
        <v>186</v>
      </c>
      <c r="G21" s="193" t="s">
        <v>110</v>
      </c>
      <c r="K21" s="197">
        <v>9</v>
      </c>
      <c r="L21" s="197" t="s">
        <v>142</v>
      </c>
      <c r="M21" s="201">
        <v>-1.277131</v>
      </c>
      <c r="N21" s="208"/>
      <c r="O21" s="106">
        <v>9</v>
      </c>
      <c r="P21" s="167" t="s">
        <v>142</v>
      </c>
      <c r="Q21" s="144">
        <v>5.1916890000000002</v>
      </c>
      <c r="R21" s="147">
        <v>4.4229650000000002E-2</v>
      </c>
    </row>
    <row r="22" spans="1:18">
      <c r="C22" s="81" t="s">
        <v>127</v>
      </c>
      <c r="D22" s="26" t="s">
        <v>205</v>
      </c>
      <c r="E22" s="27" t="s">
        <v>181</v>
      </c>
      <c r="F22" s="28" t="s">
        <v>186</v>
      </c>
      <c r="G22" s="193" t="s">
        <v>110</v>
      </c>
      <c r="K22" s="197">
        <v>10</v>
      </c>
      <c r="L22" s="197" t="s">
        <v>143</v>
      </c>
      <c r="M22" s="201">
        <v>-0.64514890000000003</v>
      </c>
      <c r="N22" s="208"/>
      <c r="O22" s="106">
        <v>10</v>
      </c>
      <c r="P22" s="167" t="s">
        <v>143</v>
      </c>
      <c r="Q22" s="144">
        <v>3.131751</v>
      </c>
      <c r="R22" s="147">
        <v>0.3372154</v>
      </c>
    </row>
    <row r="23" spans="1:18">
      <c r="C23" s="81" t="s">
        <v>188</v>
      </c>
      <c r="D23" s="26" t="s">
        <v>205</v>
      </c>
      <c r="E23" s="27" t="s">
        <v>183</v>
      </c>
      <c r="F23" s="28" t="s">
        <v>184</v>
      </c>
      <c r="G23" s="193" t="s">
        <v>110</v>
      </c>
      <c r="K23" s="197">
        <v>11</v>
      </c>
      <c r="L23" s="197" t="s">
        <v>187</v>
      </c>
      <c r="M23" s="201">
        <v>0.28526990000000002</v>
      </c>
      <c r="N23" s="208"/>
      <c r="O23" s="106">
        <v>11</v>
      </c>
      <c r="P23" s="167" t="s">
        <v>187</v>
      </c>
      <c r="Q23" s="147">
        <v>1.041485</v>
      </c>
      <c r="R23" s="144">
        <v>3.0458850000000002</v>
      </c>
    </row>
    <row r="24" spans="1:18" ht="15" thickBot="1">
      <c r="C24" s="84" t="s">
        <v>190</v>
      </c>
      <c r="D24" s="17" t="s">
        <v>205</v>
      </c>
      <c r="E24" s="37" t="s">
        <v>183</v>
      </c>
      <c r="F24" s="38" t="s">
        <v>186</v>
      </c>
      <c r="G24" s="194" t="s">
        <v>110</v>
      </c>
      <c r="K24" s="198">
        <v>12</v>
      </c>
      <c r="L24" s="198" t="s">
        <v>189</v>
      </c>
      <c r="M24" s="202">
        <v>-2.3655460000000001</v>
      </c>
      <c r="N24" s="212">
        <f>AVERAGE(M18:M24)</f>
        <v>-1.1091041428571429</v>
      </c>
      <c r="O24" s="107">
        <v>12</v>
      </c>
      <c r="P24" s="168" t="s">
        <v>189</v>
      </c>
      <c r="Q24" s="209">
        <v>9.9532969999999992</v>
      </c>
      <c r="R24" s="211">
        <v>2.473087</v>
      </c>
    </row>
    <row r="26" spans="1:18" ht="15" thickBot="1"/>
    <row r="27" spans="1:18" s="169" customFormat="1" ht="15" thickBot="1">
      <c r="A27" s="85"/>
      <c r="B27" s="125" t="s">
        <v>69</v>
      </c>
      <c r="C27" s="126" t="s">
        <v>70</v>
      </c>
      <c r="D27" s="126" t="s">
        <v>202</v>
      </c>
      <c r="E27" s="126">
        <v>1</v>
      </c>
      <c r="F27" s="126">
        <v>2</v>
      </c>
      <c r="G27" s="126">
        <v>3</v>
      </c>
      <c r="H27" s="206">
        <v>4</v>
      </c>
      <c r="I27" s="173"/>
      <c r="J27" s="173"/>
      <c r="K27" s="85"/>
      <c r="P27" s="85"/>
    </row>
    <row r="28" spans="1:18" ht="15" thickTop="1">
      <c r="A28" s="70"/>
      <c r="B28" s="205">
        <v>1</v>
      </c>
      <c r="C28" s="108" t="s">
        <v>132</v>
      </c>
      <c r="D28" s="108" t="s">
        <v>203</v>
      </c>
      <c r="E28" s="108">
        <v>-0.47868709999999998</v>
      </c>
      <c r="F28" s="108">
        <v>7.0445839999999996E-2</v>
      </c>
      <c r="G28" s="108">
        <v>0.19404920000000001</v>
      </c>
      <c r="H28" s="230">
        <v>-0.27772249999999998</v>
      </c>
      <c r="I28" s="219"/>
      <c r="J28" s="219"/>
      <c r="K28" s="210"/>
    </row>
    <row r="29" spans="1:18">
      <c r="A29" s="70"/>
      <c r="B29" s="203">
        <v>2</v>
      </c>
      <c r="C29" s="106" t="s">
        <v>134</v>
      </c>
      <c r="D29" s="106" t="s">
        <v>211</v>
      </c>
      <c r="E29" s="106">
        <v>-0.11412410000000001</v>
      </c>
      <c r="F29" s="106">
        <v>0.63576330000000003</v>
      </c>
      <c r="G29" s="106">
        <v>-0.45911679999999999</v>
      </c>
      <c r="H29" s="228">
        <v>-0.1788643</v>
      </c>
      <c r="I29" s="219"/>
      <c r="J29" s="219"/>
      <c r="K29" s="210"/>
    </row>
    <row r="30" spans="1:18">
      <c r="A30" s="70"/>
      <c r="B30" s="203">
        <v>3</v>
      </c>
      <c r="C30" s="106" t="s">
        <v>135</v>
      </c>
      <c r="D30" s="106" t="s">
        <v>211</v>
      </c>
      <c r="E30" s="216">
        <v>1.387779E-17</v>
      </c>
      <c r="F30" s="216">
        <v>-3.4694470000000004E-18</v>
      </c>
      <c r="G30" s="216">
        <v>2.7755580000000001E-17</v>
      </c>
      <c r="H30" s="228">
        <v>0</v>
      </c>
      <c r="I30" s="219"/>
      <c r="J30" s="219"/>
      <c r="K30" s="210"/>
    </row>
    <row r="31" spans="1:18">
      <c r="A31" s="70"/>
      <c r="B31" s="203">
        <v>4</v>
      </c>
      <c r="C31" s="106" t="s">
        <v>136</v>
      </c>
      <c r="D31" s="106" t="s">
        <v>211</v>
      </c>
      <c r="E31" s="106">
        <v>-0.51355839999999997</v>
      </c>
      <c r="F31" s="106">
        <v>7.5578060000000002E-2</v>
      </c>
      <c r="G31" s="106">
        <v>-0.44892870000000001</v>
      </c>
      <c r="H31" s="228">
        <v>0.51866060000000003</v>
      </c>
      <c r="I31" s="219"/>
      <c r="J31" s="219"/>
      <c r="K31" s="210"/>
    </row>
    <row r="32" spans="1:18">
      <c r="A32" s="70"/>
      <c r="B32" s="203">
        <v>5</v>
      </c>
      <c r="C32" s="106" t="s">
        <v>137</v>
      </c>
      <c r="D32" s="106" t="s">
        <v>211</v>
      </c>
      <c r="E32" s="106">
        <v>-0.3170114</v>
      </c>
      <c r="F32" s="106">
        <v>0.66562129999999997</v>
      </c>
      <c r="G32" s="106">
        <v>-0.22735369999999999</v>
      </c>
      <c r="H32" s="228">
        <v>0.35634909999999997</v>
      </c>
      <c r="I32" s="219"/>
      <c r="J32" s="219"/>
      <c r="K32" s="213"/>
    </row>
    <row r="33" spans="1:16">
      <c r="A33" s="70"/>
      <c r="B33" s="203">
        <v>6</v>
      </c>
      <c r="C33" s="106" t="s">
        <v>138</v>
      </c>
      <c r="D33" s="106" t="s">
        <v>205</v>
      </c>
      <c r="E33" s="106">
        <v>-0.78935829999999996</v>
      </c>
      <c r="F33" s="106">
        <v>0.11616600000000001</v>
      </c>
      <c r="G33" s="106">
        <v>-0.48664259999999998</v>
      </c>
      <c r="H33" s="228">
        <v>-0.29427530000000002</v>
      </c>
      <c r="I33" s="219"/>
      <c r="J33" s="219"/>
      <c r="K33" s="210"/>
    </row>
    <row r="34" spans="1:16">
      <c r="A34" s="70"/>
      <c r="B34" s="203">
        <v>7</v>
      </c>
      <c r="C34" s="106" t="s">
        <v>140</v>
      </c>
      <c r="D34" s="106" t="s">
        <v>205</v>
      </c>
      <c r="E34" s="106">
        <v>-0.79569849999999998</v>
      </c>
      <c r="F34" s="106">
        <v>0.73606709999999997</v>
      </c>
      <c r="G34" s="106">
        <v>-3.3304470000000003E-2</v>
      </c>
      <c r="H34" s="228">
        <v>7.8626550000000003E-2</v>
      </c>
      <c r="I34" s="219"/>
      <c r="J34" s="219"/>
      <c r="K34" s="210"/>
    </row>
    <row r="35" spans="1:16">
      <c r="A35" s="70"/>
      <c r="B35" s="203">
        <v>8</v>
      </c>
      <c r="C35" s="106" t="s">
        <v>141</v>
      </c>
      <c r="D35" s="106" t="s">
        <v>205</v>
      </c>
      <c r="E35" s="106">
        <v>-0.78935829999999996</v>
      </c>
      <c r="F35" s="106">
        <v>0.11616600000000001</v>
      </c>
      <c r="G35" s="106">
        <v>-0.48664259999999998</v>
      </c>
      <c r="H35" s="228">
        <v>-0.29427530000000002</v>
      </c>
      <c r="I35" s="219"/>
      <c r="J35" s="219"/>
      <c r="K35" s="210"/>
    </row>
    <row r="36" spans="1:16">
      <c r="A36" s="70"/>
      <c r="B36" s="203">
        <v>9</v>
      </c>
      <c r="C36" s="106" t="s">
        <v>142</v>
      </c>
      <c r="D36" s="106" t="s">
        <v>205</v>
      </c>
      <c r="E36" s="106">
        <v>-0.79569849999999998</v>
      </c>
      <c r="F36" s="106">
        <v>0.73606709999999997</v>
      </c>
      <c r="G36" s="106">
        <v>-3.3304470000000003E-2</v>
      </c>
      <c r="H36" s="228">
        <v>7.8626550000000003E-2</v>
      </c>
      <c r="I36" s="219"/>
      <c r="J36" s="219"/>
      <c r="K36" s="210"/>
    </row>
    <row r="37" spans="1:16">
      <c r="A37" s="70"/>
      <c r="B37" s="203">
        <v>10</v>
      </c>
      <c r="C37" s="106" t="s">
        <v>143</v>
      </c>
      <c r="D37" s="106" t="s">
        <v>205</v>
      </c>
      <c r="E37" s="106">
        <v>-0.68157440000000002</v>
      </c>
      <c r="F37" s="106">
        <v>0.1003038</v>
      </c>
      <c r="G37" s="106">
        <v>0.42581239999999998</v>
      </c>
      <c r="H37" s="228">
        <v>0.25749080000000002</v>
      </c>
      <c r="I37" s="219"/>
      <c r="J37" s="219"/>
      <c r="K37" s="210"/>
    </row>
    <row r="38" spans="1:16">
      <c r="A38" s="70"/>
      <c r="B38" s="203">
        <v>11</v>
      </c>
      <c r="C38" s="106" t="s">
        <v>187</v>
      </c>
      <c r="D38" s="106" t="s">
        <v>205</v>
      </c>
      <c r="E38" s="106">
        <v>-0.51355839999999997</v>
      </c>
      <c r="F38" s="106">
        <v>7.5578060000000002E-2</v>
      </c>
      <c r="G38" s="106">
        <v>-0.44892870000000001</v>
      </c>
      <c r="H38" s="228">
        <v>0.51866060000000003</v>
      </c>
      <c r="I38" s="219"/>
      <c r="J38" s="219"/>
      <c r="K38" s="210"/>
    </row>
    <row r="39" spans="1:16" ht="15" thickBot="1">
      <c r="A39" s="70"/>
      <c r="B39" s="204">
        <v>12</v>
      </c>
      <c r="C39" s="134" t="s">
        <v>189</v>
      </c>
      <c r="D39" s="134" t="s">
        <v>205</v>
      </c>
      <c r="E39" s="134">
        <v>-0.99224559999999995</v>
      </c>
      <c r="F39" s="134">
        <v>0.14602390000000001</v>
      </c>
      <c r="G39" s="134">
        <v>-0.25487939999999998</v>
      </c>
      <c r="H39" s="229">
        <v>0.24093809999999999</v>
      </c>
      <c r="I39" s="219"/>
      <c r="J39" s="219"/>
      <c r="K39" s="213"/>
    </row>
    <row r="42" spans="1:16" s="169" customFormat="1" ht="15" thickBot="1">
      <c r="A42" s="69"/>
      <c r="B42" s="110" t="s">
        <v>69</v>
      </c>
      <c r="C42" s="110" t="s">
        <v>92</v>
      </c>
      <c r="D42" s="110" t="s">
        <v>93</v>
      </c>
      <c r="E42" s="110" t="s">
        <v>94</v>
      </c>
      <c r="F42" s="110" t="s">
        <v>95</v>
      </c>
      <c r="G42" s="110" t="s">
        <v>96</v>
      </c>
      <c r="H42" s="110" t="s">
        <v>97</v>
      </c>
      <c r="I42" s="173"/>
      <c r="J42" s="173"/>
      <c r="P42" s="85"/>
    </row>
    <row r="43" spans="1:16" s="169" customFormat="1" ht="15" thickTop="1">
      <c r="A43" s="70"/>
      <c r="B43" s="108">
        <v>0</v>
      </c>
      <c r="C43" s="108" t="s">
        <v>98</v>
      </c>
      <c r="D43" s="108" t="s">
        <v>99</v>
      </c>
      <c r="E43" s="108">
        <v>-0.56507269999999998</v>
      </c>
      <c r="F43" s="108">
        <v>0.28948170000000001</v>
      </c>
      <c r="G43" s="108">
        <v>-0.18826999999999999</v>
      </c>
      <c r="H43" s="108">
        <v>8.368457E-2</v>
      </c>
      <c r="I43" s="6"/>
      <c r="J43" s="6"/>
      <c r="P43" s="85"/>
    </row>
    <row r="44" spans="1:16" s="169" customFormat="1">
      <c r="A44" s="70"/>
      <c r="B44" s="106">
        <v>1</v>
      </c>
      <c r="C44" s="106" t="s">
        <v>206</v>
      </c>
      <c r="D44" s="106" t="s">
        <v>196</v>
      </c>
      <c r="E44" s="106">
        <v>0.16748769999999999</v>
      </c>
      <c r="F44" s="106">
        <v>-0.23097119999999999</v>
      </c>
      <c r="G44" s="106">
        <v>0.43666050000000001</v>
      </c>
      <c r="H44" s="106">
        <v>6.6518400000000005E-2</v>
      </c>
      <c r="I44" s="6"/>
      <c r="J44" s="6"/>
      <c r="P44" s="85"/>
    </row>
    <row r="45" spans="1:16" s="169" customFormat="1">
      <c r="A45" s="70"/>
      <c r="B45" s="106">
        <v>2</v>
      </c>
      <c r="C45" s="106" t="s">
        <v>206</v>
      </c>
      <c r="D45" s="106" t="s">
        <v>197</v>
      </c>
      <c r="E45" s="106">
        <v>5.3363580000000001E-2</v>
      </c>
      <c r="F45" s="106">
        <v>0.40479219999999999</v>
      </c>
      <c r="G45" s="106">
        <v>-2.2456299999999998E-2</v>
      </c>
      <c r="H45" s="106">
        <v>-0.1123459</v>
      </c>
      <c r="I45" s="6"/>
      <c r="J45" s="6"/>
      <c r="P45" s="85"/>
    </row>
    <row r="46" spans="1:16" s="169" customFormat="1">
      <c r="A46" s="70"/>
      <c r="B46" s="106">
        <v>3</v>
      </c>
      <c r="C46" s="106" t="s">
        <v>206</v>
      </c>
      <c r="D46" s="106" t="s">
        <v>198</v>
      </c>
      <c r="E46" s="106">
        <v>-0.14318349999999999</v>
      </c>
      <c r="F46" s="106">
        <v>-0.185251</v>
      </c>
      <c r="G46" s="106">
        <v>-0.24403130000000001</v>
      </c>
      <c r="H46" s="106">
        <v>4.9965639999999999E-2</v>
      </c>
      <c r="I46" s="6"/>
      <c r="J46" s="6"/>
      <c r="P46" s="85"/>
    </row>
    <row r="47" spans="1:16" s="169" customFormat="1">
      <c r="A47" s="70"/>
      <c r="B47" s="106">
        <v>4</v>
      </c>
      <c r="C47" s="106" t="s">
        <v>199</v>
      </c>
      <c r="D47" s="106" t="s">
        <v>184</v>
      </c>
      <c r="E47" s="106">
        <v>0.27923419999999999</v>
      </c>
      <c r="F47" s="106">
        <v>-4.1093409999999997E-2</v>
      </c>
      <c r="G47" s="106">
        <v>-0.1131954</v>
      </c>
      <c r="H47" s="106">
        <v>0.1620048</v>
      </c>
      <c r="I47" s="6"/>
      <c r="J47" s="6"/>
      <c r="P47" s="85"/>
    </row>
    <row r="48" spans="1:16" s="169" customFormat="1">
      <c r="A48" s="70"/>
      <c r="B48" s="106">
        <v>5</v>
      </c>
      <c r="C48" s="106" t="s">
        <v>199</v>
      </c>
      <c r="D48" s="106" t="s">
        <v>186</v>
      </c>
      <c r="E48" s="106">
        <v>-0.19945299999999999</v>
      </c>
      <c r="F48" s="106">
        <v>2.9352429999999999E-2</v>
      </c>
      <c r="G48" s="106">
        <v>8.0853830000000002E-2</v>
      </c>
      <c r="H48" s="106">
        <v>-0.11571770000000001</v>
      </c>
      <c r="I48" s="6"/>
      <c r="J48" s="6"/>
      <c r="P48" s="85"/>
    </row>
    <row r="49" spans="1:16" s="169" customFormat="1">
      <c r="A49" s="70"/>
      <c r="B49" s="106">
        <v>6</v>
      </c>
      <c r="C49" s="106" t="s">
        <v>200</v>
      </c>
      <c r="D49" s="106" t="s">
        <v>148</v>
      </c>
      <c r="E49" s="106">
        <v>0.11835089999999999</v>
      </c>
      <c r="F49" s="106">
        <v>-1.7417129999999999E-2</v>
      </c>
      <c r="G49" s="106">
        <v>-0.13519519999999999</v>
      </c>
      <c r="H49" s="106">
        <v>-0.31220779999999998</v>
      </c>
      <c r="I49" s="6"/>
      <c r="J49" s="6"/>
      <c r="P49" s="85"/>
    </row>
    <row r="50" spans="1:16" s="169" customFormat="1">
      <c r="A50" s="70"/>
      <c r="B50" s="107">
        <v>7</v>
      </c>
      <c r="C50" s="107" t="s">
        <v>200</v>
      </c>
      <c r="D50" s="107" t="s">
        <v>149</v>
      </c>
      <c r="E50" s="107">
        <v>-8.4536360000000005E-2</v>
      </c>
      <c r="F50" s="107">
        <v>1.244081E-2</v>
      </c>
      <c r="G50" s="107">
        <v>9.6567990000000006E-2</v>
      </c>
      <c r="H50" s="107">
        <v>0.2230055</v>
      </c>
      <c r="I50" s="6"/>
      <c r="J50" s="6"/>
      <c r="P50" s="85"/>
    </row>
    <row r="53" spans="1:16" ht="15" thickBot="1">
      <c r="A53" s="69"/>
      <c r="B53" s="161" t="s">
        <v>69</v>
      </c>
      <c r="C53" s="161" t="s">
        <v>92</v>
      </c>
      <c r="D53" s="161" t="s">
        <v>207</v>
      </c>
      <c r="E53" s="161" t="s">
        <v>208</v>
      </c>
      <c r="F53" s="161" t="s">
        <v>209</v>
      </c>
      <c r="G53" s="161" t="s">
        <v>210</v>
      </c>
    </row>
    <row r="54" spans="1:16" ht="15" thickTop="1">
      <c r="A54" s="70"/>
      <c r="B54" s="86">
        <v>0</v>
      </c>
      <c r="C54" s="86" t="s">
        <v>178</v>
      </c>
      <c r="D54" s="86">
        <v>0.82091700000000001</v>
      </c>
      <c r="E54" s="86">
        <v>0.74380840000000004</v>
      </c>
      <c r="F54" s="86">
        <v>0.81030939999999996</v>
      </c>
      <c r="G54" s="86">
        <v>0.74290869999999998</v>
      </c>
    </row>
    <row r="55" spans="1:16">
      <c r="A55" s="70"/>
      <c r="B55" s="87">
        <v>1</v>
      </c>
      <c r="C55" s="87" t="s">
        <v>206</v>
      </c>
      <c r="D55" s="87">
        <v>0.53541260000000002</v>
      </c>
      <c r="E55" s="87">
        <v>-0.15078569999999999</v>
      </c>
      <c r="F55" s="87">
        <v>-0.50162490000000004</v>
      </c>
      <c r="G55" s="87">
        <v>-0.14074980000000001</v>
      </c>
    </row>
    <row r="56" spans="1:16">
      <c r="A56" s="70"/>
      <c r="B56" s="87">
        <v>2</v>
      </c>
      <c r="C56" s="87" t="s">
        <v>199</v>
      </c>
      <c r="D56" s="87">
        <v>0.76144679999999998</v>
      </c>
      <c r="E56" s="87">
        <v>0.696878</v>
      </c>
      <c r="F56" s="87">
        <v>0.75900480000000003</v>
      </c>
      <c r="G56" s="87">
        <v>0.6967023</v>
      </c>
    </row>
    <row r="57" spans="1:16">
      <c r="A57" s="70"/>
      <c r="B57" s="88">
        <v>3</v>
      </c>
      <c r="C57" s="88" t="s">
        <v>200</v>
      </c>
      <c r="D57" s="88">
        <v>0.44249460000000002</v>
      </c>
      <c r="E57" s="88">
        <v>0.46192539999999999</v>
      </c>
      <c r="F57" s="88">
        <v>0.38859850000000001</v>
      </c>
      <c r="G57" s="88">
        <v>-0.45963880000000001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試験データ1</vt:lpstr>
      <vt:lpstr>試験データ2</vt:lpstr>
      <vt:lpstr>試験データ3</vt:lpstr>
      <vt:lpstr>試験データ4</vt:lpstr>
      <vt:lpstr>試験データ5</vt:lpstr>
      <vt:lpstr>試験データ2!Print_Area</vt:lpstr>
      <vt:lpstr>試験データ4!Print_Area</vt:lpstr>
      <vt:lpstr>試験データ5!Print_Area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2022-10-06T07:14:41Z</cp:lastPrinted>
  <dcterms:created xsi:type="dcterms:W3CDTF">2002-11-19T05:54:24Z</dcterms:created>
  <dcterms:modified xsi:type="dcterms:W3CDTF">2022-10-10T07:03:24Z</dcterms:modified>
</cp:coreProperties>
</file>