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f4869c3fb19ae3cb/ii/00_development/python/ii-excel-crawler/release/v0800/ii-excel-crawler/"/>
    </mc:Choice>
  </mc:AlternateContent>
  <xr:revisionPtr revIDLastSave="8" documentId="11_8CE1B2E2BB69B6F972DD18353D8F9254971785AA" xr6:coauthVersionLast="47" xr6:coauthVersionMax="47" xr10:uidLastSave="{EE93EE23-B442-4DC6-BC36-E15F2003064F}"/>
  <bookViews>
    <workbookView xWindow="-108" yWindow="-108" windowWidth="23256" windowHeight="13896" xr2:uid="{00000000-000D-0000-FFFF-FFFF00000000}"/>
  </bookViews>
  <sheets>
    <sheet name="ii-excel-crawler" sheetId="1" r:id="rId1"/>
    <sheet name="ii-excel-crawler 出力シート" sheetId="2" r:id="rId2"/>
  </sheets>
  <definedNames>
    <definedName name="_xlnm._FilterDatabase" localSheetId="0" hidden="1">'ii-excel-crawler'!$A$35:$L$114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2" l="1"/>
  <c r="P32" i="2" s="1"/>
  <c r="C32" i="2"/>
  <c r="J31" i="2"/>
  <c r="P31" i="2" s="1"/>
  <c r="C31" i="2"/>
  <c r="J30" i="2"/>
  <c r="P30" i="2" s="1"/>
  <c r="C30" i="2"/>
  <c r="J29" i="2"/>
  <c r="P29" i="2" s="1"/>
  <c r="C29" i="2"/>
  <c r="J28" i="2"/>
  <c r="P28" i="2" s="1"/>
  <c r="C28" i="2"/>
  <c r="J27" i="2"/>
  <c r="P27" i="2" s="1"/>
  <c r="C27" i="2"/>
  <c r="J26" i="2"/>
  <c r="P26" i="2" s="1"/>
  <c r="C26" i="2"/>
  <c r="J25" i="2"/>
  <c r="P25" i="2" s="1"/>
  <c r="C25" i="2"/>
  <c r="T20" i="2"/>
  <c r="O20" i="2"/>
  <c r="J20" i="2"/>
  <c r="O19" i="2"/>
  <c r="J19" i="2"/>
  <c r="O18" i="2"/>
  <c r="J18" i="2"/>
  <c r="O17" i="2"/>
  <c r="J17" i="2"/>
  <c r="O16" i="2"/>
  <c r="J16" i="2"/>
  <c r="E12" i="2"/>
  <c r="W11" i="2"/>
  <c r="E11" i="2"/>
  <c r="W10" i="2"/>
  <c r="E10" i="2"/>
  <c r="W9" i="2"/>
  <c r="AI8" i="2"/>
  <c r="W8" i="2"/>
  <c r="D8" i="2"/>
  <c r="AI7" i="2"/>
  <c r="W7" i="2"/>
  <c r="C7" i="2"/>
  <c r="D1" i="2"/>
  <c r="W19" i="2" l="1"/>
  <c r="W16" i="2"/>
  <c r="W20" i="2"/>
  <c r="W17" i="2"/>
  <c r="W18" i="2"/>
</calcChain>
</file>

<file path=xl/sharedStrings.xml><?xml version="1.0" encoding="utf-8"?>
<sst xmlns="http://schemas.openxmlformats.org/spreadsheetml/2006/main" count="237" uniqueCount="131">
  <si>
    <t>ii-excel-crawler 取扱説明書 兼 設定シート</t>
  </si>
  <si>
    <t>いくつものエクセルに点在する情報を巡回して、情報を収集してくるツールになります</t>
  </si>
  <si>
    <t>＜既存シートの例＞</t>
  </si>
  <si>
    <t>　ii-excel-crawler 出力シート をご参照ください</t>
  </si>
  <si>
    <t>プロジェクト情報（製品情報や日程、リスク・課題の対応状況など）を収集して、</t>
  </si>
  <si>
    <t>状況を一元管理、見える化をするような用途を想定しています</t>
  </si>
  <si>
    <t>＜制約事項＞</t>
  </si>
  <si>
    <t>　・設定ファイルがオープンしている場合、何もせず終了します</t>
  </si>
  <si>
    <t>指定されたファイル、シートからキーワードをもとにキーワードを含むセルを特定し、</t>
  </si>
  <si>
    <t>　・参照するファイルがオープン中であったり、他のなんらかのエラーが発生した場合、</t>
  </si>
  <si>
    <t>指定された方向（上下左右）からオフセット位ズレた値を収集します</t>
  </si>
  <si>
    <t>　　前回値を採用いたします</t>
  </si>
  <si>
    <t>例えば、項目名をキーワードにその横のセルの情報を収集することを想定しています</t>
  </si>
  <si>
    <t>設定ファイルにて指定されたすべての情報を収集します</t>
  </si>
  <si>
    <t>設定ファイルはエクセルファイルで、結果も設定ファイルに保存します</t>
  </si>
  <si>
    <t>既存のエクセルファイルに設定ファイルのシートを追加し、既存のシートからセル参照するように作成しておくことで、</t>
  </si>
  <si>
    <t>常に最新の情報を取得し、表示することができるようになります</t>
  </si>
  <si>
    <t>設定ファイルの ii-excel-crawler logs 行以降に実行毎に前回値と異なる値を読み込んだ場合に、</t>
  </si>
  <si>
    <t>その情報をログとして残していきます</t>
  </si>
  <si>
    <t>＜設定ファイル＞</t>
  </si>
  <si>
    <t>＜使い方のヒント＞</t>
  </si>
  <si>
    <t>下表に収集したい情報について、設定をお願い致します</t>
  </si>
  <si>
    <t>・例えば、１日１回、タスクスケジューラーやスタートアップで PC 起動時に実行させることで、</t>
  </si>
  <si>
    <t>　毎朝、最新の情報を１シートにまとめて確認することができます</t>
  </si>
  <si>
    <t>ii-excel-crawler settings 以下の行は入力セル（薄い灰塗セル）以外は入力しないようにお願い致します（動作しなくなる可能性があります）</t>
  </si>
  <si>
    <t>* のついている項目は指定が必須となります</t>
  </si>
  <si>
    <t>行が不足する場合は手動で行をコピーして挿入してください</t>
  </si>
  <si>
    <t>ii-excel-crawler settings</t>
  </si>
  <si>
    <t>実行時刻</t>
  </si>
  <si>
    <t>実行時間</t>
  </si>
  <si>
    <t>前回</t>
  </si>
  <si>
    <t>今回</t>
  </si>
  <si>
    <t>今回値</t>
  </si>
  <si>
    <t>前回値</t>
  </si>
  <si>
    <t>差分有無</t>
  </si>
  <si>
    <t>固定値</t>
  </si>
  <si>
    <t>項目名</t>
  </si>
  <si>
    <t>説明</t>
  </si>
  <si>
    <t>* キーワード</t>
  </si>
  <si>
    <t>* ファイル名（フルパス）</t>
  </si>
  <si>
    <t>* シート名</t>
  </si>
  <si>
    <t>セル範囲</t>
  </si>
  <si>
    <t>* 上下左右</t>
  </si>
  <si>
    <t>* オフセット</t>
  </si>
  <si>
    <t>プロジェクト情報</t>
  </si>
  <si>
    <t>プロジェクト名</t>
  </si>
  <si>
    <t>base</t>
  </si>
  <si>
    <t>plan</t>
  </si>
  <si>
    <t>左</t>
  </si>
  <si>
    <t>流用元プロジェクト名</t>
  </si>
  <si>
    <t>C:\sample.xlsx</t>
  </si>
  <si>
    <t>右</t>
  </si>
  <si>
    <t>PL</t>
  </si>
  <si>
    <t>下</t>
  </si>
  <si>
    <t>PM</t>
  </si>
  <si>
    <t>責任者</t>
  </si>
  <si>
    <t>マイルストーン</t>
  </si>
  <si>
    <t>・開始</t>
  </si>
  <si>
    <t>開始</t>
  </si>
  <si>
    <t>A1:E8</t>
  </si>
  <si>
    <t>・α</t>
  </si>
  <si>
    <t>α</t>
  </si>
  <si>
    <t>・β</t>
  </si>
  <si>
    <t>β</t>
  </si>
  <si>
    <t>C4:C5</t>
  </si>
  <si>
    <t>・リリース</t>
  </si>
  <si>
    <t>リリース</t>
  </si>
  <si>
    <t>・終了</t>
  </si>
  <si>
    <t>終了</t>
  </si>
  <si>
    <t>進捗状況</t>
  </si>
  <si>
    <t>総タスク数</t>
  </si>
  <si>
    <t>総数</t>
  </si>
  <si>
    <t>task</t>
  </si>
  <si>
    <t>実施済</t>
  </si>
  <si>
    <t>未完了</t>
  </si>
  <si>
    <t>上</t>
  </si>
  <si>
    <t>テスト結果</t>
  </si>
  <si>
    <t>起動時間</t>
  </si>
  <si>
    <t>test</t>
  </si>
  <si>
    <t>応答性能</t>
  </si>
  <si>
    <t>総件数</t>
  </si>
  <si>
    <t>OK件数</t>
  </si>
  <si>
    <t>NG件数</t>
  </si>
  <si>
    <t>NG</t>
  </si>
  <si>
    <t>課題</t>
  </si>
  <si>
    <t>issue</t>
  </si>
  <si>
    <t>残件数</t>
  </si>
  <si>
    <t>完了</t>
  </si>
  <si>
    <t>リスク</t>
  </si>
  <si>
    <t>risk</t>
  </si>
  <si>
    <t>不具合</t>
  </si>
  <si>
    <t>bug</t>
  </si>
  <si>
    <t>ステータス</t>
  </si>
  <si>
    <t>仕様・特徴</t>
  </si>
  <si>
    <t>書類の所在</t>
  </si>
  <si>
    <t>c:\risk.xlsx</t>
  </si>
  <si>
    <t>リスク管理表</t>
  </si>
  <si>
    <t>c:\issue.xlsx</t>
  </si>
  <si>
    <t>課題管理表</t>
  </si>
  <si>
    <t>c:\bug.xlsx</t>
  </si>
  <si>
    <t>バグ表</t>
  </si>
  <si>
    <t>EOF</t>
  </si>
  <si>
    <t>ii-excel-crawler logs</t>
  </si>
  <si>
    <t>例：</t>
  </si>
  <si>
    <t>※本シートは お客様が ご自身の手で作成する あるいは すでに作っている シートを想定しています</t>
  </si>
  <si>
    <t>　「ii-excel-crawler」 シートを追加、設定してもらって、このシート上のセルに 「ii-excel-crawler」 シートを参照する計算式（例えば =settings!$A26）を入れ、</t>
  </si>
  <si>
    <t>　ii-excel-crawler を実行することで収集したデータを表示します</t>
  </si>
  <si>
    <t>プロジェクトの開発日程</t>
  </si>
  <si>
    <t>性能確認結果</t>
  </si>
  <si>
    <t>開発開始</t>
  </si>
  <si>
    <t>ｍｓ</t>
  </si>
  <si>
    <t>＜　５０００ｍｓ</t>
  </si>
  <si>
    <t>（</t>
  </si>
  <si>
    <t>）</t>
  </si>
  <si>
    <t>＜　　５００ｍｓ</t>
  </si>
  <si>
    <t>開発終了</t>
  </si>
  <si>
    <t>数値情報</t>
  </si>
  <si>
    <t>実施数</t>
  </si>
  <si>
    <t>進捗率</t>
  </si>
  <si>
    <t>タスク</t>
  </si>
  <si>
    <t>-</t>
  </si>
  <si>
    <t>テスト</t>
  </si>
  <si>
    <t>書類一覧</t>
  </si>
  <si>
    <t>名称</t>
  </si>
  <si>
    <t>所在</t>
  </si>
  <si>
    <t>リンク</t>
  </si>
  <si>
    <t>ii-excel-crawler</t>
  </si>
  <si>
    <t>ii-excel-diff</t>
  </si>
  <si>
    <t>徳川</t>
  </si>
  <si>
    <t>豊臣</t>
  </si>
  <si>
    <t>織田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</si>
</sst>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\ h:mm:ss"/>
    <numFmt numFmtId="177" formatCode="yyyy\-mm\-dd;@"/>
  </numFmts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sz val="11"/>
      <color theme="1"/>
      <name val="BIZ UDPゴシック"/>
      <family val="3"/>
      <charset val="128"/>
    </font>
    <font>
      <sz val="22"/>
      <color theme="1"/>
      <name val="BIZ UDPゴシック"/>
      <family val="3"/>
      <charset val="128"/>
    </font>
    <font>
      <sz val="11"/>
      <color theme="1"/>
      <name val="Calibri"/>
      <family val="3"/>
      <charset val="161"/>
    </font>
    <font>
      <sz val="11"/>
      <color theme="1"/>
      <name val="Yu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6" fillId="0" borderId="0">
      <alignment vertical="center"/>
    </xf>
  </cellStyleXfs>
  <cellXfs count="29">
    <xf numFmtId="0" fontId="0" fillId="0" borderId="0" xfId="0"/>
    <xf numFmtId="0" fontId="3" fillId="2" borderId="0" xfId="0" applyFont="1" applyFill="1"/>
    <xf numFmtId="0" fontId="3" fillId="5" borderId="1" xfId="0" quotePrefix="1" applyFont="1" applyFill="1" applyBorder="1"/>
    <xf numFmtId="0" fontId="3" fillId="5" borderId="1" xfId="0" applyFont="1" applyFill="1" applyBorder="1"/>
    <xf numFmtId="0" fontId="3" fillId="4" borderId="1" xfId="0" applyFont="1" applyFill="1" applyBorder="1"/>
    <xf numFmtId="0" fontId="4" fillId="2" borderId="0" xfId="0" applyFont="1" applyFill="1"/>
    <xf numFmtId="0" fontId="5" fillId="2" borderId="0" xfId="0" applyFont="1" applyFill="1"/>
    <xf numFmtId="0" fontId="3" fillId="4" borderId="0" xfId="0" applyFont="1" applyFill="1"/>
    <xf numFmtId="0" fontId="4" fillId="4" borderId="0" xfId="0" applyFont="1" applyFill="1"/>
    <xf numFmtId="0" fontId="3" fillId="4" borderId="0" xfId="0" applyFont="1" applyFill="1" applyAlignment="1">
      <alignment horizontal="right"/>
    </xf>
    <xf numFmtId="0" fontId="3" fillId="2" borderId="0" xfId="0" quotePrefix="1" applyFont="1" applyFill="1" applyAlignment="1">
      <alignment horizontal="right"/>
    </xf>
    <xf numFmtId="0" fontId="3" fillId="5" borderId="0" xfId="0" applyFont="1" applyFill="1" applyAlignment="1">
      <alignment horizontal="right"/>
    </xf>
    <xf numFmtId="0" fontId="2" fillId="2" borderId="0" xfId="1" applyFill="1"/>
    <xf numFmtId="0" fontId="3" fillId="5" borderId="2" xfId="0" quotePrefix="1" applyFont="1" applyFill="1" applyBorder="1"/>
    <xf numFmtId="176" fontId="3" fillId="4" borderId="1" xfId="0" applyNumberFormat="1" applyFont="1" applyFill="1" applyBorder="1"/>
    <xf numFmtId="177" fontId="3" fillId="4" borderId="0" xfId="0" applyNumberFormat="1" applyFont="1" applyFill="1"/>
    <xf numFmtId="0" fontId="3" fillId="5" borderId="0" xfId="0" applyFont="1" applyFill="1" applyAlignment="1">
      <alignment horizontal="left"/>
    </xf>
    <xf numFmtId="0" fontId="3" fillId="0" borderId="0" xfId="0" quotePrefix="1" applyFont="1"/>
    <xf numFmtId="0" fontId="3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77" fontId="3" fillId="3" borderId="1" xfId="0" applyNumberFormat="1" applyFont="1" applyFill="1" applyBorder="1"/>
    <xf numFmtId="10" fontId="3" fillId="2" borderId="0" xfId="2" quotePrefix="1" applyNumberFormat="1" applyFont="1" applyFill="1" applyAlignment="1">
      <alignment horizontal="right"/>
    </xf>
    <xf numFmtId="0" fontId="4" fillId="0" borderId="0" xfId="0" applyFont="1"/>
    <xf numFmtId="0" fontId="3" fillId="3" borderId="0" xfId="0" applyFont="1" applyFill="1"/>
    <xf numFmtId="0" fontId="3" fillId="5" borderId="1" xfId="0" quotePrefix="1" applyFont="1" applyFill="1" applyBorder="1"/>
    <xf numFmtId="0" fontId="0" fillId="0" borderId="3" xfId="0" applyBorder="1"/>
    <xf numFmtId="0" fontId="0" fillId="0" borderId="4" xfId="0" applyBorder="1"/>
  </cellXfs>
  <cellStyles count="3">
    <cellStyle name="パーセント" xfId="2" builtinId="5"/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7"/>
  <sheetViews>
    <sheetView tabSelected="1" topLeftCell="A33" workbookViewId="0">
      <selection activeCell="G47" sqref="G47"/>
    </sheetView>
  </sheetViews>
  <sheetFormatPr defaultRowHeight="12.6"/>
  <cols>
    <col min="1" max="3" width="8.796875" style="18" customWidth="1"/>
    <col min="4" max="4" width="15" style="18" bestFit="1" customWidth="1"/>
    <col min="5" max="5" width="23.3984375" style="18" customWidth="1"/>
    <col min="6" max="6" width="13.796875" style="18" customWidth="1"/>
    <col min="7" max="7" width="23.3984375" style="18" customWidth="1"/>
    <col min="8" max="8" width="23.19921875" style="18" bestFit="1" customWidth="1"/>
    <col min="9" max="10" width="16.19921875" style="18" customWidth="1"/>
    <col min="11" max="11" width="10.3984375" style="18" bestFit="1" customWidth="1"/>
    <col min="12" max="12" width="12.5" style="18" bestFit="1" customWidth="1"/>
    <col min="13" max="24" width="8.796875" style="18" customWidth="1"/>
    <col min="25" max="16384" width="8.796875" style="18"/>
  </cols>
  <sheetData>
    <row r="1" spans="1:9" ht="35.4" customHeight="1">
      <c r="A1" s="24" t="s">
        <v>0</v>
      </c>
    </row>
    <row r="2" spans="1:9" s="25" customFormat="1" ht="5.4" customHeight="1"/>
    <row r="4" spans="1:9">
      <c r="A4" s="18" t="s">
        <v>1</v>
      </c>
      <c r="I4" s="18" t="s">
        <v>2</v>
      </c>
    </row>
    <row r="5" spans="1:9">
      <c r="I5" s="18" t="s">
        <v>3</v>
      </c>
    </row>
    <row r="6" spans="1:9">
      <c r="A6" s="18" t="s">
        <v>4</v>
      </c>
    </row>
    <row r="7" spans="1:9">
      <c r="A7" s="18" t="s">
        <v>5</v>
      </c>
      <c r="I7" s="18" t="s">
        <v>6</v>
      </c>
    </row>
    <row r="8" spans="1:9">
      <c r="I8" s="18" t="s">
        <v>7</v>
      </c>
    </row>
    <row r="9" spans="1:9">
      <c r="A9" s="18" t="s">
        <v>8</v>
      </c>
      <c r="I9" s="18" t="s">
        <v>9</v>
      </c>
    </row>
    <row r="10" spans="1:9">
      <c r="A10" s="18" t="s">
        <v>10</v>
      </c>
      <c r="I10" s="18" t="s">
        <v>11</v>
      </c>
    </row>
    <row r="11" spans="1:9">
      <c r="A11" s="18" t="s">
        <v>12</v>
      </c>
    </row>
    <row r="13" spans="1:9">
      <c r="A13" s="18" t="s">
        <v>13</v>
      </c>
    </row>
    <row r="15" spans="1:9">
      <c r="A15" s="18" t="s">
        <v>14</v>
      </c>
    </row>
    <row r="17" spans="1:12">
      <c r="A17" s="18" t="s">
        <v>15</v>
      </c>
    </row>
    <row r="18" spans="1:12">
      <c r="A18" s="18" t="s">
        <v>16</v>
      </c>
    </row>
    <row r="20" spans="1:12">
      <c r="A20" s="18" t="s">
        <v>17</v>
      </c>
    </row>
    <row r="21" spans="1:12">
      <c r="A21" s="18" t="s">
        <v>18</v>
      </c>
    </row>
    <row r="24" spans="1:12">
      <c r="A24" s="18" t="s">
        <v>19</v>
      </c>
      <c r="I24" s="18" t="s">
        <v>20</v>
      </c>
    </row>
    <row r="25" spans="1:12">
      <c r="A25" s="18" t="s">
        <v>21</v>
      </c>
      <c r="I25" s="18" t="s">
        <v>22</v>
      </c>
    </row>
    <row r="26" spans="1:12">
      <c r="I26" s="18" t="s">
        <v>23</v>
      </c>
    </row>
    <row r="27" spans="1:12">
      <c r="A27" s="18" t="s">
        <v>24</v>
      </c>
    </row>
    <row r="28" spans="1:12">
      <c r="A28" s="17" t="s">
        <v>25</v>
      </c>
    </row>
    <row r="29" spans="1:12">
      <c r="A29" s="17" t="s">
        <v>26</v>
      </c>
    </row>
    <row r="30" spans="1:12">
      <c r="A30" s="17"/>
    </row>
    <row r="31" spans="1:12" ht="18" customHeight="1">
      <c r="A31" s="26" t="s">
        <v>27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>
      <c r="A32" s="13"/>
      <c r="B32" s="3" t="s">
        <v>28</v>
      </c>
      <c r="C32" s="3" t="s">
        <v>29</v>
      </c>
    </row>
    <row r="33" spans="1:12">
      <c r="A33" s="2" t="s">
        <v>30</v>
      </c>
      <c r="B33" s="4"/>
      <c r="C33" s="4"/>
    </row>
    <row r="34" spans="1:12">
      <c r="A34" s="3" t="s">
        <v>31</v>
      </c>
      <c r="B34" s="4"/>
      <c r="C34" s="4"/>
    </row>
    <row r="35" spans="1:12">
      <c r="A35" s="3" t="s">
        <v>32</v>
      </c>
      <c r="B35" s="3" t="s">
        <v>33</v>
      </c>
      <c r="C35" s="3" t="s">
        <v>34</v>
      </c>
      <c r="D35" s="3" t="s">
        <v>35</v>
      </c>
      <c r="E35" s="3" t="s">
        <v>36</v>
      </c>
      <c r="F35" s="3" t="s">
        <v>37</v>
      </c>
      <c r="G35" s="2" t="s">
        <v>38</v>
      </c>
      <c r="H35" s="2" t="s">
        <v>39</v>
      </c>
      <c r="I35" s="2" t="s">
        <v>40</v>
      </c>
      <c r="J35" s="3" t="s">
        <v>41</v>
      </c>
      <c r="K35" s="2" t="s">
        <v>42</v>
      </c>
      <c r="L35" s="2" t="s">
        <v>43</v>
      </c>
    </row>
    <row r="36" spans="1:12">
      <c r="A36" s="4"/>
      <c r="B36" s="4"/>
      <c r="C36" s="4"/>
      <c r="D36" s="19"/>
      <c r="E36" s="20" t="s">
        <v>44</v>
      </c>
      <c r="F36" s="19"/>
      <c r="G36" s="19"/>
      <c r="H36" s="19"/>
      <c r="I36" s="19"/>
      <c r="J36" s="19"/>
      <c r="K36" s="19"/>
      <c r="L36" s="19">
        <v>1</v>
      </c>
    </row>
    <row r="37" spans="1:12">
      <c r="A37" s="4" t="s">
        <v>126</v>
      </c>
      <c r="B37" s="4" t="s">
        <v>126</v>
      </c>
      <c r="C37" s="4"/>
      <c r="D37" s="19"/>
      <c r="E37" s="21" t="s">
        <v>45</v>
      </c>
      <c r="F37" s="19"/>
      <c r="G37" s="19" t="s">
        <v>46</v>
      </c>
      <c r="H37" s="19" t="s">
        <v>50</v>
      </c>
      <c r="I37" s="19" t="s">
        <v>47</v>
      </c>
      <c r="J37" s="19"/>
      <c r="K37" s="19" t="s">
        <v>48</v>
      </c>
      <c r="L37" s="19">
        <v>11</v>
      </c>
    </row>
    <row r="38" spans="1:12">
      <c r="A38" s="4" t="s">
        <v>127</v>
      </c>
      <c r="B38" s="4" t="s">
        <v>127</v>
      </c>
      <c r="C38" s="4"/>
      <c r="D38" s="19"/>
      <c r="E38" s="21" t="s">
        <v>49</v>
      </c>
      <c r="F38" s="19"/>
      <c r="G38" s="19" t="s">
        <v>46</v>
      </c>
      <c r="H38" s="19" t="s">
        <v>50</v>
      </c>
      <c r="I38" s="19" t="s">
        <v>47</v>
      </c>
      <c r="J38" s="19"/>
      <c r="K38" s="19" t="s">
        <v>51</v>
      </c>
      <c r="L38" s="19">
        <v>1</v>
      </c>
    </row>
    <row r="39" spans="1:12">
      <c r="A39" s="4" t="s">
        <v>128</v>
      </c>
      <c r="B39" s="4" t="s">
        <v>128</v>
      </c>
      <c r="C39" s="4"/>
      <c r="D39" s="19"/>
      <c r="E39" s="21" t="s">
        <v>52</v>
      </c>
      <c r="F39" s="19"/>
      <c r="G39" s="19" t="s">
        <v>52</v>
      </c>
      <c r="H39" s="19" t="s">
        <v>50</v>
      </c>
      <c r="I39" s="19" t="s">
        <v>47</v>
      </c>
      <c r="J39" s="19"/>
      <c r="K39" s="19" t="s">
        <v>53</v>
      </c>
      <c r="L39" s="19">
        <v>1</v>
      </c>
    </row>
    <row r="40" spans="1:12">
      <c r="A40" s="4" t="s">
        <v>129</v>
      </c>
      <c r="B40" s="4" t="s">
        <v>129</v>
      </c>
      <c r="C40" s="4"/>
      <c r="D40" s="19"/>
      <c r="E40" s="21" t="s">
        <v>54</v>
      </c>
      <c r="F40" s="19"/>
      <c r="G40" s="19" t="s">
        <v>54</v>
      </c>
      <c r="H40" s="19" t="s">
        <v>50</v>
      </c>
      <c r="I40" s="19" t="s">
        <v>47</v>
      </c>
      <c r="J40" s="19"/>
      <c r="K40" s="19" t="s">
        <v>53</v>
      </c>
      <c r="L40" s="19">
        <v>1</v>
      </c>
    </row>
    <row r="41" spans="1:12">
      <c r="A41" s="4" t="s">
        <v>130</v>
      </c>
      <c r="B41" s="4" t="s">
        <v>130</v>
      </c>
      <c r="C41" s="4"/>
      <c r="D41" s="19"/>
      <c r="E41" s="21" t="s">
        <v>55</v>
      </c>
      <c r="F41" s="19"/>
      <c r="G41" s="19" t="s">
        <v>55</v>
      </c>
      <c r="H41" s="19" t="s">
        <v>50</v>
      </c>
      <c r="I41" s="19" t="s">
        <v>47</v>
      </c>
      <c r="J41" s="19"/>
      <c r="K41" s="19" t="s">
        <v>53</v>
      </c>
      <c r="L41" s="19">
        <v>1</v>
      </c>
    </row>
    <row r="42" spans="1:12">
      <c r="A42" s="4"/>
      <c r="B42" s="4"/>
      <c r="C42" s="4"/>
      <c r="D42" s="19"/>
      <c r="E42" s="20" t="s">
        <v>56</v>
      </c>
      <c r="F42" s="19"/>
      <c r="G42" s="19"/>
      <c r="H42" s="19"/>
      <c r="I42" s="19"/>
      <c r="J42" s="19"/>
      <c r="K42" s="19"/>
      <c r="L42" s="19">
        <v>1</v>
      </c>
    </row>
    <row r="43" spans="1:12">
      <c r="A43" s="14">
        <v>45748</v>
      </c>
      <c r="B43" s="14">
        <v>45748</v>
      </c>
      <c r="C43" s="4"/>
      <c r="D43" s="19"/>
      <c r="E43" s="21" t="s">
        <v>57</v>
      </c>
      <c r="F43" s="19"/>
      <c r="G43" s="19" t="s">
        <v>58</v>
      </c>
      <c r="H43" s="19" t="s">
        <v>50</v>
      </c>
      <c r="I43" s="19" t="s">
        <v>47</v>
      </c>
      <c r="J43" s="19" t="s">
        <v>59</v>
      </c>
      <c r="K43" s="19" t="s">
        <v>51</v>
      </c>
      <c r="L43" s="19">
        <v>1</v>
      </c>
    </row>
    <row r="44" spans="1:12">
      <c r="A44" s="14">
        <v>45860</v>
      </c>
      <c r="B44" s="14">
        <v>45860</v>
      </c>
      <c r="C44" s="4"/>
      <c r="D44" s="19"/>
      <c r="E44" s="21" t="s">
        <v>60</v>
      </c>
      <c r="F44" s="19"/>
      <c r="G44" s="19" t="s">
        <v>61</v>
      </c>
      <c r="H44" s="19" t="s">
        <v>50</v>
      </c>
      <c r="I44" s="19" t="s">
        <v>47</v>
      </c>
      <c r="J44" s="19"/>
      <c r="K44" s="19" t="s">
        <v>51</v>
      </c>
      <c r="L44" s="19">
        <v>1</v>
      </c>
    </row>
    <row r="45" spans="1:12">
      <c r="A45" s="14">
        <v>45911</v>
      </c>
      <c r="B45" s="14">
        <v>45911</v>
      </c>
      <c r="C45" s="4"/>
      <c r="D45" s="19"/>
      <c r="E45" s="21" t="s">
        <v>62</v>
      </c>
      <c r="F45" s="19"/>
      <c r="G45" s="19" t="s">
        <v>63</v>
      </c>
      <c r="H45" s="19" t="s">
        <v>50</v>
      </c>
      <c r="I45" s="19" t="s">
        <v>47</v>
      </c>
      <c r="J45" s="19" t="s">
        <v>64</v>
      </c>
      <c r="K45" s="19" t="s">
        <v>51</v>
      </c>
      <c r="L45" s="19">
        <v>1</v>
      </c>
    </row>
    <row r="46" spans="1:12">
      <c r="A46" s="14">
        <v>45828</v>
      </c>
      <c r="B46" s="14">
        <v>45828</v>
      </c>
      <c r="C46" s="4"/>
      <c r="D46" s="22">
        <v>45828</v>
      </c>
      <c r="E46" s="21" t="s">
        <v>65</v>
      </c>
      <c r="F46" s="19"/>
      <c r="G46" s="19" t="s">
        <v>66</v>
      </c>
      <c r="H46" s="19" t="s">
        <v>50</v>
      </c>
      <c r="I46" s="19" t="s">
        <v>47</v>
      </c>
      <c r="J46" s="19" t="s">
        <v>59</v>
      </c>
      <c r="K46" s="19" t="s">
        <v>51</v>
      </c>
      <c r="L46" s="19">
        <v>1</v>
      </c>
    </row>
    <row r="47" spans="1:12">
      <c r="A47" s="14">
        <v>45948</v>
      </c>
      <c r="B47" s="14">
        <v>45948</v>
      </c>
      <c r="C47" s="4"/>
      <c r="D47" s="19"/>
      <c r="E47" s="21" t="s">
        <v>67</v>
      </c>
      <c r="F47" s="19"/>
      <c r="G47" s="19" t="s">
        <v>68</v>
      </c>
      <c r="H47" s="19" t="s">
        <v>50</v>
      </c>
      <c r="I47" s="19" t="s">
        <v>47</v>
      </c>
      <c r="J47" s="19" t="s">
        <v>59</v>
      </c>
      <c r="K47" s="19" t="s">
        <v>51</v>
      </c>
      <c r="L47" s="19">
        <v>1</v>
      </c>
    </row>
    <row r="48" spans="1:12">
      <c r="A48" s="4"/>
      <c r="B48" s="4"/>
      <c r="C48" s="4"/>
      <c r="D48" s="19"/>
      <c r="E48" s="20" t="s">
        <v>69</v>
      </c>
      <c r="F48" s="19"/>
      <c r="G48" s="19"/>
      <c r="H48" s="19"/>
      <c r="I48" s="19"/>
      <c r="J48" s="19"/>
      <c r="K48" s="19"/>
      <c r="L48" s="19">
        <v>1</v>
      </c>
    </row>
    <row r="49" spans="1:12">
      <c r="A49" s="4">
        <v>22</v>
      </c>
      <c r="B49" s="4">
        <v>22</v>
      </c>
      <c r="C49" s="4"/>
      <c r="D49" s="19">
        <v>22</v>
      </c>
      <c r="E49" s="21" t="s">
        <v>70</v>
      </c>
      <c r="F49" s="19"/>
      <c r="G49" s="19" t="s">
        <v>71</v>
      </c>
      <c r="H49" s="19" t="s">
        <v>50</v>
      </c>
      <c r="I49" s="19" t="s">
        <v>72</v>
      </c>
      <c r="J49" s="19"/>
      <c r="K49" s="19" t="s">
        <v>53</v>
      </c>
      <c r="L49" s="19">
        <v>1</v>
      </c>
    </row>
    <row r="50" spans="1:12">
      <c r="A50" s="4">
        <v>1</v>
      </c>
      <c r="B50" s="4">
        <v>1</v>
      </c>
      <c r="C50" s="4"/>
      <c r="D50" s="19">
        <v>1</v>
      </c>
      <c r="E50" s="21" t="s">
        <v>73</v>
      </c>
      <c r="F50" s="19"/>
      <c r="G50" s="19" t="s">
        <v>74</v>
      </c>
      <c r="H50" s="19" t="s">
        <v>50</v>
      </c>
      <c r="I50" s="19" t="s">
        <v>72</v>
      </c>
      <c r="J50" s="19"/>
      <c r="K50" s="19" t="s">
        <v>75</v>
      </c>
      <c r="L50" s="19">
        <v>1</v>
      </c>
    </row>
    <row r="51" spans="1:12">
      <c r="A51" s="4"/>
      <c r="B51" s="4"/>
      <c r="C51" s="4"/>
      <c r="D51" s="19"/>
      <c r="E51" s="20" t="s">
        <v>76</v>
      </c>
      <c r="F51" s="19"/>
      <c r="G51" s="19"/>
      <c r="H51" s="19"/>
      <c r="I51" s="19"/>
      <c r="J51" s="19"/>
      <c r="K51" s="19"/>
      <c r="L51" s="19">
        <v>1</v>
      </c>
    </row>
    <row r="52" spans="1:12">
      <c r="A52" s="4">
        <v>3500</v>
      </c>
      <c r="B52" s="4">
        <v>3500</v>
      </c>
      <c r="C52" s="4"/>
      <c r="D52" s="19"/>
      <c r="E52" s="21" t="s">
        <v>77</v>
      </c>
      <c r="F52" s="19"/>
      <c r="G52" s="19" t="s">
        <v>77</v>
      </c>
      <c r="H52" s="19" t="s">
        <v>50</v>
      </c>
      <c r="I52" s="19" t="s">
        <v>78</v>
      </c>
      <c r="J52" s="19"/>
      <c r="K52" s="19" t="s">
        <v>51</v>
      </c>
      <c r="L52" s="19">
        <v>3</v>
      </c>
    </row>
    <row r="53" spans="1:12">
      <c r="A53" s="4">
        <v>100</v>
      </c>
      <c r="B53" s="4">
        <v>100</v>
      </c>
      <c r="C53" s="4"/>
      <c r="D53" s="19"/>
      <c r="E53" s="21" t="s">
        <v>79</v>
      </c>
      <c r="F53" s="19"/>
      <c r="G53" s="19" t="s">
        <v>79</v>
      </c>
      <c r="H53" s="19" t="s">
        <v>50</v>
      </c>
      <c r="I53" s="19" t="s">
        <v>78</v>
      </c>
      <c r="J53" s="19"/>
      <c r="K53" s="19" t="s">
        <v>51</v>
      </c>
      <c r="L53" s="19">
        <v>3</v>
      </c>
    </row>
    <row r="54" spans="1:12">
      <c r="A54" s="4">
        <v>8</v>
      </c>
      <c r="B54" s="4">
        <v>8</v>
      </c>
      <c r="C54" s="4"/>
      <c r="D54" s="19"/>
      <c r="E54" s="21" t="s">
        <v>80</v>
      </c>
      <c r="F54" s="19"/>
      <c r="G54" s="19" t="s">
        <v>71</v>
      </c>
      <c r="H54" s="19" t="s">
        <v>50</v>
      </c>
      <c r="I54" s="19" t="s">
        <v>78</v>
      </c>
      <c r="J54" s="19"/>
      <c r="K54" s="19" t="s">
        <v>51</v>
      </c>
      <c r="L54" s="19">
        <v>1</v>
      </c>
    </row>
    <row r="55" spans="1:12">
      <c r="A55" s="4">
        <v>2</v>
      </c>
      <c r="B55" s="4">
        <v>2</v>
      </c>
      <c r="C55" s="4"/>
      <c r="D55" s="19"/>
      <c r="E55" s="21" t="s">
        <v>81</v>
      </c>
      <c r="F55" s="19"/>
      <c r="G55" s="19" t="s">
        <v>71</v>
      </c>
      <c r="H55" s="19" t="s">
        <v>50</v>
      </c>
      <c r="I55" s="19" t="s">
        <v>78</v>
      </c>
      <c r="J55" s="19"/>
      <c r="K55" s="19" t="s">
        <v>51</v>
      </c>
      <c r="L55" s="19">
        <v>3</v>
      </c>
    </row>
    <row r="56" spans="1:12">
      <c r="A56" s="4">
        <v>0</v>
      </c>
      <c r="B56" s="4">
        <v>0</v>
      </c>
      <c r="C56" s="4"/>
      <c r="D56" s="19"/>
      <c r="E56" s="21" t="s">
        <v>82</v>
      </c>
      <c r="F56" s="19"/>
      <c r="G56" s="19" t="s">
        <v>83</v>
      </c>
      <c r="H56" s="19" t="s">
        <v>50</v>
      </c>
      <c r="I56" s="19" t="s">
        <v>78</v>
      </c>
      <c r="J56" s="19"/>
      <c r="K56" s="19" t="s">
        <v>48</v>
      </c>
      <c r="L56" s="19">
        <v>1</v>
      </c>
    </row>
    <row r="57" spans="1:12">
      <c r="A57" s="4"/>
      <c r="B57" s="4"/>
      <c r="C57" s="4"/>
      <c r="D57" s="19"/>
      <c r="E57" s="20" t="s">
        <v>84</v>
      </c>
      <c r="F57" s="19"/>
      <c r="G57" s="19"/>
      <c r="H57" s="19"/>
      <c r="I57" s="19"/>
      <c r="J57" s="19"/>
      <c r="K57" s="19"/>
      <c r="L57" s="19">
        <v>1</v>
      </c>
    </row>
    <row r="58" spans="1:12">
      <c r="A58" s="4">
        <v>3</v>
      </c>
      <c r="B58" s="4">
        <v>3</v>
      </c>
      <c r="C58" s="4"/>
      <c r="D58" s="19"/>
      <c r="E58" s="21" t="s">
        <v>80</v>
      </c>
      <c r="F58" s="19"/>
      <c r="G58" s="19" t="s">
        <v>71</v>
      </c>
      <c r="H58" s="19" t="s">
        <v>50</v>
      </c>
      <c r="I58" s="19" t="s">
        <v>85</v>
      </c>
      <c r="J58" s="19"/>
      <c r="K58" s="19" t="s">
        <v>51</v>
      </c>
      <c r="L58" s="19">
        <v>1</v>
      </c>
    </row>
    <row r="59" spans="1:12">
      <c r="A59" s="4">
        <v>1</v>
      </c>
      <c r="B59" s="4">
        <v>1</v>
      </c>
      <c r="C59" s="4"/>
      <c r="D59" s="19"/>
      <c r="E59" s="21" t="s">
        <v>86</v>
      </c>
      <c r="F59" s="19"/>
      <c r="G59" s="19" t="s">
        <v>87</v>
      </c>
      <c r="H59" s="19" t="s">
        <v>50</v>
      </c>
      <c r="I59" s="19" t="s">
        <v>85</v>
      </c>
      <c r="J59" s="19"/>
      <c r="K59" s="19" t="s">
        <v>51</v>
      </c>
      <c r="L59" s="19">
        <v>2</v>
      </c>
    </row>
    <row r="60" spans="1:12">
      <c r="A60" s="4"/>
      <c r="B60" s="4"/>
      <c r="C60" s="4"/>
      <c r="D60" s="19"/>
      <c r="E60" s="20" t="s">
        <v>88</v>
      </c>
      <c r="F60" s="19"/>
      <c r="G60" s="19"/>
      <c r="H60" s="19"/>
      <c r="I60" s="19"/>
      <c r="J60" s="19"/>
      <c r="K60" s="19"/>
      <c r="L60" s="19">
        <v>1</v>
      </c>
    </row>
    <row r="61" spans="1:12">
      <c r="A61" s="4">
        <v>5</v>
      </c>
      <c r="B61" s="4">
        <v>5</v>
      </c>
      <c r="C61" s="4"/>
      <c r="D61" s="19"/>
      <c r="E61" s="21" t="s">
        <v>80</v>
      </c>
      <c r="F61" s="19"/>
      <c r="G61" s="19" t="s">
        <v>71</v>
      </c>
      <c r="H61" s="19" t="s">
        <v>50</v>
      </c>
      <c r="I61" s="19" t="s">
        <v>89</v>
      </c>
      <c r="J61" s="19"/>
      <c r="K61" s="19" t="s">
        <v>51</v>
      </c>
      <c r="L61" s="19">
        <v>1</v>
      </c>
    </row>
    <row r="62" spans="1:12">
      <c r="A62" s="4">
        <v>3</v>
      </c>
      <c r="B62" s="4">
        <v>3</v>
      </c>
      <c r="C62" s="4"/>
      <c r="D62" s="19"/>
      <c r="E62" s="21" t="s">
        <v>86</v>
      </c>
      <c r="F62" s="19"/>
      <c r="G62" s="19" t="s">
        <v>74</v>
      </c>
      <c r="H62" s="19" t="s">
        <v>50</v>
      </c>
      <c r="I62" s="19" t="s">
        <v>89</v>
      </c>
      <c r="J62" s="19"/>
      <c r="K62" s="19" t="s">
        <v>51</v>
      </c>
      <c r="L62" s="19">
        <v>2</v>
      </c>
    </row>
    <row r="63" spans="1:12">
      <c r="A63" s="4"/>
      <c r="B63" s="4"/>
      <c r="C63" s="4"/>
      <c r="D63" s="19"/>
      <c r="E63" s="20" t="s">
        <v>90</v>
      </c>
      <c r="F63" s="19"/>
      <c r="G63" s="19"/>
      <c r="H63" s="19"/>
      <c r="I63" s="19"/>
      <c r="J63" s="19"/>
      <c r="K63" s="19"/>
      <c r="L63" s="19">
        <v>1</v>
      </c>
    </row>
    <row r="64" spans="1:12">
      <c r="A64" s="4">
        <v>6</v>
      </c>
      <c r="B64" s="4">
        <v>6</v>
      </c>
      <c r="C64" s="4"/>
      <c r="D64" s="19"/>
      <c r="E64" s="21" t="s">
        <v>80</v>
      </c>
      <c r="F64" s="19"/>
      <c r="G64" s="19" t="s">
        <v>71</v>
      </c>
      <c r="H64" s="19" t="s">
        <v>50</v>
      </c>
      <c r="I64" s="19" t="s">
        <v>91</v>
      </c>
      <c r="J64" s="19"/>
      <c r="K64" s="19" t="s">
        <v>53</v>
      </c>
      <c r="L64" s="19">
        <v>1</v>
      </c>
    </row>
    <row r="65" spans="1:12">
      <c r="A65" s="4">
        <v>3</v>
      </c>
      <c r="B65" s="4">
        <v>3</v>
      </c>
      <c r="C65" s="4"/>
      <c r="D65" s="19"/>
      <c r="E65" s="21" t="s">
        <v>86</v>
      </c>
      <c r="F65" s="19"/>
      <c r="G65" s="19" t="s">
        <v>92</v>
      </c>
      <c r="H65" s="19" t="s">
        <v>50</v>
      </c>
      <c r="I65" s="19" t="s">
        <v>91</v>
      </c>
      <c r="J65" s="19"/>
      <c r="K65" s="19" t="s">
        <v>53</v>
      </c>
      <c r="L65" s="19">
        <v>1</v>
      </c>
    </row>
    <row r="66" spans="1:12">
      <c r="A66" s="4"/>
      <c r="B66" s="4"/>
      <c r="C66" s="4"/>
      <c r="D66" s="19"/>
      <c r="E66" s="20" t="s">
        <v>93</v>
      </c>
      <c r="F66" s="19"/>
      <c r="G66" s="19"/>
      <c r="H66" s="19"/>
      <c r="I66" s="19"/>
      <c r="J66" s="19"/>
      <c r="K66" s="19"/>
      <c r="L66" s="19">
        <v>1</v>
      </c>
    </row>
    <row r="67" spans="1:12">
      <c r="A67" s="4"/>
      <c r="B67" s="4"/>
      <c r="C67" s="4"/>
      <c r="D67" s="19"/>
      <c r="E67" s="19"/>
      <c r="F67" s="19"/>
      <c r="G67" s="19"/>
      <c r="H67" s="19"/>
      <c r="I67" s="19"/>
      <c r="J67" s="19"/>
      <c r="K67" s="19"/>
      <c r="L67" s="19">
        <v>1</v>
      </c>
    </row>
    <row r="68" spans="1:12">
      <c r="A68" s="4"/>
      <c r="B68" s="4"/>
      <c r="C68" s="4"/>
      <c r="D68" s="19"/>
      <c r="E68" s="19"/>
      <c r="F68" s="19"/>
      <c r="G68" s="19"/>
      <c r="H68" s="19"/>
      <c r="I68" s="19"/>
      <c r="J68" s="19"/>
      <c r="K68" s="19"/>
      <c r="L68" s="19">
        <v>1</v>
      </c>
    </row>
    <row r="69" spans="1:12">
      <c r="A69" s="4"/>
      <c r="B69" s="4"/>
      <c r="C69" s="4"/>
      <c r="D69" s="19"/>
      <c r="E69" s="19"/>
      <c r="F69" s="19"/>
      <c r="G69" s="19"/>
      <c r="H69" s="19"/>
      <c r="I69" s="19"/>
      <c r="J69" s="19"/>
      <c r="K69" s="19"/>
      <c r="L69" s="19">
        <v>1</v>
      </c>
    </row>
    <row r="70" spans="1:12">
      <c r="A70" s="4"/>
      <c r="B70" s="4"/>
      <c r="C70" s="4"/>
      <c r="D70" s="19"/>
      <c r="E70" s="19"/>
      <c r="F70" s="19"/>
      <c r="G70" s="19"/>
      <c r="H70" s="19"/>
      <c r="I70" s="19"/>
      <c r="J70" s="19"/>
      <c r="K70" s="19"/>
      <c r="L70" s="19">
        <v>1</v>
      </c>
    </row>
    <row r="71" spans="1:12">
      <c r="A71" s="4"/>
      <c r="B71" s="4"/>
      <c r="C71" s="4"/>
      <c r="D71" s="19"/>
      <c r="E71" s="19"/>
      <c r="F71" s="19"/>
      <c r="G71" s="19"/>
      <c r="H71" s="19"/>
      <c r="I71" s="19"/>
      <c r="J71" s="19"/>
      <c r="K71" s="19"/>
      <c r="L71" s="19">
        <v>1</v>
      </c>
    </row>
    <row r="72" spans="1:12">
      <c r="A72" s="4"/>
      <c r="B72" s="4"/>
      <c r="C72" s="4"/>
      <c r="D72" s="19"/>
      <c r="E72" s="20" t="s">
        <v>94</v>
      </c>
      <c r="F72" s="19"/>
      <c r="G72" s="19"/>
      <c r="H72" s="19"/>
      <c r="I72" s="19"/>
      <c r="J72" s="19"/>
      <c r="K72" s="19"/>
      <c r="L72" s="19">
        <v>1</v>
      </c>
    </row>
    <row r="73" spans="1:12">
      <c r="A73" s="4" t="s">
        <v>95</v>
      </c>
      <c r="B73" s="4" t="s">
        <v>95</v>
      </c>
      <c r="C73" s="4"/>
      <c r="D73" s="19" t="s">
        <v>95</v>
      </c>
      <c r="E73" s="19" t="s">
        <v>96</v>
      </c>
      <c r="F73" s="19"/>
      <c r="G73" s="19"/>
      <c r="H73" s="19"/>
      <c r="I73" s="19"/>
      <c r="J73" s="19"/>
      <c r="K73" s="19"/>
      <c r="L73" s="19">
        <v>1</v>
      </c>
    </row>
    <row r="74" spans="1:12">
      <c r="A74" s="4" t="s">
        <v>97</v>
      </c>
      <c r="B74" s="4" t="s">
        <v>97</v>
      </c>
      <c r="C74" s="4"/>
      <c r="D74" s="19" t="s">
        <v>97</v>
      </c>
      <c r="E74" s="19" t="s">
        <v>98</v>
      </c>
      <c r="F74" s="19"/>
      <c r="G74" s="19"/>
      <c r="H74" s="19"/>
      <c r="I74" s="19"/>
      <c r="J74" s="19"/>
      <c r="K74" s="19"/>
      <c r="L74" s="19">
        <v>1</v>
      </c>
    </row>
    <row r="75" spans="1:12">
      <c r="A75" s="4" t="s">
        <v>99</v>
      </c>
      <c r="B75" s="4" t="s">
        <v>99</v>
      </c>
      <c r="C75" s="4"/>
      <c r="D75" s="19" t="s">
        <v>99</v>
      </c>
      <c r="E75" s="19" t="s">
        <v>100</v>
      </c>
      <c r="F75" s="19"/>
      <c r="G75" s="19"/>
      <c r="H75" s="19"/>
      <c r="I75" s="19"/>
      <c r="J75" s="19"/>
      <c r="K75" s="19"/>
      <c r="L75" s="19">
        <v>1</v>
      </c>
    </row>
    <row r="76" spans="1:12">
      <c r="A76" s="4"/>
      <c r="B76" s="4"/>
      <c r="C76" s="4"/>
      <c r="D76" s="19"/>
      <c r="E76" s="19"/>
      <c r="F76" s="19"/>
      <c r="G76" s="19"/>
      <c r="H76" s="19"/>
      <c r="I76" s="19"/>
      <c r="J76" s="19"/>
      <c r="K76" s="19"/>
      <c r="L76" s="19">
        <v>1</v>
      </c>
    </row>
    <row r="77" spans="1:12">
      <c r="A77" s="4"/>
      <c r="B77" s="4"/>
      <c r="C77" s="4"/>
      <c r="D77" s="19"/>
      <c r="E77" s="19"/>
      <c r="F77" s="19"/>
      <c r="G77" s="19"/>
      <c r="H77" s="19"/>
      <c r="I77" s="19"/>
      <c r="J77" s="19"/>
      <c r="K77" s="19"/>
      <c r="L77" s="19">
        <v>1</v>
      </c>
    </row>
    <row r="78" spans="1:12">
      <c r="A78" s="4"/>
      <c r="B78" s="4"/>
      <c r="C78" s="4"/>
      <c r="D78" s="19"/>
      <c r="E78" s="19"/>
      <c r="F78" s="19"/>
      <c r="G78" s="19"/>
      <c r="H78" s="19"/>
      <c r="I78" s="19"/>
      <c r="J78" s="19"/>
      <c r="K78" s="19"/>
      <c r="L78" s="19">
        <v>1</v>
      </c>
    </row>
    <row r="79" spans="1:12">
      <c r="A79" s="4"/>
      <c r="B79" s="4"/>
      <c r="C79" s="4"/>
      <c r="D79" s="19"/>
      <c r="E79" s="19"/>
      <c r="F79" s="19"/>
      <c r="G79" s="19"/>
      <c r="H79" s="19"/>
      <c r="I79" s="19"/>
      <c r="J79" s="19"/>
      <c r="K79" s="19"/>
      <c r="L79" s="19">
        <v>1</v>
      </c>
    </row>
    <row r="80" spans="1:12">
      <c r="A80" s="4"/>
      <c r="B80" s="4"/>
      <c r="C80" s="4"/>
      <c r="D80" s="19"/>
      <c r="E80" s="19"/>
      <c r="F80" s="19"/>
      <c r="G80" s="19"/>
      <c r="H80" s="19"/>
      <c r="I80" s="19"/>
      <c r="J80" s="19"/>
      <c r="K80" s="19"/>
      <c r="L80" s="19">
        <v>1</v>
      </c>
    </row>
    <row r="81" spans="1:12">
      <c r="A81" s="4"/>
      <c r="B81" s="4"/>
      <c r="C81" s="4"/>
      <c r="D81" s="19"/>
      <c r="E81" s="19"/>
      <c r="F81" s="19"/>
      <c r="G81" s="19"/>
      <c r="H81" s="19"/>
      <c r="I81" s="19"/>
      <c r="J81" s="19"/>
      <c r="K81" s="19"/>
      <c r="L81" s="19">
        <v>1</v>
      </c>
    </row>
    <row r="82" spans="1:12">
      <c r="A82" s="4"/>
      <c r="B82" s="4"/>
      <c r="C82" s="4"/>
      <c r="D82" s="19"/>
      <c r="E82" s="19"/>
      <c r="F82" s="19"/>
      <c r="G82" s="19"/>
      <c r="H82" s="19"/>
      <c r="I82" s="19"/>
      <c r="J82" s="19"/>
      <c r="K82" s="19"/>
      <c r="L82" s="19">
        <v>1</v>
      </c>
    </row>
    <row r="83" spans="1:12">
      <c r="A83" s="4"/>
      <c r="B83" s="4"/>
      <c r="C83" s="4"/>
      <c r="D83" s="19"/>
      <c r="E83" s="19"/>
      <c r="F83" s="19"/>
      <c r="G83" s="19"/>
      <c r="H83" s="19"/>
      <c r="I83" s="19"/>
      <c r="J83" s="19"/>
      <c r="K83" s="19"/>
      <c r="L83" s="19">
        <v>1</v>
      </c>
    </row>
    <row r="84" spans="1:12">
      <c r="A84" s="4"/>
      <c r="B84" s="4"/>
      <c r="C84" s="4"/>
      <c r="D84" s="19"/>
      <c r="E84" s="19"/>
      <c r="F84" s="19"/>
      <c r="G84" s="19"/>
      <c r="H84" s="19"/>
      <c r="I84" s="19"/>
      <c r="J84" s="19"/>
      <c r="K84" s="19"/>
      <c r="L84" s="19">
        <v>1</v>
      </c>
    </row>
    <row r="85" spans="1:12">
      <c r="A85" s="4"/>
      <c r="B85" s="4"/>
      <c r="C85" s="4"/>
      <c r="D85" s="19"/>
      <c r="E85" s="19"/>
      <c r="F85" s="19"/>
      <c r="G85" s="19"/>
      <c r="H85" s="19"/>
      <c r="I85" s="19"/>
      <c r="J85" s="19"/>
      <c r="K85" s="19"/>
      <c r="L85" s="19">
        <v>1</v>
      </c>
    </row>
    <row r="86" spans="1:12">
      <c r="A86" s="4"/>
      <c r="B86" s="4"/>
      <c r="C86" s="4"/>
      <c r="D86" s="19"/>
      <c r="E86" s="19"/>
      <c r="F86" s="19"/>
      <c r="G86" s="19"/>
      <c r="H86" s="19"/>
      <c r="I86" s="19"/>
      <c r="J86" s="19"/>
      <c r="K86" s="19"/>
      <c r="L86" s="19">
        <v>1</v>
      </c>
    </row>
    <row r="87" spans="1:12">
      <c r="A87" s="4"/>
      <c r="B87" s="4"/>
      <c r="C87" s="4"/>
      <c r="D87" s="19"/>
      <c r="E87" s="19"/>
      <c r="F87" s="19"/>
      <c r="G87" s="19"/>
      <c r="H87" s="19"/>
      <c r="I87" s="19"/>
      <c r="J87" s="19"/>
      <c r="K87" s="19"/>
      <c r="L87" s="19">
        <v>1</v>
      </c>
    </row>
    <row r="88" spans="1:12">
      <c r="A88" s="4"/>
      <c r="B88" s="4"/>
      <c r="C88" s="4"/>
      <c r="D88" s="19"/>
      <c r="E88" s="19"/>
      <c r="F88" s="19"/>
      <c r="G88" s="19"/>
      <c r="H88" s="19"/>
      <c r="I88" s="19"/>
      <c r="J88" s="19"/>
      <c r="K88" s="19"/>
      <c r="L88" s="19">
        <v>1</v>
      </c>
    </row>
    <row r="89" spans="1:12">
      <c r="A89" s="4"/>
      <c r="B89" s="4"/>
      <c r="C89" s="4"/>
      <c r="D89" s="19"/>
      <c r="E89" s="19"/>
      <c r="F89" s="19"/>
      <c r="G89" s="19"/>
      <c r="H89" s="19"/>
      <c r="I89" s="19"/>
      <c r="J89" s="19"/>
      <c r="K89" s="19"/>
      <c r="L89" s="19">
        <v>1</v>
      </c>
    </row>
    <row r="90" spans="1:12">
      <c r="A90" s="4"/>
      <c r="B90" s="4"/>
      <c r="C90" s="4"/>
      <c r="D90" s="19"/>
      <c r="E90" s="19"/>
      <c r="F90" s="19"/>
      <c r="G90" s="19"/>
      <c r="H90" s="19"/>
      <c r="I90" s="19"/>
      <c r="J90" s="19"/>
      <c r="K90" s="19"/>
      <c r="L90" s="19">
        <v>1</v>
      </c>
    </row>
    <row r="91" spans="1:12">
      <c r="A91" s="4"/>
      <c r="B91" s="4"/>
      <c r="C91" s="4"/>
      <c r="D91" s="19"/>
      <c r="E91" s="19"/>
      <c r="F91" s="19"/>
      <c r="G91" s="19"/>
      <c r="H91" s="19"/>
      <c r="I91" s="19"/>
      <c r="J91" s="19"/>
      <c r="K91" s="19"/>
      <c r="L91" s="19">
        <v>1</v>
      </c>
    </row>
    <row r="92" spans="1:12">
      <c r="A92" s="4"/>
      <c r="B92" s="4"/>
      <c r="C92" s="4"/>
      <c r="D92" s="19"/>
      <c r="E92" s="19"/>
      <c r="F92" s="19"/>
      <c r="G92" s="19"/>
      <c r="H92" s="19"/>
      <c r="I92" s="19"/>
      <c r="J92" s="19"/>
      <c r="K92" s="19"/>
      <c r="L92" s="19">
        <v>1</v>
      </c>
    </row>
    <row r="93" spans="1:12">
      <c r="A93" s="4"/>
      <c r="B93" s="4"/>
      <c r="C93" s="4"/>
      <c r="D93" s="19"/>
      <c r="E93" s="19"/>
      <c r="F93" s="19"/>
      <c r="G93" s="19"/>
      <c r="H93" s="19"/>
      <c r="I93" s="19"/>
      <c r="J93" s="19"/>
      <c r="K93" s="19"/>
      <c r="L93" s="19">
        <v>1</v>
      </c>
    </row>
    <row r="94" spans="1:12">
      <c r="A94" s="4"/>
      <c r="B94" s="4"/>
      <c r="C94" s="4"/>
      <c r="D94" s="19"/>
      <c r="E94" s="19"/>
      <c r="F94" s="19"/>
      <c r="G94" s="19"/>
      <c r="H94" s="19"/>
      <c r="I94" s="19"/>
      <c r="J94" s="19"/>
      <c r="K94" s="19"/>
      <c r="L94" s="19">
        <v>1</v>
      </c>
    </row>
    <row r="95" spans="1:12">
      <c r="A95" s="4"/>
      <c r="B95" s="4"/>
      <c r="C95" s="4"/>
      <c r="D95" s="19"/>
      <c r="E95" s="19"/>
      <c r="F95" s="19"/>
      <c r="G95" s="19"/>
      <c r="H95" s="19"/>
      <c r="I95" s="19"/>
      <c r="J95" s="19"/>
      <c r="K95" s="19"/>
      <c r="L95" s="19">
        <v>1</v>
      </c>
    </row>
    <row r="96" spans="1:12">
      <c r="A96" s="4"/>
      <c r="B96" s="4"/>
      <c r="C96" s="4"/>
      <c r="D96" s="19"/>
      <c r="E96" s="19"/>
      <c r="F96" s="19"/>
      <c r="G96" s="19"/>
      <c r="H96" s="19"/>
      <c r="I96" s="19"/>
      <c r="J96" s="19"/>
      <c r="K96" s="19"/>
      <c r="L96" s="19">
        <v>1</v>
      </c>
    </row>
    <row r="97" spans="1:12">
      <c r="A97" s="4"/>
      <c r="B97" s="4"/>
      <c r="C97" s="4"/>
      <c r="D97" s="19"/>
      <c r="E97" s="19"/>
      <c r="F97" s="19"/>
      <c r="G97" s="19"/>
      <c r="H97" s="19"/>
      <c r="I97" s="19"/>
      <c r="J97" s="19"/>
      <c r="K97" s="19"/>
      <c r="L97" s="19">
        <v>1</v>
      </c>
    </row>
    <row r="98" spans="1:12">
      <c r="A98" s="4"/>
      <c r="B98" s="4"/>
      <c r="C98" s="4"/>
      <c r="D98" s="19"/>
      <c r="E98" s="19"/>
      <c r="F98" s="19"/>
      <c r="G98" s="19"/>
      <c r="H98" s="19"/>
      <c r="I98" s="19"/>
      <c r="J98" s="19"/>
      <c r="K98" s="19"/>
      <c r="L98" s="19">
        <v>1</v>
      </c>
    </row>
    <row r="99" spans="1:12">
      <c r="A99" s="4"/>
      <c r="B99" s="4"/>
      <c r="C99" s="4"/>
      <c r="D99" s="19"/>
      <c r="E99" s="19"/>
      <c r="F99" s="19"/>
      <c r="G99" s="19"/>
      <c r="H99" s="19"/>
      <c r="I99" s="19"/>
      <c r="J99" s="19"/>
      <c r="K99" s="19"/>
      <c r="L99" s="19">
        <v>1</v>
      </c>
    </row>
    <row r="100" spans="1:12">
      <c r="A100" s="4"/>
      <c r="B100" s="4"/>
      <c r="C100" s="4"/>
      <c r="D100" s="19"/>
      <c r="E100" s="19"/>
      <c r="F100" s="19"/>
      <c r="G100" s="19"/>
      <c r="H100" s="19"/>
      <c r="I100" s="19"/>
      <c r="J100" s="19"/>
      <c r="K100" s="19"/>
      <c r="L100" s="19">
        <v>1</v>
      </c>
    </row>
    <row r="101" spans="1:12">
      <c r="A101" s="4"/>
      <c r="B101" s="4"/>
      <c r="C101" s="4"/>
      <c r="D101" s="19"/>
      <c r="E101" s="19"/>
      <c r="F101" s="19"/>
      <c r="G101" s="19"/>
      <c r="H101" s="19"/>
      <c r="I101" s="19"/>
      <c r="J101" s="19"/>
      <c r="K101" s="19"/>
      <c r="L101" s="19">
        <v>1</v>
      </c>
    </row>
    <row r="102" spans="1:12">
      <c r="A102" s="4"/>
      <c r="B102" s="4"/>
      <c r="C102" s="4"/>
      <c r="D102" s="19"/>
      <c r="E102" s="19"/>
      <c r="F102" s="19"/>
      <c r="G102" s="19"/>
      <c r="H102" s="19"/>
      <c r="I102" s="19"/>
      <c r="J102" s="19"/>
      <c r="K102" s="19"/>
      <c r="L102" s="19">
        <v>1</v>
      </c>
    </row>
    <row r="103" spans="1:12">
      <c r="A103" s="4"/>
      <c r="B103" s="4"/>
      <c r="C103" s="4"/>
      <c r="D103" s="19"/>
      <c r="E103" s="19"/>
      <c r="F103" s="19"/>
      <c r="G103" s="19"/>
      <c r="H103" s="19"/>
      <c r="I103" s="19"/>
      <c r="J103" s="19"/>
      <c r="K103" s="19"/>
      <c r="L103" s="19">
        <v>1</v>
      </c>
    </row>
    <row r="104" spans="1:12">
      <c r="A104" s="4"/>
      <c r="B104" s="4"/>
      <c r="C104" s="4"/>
      <c r="D104" s="19"/>
      <c r="E104" s="19"/>
      <c r="F104" s="19"/>
      <c r="G104" s="19"/>
      <c r="H104" s="19"/>
      <c r="I104" s="19"/>
      <c r="J104" s="19"/>
      <c r="K104" s="19"/>
      <c r="L104" s="19">
        <v>1</v>
      </c>
    </row>
    <row r="105" spans="1:12">
      <c r="A105" s="4"/>
      <c r="B105" s="4"/>
      <c r="C105" s="4"/>
      <c r="D105" s="19"/>
      <c r="E105" s="19"/>
      <c r="F105" s="19"/>
      <c r="G105" s="19"/>
      <c r="H105" s="19"/>
      <c r="I105" s="19"/>
      <c r="J105" s="19"/>
      <c r="K105" s="19"/>
      <c r="L105" s="19">
        <v>1</v>
      </c>
    </row>
    <row r="106" spans="1:12">
      <c r="A106" s="4"/>
      <c r="B106" s="4"/>
      <c r="C106" s="4"/>
      <c r="D106" s="19"/>
      <c r="E106" s="19"/>
      <c r="F106" s="19"/>
      <c r="G106" s="19"/>
      <c r="H106" s="19"/>
      <c r="I106" s="19"/>
      <c r="J106" s="19"/>
      <c r="K106" s="19"/>
      <c r="L106" s="19">
        <v>1</v>
      </c>
    </row>
    <row r="107" spans="1:12">
      <c r="A107" s="4"/>
      <c r="B107" s="4"/>
      <c r="C107" s="4"/>
      <c r="D107" s="19"/>
      <c r="E107" s="19"/>
      <c r="F107" s="19"/>
      <c r="G107" s="19"/>
      <c r="H107" s="19"/>
      <c r="I107" s="19"/>
      <c r="J107" s="19"/>
      <c r="K107" s="19"/>
      <c r="L107" s="19">
        <v>1</v>
      </c>
    </row>
    <row r="108" spans="1:12">
      <c r="A108" s="4"/>
      <c r="B108" s="4"/>
      <c r="C108" s="4"/>
      <c r="D108" s="19"/>
      <c r="E108" s="19"/>
      <c r="F108" s="19"/>
      <c r="G108" s="19"/>
      <c r="H108" s="19"/>
      <c r="I108" s="19"/>
      <c r="J108" s="19"/>
      <c r="K108" s="19"/>
      <c r="L108" s="19">
        <v>1</v>
      </c>
    </row>
    <row r="109" spans="1:12">
      <c r="A109" s="4"/>
      <c r="B109" s="4"/>
      <c r="C109" s="4"/>
      <c r="D109" s="19"/>
      <c r="E109" s="19"/>
      <c r="F109" s="19"/>
      <c r="G109" s="19"/>
      <c r="H109" s="19"/>
      <c r="I109" s="19"/>
      <c r="J109" s="19"/>
      <c r="K109" s="19"/>
      <c r="L109" s="19">
        <v>1</v>
      </c>
    </row>
    <row r="110" spans="1:12">
      <c r="A110" s="4"/>
      <c r="B110" s="4"/>
      <c r="C110" s="4"/>
      <c r="D110" s="19"/>
      <c r="E110" s="19"/>
      <c r="F110" s="19"/>
      <c r="G110" s="19"/>
      <c r="H110" s="19"/>
      <c r="I110" s="19"/>
      <c r="J110" s="19"/>
      <c r="K110" s="19"/>
      <c r="L110" s="19">
        <v>1</v>
      </c>
    </row>
    <row r="111" spans="1:12">
      <c r="A111" s="4"/>
      <c r="B111" s="4"/>
      <c r="C111" s="4"/>
      <c r="D111" s="19"/>
      <c r="E111" s="19"/>
      <c r="F111" s="19"/>
      <c r="G111" s="19"/>
      <c r="H111" s="19"/>
      <c r="I111" s="19"/>
      <c r="J111" s="19"/>
      <c r="K111" s="19"/>
      <c r="L111" s="19">
        <v>1</v>
      </c>
    </row>
    <row r="112" spans="1:12">
      <c r="A112" s="4"/>
      <c r="B112" s="4"/>
      <c r="C112" s="4"/>
      <c r="D112" s="19"/>
      <c r="E112" s="19"/>
      <c r="F112" s="19"/>
      <c r="G112" s="19"/>
      <c r="H112" s="19"/>
      <c r="I112" s="19"/>
      <c r="J112" s="19"/>
      <c r="K112" s="19"/>
      <c r="L112" s="19">
        <v>1</v>
      </c>
    </row>
    <row r="113" spans="1:12">
      <c r="A113" s="4"/>
      <c r="B113" s="4"/>
      <c r="C113" s="4"/>
      <c r="D113" s="19"/>
      <c r="E113" s="19"/>
      <c r="F113" s="19"/>
      <c r="G113" s="19"/>
      <c r="H113" s="19"/>
      <c r="I113" s="19"/>
      <c r="J113" s="19"/>
      <c r="K113" s="19"/>
      <c r="L113" s="19">
        <v>1</v>
      </c>
    </row>
    <row r="114" spans="1:12">
      <c r="A114" s="4"/>
      <c r="B114" s="4"/>
      <c r="C114" s="4"/>
      <c r="D114" s="19"/>
      <c r="E114" s="19"/>
      <c r="F114" s="19"/>
      <c r="G114" s="19"/>
      <c r="H114" s="19"/>
      <c r="I114" s="19"/>
      <c r="J114" s="19"/>
      <c r="K114" s="19"/>
      <c r="L114" s="19">
        <v>1</v>
      </c>
    </row>
    <row r="115" spans="1:12">
      <c r="A115" s="18" t="s">
        <v>101</v>
      </c>
    </row>
    <row r="117" spans="1:12" ht="18" customHeight="1">
      <c r="A117" s="26" t="s">
        <v>102</v>
      </c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8"/>
    </row>
  </sheetData>
  <autoFilter ref="A35:L114" xr:uid="{00000000-0009-0000-0000-000000000000}"/>
  <mergeCells count="2">
    <mergeCell ref="A31:L31"/>
    <mergeCell ref="A117:L117"/>
  </mergeCells>
  <phoneticPr fontId="1"/>
  <dataValidations count="1">
    <dataValidation type="list" allowBlank="1" showInputMessage="1" showErrorMessage="1" sqref="K36:K114" xr:uid="{00000000-0002-0000-0000-000000000000}">
      <formula1>"上,下,左,右"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2"/>
  <sheetViews>
    <sheetView workbookViewId="0">
      <selection activeCell="V26" sqref="V26"/>
    </sheetView>
  </sheetViews>
  <sheetFormatPr defaultColWidth="2.69921875" defaultRowHeight="12.6"/>
  <cols>
    <col min="1" max="2" width="2.69921875" style="1" customWidth="1"/>
    <col min="3" max="3" width="3.09765625" style="1" bestFit="1" customWidth="1"/>
    <col min="4" max="4" width="5.19921875" style="1" bestFit="1" customWidth="1"/>
    <col min="5" max="9" width="2.69921875" style="1" customWidth="1"/>
    <col min="10" max="10" width="6.5" style="1" customWidth="1"/>
    <col min="11" max="22" width="2.69921875" style="1" customWidth="1"/>
    <col min="23" max="23" width="14.69921875" style="1" customWidth="1"/>
    <col min="24" max="34" width="2.69921875" style="1" customWidth="1"/>
    <col min="35" max="35" width="7.19921875" style="1" bestFit="1" customWidth="1"/>
    <col min="36" max="50" width="2.69921875" style="1" customWidth="1"/>
    <col min="51" max="16384" width="2.69921875" style="1"/>
  </cols>
  <sheetData>
    <row r="1" spans="1:38" ht="25.2" customHeight="1">
      <c r="A1" s="5" t="s">
        <v>103</v>
      </c>
      <c r="D1" s="8" t="str">
        <f>'ii-excel-crawler'!$A37</f>
        <v>ii-excel-crawler</v>
      </c>
    </row>
    <row r="2" spans="1:38">
      <c r="B2" s="1" t="s">
        <v>104</v>
      </c>
    </row>
    <row r="3" spans="1:38">
      <c r="B3" s="1" t="s">
        <v>105</v>
      </c>
    </row>
    <row r="4" spans="1:38">
      <c r="B4" s="1" t="s">
        <v>106</v>
      </c>
    </row>
    <row r="6" spans="1:38">
      <c r="B6" s="1" t="s">
        <v>45</v>
      </c>
      <c r="Q6" s="1" t="s">
        <v>107</v>
      </c>
      <c r="AB6" s="1" t="s">
        <v>108</v>
      </c>
    </row>
    <row r="7" spans="1:38">
      <c r="C7" s="7" t="str">
        <f>'ii-excel-crawler'!$A37</f>
        <v>ii-excel-crawler</v>
      </c>
      <c r="R7" s="1" t="s">
        <v>109</v>
      </c>
      <c r="W7" s="15">
        <f>'ii-excel-crawler'!$A43</f>
        <v>45748</v>
      </c>
      <c r="AC7" s="1" t="s">
        <v>77</v>
      </c>
      <c r="AI7" s="9">
        <f>'ii-excel-crawler'!$A52</f>
        <v>3500</v>
      </c>
      <c r="AJ7" s="1" t="s">
        <v>110</v>
      </c>
      <c r="AL7" s="1" t="s">
        <v>111</v>
      </c>
    </row>
    <row r="8" spans="1:38" ht="14.4" customHeight="1">
      <c r="C8" s="1" t="s">
        <v>112</v>
      </c>
      <c r="D8" s="7" t="str">
        <f>'ii-excel-crawler'!$A38</f>
        <v>ii-excel-diff</v>
      </c>
      <c r="O8" s="1" t="s">
        <v>113</v>
      </c>
      <c r="R8" s="6" t="s">
        <v>61</v>
      </c>
      <c r="W8" s="15">
        <f>'ii-excel-crawler'!$A44</f>
        <v>45860</v>
      </c>
      <c r="AC8" s="1" t="s">
        <v>79</v>
      </c>
      <c r="AI8" s="9">
        <f>'ii-excel-crawler'!$A53</f>
        <v>100</v>
      </c>
      <c r="AJ8" s="1" t="s">
        <v>110</v>
      </c>
      <c r="AL8" s="1" t="s">
        <v>114</v>
      </c>
    </row>
    <row r="9" spans="1:38" ht="14.4" customHeight="1">
      <c r="R9" s="6" t="s">
        <v>63</v>
      </c>
      <c r="W9" s="15">
        <f>'ii-excel-crawler'!$A45</f>
        <v>45911</v>
      </c>
    </row>
    <row r="10" spans="1:38">
      <c r="B10" s="1" t="s">
        <v>52</v>
      </c>
      <c r="E10" s="7" t="str">
        <f>'ii-excel-crawler'!$A39</f>
        <v>徳川</v>
      </c>
      <c r="R10" s="1" t="s">
        <v>66</v>
      </c>
      <c r="W10" s="15">
        <f>'ii-excel-crawler'!$A46</f>
        <v>45828</v>
      </c>
    </row>
    <row r="11" spans="1:38">
      <c r="B11" s="1" t="s">
        <v>54</v>
      </c>
      <c r="E11" s="7" t="str">
        <f>'ii-excel-crawler'!$A40</f>
        <v>豊臣</v>
      </c>
      <c r="R11" s="1" t="s">
        <v>115</v>
      </c>
      <c r="W11" s="15">
        <f>'ii-excel-crawler'!$A47</f>
        <v>45948</v>
      </c>
    </row>
    <row r="12" spans="1:38">
      <c r="B12" s="1" t="s">
        <v>55</v>
      </c>
      <c r="E12" s="7" t="str">
        <f>'ii-excel-crawler'!$A41</f>
        <v>織田</v>
      </c>
    </row>
    <row r="14" spans="1:38">
      <c r="B14" s="1" t="s">
        <v>116</v>
      </c>
    </row>
    <row r="15" spans="1:38">
      <c r="I15" s="1" t="s">
        <v>71</v>
      </c>
      <c r="M15" s="1" t="s">
        <v>117</v>
      </c>
      <c r="R15" s="1" t="s">
        <v>82</v>
      </c>
      <c r="W15" s="1" t="s">
        <v>118</v>
      </c>
    </row>
    <row r="16" spans="1:38">
      <c r="C16" s="1" t="s">
        <v>119</v>
      </c>
      <c r="J16" s="9">
        <f>'ii-excel-crawler'!$A49</f>
        <v>22</v>
      </c>
      <c r="O16" s="9">
        <f>'ii-excel-crawler'!$A50</f>
        <v>1</v>
      </c>
      <c r="T16" s="10" t="s">
        <v>120</v>
      </c>
      <c r="W16" s="23">
        <f>O16/J16</f>
        <v>4.5454545454545456E-2</v>
      </c>
    </row>
    <row r="17" spans="2:23">
      <c r="C17" s="1" t="s">
        <v>88</v>
      </c>
      <c r="J17" s="9">
        <f>'ii-excel-crawler'!$A61</f>
        <v>5</v>
      </c>
      <c r="O17" s="9">
        <f>'ii-excel-crawler'!$A62</f>
        <v>3</v>
      </c>
      <c r="T17" s="10" t="s">
        <v>120</v>
      </c>
      <c r="W17" s="23">
        <f>O17/J17</f>
        <v>0.6</v>
      </c>
    </row>
    <row r="18" spans="2:23">
      <c r="C18" s="1" t="s">
        <v>84</v>
      </c>
      <c r="J18" s="9">
        <f>'ii-excel-crawler'!$A58</f>
        <v>3</v>
      </c>
      <c r="O18" s="9">
        <f>'ii-excel-crawler'!$A59</f>
        <v>1</v>
      </c>
      <c r="T18" s="10" t="s">
        <v>120</v>
      </c>
      <c r="W18" s="23">
        <f>O18/J18</f>
        <v>0.33333333333333331</v>
      </c>
    </row>
    <row r="19" spans="2:23">
      <c r="C19" s="1" t="s">
        <v>90</v>
      </c>
      <c r="J19" s="9">
        <f>'ii-excel-crawler'!$A64</f>
        <v>6</v>
      </c>
      <c r="O19" s="9">
        <f>'ii-excel-crawler'!$A65</f>
        <v>3</v>
      </c>
      <c r="T19" s="10" t="s">
        <v>120</v>
      </c>
      <c r="W19" s="23">
        <f>O19/J19</f>
        <v>0.5</v>
      </c>
    </row>
    <row r="20" spans="2:23">
      <c r="C20" s="1" t="s">
        <v>121</v>
      </c>
      <c r="J20" s="9">
        <f>'ii-excel-crawler'!$A54</f>
        <v>8</v>
      </c>
      <c r="O20" s="9">
        <f>'ii-excel-crawler'!$A55</f>
        <v>2</v>
      </c>
      <c r="T20" s="9">
        <f>'ii-excel-crawler'!$A56</f>
        <v>0</v>
      </c>
      <c r="W20" s="23">
        <f>O20/J20</f>
        <v>0.25</v>
      </c>
    </row>
    <row r="23" spans="2:23">
      <c r="B23" s="1" t="s">
        <v>122</v>
      </c>
    </row>
    <row r="24" spans="2:23">
      <c r="C24" s="1" t="s">
        <v>123</v>
      </c>
      <c r="J24" s="1" t="s">
        <v>124</v>
      </c>
      <c r="P24" s="1" t="s">
        <v>125</v>
      </c>
    </row>
    <row r="25" spans="2:23" ht="18" customHeight="1">
      <c r="C25" s="16" t="str">
        <f>'ii-excel-crawler'!$E73</f>
        <v>リスク管理表</v>
      </c>
      <c r="J25" s="9" t="str">
        <f>'ii-excel-crawler'!$A73</f>
        <v>c:\risk.xlsx</v>
      </c>
      <c r="P25" s="12" t="str">
        <f t="shared" ref="P25:P32" si="0">HYPERLINK(J25, "✓")</f>
        <v>✓</v>
      </c>
    </row>
    <row r="26" spans="2:23" ht="18" customHeight="1">
      <c r="C26" s="16" t="str">
        <f>'ii-excel-crawler'!$E74</f>
        <v>課題管理表</v>
      </c>
      <c r="J26" s="9" t="str">
        <f>'ii-excel-crawler'!$A74</f>
        <v>c:\issue.xlsx</v>
      </c>
      <c r="P26" s="12" t="str">
        <f t="shared" si="0"/>
        <v>✓</v>
      </c>
    </row>
    <row r="27" spans="2:23" ht="18" customHeight="1">
      <c r="C27" s="16" t="str">
        <f>'ii-excel-crawler'!$E75</f>
        <v>バグ表</v>
      </c>
      <c r="J27" s="9" t="str">
        <f>'ii-excel-crawler'!$A75</f>
        <v>c:\bug.xlsx</v>
      </c>
      <c r="P27" s="12" t="str">
        <f t="shared" si="0"/>
        <v>✓</v>
      </c>
    </row>
    <row r="28" spans="2:23" ht="18" customHeight="1">
      <c r="C28" s="11">
        <f>'ii-excel-crawler'!$E76</f>
        <v>0</v>
      </c>
      <c r="J28" s="9">
        <f>'ii-excel-crawler'!$A76</f>
        <v>0</v>
      </c>
      <c r="P28" s="12" t="str">
        <f t="shared" si="0"/>
        <v>✓</v>
      </c>
    </row>
    <row r="29" spans="2:23" ht="18" customHeight="1">
      <c r="C29" s="11">
        <f>'ii-excel-crawler'!$E77</f>
        <v>0</v>
      </c>
      <c r="J29" s="9">
        <f>'ii-excel-crawler'!$A77</f>
        <v>0</v>
      </c>
      <c r="P29" s="12" t="str">
        <f t="shared" si="0"/>
        <v>✓</v>
      </c>
    </row>
    <row r="30" spans="2:23" ht="18" customHeight="1">
      <c r="C30" s="11">
        <f>'ii-excel-crawler'!$E78</f>
        <v>0</v>
      </c>
      <c r="J30" s="9">
        <f>'ii-excel-crawler'!$A78</f>
        <v>0</v>
      </c>
      <c r="P30" s="12" t="str">
        <f t="shared" si="0"/>
        <v>✓</v>
      </c>
    </row>
    <row r="31" spans="2:23" ht="18" customHeight="1">
      <c r="C31" s="11">
        <f>'ii-excel-crawler'!$E79</f>
        <v>0</v>
      </c>
      <c r="J31" s="9">
        <f>'ii-excel-crawler'!$A79</f>
        <v>0</v>
      </c>
      <c r="P31" s="12" t="str">
        <f t="shared" si="0"/>
        <v>✓</v>
      </c>
    </row>
    <row r="32" spans="2:23" ht="18" customHeight="1">
      <c r="C32" s="11">
        <f>'ii-excel-crawler'!$E80</f>
        <v>0</v>
      </c>
      <c r="J32" s="9">
        <f>'ii-excel-crawler'!$A80</f>
        <v>0</v>
      </c>
      <c r="P32" s="12" t="str">
        <f t="shared" si="0"/>
        <v>✓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ii-excel-crawler</vt:lpstr>
      <vt:lpstr>ii-excel-crawler 出力シート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井野口和章</dc:creator>
  <cp:lastModifiedBy>和章 井野口</cp:lastModifiedBy>
  <dcterms:created xsi:type="dcterms:W3CDTF">2015-06-05T18:19:34Z</dcterms:created>
  <dcterms:modified xsi:type="dcterms:W3CDTF">2025-04-20T06:53:25Z</dcterms:modified>
</cp:coreProperties>
</file>