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F:\Temp\tsdrill37\100mon\renritu\tx+sy=a_x+y=b\"/>
    </mc:Choice>
  </mc:AlternateContent>
  <xr:revisionPtr revIDLastSave="0" documentId="8_{D60FF9DD-B35A-451F-B2F1-57B6C1302485}" xr6:coauthVersionLast="47" xr6:coauthVersionMax="47" xr10:uidLastSave="{00000000-0000-0000-0000-000000000000}"/>
  <bookViews>
    <workbookView xWindow="-120" yWindow="-120" windowWidth="29040" windowHeight="15840"/>
  </bookViews>
  <sheets>
    <sheet name="使い方" sheetId="258" r:id="rId1"/>
    <sheet name="2x+y=a,x+y=b" sheetId="259" r:id="rId2"/>
  </sheets>
  <definedNames>
    <definedName name="_xlnm.Print_Area" localSheetId="1">'2x+y=a,x+y=b'!$A$1:$AY$106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P105" i="259" l="1"/>
  <c r="AO105" i="259"/>
  <c r="AN105" i="259"/>
  <c r="AP103" i="259"/>
  <c r="AO103" i="259"/>
  <c r="AN103" i="259"/>
  <c r="AP101" i="259"/>
  <c r="AO101" i="259"/>
  <c r="AN101" i="259"/>
  <c r="AP99" i="259"/>
  <c r="AO99" i="259"/>
  <c r="AN99" i="259"/>
  <c r="AP97" i="259"/>
  <c r="AO97" i="259"/>
  <c r="AN97" i="259"/>
  <c r="AP95" i="259"/>
  <c r="AO95" i="259"/>
  <c r="AN95" i="259"/>
  <c r="AP93" i="259"/>
  <c r="AO93" i="259"/>
  <c r="AN93" i="259"/>
  <c r="AP91" i="259"/>
  <c r="AO91" i="259"/>
  <c r="AN91" i="259"/>
  <c r="AP89" i="259"/>
  <c r="AO89" i="259"/>
  <c r="AN89" i="259"/>
  <c r="AP87" i="259"/>
  <c r="AO87" i="259"/>
  <c r="AN87" i="259"/>
  <c r="AP85" i="259"/>
  <c r="AO85" i="259"/>
  <c r="AN85" i="259"/>
  <c r="AP83" i="259"/>
  <c r="AO83" i="259"/>
  <c r="AN83" i="259"/>
  <c r="AP81" i="259"/>
  <c r="AO81" i="259"/>
  <c r="AN81" i="259"/>
  <c r="AP79" i="259"/>
  <c r="AO79" i="259"/>
  <c r="AN79" i="259"/>
  <c r="AP77" i="259"/>
  <c r="AO77" i="259"/>
  <c r="AN77" i="259"/>
  <c r="AP75" i="259"/>
  <c r="AO75" i="259"/>
  <c r="AN75" i="259"/>
  <c r="AP73" i="259"/>
  <c r="AO73" i="259"/>
  <c r="AN73" i="259"/>
  <c r="AP71" i="259"/>
  <c r="AO71" i="259"/>
  <c r="AN71" i="259"/>
  <c r="AP69" i="259"/>
  <c r="AO69" i="259"/>
  <c r="AN69" i="259"/>
  <c r="AP67" i="259"/>
  <c r="AO67" i="259"/>
  <c r="AN67" i="259"/>
  <c r="AP65" i="259"/>
  <c r="AO65" i="259"/>
  <c r="AN65" i="259"/>
  <c r="AP63" i="259"/>
  <c r="AO63" i="259"/>
  <c r="AN63" i="259"/>
  <c r="AP61" i="259"/>
  <c r="AO61" i="259"/>
  <c r="AN61" i="259"/>
  <c r="AP59" i="259"/>
  <c r="AO59" i="259"/>
  <c r="AN59" i="259"/>
  <c r="AP57" i="259"/>
  <c r="AO57" i="259"/>
  <c r="AN57" i="259"/>
  <c r="AC105" i="259"/>
  <c r="AB105" i="259"/>
  <c r="AA105" i="259"/>
  <c r="AC103" i="259"/>
  <c r="AB103" i="259"/>
  <c r="AA103" i="259"/>
  <c r="AC101" i="259"/>
  <c r="AB101" i="259"/>
  <c r="AA101" i="259"/>
  <c r="AC99" i="259"/>
  <c r="AB99" i="259"/>
  <c r="AA99" i="259"/>
  <c r="AC97" i="259"/>
  <c r="AB97" i="259"/>
  <c r="AA97" i="259"/>
  <c r="AC95" i="259"/>
  <c r="AB95" i="259"/>
  <c r="AA95" i="259"/>
  <c r="AC93" i="259"/>
  <c r="AB93" i="259"/>
  <c r="AA93" i="259"/>
  <c r="AC91" i="259"/>
  <c r="AB91" i="259"/>
  <c r="AA91" i="259"/>
  <c r="AC89" i="259"/>
  <c r="AB89" i="259"/>
  <c r="AA89" i="259"/>
  <c r="AC87" i="259"/>
  <c r="AB87" i="259"/>
  <c r="AA87" i="259"/>
  <c r="AC85" i="259"/>
  <c r="AB85" i="259"/>
  <c r="AA85" i="259"/>
  <c r="AC83" i="259"/>
  <c r="AB83" i="259"/>
  <c r="AA83" i="259"/>
  <c r="AC81" i="259"/>
  <c r="AB81" i="259"/>
  <c r="AA81" i="259"/>
  <c r="AC79" i="259"/>
  <c r="AB79" i="259"/>
  <c r="AA79" i="259"/>
  <c r="AC77" i="259"/>
  <c r="AB77" i="259"/>
  <c r="AA77" i="259"/>
  <c r="AC75" i="259"/>
  <c r="AB75" i="259"/>
  <c r="AA75" i="259"/>
  <c r="AC73" i="259"/>
  <c r="AB73" i="259"/>
  <c r="AA73" i="259"/>
  <c r="AC71" i="259"/>
  <c r="AB71" i="259"/>
  <c r="AA71" i="259"/>
  <c r="AC69" i="259"/>
  <c r="AB69" i="259"/>
  <c r="AA69" i="259"/>
  <c r="AC67" i="259"/>
  <c r="AB67" i="259"/>
  <c r="AA67" i="259"/>
  <c r="AC65" i="259"/>
  <c r="AB65" i="259"/>
  <c r="AA65" i="259"/>
  <c r="AC63" i="259"/>
  <c r="AB63" i="259"/>
  <c r="AA63" i="259"/>
  <c r="AC61" i="259"/>
  <c r="AB61" i="259"/>
  <c r="AA61" i="259"/>
  <c r="AC59" i="259"/>
  <c r="AB59" i="259"/>
  <c r="AA59" i="259"/>
  <c r="AC57" i="259"/>
  <c r="AB57" i="259"/>
  <c r="AA57" i="259"/>
  <c r="P105" i="259"/>
  <c r="O105" i="259"/>
  <c r="N105" i="259"/>
  <c r="P103" i="259"/>
  <c r="O103" i="259"/>
  <c r="N103" i="259"/>
  <c r="P101" i="259"/>
  <c r="O101" i="259"/>
  <c r="N101" i="259"/>
  <c r="P99" i="259"/>
  <c r="O99" i="259"/>
  <c r="N99" i="259"/>
  <c r="P97" i="259"/>
  <c r="O97" i="259"/>
  <c r="N97" i="259"/>
  <c r="P95" i="259"/>
  <c r="O95" i="259"/>
  <c r="N95" i="259"/>
  <c r="P93" i="259"/>
  <c r="O93" i="259"/>
  <c r="N93" i="259"/>
  <c r="P91" i="259"/>
  <c r="O91" i="259"/>
  <c r="N91" i="259"/>
  <c r="P89" i="259"/>
  <c r="O89" i="259"/>
  <c r="N89" i="259"/>
  <c r="P87" i="259"/>
  <c r="O87" i="259"/>
  <c r="N87" i="259"/>
  <c r="P85" i="259"/>
  <c r="O85" i="259"/>
  <c r="N85" i="259"/>
  <c r="P83" i="259"/>
  <c r="O83" i="259"/>
  <c r="N83" i="259"/>
  <c r="P81" i="259"/>
  <c r="O81" i="259"/>
  <c r="N81" i="259"/>
  <c r="P79" i="259"/>
  <c r="O79" i="259"/>
  <c r="N79" i="259"/>
  <c r="P77" i="259"/>
  <c r="O77" i="259"/>
  <c r="N77" i="259"/>
  <c r="P75" i="259"/>
  <c r="O75" i="259"/>
  <c r="N75" i="259"/>
  <c r="P73" i="259"/>
  <c r="O73" i="259"/>
  <c r="N73" i="259"/>
  <c r="P71" i="259"/>
  <c r="O71" i="259"/>
  <c r="N71" i="259"/>
  <c r="P69" i="259"/>
  <c r="O69" i="259"/>
  <c r="N69" i="259"/>
  <c r="P67" i="259"/>
  <c r="O67" i="259"/>
  <c r="N67" i="259"/>
  <c r="P65" i="259"/>
  <c r="O65" i="259"/>
  <c r="N65" i="259"/>
  <c r="P63" i="259"/>
  <c r="O63" i="259"/>
  <c r="N63" i="259"/>
  <c r="P61" i="259"/>
  <c r="O61" i="259"/>
  <c r="N61" i="259"/>
  <c r="P59" i="259"/>
  <c r="O59" i="259"/>
  <c r="N59" i="259"/>
  <c r="P57" i="259"/>
  <c r="O57" i="259"/>
  <c r="N57" i="259"/>
  <c r="C57" i="259"/>
  <c r="C105" i="259"/>
  <c r="B105" i="259"/>
  <c r="A105" i="259"/>
  <c r="C103" i="259"/>
  <c r="B103" i="259"/>
  <c r="A103" i="259"/>
  <c r="C101" i="259"/>
  <c r="B101" i="259"/>
  <c r="A101" i="259"/>
  <c r="C99" i="259"/>
  <c r="B99" i="259"/>
  <c r="A99" i="259"/>
  <c r="C97" i="259"/>
  <c r="B97" i="259"/>
  <c r="A97" i="259"/>
  <c r="C95" i="259"/>
  <c r="B95" i="259"/>
  <c r="A95" i="259"/>
  <c r="C93" i="259"/>
  <c r="B93" i="259"/>
  <c r="A93" i="259"/>
  <c r="C91" i="259"/>
  <c r="B91" i="259"/>
  <c r="A91" i="259"/>
  <c r="C89" i="259"/>
  <c r="B89" i="259"/>
  <c r="A89" i="259"/>
  <c r="C87" i="259"/>
  <c r="B87" i="259"/>
  <c r="A87" i="259"/>
  <c r="C85" i="259"/>
  <c r="B85" i="259"/>
  <c r="A85" i="259"/>
  <c r="C83" i="259"/>
  <c r="B83" i="259"/>
  <c r="A83" i="259"/>
  <c r="C81" i="259"/>
  <c r="B81" i="259"/>
  <c r="A81" i="259"/>
  <c r="C79" i="259"/>
  <c r="B79" i="259"/>
  <c r="A79" i="259"/>
  <c r="C77" i="259"/>
  <c r="B77" i="259"/>
  <c r="A77" i="259"/>
  <c r="C75" i="259"/>
  <c r="B75" i="259"/>
  <c r="A75" i="259"/>
  <c r="C73" i="259"/>
  <c r="B73" i="259"/>
  <c r="A73" i="259"/>
  <c r="C71" i="259"/>
  <c r="B71" i="259"/>
  <c r="A71" i="259"/>
  <c r="C69" i="259"/>
  <c r="B69" i="259"/>
  <c r="A69" i="259"/>
  <c r="C67" i="259"/>
  <c r="B67" i="259"/>
  <c r="A67" i="259"/>
  <c r="C65" i="259"/>
  <c r="B65" i="259"/>
  <c r="A65" i="259"/>
  <c r="C63" i="259"/>
  <c r="B63" i="259"/>
  <c r="A63" i="259"/>
  <c r="C61" i="259"/>
  <c r="B61" i="259"/>
  <c r="A61" i="259"/>
  <c r="C59" i="259"/>
  <c r="B59" i="259"/>
  <c r="A59" i="259"/>
  <c r="B57" i="259"/>
  <c r="BD4" i="259"/>
  <c r="BD5" i="259"/>
  <c r="BD6" i="259"/>
  <c r="BD7" i="259"/>
  <c r="BD8" i="259"/>
  <c r="BD9" i="259"/>
  <c r="BD10" i="259"/>
  <c r="BD11" i="259"/>
  <c r="BD12" i="259"/>
  <c r="BD13" i="259"/>
  <c r="BD14" i="259"/>
  <c r="BD15" i="259"/>
  <c r="BE15" i="259" s="1"/>
  <c r="BD16" i="259"/>
  <c r="BD17" i="259"/>
  <c r="BD18" i="259"/>
  <c r="BD19" i="259"/>
  <c r="BD20" i="259"/>
  <c r="BD21" i="259"/>
  <c r="BD22" i="259"/>
  <c r="BD23" i="259"/>
  <c r="BD24" i="259"/>
  <c r="BD25" i="259"/>
  <c r="BD26" i="259"/>
  <c r="BD27" i="259"/>
  <c r="BD28" i="259"/>
  <c r="BD29" i="259"/>
  <c r="BD30" i="259"/>
  <c r="BD31" i="259"/>
  <c r="BD32" i="259"/>
  <c r="BD33" i="259"/>
  <c r="BD34" i="259"/>
  <c r="BD35" i="259"/>
  <c r="BD36" i="259"/>
  <c r="BD37" i="259"/>
  <c r="BD38" i="259"/>
  <c r="BD39" i="259"/>
  <c r="BD40" i="259"/>
  <c r="BE40" i="259" s="1"/>
  <c r="BD41" i="259"/>
  <c r="BD42" i="259"/>
  <c r="BD43" i="259"/>
  <c r="BD44" i="259"/>
  <c r="BD45" i="259"/>
  <c r="BD46" i="259"/>
  <c r="BD47" i="259"/>
  <c r="BD48" i="259"/>
  <c r="BD49" i="259"/>
  <c r="BD50" i="259"/>
  <c r="BD51" i="259"/>
  <c r="BD52" i="259"/>
  <c r="BD53" i="259"/>
  <c r="BD54" i="259"/>
  <c r="BD55" i="259"/>
  <c r="BD56" i="259"/>
  <c r="BD57" i="259"/>
  <c r="BD58" i="259"/>
  <c r="BD59" i="259"/>
  <c r="BD60" i="259"/>
  <c r="BD61" i="259"/>
  <c r="BD62" i="259"/>
  <c r="BD63" i="259"/>
  <c r="BD64" i="259"/>
  <c r="BD65" i="259"/>
  <c r="BD66" i="259"/>
  <c r="BD67" i="259"/>
  <c r="BD68" i="259"/>
  <c r="BD69" i="259"/>
  <c r="BD70" i="259"/>
  <c r="BD71" i="259"/>
  <c r="BD72" i="259"/>
  <c r="BD73" i="259"/>
  <c r="BD74" i="259"/>
  <c r="BD75" i="259"/>
  <c r="BD76" i="259"/>
  <c r="BD77" i="259"/>
  <c r="BD78" i="259"/>
  <c r="BD79" i="259"/>
  <c r="BE79" i="259" s="1"/>
  <c r="BD80" i="259"/>
  <c r="BD81" i="259"/>
  <c r="BD82" i="259"/>
  <c r="BD83" i="259"/>
  <c r="BD84" i="259"/>
  <c r="BD85" i="259"/>
  <c r="BD86" i="259"/>
  <c r="BD87" i="259"/>
  <c r="BD88" i="259"/>
  <c r="BD89" i="259"/>
  <c r="BD90" i="259"/>
  <c r="BD91" i="259"/>
  <c r="BD92" i="259"/>
  <c r="BD93" i="259"/>
  <c r="BD94" i="259"/>
  <c r="BD95" i="259"/>
  <c r="BD96" i="259"/>
  <c r="BD97" i="259"/>
  <c r="BD98" i="259"/>
  <c r="BD99" i="259"/>
  <c r="BD100" i="259"/>
  <c r="BD101" i="259"/>
  <c r="BD102" i="259"/>
  <c r="BD103" i="259"/>
  <c r="BD104" i="259"/>
  <c r="BE104" i="259" s="1"/>
  <c r="BD105" i="259"/>
  <c r="BD106" i="259"/>
  <c r="BD107" i="259"/>
  <c r="BD108" i="259"/>
  <c r="BD109" i="259"/>
  <c r="BD110" i="259"/>
  <c r="BD111" i="259"/>
  <c r="BD112" i="259"/>
  <c r="BD113" i="259"/>
  <c r="BD114" i="259"/>
  <c r="BD115" i="259"/>
  <c r="BD116" i="259"/>
  <c r="BD117" i="259"/>
  <c r="BD118" i="259"/>
  <c r="BD119" i="259"/>
  <c r="BD120" i="259"/>
  <c r="BD121" i="259"/>
  <c r="BD122" i="259"/>
  <c r="BD123" i="259"/>
  <c r="BD124" i="259"/>
  <c r="BD125" i="259"/>
  <c r="BD126" i="259"/>
  <c r="BD127" i="259"/>
  <c r="BD128" i="259"/>
  <c r="BD129" i="259"/>
  <c r="BD130" i="259"/>
  <c r="BD131" i="259"/>
  <c r="BD132" i="259"/>
  <c r="BD133" i="259"/>
  <c r="BD134" i="259"/>
  <c r="BD135" i="259"/>
  <c r="BD136" i="259"/>
  <c r="BD137" i="259"/>
  <c r="BD138" i="259"/>
  <c r="BD139" i="259"/>
  <c r="BD140" i="259"/>
  <c r="BD141" i="259"/>
  <c r="BD142" i="259"/>
  <c r="BD143" i="259"/>
  <c r="BE143" i="259" s="1"/>
  <c r="BD144" i="259"/>
  <c r="BD145" i="259"/>
  <c r="BD146" i="259"/>
  <c r="BD147" i="259"/>
  <c r="BD148" i="259"/>
  <c r="BD149" i="259"/>
  <c r="BD150" i="259"/>
  <c r="BD151" i="259"/>
  <c r="BD152" i="259"/>
  <c r="BD153" i="259"/>
  <c r="BD154" i="259"/>
  <c r="BD155" i="259"/>
  <c r="BD156" i="259"/>
  <c r="BD157" i="259"/>
  <c r="BD158" i="259"/>
  <c r="BD159" i="259"/>
  <c r="BD160" i="259"/>
  <c r="BD161" i="259"/>
  <c r="BD162" i="259"/>
  <c r="BD163" i="259"/>
  <c r="BD164" i="259"/>
  <c r="BD165" i="259"/>
  <c r="BD166" i="259"/>
  <c r="BD167" i="259"/>
  <c r="BD168" i="259"/>
  <c r="BE168" i="259" s="1"/>
  <c r="BD169" i="259"/>
  <c r="BD170" i="259"/>
  <c r="BD171" i="259"/>
  <c r="BD172" i="259"/>
  <c r="BD173" i="259"/>
  <c r="BD174" i="259"/>
  <c r="BD175" i="259"/>
  <c r="BD176" i="259"/>
  <c r="BD177" i="259"/>
  <c r="BD178" i="259"/>
  <c r="BD179" i="259"/>
  <c r="BD180" i="259"/>
  <c r="BD181" i="259"/>
  <c r="BD182" i="259"/>
  <c r="BD183" i="259"/>
  <c r="BD184" i="259"/>
  <c r="BD185" i="259"/>
  <c r="BD186" i="259"/>
  <c r="BD187" i="259"/>
  <c r="BD188" i="259"/>
  <c r="BD189" i="259"/>
  <c r="BD190" i="259"/>
  <c r="BD191" i="259"/>
  <c r="BD192" i="259"/>
  <c r="BD193" i="259"/>
  <c r="BD194" i="259"/>
  <c r="BD195" i="259"/>
  <c r="BD196" i="259"/>
  <c r="BD197" i="259"/>
  <c r="BD198" i="259"/>
  <c r="BD199" i="259"/>
  <c r="BD200" i="259"/>
  <c r="BD201" i="259"/>
  <c r="BD202" i="259"/>
  <c r="BD203" i="259"/>
  <c r="BD204" i="259"/>
  <c r="BD205" i="259"/>
  <c r="BD206" i="259"/>
  <c r="BD207" i="259"/>
  <c r="BE207" i="259" s="1"/>
  <c r="BD208" i="259"/>
  <c r="BD209" i="259"/>
  <c r="BD210" i="259"/>
  <c r="BD211" i="259"/>
  <c r="BD212" i="259"/>
  <c r="BD213" i="259"/>
  <c r="BD214" i="259"/>
  <c r="BD215" i="259"/>
  <c r="BD216" i="259"/>
  <c r="BD217" i="259"/>
  <c r="BD218" i="259"/>
  <c r="BD219" i="259"/>
  <c r="BD220" i="259"/>
  <c r="BD221" i="259"/>
  <c r="BD222" i="259"/>
  <c r="BD223" i="259"/>
  <c r="BD224" i="259"/>
  <c r="BD225" i="259"/>
  <c r="BD226" i="259"/>
  <c r="BD227" i="259"/>
  <c r="BD228" i="259"/>
  <c r="BD229" i="259"/>
  <c r="BD230" i="259"/>
  <c r="BD231" i="259"/>
  <c r="BD232" i="259"/>
  <c r="BE232" i="259" s="1"/>
  <c r="BD233" i="259"/>
  <c r="BD234" i="259"/>
  <c r="BD235" i="259"/>
  <c r="BD236" i="259"/>
  <c r="BD237" i="259"/>
  <c r="BD238" i="259"/>
  <c r="BD239" i="259"/>
  <c r="BD240" i="259"/>
  <c r="BD241" i="259"/>
  <c r="BD242" i="259"/>
  <c r="BD243" i="259"/>
  <c r="BD244" i="259"/>
  <c r="BD245" i="259"/>
  <c r="BD246" i="259"/>
  <c r="BD247" i="259"/>
  <c r="BD248" i="259"/>
  <c r="BD249" i="259"/>
  <c r="BD250" i="259"/>
  <c r="BD251" i="259"/>
  <c r="BD252" i="259"/>
  <c r="BD253" i="259"/>
  <c r="BD254" i="259"/>
  <c r="BD255" i="259"/>
  <c r="BD256" i="259"/>
  <c r="BD257" i="259"/>
  <c r="BD258" i="259"/>
  <c r="BD259" i="259"/>
  <c r="BD260" i="259"/>
  <c r="BD261" i="259"/>
  <c r="BD262" i="259"/>
  <c r="BD263" i="259"/>
  <c r="BD264" i="259"/>
  <c r="BD265" i="259"/>
  <c r="BD266" i="259"/>
  <c r="BD267" i="259"/>
  <c r="BD268" i="259"/>
  <c r="BD269" i="259"/>
  <c r="BD270" i="259"/>
  <c r="BD271" i="259"/>
  <c r="BE271" i="259" s="1"/>
  <c r="BD272" i="259"/>
  <c r="BD273" i="259"/>
  <c r="BD274" i="259"/>
  <c r="BD275" i="259"/>
  <c r="BD276" i="259"/>
  <c r="BD277" i="259"/>
  <c r="BD278" i="259"/>
  <c r="BD279" i="259"/>
  <c r="BD280" i="259"/>
  <c r="BD281" i="259"/>
  <c r="BD282" i="259"/>
  <c r="BD283" i="259"/>
  <c r="BD284" i="259"/>
  <c r="BD285" i="259"/>
  <c r="BD286" i="259"/>
  <c r="BD287" i="259"/>
  <c r="BD288" i="259"/>
  <c r="BD289" i="259"/>
  <c r="BD290" i="259"/>
  <c r="BD291" i="259"/>
  <c r="BD292" i="259"/>
  <c r="BD293" i="259"/>
  <c r="BD294" i="259"/>
  <c r="BD295" i="259"/>
  <c r="BD296" i="259"/>
  <c r="BE296" i="259" s="1"/>
  <c r="BD297" i="259"/>
  <c r="BD298" i="259"/>
  <c r="BD299" i="259"/>
  <c r="BD300" i="259"/>
  <c r="BD301" i="259"/>
  <c r="BD302" i="259"/>
  <c r="BD303" i="259"/>
  <c r="BD304" i="259"/>
  <c r="BD305" i="259"/>
  <c r="BD306" i="259"/>
  <c r="BD307" i="259"/>
  <c r="BD308" i="259"/>
  <c r="BD309" i="259"/>
  <c r="BD310" i="259"/>
  <c r="BD311" i="259"/>
  <c r="BD312" i="259"/>
  <c r="BD313" i="259"/>
  <c r="BD314" i="259"/>
  <c r="BD315" i="259"/>
  <c r="BD316" i="259"/>
  <c r="BD317" i="259"/>
  <c r="BD318" i="259"/>
  <c r="BD319" i="259"/>
  <c r="BD320" i="259"/>
  <c r="BD321" i="259"/>
  <c r="BD322" i="259"/>
  <c r="BD323" i="259"/>
  <c r="BD324" i="259"/>
  <c r="BD325" i="259"/>
  <c r="BD326" i="259"/>
  <c r="BD327" i="259"/>
  <c r="BD328" i="259"/>
  <c r="BD329" i="259"/>
  <c r="BD330" i="259"/>
  <c r="BD331" i="259"/>
  <c r="BD332" i="259"/>
  <c r="BD333" i="259"/>
  <c r="BD334" i="259"/>
  <c r="BE334" i="259" s="1"/>
  <c r="BD335" i="259"/>
  <c r="BE335" i="259" s="1"/>
  <c r="BD336" i="259"/>
  <c r="BD337" i="259"/>
  <c r="BD338" i="259"/>
  <c r="BD339" i="259"/>
  <c r="BD340" i="259"/>
  <c r="BD341" i="259"/>
  <c r="BD342" i="259"/>
  <c r="BE342" i="259" s="1"/>
  <c r="BD343" i="259"/>
  <c r="BD344" i="259"/>
  <c r="BD345" i="259"/>
  <c r="BD346" i="259"/>
  <c r="BD347" i="259"/>
  <c r="BD348" i="259"/>
  <c r="BD349" i="259"/>
  <c r="BD350" i="259"/>
  <c r="BE350" i="259" s="1"/>
  <c r="BD351" i="259"/>
  <c r="BD352" i="259"/>
  <c r="BD353" i="259"/>
  <c r="BD354" i="259"/>
  <c r="BD355" i="259"/>
  <c r="BD356" i="259"/>
  <c r="BD357" i="259"/>
  <c r="BD358" i="259"/>
  <c r="BE358" i="259" s="1"/>
  <c r="BD359" i="259"/>
  <c r="BD360" i="259"/>
  <c r="BE360" i="259" s="1"/>
  <c r="BD361" i="259"/>
  <c r="BD362" i="259"/>
  <c r="BD363" i="259"/>
  <c r="BD3" i="259"/>
  <c r="AL2" i="259"/>
  <c r="AL55" i="259"/>
  <c r="AY54" i="259"/>
  <c r="AX54" i="259"/>
  <c r="AW1" i="259"/>
  <c r="AW54" i="259"/>
  <c r="Y54" i="259"/>
  <c r="X54" i="259"/>
  <c r="W54" i="259"/>
  <c r="AV54" i="259"/>
  <c r="AI55" i="259"/>
  <c r="L55" i="259"/>
  <c r="V54" i="259"/>
  <c r="I55" i="259"/>
  <c r="D54" i="259"/>
  <c r="AT106" i="259"/>
  <c r="AS106" i="259"/>
  <c r="AS105" i="259"/>
  <c r="AT104" i="259"/>
  <c r="AS104" i="259"/>
  <c r="AS103" i="259"/>
  <c r="AT102" i="259"/>
  <c r="AS102" i="259"/>
  <c r="AS101" i="259"/>
  <c r="AT100" i="259"/>
  <c r="AS100" i="259"/>
  <c r="AS99" i="259"/>
  <c r="AT98" i="259"/>
  <c r="AS98" i="259"/>
  <c r="AS97" i="259"/>
  <c r="AT96" i="259"/>
  <c r="AS96" i="259"/>
  <c r="AS95" i="259"/>
  <c r="AT94" i="259"/>
  <c r="AS94" i="259"/>
  <c r="AS93" i="259"/>
  <c r="AT92" i="259"/>
  <c r="AS92" i="259"/>
  <c r="AS91" i="259"/>
  <c r="AT90" i="259"/>
  <c r="AS90" i="259"/>
  <c r="AS89" i="259"/>
  <c r="AT88" i="259"/>
  <c r="AS88" i="259"/>
  <c r="AS87" i="259"/>
  <c r="AT86" i="259"/>
  <c r="AS86" i="259"/>
  <c r="AS85" i="259"/>
  <c r="AT84" i="259"/>
  <c r="AS84" i="259"/>
  <c r="AS83" i="259"/>
  <c r="AT82" i="259"/>
  <c r="AS82" i="259"/>
  <c r="AS81" i="259"/>
  <c r="AT80" i="259"/>
  <c r="AS80" i="259"/>
  <c r="AS79" i="259"/>
  <c r="AT78" i="259"/>
  <c r="AS78" i="259"/>
  <c r="AS77" i="259"/>
  <c r="AT76" i="259"/>
  <c r="AS76" i="259"/>
  <c r="AS75" i="259"/>
  <c r="AT74" i="259"/>
  <c r="AS74" i="259"/>
  <c r="AS73" i="259"/>
  <c r="AT72" i="259"/>
  <c r="AS72" i="259"/>
  <c r="AS71" i="259"/>
  <c r="AT70" i="259"/>
  <c r="AS70" i="259"/>
  <c r="AS69" i="259"/>
  <c r="AT68" i="259"/>
  <c r="AS68" i="259"/>
  <c r="AS67" i="259"/>
  <c r="AT66" i="259"/>
  <c r="AS66" i="259"/>
  <c r="AS65" i="259"/>
  <c r="AT64" i="259"/>
  <c r="AS64" i="259"/>
  <c r="AS63" i="259"/>
  <c r="AT62" i="259"/>
  <c r="AS62" i="259"/>
  <c r="AS61" i="259"/>
  <c r="AT60" i="259"/>
  <c r="AS60" i="259"/>
  <c r="AS59" i="259"/>
  <c r="AT58" i="259"/>
  <c r="AS58" i="259"/>
  <c r="AS57" i="259"/>
  <c r="AG106" i="259"/>
  <c r="AF106" i="259"/>
  <c r="AF105" i="259"/>
  <c r="AG104" i="259"/>
  <c r="AF104" i="259"/>
  <c r="AF103" i="259"/>
  <c r="AG102" i="259"/>
  <c r="AF102" i="259"/>
  <c r="AF101" i="259"/>
  <c r="AG100" i="259"/>
  <c r="AF100" i="259"/>
  <c r="AF99" i="259"/>
  <c r="AG98" i="259"/>
  <c r="AF98" i="259"/>
  <c r="AF97" i="259"/>
  <c r="AG96" i="259"/>
  <c r="AF96" i="259"/>
  <c r="AF95" i="259"/>
  <c r="AG94" i="259"/>
  <c r="AF94" i="259"/>
  <c r="AF93" i="259"/>
  <c r="AG92" i="259"/>
  <c r="AF92" i="259"/>
  <c r="AF91" i="259"/>
  <c r="AG90" i="259"/>
  <c r="AF90" i="259"/>
  <c r="AF89" i="259"/>
  <c r="AG88" i="259"/>
  <c r="AF88" i="259"/>
  <c r="AF87" i="259"/>
  <c r="AG86" i="259"/>
  <c r="AF86" i="259"/>
  <c r="AF85" i="259"/>
  <c r="AG84" i="259"/>
  <c r="AF84" i="259"/>
  <c r="AF83" i="259"/>
  <c r="AG82" i="259"/>
  <c r="AF82" i="259"/>
  <c r="AF81" i="259"/>
  <c r="AG80" i="259"/>
  <c r="AF80" i="259"/>
  <c r="AF79" i="259"/>
  <c r="AG78" i="259"/>
  <c r="AF78" i="259"/>
  <c r="AF77" i="259"/>
  <c r="AG76" i="259"/>
  <c r="AF76" i="259"/>
  <c r="AF75" i="259"/>
  <c r="AG74" i="259"/>
  <c r="AF74" i="259"/>
  <c r="AF73" i="259"/>
  <c r="AG72" i="259"/>
  <c r="AF72" i="259"/>
  <c r="AF71" i="259"/>
  <c r="AG70" i="259"/>
  <c r="AF70" i="259"/>
  <c r="AF69" i="259"/>
  <c r="AG68" i="259"/>
  <c r="AF68" i="259"/>
  <c r="AF67" i="259"/>
  <c r="AG66" i="259"/>
  <c r="AF66" i="259"/>
  <c r="AF65" i="259"/>
  <c r="AG64" i="259"/>
  <c r="AF64" i="259"/>
  <c r="AF63" i="259"/>
  <c r="AG62" i="259"/>
  <c r="AF62" i="259"/>
  <c r="AF61" i="259"/>
  <c r="AG60" i="259"/>
  <c r="AF60" i="259"/>
  <c r="AF59" i="259"/>
  <c r="AG58" i="259"/>
  <c r="AF58" i="259"/>
  <c r="AF57" i="259"/>
  <c r="T106" i="259"/>
  <c r="S106" i="259"/>
  <c r="S105" i="259"/>
  <c r="T104" i="259"/>
  <c r="S104" i="259"/>
  <c r="S103" i="259"/>
  <c r="T102" i="259"/>
  <c r="S102" i="259"/>
  <c r="S101" i="259"/>
  <c r="T100" i="259"/>
  <c r="S100" i="259"/>
  <c r="S99" i="259"/>
  <c r="T98" i="259"/>
  <c r="S98" i="259"/>
  <c r="S97" i="259"/>
  <c r="T96" i="259"/>
  <c r="S96" i="259"/>
  <c r="S95" i="259"/>
  <c r="T94" i="259"/>
  <c r="S94" i="259"/>
  <c r="S93" i="259"/>
  <c r="T92" i="259"/>
  <c r="S92" i="259"/>
  <c r="S91" i="259"/>
  <c r="T90" i="259"/>
  <c r="S90" i="259"/>
  <c r="S89" i="259"/>
  <c r="T88" i="259"/>
  <c r="S88" i="259"/>
  <c r="S87" i="259"/>
  <c r="T86" i="259"/>
  <c r="S86" i="259"/>
  <c r="S85" i="259"/>
  <c r="T84" i="259"/>
  <c r="S84" i="259"/>
  <c r="S83" i="259"/>
  <c r="T82" i="259"/>
  <c r="S82" i="259"/>
  <c r="S81" i="259"/>
  <c r="T80" i="259"/>
  <c r="S80" i="259"/>
  <c r="S79" i="259"/>
  <c r="T78" i="259"/>
  <c r="S78" i="259"/>
  <c r="S77" i="259"/>
  <c r="T76" i="259"/>
  <c r="S76" i="259"/>
  <c r="S75" i="259"/>
  <c r="T74" i="259"/>
  <c r="S74" i="259"/>
  <c r="S73" i="259"/>
  <c r="T72" i="259"/>
  <c r="S72" i="259"/>
  <c r="S71" i="259"/>
  <c r="T70" i="259"/>
  <c r="S70" i="259"/>
  <c r="S69" i="259"/>
  <c r="T68" i="259"/>
  <c r="S68" i="259"/>
  <c r="S67" i="259"/>
  <c r="T66" i="259"/>
  <c r="S66" i="259"/>
  <c r="S65" i="259"/>
  <c r="T64" i="259"/>
  <c r="S64" i="259"/>
  <c r="S63" i="259"/>
  <c r="T62" i="259"/>
  <c r="S62" i="259"/>
  <c r="S61" i="259"/>
  <c r="T60" i="259"/>
  <c r="S60" i="259"/>
  <c r="S59" i="259"/>
  <c r="T58" i="259"/>
  <c r="S58" i="259"/>
  <c r="S57" i="259"/>
  <c r="G106" i="259"/>
  <c r="F106" i="259"/>
  <c r="F105" i="259"/>
  <c r="G104" i="259"/>
  <c r="F104" i="259"/>
  <c r="F103" i="259"/>
  <c r="G102" i="259"/>
  <c r="F102" i="259"/>
  <c r="F101" i="259"/>
  <c r="G100" i="259"/>
  <c r="F100" i="259"/>
  <c r="F99" i="259"/>
  <c r="G98" i="259"/>
  <c r="F98" i="259"/>
  <c r="F97" i="259"/>
  <c r="G96" i="259"/>
  <c r="F96" i="259"/>
  <c r="F95" i="259"/>
  <c r="G94" i="259"/>
  <c r="F94" i="259"/>
  <c r="F93" i="259"/>
  <c r="G92" i="259"/>
  <c r="F92" i="259"/>
  <c r="F91" i="259"/>
  <c r="G90" i="259"/>
  <c r="F90" i="259"/>
  <c r="F89" i="259"/>
  <c r="G88" i="259"/>
  <c r="F88" i="259"/>
  <c r="F87" i="259"/>
  <c r="G86" i="259"/>
  <c r="F86" i="259"/>
  <c r="F85" i="259"/>
  <c r="G84" i="259"/>
  <c r="F84" i="259"/>
  <c r="F83" i="259"/>
  <c r="G82" i="259"/>
  <c r="F82" i="259"/>
  <c r="F81" i="259"/>
  <c r="G80" i="259"/>
  <c r="F80" i="259"/>
  <c r="F79" i="259"/>
  <c r="G78" i="259"/>
  <c r="F78" i="259"/>
  <c r="F77" i="259"/>
  <c r="G76" i="259"/>
  <c r="F76" i="259"/>
  <c r="F75" i="259"/>
  <c r="G74" i="259"/>
  <c r="F74" i="259"/>
  <c r="F73" i="259"/>
  <c r="G72" i="259"/>
  <c r="F72" i="259"/>
  <c r="F71" i="259"/>
  <c r="G70" i="259"/>
  <c r="F70" i="259"/>
  <c r="F69" i="259"/>
  <c r="G68" i="259"/>
  <c r="F68" i="259"/>
  <c r="F67" i="259"/>
  <c r="G66" i="259"/>
  <c r="F66" i="259"/>
  <c r="F65" i="259"/>
  <c r="G64" i="259"/>
  <c r="F64" i="259"/>
  <c r="F63" i="259"/>
  <c r="G62" i="259"/>
  <c r="F62" i="259"/>
  <c r="F61" i="259"/>
  <c r="G60" i="259"/>
  <c r="F60" i="259"/>
  <c r="F59" i="259"/>
  <c r="F58" i="259"/>
  <c r="G58" i="259"/>
  <c r="M58" i="259"/>
  <c r="F57" i="259"/>
  <c r="A55" i="259"/>
  <c r="AA55" i="259"/>
  <c r="AX55" i="259"/>
  <c r="A56" i="259"/>
  <c r="Q56" i="259"/>
  <c r="R56" i="259"/>
  <c r="S56" i="259"/>
  <c r="T56" i="259"/>
  <c r="U56" i="259"/>
  <c r="AA56" i="259"/>
  <c r="AE56" i="259"/>
  <c r="AG56" i="259"/>
  <c r="AQ56" i="259"/>
  <c r="AR56" i="259"/>
  <c r="AS56" i="259"/>
  <c r="AT56" i="259"/>
  <c r="AU56" i="259"/>
  <c r="A57" i="259"/>
  <c r="D57" i="259"/>
  <c r="Q57" i="259"/>
  <c r="AD57" i="259"/>
  <c r="AQ57" i="259"/>
  <c r="D59" i="259"/>
  <c r="Q59" i="259"/>
  <c r="AD59" i="259"/>
  <c r="AQ59" i="259"/>
  <c r="D61" i="259"/>
  <c r="Q61" i="259"/>
  <c r="AD61" i="259"/>
  <c r="AQ61" i="259"/>
  <c r="D63" i="259"/>
  <c r="Q63" i="259"/>
  <c r="AD63" i="259"/>
  <c r="AQ63" i="259"/>
  <c r="D65" i="259"/>
  <c r="Q65" i="259"/>
  <c r="AD65" i="259"/>
  <c r="AQ65" i="259"/>
  <c r="D67" i="259"/>
  <c r="Q67" i="259"/>
  <c r="AD67" i="259"/>
  <c r="AQ67" i="259"/>
  <c r="D69" i="259"/>
  <c r="Q69" i="259"/>
  <c r="AD69" i="259"/>
  <c r="AQ69" i="259"/>
  <c r="D71" i="259"/>
  <c r="Q71" i="259"/>
  <c r="AD71" i="259"/>
  <c r="AQ71" i="259"/>
  <c r="D73" i="259"/>
  <c r="Q73" i="259"/>
  <c r="AD73" i="259"/>
  <c r="AQ73" i="259"/>
  <c r="D75" i="259"/>
  <c r="Q75" i="259"/>
  <c r="AD75" i="259"/>
  <c r="AQ75" i="259"/>
  <c r="D77" i="259"/>
  <c r="Q77" i="259"/>
  <c r="AD77" i="259"/>
  <c r="AQ77" i="259"/>
  <c r="D79" i="259"/>
  <c r="Q79" i="259"/>
  <c r="AD79" i="259"/>
  <c r="AQ79" i="259"/>
  <c r="D81" i="259"/>
  <c r="Q81" i="259"/>
  <c r="AD81" i="259"/>
  <c r="AQ81" i="259"/>
  <c r="D83" i="259"/>
  <c r="Q83" i="259"/>
  <c r="AD83" i="259"/>
  <c r="AQ83" i="259"/>
  <c r="D85" i="259"/>
  <c r="Q85" i="259"/>
  <c r="AD85" i="259"/>
  <c r="AQ85" i="259"/>
  <c r="D87" i="259"/>
  <c r="Q87" i="259"/>
  <c r="AD87" i="259"/>
  <c r="AQ87" i="259"/>
  <c r="D89" i="259"/>
  <c r="Q89" i="259"/>
  <c r="AD89" i="259"/>
  <c r="AQ89" i="259"/>
  <c r="D91" i="259"/>
  <c r="Q91" i="259"/>
  <c r="AD91" i="259"/>
  <c r="AQ91" i="259"/>
  <c r="D93" i="259"/>
  <c r="Q93" i="259"/>
  <c r="AD93" i="259"/>
  <c r="AQ93" i="259"/>
  <c r="D95" i="259"/>
  <c r="Q95" i="259"/>
  <c r="AD95" i="259"/>
  <c r="AQ95" i="259"/>
  <c r="D97" i="259"/>
  <c r="Q97" i="259"/>
  <c r="AD97" i="259"/>
  <c r="AQ97" i="259"/>
  <c r="D99" i="259"/>
  <c r="Q99" i="259"/>
  <c r="AD99" i="259"/>
  <c r="AQ99" i="259"/>
  <c r="D101" i="259"/>
  <c r="Q101" i="259"/>
  <c r="AD101" i="259"/>
  <c r="AQ101" i="259"/>
  <c r="D103" i="259"/>
  <c r="Q103" i="259"/>
  <c r="AD103" i="259"/>
  <c r="AQ103" i="259"/>
  <c r="D105" i="259"/>
  <c r="Q105" i="259"/>
  <c r="AD105" i="259"/>
  <c r="AQ105" i="259"/>
  <c r="BE314" i="259"/>
  <c r="BE90" i="259"/>
  <c r="BE286" i="259" l="1"/>
  <c r="BE302" i="259"/>
  <c r="BE262" i="259"/>
  <c r="BE238" i="259"/>
  <c r="BE206" i="259"/>
  <c r="BE174" i="259"/>
  <c r="BE150" i="259"/>
  <c r="BE118" i="259"/>
  <c r="BE110" i="259"/>
  <c r="BE102" i="259"/>
  <c r="BE70" i="259"/>
  <c r="BE62" i="259"/>
  <c r="BE54" i="259"/>
  <c r="BE46" i="259"/>
  <c r="BE38" i="259"/>
  <c r="BE30" i="259"/>
  <c r="BE22" i="259"/>
  <c r="BE14" i="259"/>
  <c r="BE321" i="259"/>
  <c r="BE329" i="259"/>
  <c r="BE200" i="259"/>
  <c r="BE209" i="259"/>
  <c r="BE111" i="259"/>
  <c r="BE306" i="259"/>
  <c r="BE157" i="259"/>
  <c r="BE170" i="259"/>
  <c r="BE252" i="259"/>
  <c r="BE68" i="259"/>
  <c r="BE299" i="259"/>
  <c r="BE147" i="259"/>
  <c r="BE225" i="259"/>
  <c r="BE241" i="259"/>
  <c r="BE160" i="259"/>
  <c r="BE327" i="259"/>
  <c r="BE71" i="259"/>
  <c r="BE249" i="259"/>
  <c r="BE149" i="259"/>
  <c r="BE82" i="259"/>
  <c r="BE212" i="259"/>
  <c r="BE60" i="259"/>
  <c r="BE283" i="259"/>
  <c r="BE107" i="259"/>
  <c r="BE161" i="259"/>
  <c r="BE169" i="259"/>
  <c r="BE136" i="259"/>
  <c r="BE303" i="259"/>
  <c r="BE47" i="259"/>
  <c r="BE341" i="259"/>
  <c r="BE109" i="259"/>
  <c r="BE10" i="259"/>
  <c r="BE196" i="259"/>
  <c r="BE20" i="259"/>
  <c r="BE275" i="259"/>
  <c r="BE91" i="259"/>
  <c r="BE105" i="259"/>
  <c r="BE352" i="259"/>
  <c r="BE96" i="259"/>
  <c r="BE263" i="259"/>
  <c r="BE7" i="259"/>
  <c r="BE301" i="259"/>
  <c r="BE93" i="259"/>
  <c r="BE340" i="259"/>
  <c r="BE188" i="259"/>
  <c r="BE4" i="259"/>
  <c r="BE235" i="259"/>
  <c r="BE83" i="259"/>
  <c r="BE81" i="259"/>
  <c r="BE72" i="259"/>
  <c r="BE146" i="259"/>
  <c r="BE277" i="259"/>
  <c r="BE324" i="259"/>
  <c r="BE298" i="259"/>
  <c r="BE35" i="259"/>
  <c r="BE33" i="259"/>
  <c r="BE32" i="259"/>
  <c r="BE237" i="259"/>
  <c r="BE316" i="259"/>
  <c r="BE363" i="259"/>
  <c r="BE19" i="259"/>
  <c r="BE9" i="259"/>
  <c r="BE8" i="259"/>
  <c r="BE213" i="259"/>
  <c r="BE276" i="259"/>
  <c r="BE347" i="259"/>
  <c r="BE11" i="259"/>
  <c r="BE66" i="259"/>
  <c r="BE74" i="259"/>
  <c r="BE173" i="259"/>
  <c r="BE260" i="259"/>
  <c r="BE339" i="259"/>
  <c r="BE328" i="259"/>
  <c r="BE148" i="259"/>
  <c r="BE288" i="259"/>
  <c r="BE132" i="259"/>
  <c r="BE264" i="259"/>
  <c r="BE124" i="259"/>
  <c r="BE224" i="259"/>
  <c r="BE84" i="259"/>
  <c r="BE239" i="259"/>
  <c r="BE219" i="259"/>
  <c r="BE199" i="259"/>
  <c r="BE211" i="259"/>
  <c r="BE175" i="259"/>
  <c r="BE171" i="259"/>
  <c r="BE135" i="259"/>
  <c r="BE155" i="259"/>
  <c r="BE85" i="259"/>
  <c r="BE354" i="259"/>
  <c r="BE326" i="259"/>
  <c r="BE294" i="259"/>
  <c r="BE254" i="259"/>
  <c r="BE230" i="259"/>
  <c r="BE198" i="259"/>
  <c r="BE166" i="259"/>
  <c r="BE134" i="259"/>
  <c r="BE86" i="259"/>
  <c r="BE21" i="259"/>
  <c r="BE310" i="259"/>
  <c r="BE278" i="259"/>
  <c r="BE246" i="259"/>
  <c r="BE214" i="259"/>
  <c r="BE190" i="259"/>
  <c r="BE158" i="259"/>
  <c r="BE126" i="259"/>
  <c r="BE94" i="259"/>
  <c r="BE29" i="259"/>
  <c r="BE318" i="259"/>
  <c r="BE270" i="259"/>
  <c r="BE222" i="259"/>
  <c r="BE182" i="259"/>
  <c r="BE142" i="259"/>
  <c r="BE78" i="259"/>
  <c r="BE45" i="259"/>
  <c r="BE67" i="259"/>
  <c r="BE131" i="259"/>
  <c r="BE195" i="259"/>
  <c r="BE259" i="259"/>
  <c r="BE323" i="259"/>
  <c r="BE154" i="259"/>
  <c r="BE44" i="259"/>
  <c r="BE108" i="259"/>
  <c r="BE172" i="259"/>
  <c r="BE236" i="259"/>
  <c r="BE300" i="259"/>
  <c r="BE201" i="259"/>
  <c r="BE5" i="259"/>
  <c r="BE69" i="259"/>
  <c r="BE133" i="259"/>
  <c r="BE197" i="259"/>
  <c r="BE261" i="259"/>
  <c r="BE325" i="259"/>
  <c r="BE162" i="259"/>
  <c r="BE233" i="259"/>
  <c r="BE31" i="259"/>
  <c r="BE95" i="259"/>
  <c r="BE159" i="259"/>
  <c r="BE223" i="259"/>
  <c r="BE287" i="259"/>
  <c r="BE351" i="259"/>
  <c r="BE242" i="259"/>
  <c r="BE56" i="259"/>
  <c r="BE120" i="259"/>
  <c r="BE184" i="259"/>
  <c r="BE248" i="259"/>
  <c r="BE312" i="259"/>
  <c r="BE137" i="259"/>
  <c r="BE297" i="259"/>
  <c r="BE218" i="259"/>
  <c r="BE65" i="259"/>
  <c r="BE129" i="259"/>
  <c r="BE289" i="259"/>
  <c r="BE250" i="259"/>
  <c r="BE362" i="259"/>
  <c r="BE3" i="259"/>
  <c r="BE75" i="259"/>
  <c r="BE139" i="259"/>
  <c r="BE203" i="259"/>
  <c r="BE267" i="259"/>
  <c r="BE331" i="259"/>
  <c r="BE210" i="259"/>
  <c r="BE52" i="259"/>
  <c r="BE116" i="259"/>
  <c r="BE180" i="259"/>
  <c r="BE244" i="259"/>
  <c r="BE308" i="259"/>
  <c r="BE361" i="259"/>
  <c r="BE13" i="259"/>
  <c r="BE77" i="259"/>
  <c r="BE141" i="259"/>
  <c r="BE205" i="259"/>
  <c r="BE269" i="259"/>
  <c r="BE333" i="259"/>
  <c r="BE226" i="259"/>
  <c r="BE50" i="259"/>
  <c r="BE39" i="259"/>
  <c r="BE103" i="259"/>
  <c r="BE167" i="259"/>
  <c r="BE231" i="259"/>
  <c r="BE295" i="259"/>
  <c r="BE359" i="259"/>
  <c r="BE282" i="259"/>
  <c r="BE64" i="259"/>
  <c r="BE128" i="259"/>
  <c r="BE192" i="259"/>
  <c r="BE256" i="259"/>
  <c r="BE320" i="259"/>
  <c r="BE153" i="259"/>
  <c r="BE313" i="259"/>
  <c r="BE266" i="259"/>
  <c r="BE73" i="259"/>
  <c r="BE145" i="259"/>
  <c r="BE305" i="259"/>
  <c r="BE290" i="259"/>
  <c r="BE59" i="259"/>
  <c r="BE221" i="259"/>
  <c r="BE285" i="259"/>
  <c r="BE349" i="259"/>
  <c r="BE6" i="259"/>
  <c r="BE202" i="259"/>
  <c r="BE55" i="259"/>
  <c r="BE119" i="259"/>
  <c r="BE183" i="259"/>
  <c r="BE247" i="259"/>
  <c r="BE311" i="259"/>
  <c r="BE353" i="259"/>
  <c r="BE16" i="259"/>
  <c r="BE80" i="259"/>
  <c r="BE144" i="259"/>
  <c r="BE208" i="259"/>
  <c r="BE272" i="259"/>
  <c r="BE336" i="259"/>
  <c r="BE185" i="259"/>
  <c r="BE345" i="259"/>
  <c r="BE17" i="259"/>
  <c r="BE89" i="259"/>
  <c r="BE177" i="259"/>
  <c r="BE337" i="259"/>
  <c r="BE322" i="259"/>
  <c r="BE27" i="259"/>
  <c r="BE99" i="259"/>
  <c r="BE163" i="259"/>
  <c r="BE227" i="259"/>
  <c r="BE291" i="259"/>
  <c r="BE355" i="259"/>
  <c r="BE12" i="259"/>
  <c r="BE76" i="259"/>
  <c r="BE140" i="259"/>
  <c r="BE204" i="259"/>
  <c r="BE268" i="259"/>
  <c r="BE332" i="259"/>
  <c r="BE114" i="259"/>
  <c r="BE37" i="259"/>
  <c r="BE101" i="259"/>
  <c r="BE165" i="259"/>
  <c r="BE229" i="259"/>
  <c r="BE293" i="259"/>
  <c r="BE357" i="259"/>
  <c r="BE258" i="259"/>
  <c r="BE63" i="259"/>
  <c r="BE127" i="259"/>
  <c r="BE191" i="259"/>
  <c r="BE255" i="259"/>
  <c r="BE319" i="259"/>
  <c r="BE34" i="259"/>
  <c r="BE24" i="259"/>
  <c r="BE88" i="259"/>
  <c r="BE152" i="259"/>
  <c r="BE216" i="259"/>
  <c r="BE280" i="259"/>
  <c r="BE344" i="259"/>
  <c r="BE217" i="259"/>
  <c r="BE18" i="259"/>
  <c r="BE25" i="259"/>
  <c r="BE97" i="259"/>
  <c r="BE193" i="259"/>
  <c r="BE26" i="259"/>
  <c r="BE330" i="259"/>
  <c r="BE338" i="259"/>
  <c r="BE43" i="259"/>
  <c r="BE115" i="259"/>
  <c r="BE179" i="259"/>
  <c r="BE243" i="259"/>
  <c r="BE307" i="259"/>
  <c r="BE58" i="259"/>
  <c r="BE28" i="259"/>
  <c r="BE92" i="259"/>
  <c r="BE156" i="259"/>
  <c r="BE220" i="259"/>
  <c r="BE284" i="259"/>
  <c r="BE348" i="259"/>
  <c r="BE234" i="259"/>
  <c r="BE53" i="259"/>
  <c r="BE117" i="259"/>
  <c r="BE181" i="259"/>
  <c r="BE245" i="259"/>
  <c r="BE309" i="259"/>
  <c r="BE42" i="259"/>
  <c r="BE138" i="259"/>
  <c r="BE265" i="259"/>
  <c r="BE122" i="259"/>
  <c r="BE49" i="259"/>
  <c r="BE113" i="259"/>
  <c r="BE257" i="259"/>
  <c r="BE130" i="259"/>
  <c r="BE346" i="259"/>
  <c r="BE51" i="259"/>
  <c r="BE123" i="259"/>
  <c r="BE187" i="259"/>
  <c r="BE251" i="259"/>
  <c r="BE315" i="259"/>
  <c r="BE98" i="259"/>
  <c r="BE36" i="259"/>
  <c r="BE100" i="259"/>
  <c r="BE164" i="259"/>
  <c r="BE228" i="259"/>
  <c r="BE292" i="259"/>
  <c r="BE356" i="259"/>
  <c r="BE274" i="259"/>
  <c r="BE61" i="259"/>
  <c r="BE125" i="259"/>
  <c r="BE189" i="259"/>
  <c r="BE253" i="259"/>
  <c r="BE317" i="259"/>
  <c r="BE106" i="259"/>
  <c r="BE23" i="259"/>
  <c r="BE87" i="259"/>
  <c r="BE151" i="259"/>
  <c r="BE215" i="259"/>
  <c r="BE279" i="259"/>
  <c r="BE343" i="259"/>
  <c r="BE186" i="259"/>
  <c r="BE48" i="259"/>
  <c r="BE112" i="259"/>
  <c r="BE176" i="259"/>
  <c r="BE240" i="259"/>
  <c r="BE304" i="259"/>
  <c r="BE41" i="259"/>
  <c r="BE281" i="259"/>
  <c r="BE178" i="259"/>
  <c r="BE57" i="259"/>
  <c r="BE121" i="259"/>
  <c r="BE273" i="259"/>
  <c r="BE194" i="259"/>
  <c r="AY51" i="259" l="1"/>
  <c r="AY104" i="259" s="1"/>
  <c r="AY43" i="259"/>
  <c r="AY96" i="259" s="1"/>
  <c r="AY35" i="259"/>
  <c r="AY88" i="259" s="1"/>
  <c r="AY27" i="259"/>
  <c r="AY80" i="259" s="1"/>
  <c r="AY19" i="259"/>
  <c r="AY72" i="259" s="1"/>
  <c r="AY11" i="259"/>
  <c r="AY64" i="259" s="1"/>
  <c r="AX53" i="259"/>
  <c r="AX106" i="259" s="1"/>
  <c r="AX45" i="259"/>
  <c r="AX98" i="259" s="1"/>
  <c r="AX37" i="259"/>
  <c r="AX90" i="259" s="1"/>
  <c r="AX29" i="259"/>
  <c r="AX82" i="259" s="1"/>
  <c r="AX21" i="259"/>
  <c r="AX74" i="259" s="1"/>
  <c r="AX13" i="259"/>
  <c r="AX66" i="259" s="1"/>
  <c r="AX5" i="259"/>
  <c r="AX58" i="259" s="1"/>
  <c r="AW47" i="259"/>
  <c r="AW100" i="259" s="1"/>
  <c r="AW39" i="259"/>
  <c r="AW92" i="259" s="1"/>
  <c r="AW31" i="259"/>
  <c r="AW84" i="259" s="1"/>
  <c r="AW23" i="259"/>
  <c r="AW76" i="259" s="1"/>
  <c r="AW15" i="259"/>
  <c r="AW68" i="259" s="1"/>
  <c r="AW7" i="259"/>
  <c r="AW60" i="259" s="1"/>
  <c r="AR33" i="259"/>
  <c r="AR86" i="259" s="1"/>
  <c r="AR13" i="259"/>
  <c r="AR66" i="259" s="1"/>
  <c r="AV49" i="259"/>
  <c r="AV102" i="259" s="1"/>
  <c r="AV41" i="259"/>
  <c r="AV94" i="259" s="1"/>
  <c r="AV33" i="259"/>
  <c r="AV86" i="259" s="1"/>
  <c r="AV25" i="259"/>
  <c r="AV78" i="259" s="1"/>
  <c r="AV17" i="259"/>
  <c r="AV70" i="259" s="1"/>
  <c r="AV9" i="259"/>
  <c r="AV62" i="259" s="1"/>
  <c r="AR47" i="259"/>
  <c r="AR100" i="259" s="1"/>
  <c r="AR23" i="259"/>
  <c r="AR76" i="259" s="1"/>
  <c r="AU53" i="259"/>
  <c r="AU106" i="259" s="1"/>
  <c r="AU45" i="259"/>
  <c r="AU98" i="259" s="1"/>
  <c r="AU37" i="259"/>
  <c r="AU90" i="259" s="1"/>
  <c r="AU29" i="259"/>
  <c r="AU82" i="259" s="1"/>
  <c r="AU21" i="259"/>
  <c r="AU74" i="259" s="1"/>
  <c r="AY53" i="259"/>
  <c r="AY106" i="259" s="1"/>
  <c r="AY45" i="259"/>
  <c r="AY98" i="259" s="1"/>
  <c r="AY37" i="259"/>
  <c r="AY90" i="259" s="1"/>
  <c r="AY29" i="259"/>
  <c r="AY82" i="259" s="1"/>
  <c r="AY21" i="259"/>
  <c r="AY74" i="259" s="1"/>
  <c r="AY13" i="259"/>
  <c r="AY66" i="259" s="1"/>
  <c r="AY5" i="259"/>
  <c r="AY58" i="259" s="1"/>
  <c r="AX47" i="259"/>
  <c r="AX100" i="259" s="1"/>
  <c r="AX39" i="259"/>
  <c r="AX92" i="259" s="1"/>
  <c r="AX31" i="259"/>
  <c r="AX84" i="259" s="1"/>
  <c r="AX23" i="259"/>
  <c r="AX76" i="259" s="1"/>
  <c r="AX15" i="259"/>
  <c r="AX68" i="259" s="1"/>
  <c r="AX7" i="259"/>
  <c r="AX60" i="259" s="1"/>
  <c r="AW49" i="259"/>
  <c r="AW102" i="259" s="1"/>
  <c r="AW41" i="259"/>
  <c r="AW94" i="259" s="1"/>
  <c r="AW33" i="259"/>
  <c r="AW86" i="259" s="1"/>
  <c r="AW25" i="259"/>
  <c r="AW78" i="259" s="1"/>
  <c r="AW17" i="259"/>
  <c r="AW70" i="259" s="1"/>
  <c r="AW9" i="259"/>
  <c r="AW62" i="259" s="1"/>
  <c r="AR39" i="259"/>
  <c r="AR92" i="259" s="1"/>
  <c r="AR15" i="259"/>
  <c r="AR68" i="259" s="1"/>
  <c r="AV51" i="259"/>
  <c r="AV104" i="259" s="1"/>
  <c r="AV43" i="259"/>
  <c r="AV96" i="259" s="1"/>
  <c r="AV35" i="259"/>
  <c r="AV88" i="259" s="1"/>
  <c r="AV27" i="259"/>
  <c r="AV80" i="259" s="1"/>
  <c r="AV19" i="259"/>
  <c r="AV72" i="259" s="1"/>
  <c r="AV11" i="259"/>
  <c r="AV64" i="259" s="1"/>
  <c r="AR51" i="259"/>
  <c r="AR104" i="259" s="1"/>
  <c r="AR29" i="259"/>
  <c r="AR82" i="259" s="1"/>
  <c r="AR5" i="259"/>
  <c r="AR58" i="259" s="1"/>
  <c r="AY49" i="259"/>
  <c r="AY102" i="259" s="1"/>
  <c r="AY33" i="259"/>
  <c r="AY86" i="259" s="1"/>
  <c r="AY17" i="259"/>
  <c r="AY70" i="259" s="1"/>
  <c r="AX51" i="259"/>
  <c r="AX104" i="259" s="1"/>
  <c r="AX35" i="259"/>
  <c r="AX88" i="259" s="1"/>
  <c r="AX19" i="259"/>
  <c r="AX72" i="259" s="1"/>
  <c r="AW53" i="259"/>
  <c r="AW106" i="259" s="1"/>
  <c r="AW37" i="259"/>
  <c r="AW90" i="259" s="1"/>
  <c r="AW21" i="259"/>
  <c r="AW74" i="259" s="1"/>
  <c r="AW5" i="259"/>
  <c r="AW58" i="259" s="1"/>
  <c r="AR7" i="259"/>
  <c r="AR60" i="259" s="1"/>
  <c r="AV39" i="259"/>
  <c r="AV92" i="259" s="1"/>
  <c r="AV23" i="259"/>
  <c r="AV76" i="259" s="1"/>
  <c r="AV7" i="259"/>
  <c r="AV60" i="259" s="1"/>
  <c r="AR19" i="259"/>
  <c r="AR72" i="259" s="1"/>
  <c r="AU35" i="259"/>
  <c r="AU88" i="259" s="1"/>
  <c r="AU25" i="259"/>
  <c r="AU78" i="259" s="1"/>
  <c r="AU5" i="259"/>
  <c r="AU58" i="259" s="1"/>
  <c r="AT52" i="259"/>
  <c r="AT105" i="259" s="1"/>
  <c r="AT34" i="259"/>
  <c r="AT87" i="259" s="1"/>
  <c r="AT26" i="259"/>
  <c r="AT79" i="259" s="1"/>
  <c r="AT18" i="259"/>
  <c r="AT71" i="259" s="1"/>
  <c r="AT10" i="259"/>
  <c r="AT63" i="259" s="1"/>
  <c r="AR52" i="259"/>
  <c r="AR105" i="259" s="1"/>
  <c r="AR44" i="259"/>
  <c r="AR97" i="259" s="1"/>
  <c r="AR36" i="259"/>
  <c r="AR89" i="259" s="1"/>
  <c r="AR28" i="259"/>
  <c r="AR81" i="259" s="1"/>
  <c r="AR20" i="259"/>
  <c r="AR73" i="259" s="1"/>
  <c r="AR12" i="259"/>
  <c r="AR65" i="259" s="1"/>
  <c r="AR4" i="259"/>
  <c r="AR57" i="259" s="1"/>
  <c r="AL47" i="259"/>
  <c r="AL100" i="259" s="1"/>
  <c r="AL39" i="259"/>
  <c r="AL92" i="259" s="1"/>
  <c r="AL31" i="259"/>
  <c r="AL84" i="259" s="1"/>
  <c r="AL23" i="259"/>
  <c r="AL76" i="259" s="1"/>
  <c r="AL15" i="259"/>
  <c r="AL68" i="259" s="1"/>
  <c r="AL7" i="259"/>
  <c r="AL60" i="259" s="1"/>
  <c r="AK49" i="259"/>
  <c r="AK102" i="259" s="1"/>
  <c r="AK41" i="259"/>
  <c r="AK94" i="259" s="1"/>
  <c r="AK33" i="259"/>
  <c r="AK86" i="259" s="1"/>
  <c r="AK25" i="259"/>
  <c r="AK78" i="259" s="1"/>
  <c r="AK17" i="259"/>
  <c r="AK70" i="259" s="1"/>
  <c r="AK9" i="259"/>
  <c r="AK62" i="259" s="1"/>
  <c r="AJ51" i="259"/>
  <c r="AJ104" i="259" s="1"/>
  <c r="AJ43" i="259"/>
  <c r="AJ96" i="259" s="1"/>
  <c r="AJ35" i="259"/>
  <c r="AJ88" i="259" s="1"/>
  <c r="AJ27" i="259"/>
  <c r="AJ80" i="259" s="1"/>
  <c r="AJ19" i="259"/>
  <c r="AJ72" i="259" s="1"/>
  <c r="AJ11" i="259"/>
  <c r="AJ64" i="259" s="1"/>
  <c r="AU23" i="259"/>
  <c r="AU76" i="259" s="1"/>
  <c r="AU13" i="259"/>
  <c r="AU66" i="259" s="1"/>
  <c r="AR31" i="259"/>
  <c r="AR84" i="259" s="1"/>
  <c r="AT42" i="259"/>
  <c r="AT95" i="259" s="1"/>
  <c r="AY47" i="259"/>
  <c r="AY100" i="259" s="1"/>
  <c r="AY31" i="259"/>
  <c r="AY84" i="259" s="1"/>
  <c r="AY15" i="259"/>
  <c r="AY68" i="259" s="1"/>
  <c r="AX49" i="259"/>
  <c r="AX102" i="259" s="1"/>
  <c r="AX33" i="259"/>
  <c r="AX86" i="259" s="1"/>
  <c r="AX17" i="259"/>
  <c r="AX70" i="259" s="1"/>
  <c r="AW51" i="259"/>
  <c r="AW104" i="259" s="1"/>
  <c r="AW35" i="259"/>
  <c r="AW88" i="259" s="1"/>
  <c r="AW19" i="259"/>
  <c r="AW72" i="259" s="1"/>
  <c r="AR49" i="259"/>
  <c r="AR102" i="259" s="1"/>
  <c r="AV53" i="259"/>
  <c r="AV106" i="259" s="1"/>
  <c r="AV37" i="259"/>
  <c r="AV90" i="259" s="1"/>
  <c r="AV21" i="259"/>
  <c r="AV74" i="259" s="1"/>
  <c r="AV5" i="259"/>
  <c r="AV58" i="259" s="1"/>
  <c r="AR11" i="259"/>
  <c r="AR64" i="259" s="1"/>
  <c r="AU43" i="259"/>
  <c r="AU96" i="259" s="1"/>
  <c r="AU33" i="259"/>
  <c r="AU86" i="259" s="1"/>
  <c r="AR53" i="259"/>
  <c r="AR106" i="259" s="1"/>
  <c r="AT50" i="259"/>
  <c r="AT103" i="259" s="1"/>
  <c r="AT40" i="259"/>
  <c r="AT93" i="259" s="1"/>
  <c r="AT32" i="259"/>
  <c r="AT85" i="259" s="1"/>
  <c r="AT24" i="259"/>
  <c r="AT77" i="259" s="1"/>
  <c r="AT16" i="259"/>
  <c r="AT69" i="259" s="1"/>
  <c r="AT8" i="259"/>
  <c r="AT61" i="259" s="1"/>
  <c r="AR50" i="259"/>
  <c r="AR103" i="259" s="1"/>
  <c r="AR42" i="259"/>
  <c r="AR95" i="259" s="1"/>
  <c r="AR34" i="259"/>
  <c r="AR87" i="259" s="1"/>
  <c r="AR26" i="259"/>
  <c r="AR79" i="259" s="1"/>
  <c r="AR18" i="259"/>
  <c r="AR71" i="259" s="1"/>
  <c r="AR10" i="259"/>
  <c r="AR63" i="259" s="1"/>
  <c r="AL53" i="259"/>
  <c r="AL106" i="259" s="1"/>
  <c r="AL45" i="259"/>
  <c r="AL98" i="259" s="1"/>
  <c r="AL37" i="259"/>
  <c r="AL90" i="259" s="1"/>
  <c r="AL29" i="259"/>
  <c r="AL82" i="259" s="1"/>
  <c r="AL21" i="259"/>
  <c r="AL74" i="259" s="1"/>
  <c r="AL13" i="259"/>
  <c r="AL66" i="259" s="1"/>
  <c r="AL5" i="259"/>
  <c r="AL58" i="259" s="1"/>
  <c r="AK47" i="259"/>
  <c r="AK100" i="259" s="1"/>
  <c r="AK39" i="259"/>
  <c r="AK92" i="259" s="1"/>
  <c r="AK31" i="259"/>
  <c r="AK84" i="259" s="1"/>
  <c r="AK23" i="259"/>
  <c r="AK76" i="259" s="1"/>
  <c r="AK15" i="259"/>
  <c r="AK68" i="259" s="1"/>
  <c r="AK7" i="259"/>
  <c r="AK60" i="259" s="1"/>
  <c r="AJ49" i="259"/>
  <c r="AJ102" i="259" s="1"/>
  <c r="AJ41" i="259"/>
  <c r="AJ94" i="259" s="1"/>
  <c r="AJ33" i="259"/>
  <c r="AJ86" i="259" s="1"/>
  <c r="AU31" i="259"/>
  <c r="AU84" i="259" s="1"/>
  <c r="AU11" i="259"/>
  <c r="AU64" i="259" s="1"/>
  <c r="AR25" i="259"/>
  <c r="AR78" i="259" s="1"/>
  <c r="AT48" i="259"/>
  <c r="AT101" i="259" s="1"/>
  <c r="AY25" i="259"/>
  <c r="AY78" i="259" s="1"/>
  <c r="AX43" i="259"/>
  <c r="AX96" i="259" s="1"/>
  <c r="AX11" i="259"/>
  <c r="AX64" i="259" s="1"/>
  <c r="AW29" i="259"/>
  <c r="AW82" i="259" s="1"/>
  <c r="AR27" i="259"/>
  <c r="AR80" i="259" s="1"/>
  <c r="AV31" i="259"/>
  <c r="AV84" i="259" s="1"/>
  <c r="AR43" i="259"/>
  <c r="AR96" i="259" s="1"/>
  <c r="AU41" i="259"/>
  <c r="AU94" i="259" s="1"/>
  <c r="AU19" i="259"/>
  <c r="AU72" i="259" s="1"/>
  <c r="AR45" i="259"/>
  <c r="AR98" i="259" s="1"/>
  <c r="AT30" i="259"/>
  <c r="AT83" i="259" s="1"/>
  <c r="AT14" i="259"/>
  <c r="AT67" i="259" s="1"/>
  <c r="AR48" i="259"/>
  <c r="AR101" i="259" s="1"/>
  <c r="AR32" i="259"/>
  <c r="AR85" i="259" s="1"/>
  <c r="AR16" i="259"/>
  <c r="AR69" i="259" s="1"/>
  <c r="AL51" i="259"/>
  <c r="AL104" i="259" s="1"/>
  <c r="AL35" i="259"/>
  <c r="AL88" i="259" s="1"/>
  <c r="AL19" i="259"/>
  <c r="AL72" i="259" s="1"/>
  <c r="AK53" i="259"/>
  <c r="AK106" i="259" s="1"/>
  <c r="AK37" i="259"/>
  <c r="AK90" i="259" s="1"/>
  <c r="AK21" i="259"/>
  <c r="AK74" i="259" s="1"/>
  <c r="AK5" i="259"/>
  <c r="AK58" i="259" s="1"/>
  <c r="AJ39" i="259"/>
  <c r="AJ92" i="259" s="1"/>
  <c r="AJ25" i="259"/>
  <c r="AJ78" i="259" s="1"/>
  <c r="AJ13" i="259"/>
  <c r="AJ66" i="259" s="1"/>
  <c r="AI51" i="259"/>
  <c r="AI104" i="259" s="1"/>
  <c r="AI19" i="259"/>
  <c r="AI72" i="259" s="1"/>
  <c r="AH47" i="259"/>
  <c r="AH100" i="259" s="1"/>
  <c r="AH15" i="259"/>
  <c r="AH68" i="259" s="1"/>
  <c r="AE45" i="259"/>
  <c r="AE98" i="259" s="1"/>
  <c r="AU39" i="259"/>
  <c r="AU92" i="259" s="1"/>
  <c r="AR41" i="259"/>
  <c r="AR94" i="259" s="1"/>
  <c r="AT46" i="259"/>
  <c r="AT99" i="259" s="1"/>
  <c r="AJ23" i="259"/>
  <c r="AJ76" i="259" s="1"/>
  <c r="AI49" i="259"/>
  <c r="AI102" i="259" s="1"/>
  <c r="AI39" i="259"/>
  <c r="AI92" i="259" s="1"/>
  <c r="AI29" i="259"/>
  <c r="AI82" i="259" s="1"/>
  <c r="AI17" i="259"/>
  <c r="AI70" i="259" s="1"/>
  <c r="AI7" i="259"/>
  <c r="AI60" i="259" s="1"/>
  <c r="AE12" i="259"/>
  <c r="AE65" i="259" s="1"/>
  <c r="AH45" i="259"/>
  <c r="AH98" i="259" s="1"/>
  <c r="AH35" i="259"/>
  <c r="AH88" i="259" s="1"/>
  <c r="AH25" i="259"/>
  <c r="AH78" i="259" s="1"/>
  <c r="AH13" i="259"/>
  <c r="AH66" i="259" s="1"/>
  <c r="AE48" i="259"/>
  <c r="AE101" i="259" s="1"/>
  <c r="AE10" i="259"/>
  <c r="AE63" i="259" s="1"/>
  <c r="AE43" i="259"/>
  <c r="AE96" i="259" s="1"/>
  <c r="AE33" i="259"/>
  <c r="AE86" i="259" s="1"/>
  <c r="AE23" i="259"/>
  <c r="AE76" i="259" s="1"/>
  <c r="AE13" i="259"/>
  <c r="AE66" i="259" s="1"/>
  <c r="AE5" i="259"/>
  <c r="AE58" i="259" s="1"/>
  <c r="AE28" i="259"/>
  <c r="AE81" i="259" s="1"/>
  <c r="AG52" i="259"/>
  <c r="AG105" i="259" s="1"/>
  <c r="AG44" i="259"/>
  <c r="AG97" i="259" s="1"/>
  <c r="AG36" i="259"/>
  <c r="AG89" i="259" s="1"/>
  <c r="AG28" i="259"/>
  <c r="AG81" i="259" s="1"/>
  <c r="AG20" i="259"/>
  <c r="AG73" i="259" s="1"/>
  <c r="AG12" i="259"/>
  <c r="AG65" i="259" s="1"/>
  <c r="AG4" i="259"/>
  <c r="AG57" i="259" s="1"/>
  <c r="AE30" i="259"/>
  <c r="AE83" i="259" s="1"/>
  <c r="Y53" i="259"/>
  <c r="Y106" i="259" s="1"/>
  <c r="Y45" i="259"/>
  <c r="Y98" i="259" s="1"/>
  <c r="Y37" i="259"/>
  <c r="Y90" i="259" s="1"/>
  <c r="Y29" i="259"/>
  <c r="Y82" i="259" s="1"/>
  <c r="Y21" i="259"/>
  <c r="Y74" i="259" s="1"/>
  <c r="Y13" i="259"/>
  <c r="Y66" i="259" s="1"/>
  <c r="Y5" i="259"/>
  <c r="Y58" i="259" s="1"/>
  <c r="X51" i="259"/>
  <c r="X104" i="259" s="1"/>
  <c r="X43" i="259"/>
  <c r="X96" i="259" s="1"/>
  <c r="X35" i="259"/>
  <c r="X88" i="259" s="1"/>
  <c r="X27" i="259"/>
  <c r="X80" i="259" s="1"/>
  <c r="X19" i="259"/>
  <c r="X72" i="259" s="1"/>
  <c r="X11" i="259"/>
  <c r="X64" i="259" s="1"/>
  <c r="AY23" i="259"/>
  <c r="AY76" i="259" s="1"/>
  <c r="AX41" i="259"/>
  <c r="AX94" i="259" s="1"/>
  <c r="AX9" i="259"/>
  <c r="AX62" i="259" s="1"/>
  <c r="AW27" i="259"/>
  <c r="AW80" i="259" s="1"/>
  <c r="AR21" i="259"/>
  <c r="AR74" i="259" s="1"/>
  <c r="AV29" i="259"/>
  <c r="AV82" i="259" s="1"/>
  <c r="AR37" i="259"/>
  <c r="AR90" i="259" s="1"/>
  <c r="AU17" i="259"/>
  <c r="AU70" i="259" s="1"/>
  <c r="AT28" i="259"/>
  <c r="AT81" i="259" s="1"/>
  <c r="AT12" i="259"/>
  <c r="AT65" i="259" s="1"/>
  <c r="AR46" i="259"/>
  <c r="AR99" i="259" s="1"/>
  <c r="AR30" i="259"/>
  <c r="AR83" i="259" s="1"/>
  <c r="AR14" i="259"/>
  <c r="AR67" i="259" s="1"/>
  <c r="AL49" i="259"/>
  <c r="AL102" i="259" s="1"/>
  <c r="AL33" i="259"/>
  <c r="AL86" i="259" s="1"/>
  <c r="AL17" i="259"/>
  <c r="AL70" i="259" s="1"/>
  <c r="AK51" i="259"/>
  <c r="AK104" i="259" s="1"/>
  <c r="AK35" i="259"/>
  <c r="AK88" i="259" s="1"/>
  <c r="AK19" i="259"/>
  <c r="AK72" i="259" s="1"/>
  <c r="AJ53" i="259"/>
  <c r="AJ106" i="259" s="1"/>
  <c r="AJ37" i="259"/>
  <c r="AJ90" i="259" s="1"/>
  <c r="AJ9" i="259"/>
  <c r="AJ62" i="259" s="1"/>
  <c r="AI27" i="259"/>
  <c r="AI80" i="259" s="1"/>
  <c r="AE4" i="259"/>
  <c r="AE57" i="259" s="1"/>
  <c r="AH23" i="259"/>
  <c r="AH76" i="259" s="1"/>
  <c r="AE53" i="259"/>
  <c r="AE106" i="259" s="1"/>
  <c r="AE21" i="259"/>
  <c r="AE74" i="259" s="1"/>
  <c r="AU15" i="259"/>
  <c r="AU68" i="259" s="1"/>
  <c r="AR35" i="259"/>
  <c r="AR88" i="259" s="1"/>
  <c r="AT44" i="259"/>
  <c r="AT97" i="259" s="1"/>
  <c r="AJ21" i="259"/>
  <c r="AJ74" i="259" s="1"/>
  <c r="AJ7" i="259"/>
  <c r="AJ60" i="259" s="1"/>
  <c r="AI47" i="259"/>
  <c r="AI100" i="259" s="1"/>
  <c r="AI37" i="259"/>
  <c r="AI90" i="259" s="1"/>
  <c r="AI25" i="259"/>
  <c r="AI78" i="259" s="1"/>
  <c r="AI15" i="259"/>
  <c r="AI68" i="259" s="1"/>
  <c r="AI5" i="259"/>
  <c r="AI58" i="259" s="1"/>
  <c r="AH53" i="259"/>
  <c r="AH106" i="259" s="1"/>
  <c r="AH43" i="259"/>
  <c r="AH96" i="259" s="1"/>
  <c r="AH33" i="259"/>
  <c r="AH86" i="259" s="1"/>
  <c r="AH21" i="259"/>
  <c r="AH74" i="259" s="1"/>
  <c r="AH11" i="259"/>
  <c r="AH64" i="259" s="1"/>
  <c r="AE40" i="259"/>
  <c r="AE93" i="259" s="1"/>
  <c r="AE51" i="259"/>
  <c r="AE104" i="259" s="1"/>
  <c r="AE41" i="259"/>
  <c r="AE94" i="259" s="1"/>
  <c r="AE31" i="259"/>
  <c r="AE84" i="259" s="1"/>
  <c r="AE19" i="259"/>
  <c r="AE72" i="259" s="1"/>
  <c r="AE11" i="259"/>
  <c r="AE64" i="259" s="1"/>
  <c r="AE50" i="259"/>
  <c r="AE103" i="259" s="1"/>
  <c r="AE22" i="259"/>
  <c r="AE75" i="259" s="1"/>
  <c r="AG50" i="259"/>
  <c r="AG103" i="259" s="1"/>
  <c r="AG42" i="259"/>
  <c r="AG95" i="259" s="1"/>
  <c r="AG34" i="259"/>
  <c r="AG87" i="259" s="1"/>
  <c r="AG26" i="259"/>
  <c r="AG79" i="259" s="1"/>
  <c r="AG18" i="259"/>
  <c r="AG71" i="259" s="1"/>
  <c r="AG10" i="259"/>
  <c r="AG63" i="259" s="1"/>
  <c r="AE52" i="259"/>
  <c r="AE105" i="259" s="1"/>
  <c r="AE24" i="259"/>
  <c r="AE77" i="259" s="1"/>
  <c r="Y51" i="259"/>
  <c r="Y104" i="259" s="1"/>
  <c r="Y43" i="259"/>
  <c r="Y96" i="259" s="1"/>
  <c r="Y35" i="259"/>
  <c r="Y88" i="259" s="1"/>
  <c r="Y27" i="259"/>
  <c r="Y80" i="259" s="1"/>
  <c r="Y19" i="259"/>
  <c r="Y72" i="259" s="1"/>
  <c r="Y11" i="259"/>
  <c r="Y64" i="259" s="1"/>
  <c r="R44" i="259"/>
  <c r="R97" i="259" s="1"/>
  <c r="X49" i="259"/>
  <c r="X102" i="259" s="1"/>
  <c r="X41" i="259"/>
  <c r="X94" i="259" s="1"/>
  <c r="X33" i="259"/>
  <c r="X86" i="259" s="1"/>
  <c r="X25" i="259"/>
  <c r="X78" i="259" s="1"/>
  <c r="X17" i="259"/>
  <c r="X70" i="259" s="1"/>
  <c r="X9" i="259"/>
  <c r="X62" i="259" s="1"/>
  <c r="R4" i="259"/>
  <c r="R57" i="259" s="1"/>
  <c r="W47" i="259"/>
  <c r="W100" i="259" s="1"/>
  <c r="W39" i="259"/>
  <c r="W92" i="259" s="1"/>
  <c r="W31" i="259"/>
  <c r="W84" i="259" s="1"/>
  <c r="AY41" i="259"/>
  <c r="AY94" i="259" s="1"/>
  <c r="AX27" i="259"/>
  <c r="AX80" i="259" s="1"/>
  <c r="AW13" i="259"/>
  <c r="AW66" i="259" s="1"/>
  <c r="AV15" i="259"/>
  <c r="AV68" i="259" s="1"/>
  <c r="AR17" i="259"/>
  <c r="AR70" i="259" s="1"/>
  <c r="AT22" i="259"/>
  <c r="AT75" i="259" s="1"/>
  <c r="AR40" i="259"/>
  <c r="AR93" i="259" s="1"/>
  <c r="AR8" i="259"/>
  <c r="AR61" i="259" s="1"/>
  <c r="AL27" i="259"/>
  <c r="AL80" i="259" s="1"/>
  <c r="AK45" i="259"/>
  <c r="AK98" i="259" s="1"/>
  <c r="AK13" i="259"/>
  <c r="AK66" i="259" s="1"/>
  <c r="AJ31" i="259"/>
  <c r="AJ84" i="259" s="1"/>
  <c r="AI35" i="259"/>
  <c r="AI88" i="259" s="1"/>
  <c r="AH31" i="259"/>
  <c r="AH84" i="259" s="1"/>
  <c r="AE29" i="259"/>
  <c r="AE82" i="259" s="1"/>
  <c r="R40" i="259"/>
  <c r="R93" i="259" s="1"/>
  <c r="W9" i="259"/>
  <c r="W62" i="259" s="1"/>
  <c r="V29" i="259"/>
  <c r="V82" i="259" s="1"/>
  <c r="AJ5" i="259"/>
  <c r="AJ58" i="259" s="1"/>
  <c r="AI33" i="259"/>
  <c r="AI86" i="259" s="1"/>
  <c r="AI13" i="259"/>
  <c r="AI66" i="259" s="1"/>
  <c r="AH51" i="259"/>
  <c r="AH104" i="259" s="1"/>
  <c r="AH29" i="259"/>
  <c r="AH82" i="259" s="1"/>
  <c r="AH9" i="259"/>
  <c r="AH62" i="259" s="1"/>
  <c r="AE49" i="259"/>
  <c r="AE102" i="259" s="1"/>
  <c r="AE27" i="259"/>
  <c r="AE80" i="259" s="1"/>
  <c r="AE9" i="259"/>
  <c r="AE62" i="259" s="1"/>
  <c r="AE14" i="259"/>
  <c r="AE67" i="259" s="1"/>
  <c r="AG40" i="259"/>
  <c r="AG93" i="259" s="1"/>
  <c r="AG24" i="259"/>
  <c r="AG77" i="259" s="1"/>
  <c r="AG8" i="259"/>
  <c r="AG61" i="259" s="1"/>
  <c r="AE16" i="259"/>
  <c r="AE69" i="259" s="1"/>
  <c r="Y41" i="259"/>
  <c r="Y94" i="259" s="1"/>
  <c r="Y25" i="259"/>
  <c r="Y78" i="259" s="1"/>
  <c r="Y9" i="259"/>
  <c r="Y62" i="259" s="1"/>
  <c r="X47" i="259"/>
  <c r="X100" i="259" s="1"/>
  <c r="X31" i="259"/>
  <c r="X84" i="259" s="1"/>
  <c r="X15" i="259"/>
  <c r="X68" i="259" s="1"/>
  <c r="W43" i="259"/>
  <c r="W96" i="259" s="1"/>
  <c r="W29" i="259"/>
  <c r="W82" i="259" s="1"/>
  <c r="W19" i="259"/>
  <c r="W72" i="259" s="1"/>
  <c r="W7" i="259"/>
  <c r="W60" i="259" s="1"/>
  <c r="V49" i="259"/>
  <c r="V102" i="259" s="1"/>
  <c r="V39" i="259"/>
  <c r="V92" i="259" s="1"/>
  <c r="V27" i="259"/>
  <c r="V80" i="259" s="1"/>
  <c r="V17" i="259"/>
  <c r="V70" i="259" s="1"/>
  <c r="V7" i="259"/>
  <c r="V60" i="259" s="1"/>
  <c r="R20" i="259"/>
  <c r="R73" i="259" s="1"/>
  <c r="U49" i="259"/>
  <c r="U102" i="259" s="1"/>
  <c r="U41" i="259"/>
  <c r="U94" i="259" s="1"/>
  <c r="AY39" i="259"/>
  <c r="AY92" i="259" s="1"/>
  <c r="AX25" i="259"/>
  <c r="AX78" i="259" s="1"/>
  <c r="AW11" i="259"/>
  <c r="AW64" i="259" s="1"/>
  <c r="AV13" i="259"/>
  <c r="AV66" i="259" s="1"/>
  <c r="AU27" i="259"/>
  <c r="AU80" i="259" s="1"/>
  <c r="AR9" i="259"/>
  <c r="AR62" i="259" s="1"/>
  <c r="AT20" i="259"/>
  <c r="AT73" i="259" s="1"/>
  <c r="AR38" i="259"/>
  <c r="AR91" i="259" s="1"/>
  <c r="AR6" i="259"/>
  <c r="AR59" i="259" s="1"/>
  <c r="AL25" i="259"/>
  <c r="AL78" i="259" s="1"/>
  <c r="AK43" i="259"/>
  <c r="AK96" i="259" s="1"/>
  <c r="AK11" i="259"/>
  <c r="AK64" i="259" s="1"/>
  <c r="AJ29" i="259"/>
  <c r="AJ82" i="259" s="1"/>
  <c r="AI11" i="259"/>
  <c r="AI64" i="259" s="1"/>
  <c r="AH7" i="259"/>
  <c r="AH60" i="259" s="1"/>
  <c r="W53" i="259"/>
  <c r="W106" i="259" s="1"/>
  <c r="W41" i="259"/>
  <c r="W94" i="259" s="1"/>
  <c r="W17" i="259"/>
  <c r="W70" i="259" s="1"/>
  <c r="V37" i="259"/>
  <c r="V90" i="259" s="1"/>
  <c r="AI53" i="259"/>
  <c r="AI106" i="259" s="1"/>
  <c r="AI31" i="259"/>
  <c r="AI84" i="259" s="1"/>
  <c r="AI9" i="259"/>
  <c r="AI62" i="259" s="1"/>
  <c r="AH49" i="259"/>
  <c r="AH102" i="259" s="1"/>
  <c r="AH27" i="259"/>
  <c r="AH80" i="259" s="1"/>
  <c r="AH5" i="259"/>
  <c r="AH58" i="259" s="1"/>
  <c r="AE47" i="259"/>
  <c r="AE100" i="259" s="1"/>
  <c r="AE25" i="259"/>
  <c r="AE78" i="259" s="1"/>
  <c r="AE7" i="259"/>
  <c r="AE60" i="259" s="1"/>
  <c r="AE6" i="259"/>
  <c r="AE59" i="259" s="1"/>
  <c r="AG38" i="259"/>
  <c r="AG91" i="259" s="1"/>
  <c r="AG22" i="259"/>
  <c r="AG75" i="259" s="1"/>
  <c r="AG6" i="259"/>
  <c r="AG59" i="259" s="1"/>
  <c r="AE8" i="259"/>
  <c r="AE61" i="259" s="1"/>
  <c r="Y39" i="259"/>
  <c r="Y92" i="259" s="1"/>
  <c r="Y23" i="259"/>
  <c r="Y76" i="259" s="1"/>
  <c r="Y7" i="259"/>
  <c r="Y60" i="259" s="1"/>
  <c r="X45" i="259"/>
  <c r="X98" i="259" s="1"/>
  <c r="X29" i="259"/>
  <c r="X82" i="259" s="1"/>
  <c r="X13" i="259"/>
  <c r="X66" i="259" s="1"/>
  <c r="W27" i="259"/>
  <c r="W80" i="259" s="1"/>
  <c r="W15" i="259"/>
  <c r="W68" i="259" s="1"/>
  <c r="W5" i="259"/>
  <c r="W58" i="259" s="1"/>
  <c r="V47" i="259"/>
  <c r="V100" i="259" s="1"/>
  <c r="V35" i="259"/>
  <c r="V88" i="259" s="1"/>
  <c r="V25" i="259"/>
  <c r="V78" i="259" s="1"/>
  <c r="V15" i="259"/>
  <c r="V68" i="259" s="1"/>
  <c r="V5" i="259"/>
  <c r="V58" i="259" s="1"/>
  <c r="R12" i="259"/>
  <c r="R65" i="259" s="1"/>
  <c r="U47" i="259"/>
  <c r="U100" i="259" s="1"/>
  <c r="U39" i="259"/>
  <c r="U92" i="259" s="1"/>
  <c r="U31" i="259"/>
  <c r="U84" i="259" s="1"/>
  <c r="U23" i="259"/>
  <c r="U76" i="259" s="1"/>
  <c r="U15" i="259"/>
  <c r="U68" i="259" s="1"/>
  <c r="U7" i="259"/>
  <c r="U60" i="259" s="1"/>
  <c r="R22" i="259"/>
  <c r="R75" i="259" s="1"/>
  <c r="R49" i="259"/>
  <c r="R102" i="259" s="1"/>
  <c r="R41" i="259"/>
  <c r="R94" i="259" s="1"/>
  <c r="R33" i="259"/>
  <c r="R86" i="259" s="1"/>
  <c r="R25" i="259"/>
  <c r="R78" i="259" s="1"/>
  <c r="R17" i="259"/>
  <c r="R70" i="259" s="1"/>
  <c r="AW45" i="259"/>
  <c r="AW98" i="259" s="1"/>
  <c r="AU51" i="259"/>
  <c r="AU104" i="259" s="1"/>
  <c r="AT38" i="259"/>
  <c r="AT91" i="259" s="1"/>
  <c r="AR24" i="259"/>
  <c r="AR77" i="259" s="1"/>
  <c r="AL11" i="259"/>
  <c r="AL64" i="259" s="1"/>
  <c r="AJ47" i="259"/>
  <c r="AJ100" i="259" s="1"/>
  <c r="AE46" i="259"/>
  <c r="AE99" i="259" s="1"/>
  <c r="W51" i="259"/>
  <c r="W104" i="259" s="1"/>
  <c r="W25" i="259"/>
  <c r="W78" i="259" s="1"/>
  <c r="V13" i="259"/>
  <c r="V66" i="259" s="1"/>
  <c r="U27" i="259"/>
  <c r="U80" i="259" s="1"/>
  <c r="U13" i="259"/>
  <c r="U66" i="259" s="1"/>
  <c r="R34" i="259"/>
  <c r="R87" i="259" s="1"/>
  <c r="R21" i="259"/>
  <c r="R74" i="259" s="1"/>
  <c r="T48" i="259"/>
  <c r="T101" i="259" s="1"/>
  <c r="T28" i="259"/>
  <c r="T81" i="259" s="1"/>
  <c r="T10" i="259"/>
  <c r="T63" i="259" s="1"/>
  <c r="R10" i="259"/>
  <c r="R63" i="259" s="1"/>
  <c r="L45" i="259"/>
  <c r="L98" i="259" s="1"/>
  <c r="L27" i="259"/>
  <c r="L80" i="259" s="1"/>
  <c r="L9" i="259"/>
  <c r="L62" i="259" s="1"/>
  <c r="K39" i="259"/>
  <c r="K92" i="259" s="1"/>
  <c r="K29" i="259"/>
  <c r="K82" i="259" s="1"/>
  <c r="K11" i="259"/>
  <c r="K64" i="259" s="1"/>
  <c r="J41" i="259"/>
  <c r="J94" i="259" s="1"/>
  <c r="J23" i="259"/>
  <c r="J76" i="259" s="1"/>
  <c r="J15" i="259"/>
  <c r="J68" i="259" s="1"/>
  <c r="J7" i="259"/>
  <c r="J60" i="259" s="1"/>
  <c r="I47" i="259"/>
  <c r="I100" i="259" s="1"/>
  <c r="I39" i="259"/>
  <c r="I92" i="259" s="1"/>
  <c r="I31" i="259"/>
  <c r="I84" i="259" s="1"/>
  <c r="AI45" i="259"/>
  <c r="AI98" i="259" s="1"/>
  <c r="AE34" i="259"/>
  <c r="AE87" i="259" s="1"/>
  <c r="AH19" i="259"/>
  <c r="AH72" i="259" s="1"/>
  <c r="AE39" i="259"/>
  <c r="AE92" i="259" s="1"/>
  <c r="AE44" i="259"/>
  <c r="AE97" i="259" s="1"/>
  <c r="AG32" i="259"/>
  <c r="AG85" i="259" s="1"/>
  <c r="AE42" i="259"/>
  <c r="AE95" i="259" s="1"/>
  <c r="Y33" i="259"/>
  <c r="Y86" i="259" s="1"/>
  <c r="R6" i="259"/>
  <c r="R59" i="259" s="1"/>
  <c r="X23" i="259"/>
  <c r="X76" i="259" s="1"/>
  <c r="W49" i="259"/>
  <c r="W102" i="259" s="1"/>
  <c r="W23" i="259"/>
  <c r="W76" i="259" s="1"/>
  <c r="R42" i="259"/>
  <c r="R95" i="259" s="1"/>
  <c r="V33" i="259"/>
  <c r="V86" i="259" s="1"/>
  <c r="V11" i="259"/>
  <c r="V64" i="259" s="1"/>
  <c r="U53" i="259"/>
  <c r="U106" i="259" s="1"/>
  <c r="U37" i="259"/>
  <c r="U90" i="259" s="1"/>
  <c r="U25" i="259"/>
  <c r="U78" i="259" s="1"/>
  <c r="R45" i="259"/>
  <c r="R98" i="259" s="1"/>
  <c r="R31" i="259"/>
  <c r="R84" i="259" s="1"/>
  <c r="R19" i="259"/>
  <c r="R72" i="259" s="1"/>
  <c r="R7" i="259"/>
  <c r="R60" i="259" s="1"/>
  <c r="R26" i="259"/>
  <c r="R79" i="259" s="1"/>
  <c r="T46" i="259"/>
  <c r="T99" i="259" s="1"/>
  <c r="T36" i="259"/>
  <c r="T89" i="259" s="1"/>
  <c r="T18" i="259"/>
  <c r="T71" i="259" s="1"/>
  <c r="R36" i="259"/>
  <c r="R89" i="259" s="1"/>
  <c r="L53" i="259"/>
  <c r="L106" i="259" s="1"/>
  <c r="L35" i="259"/>
  <c r="L88" i="259" s="1"/>
  <c r="L17" i="259"/>
  <c r="L70" i="259" s="1"/>
  <c r="K47" i="259"/>
  <c r="K100" i="259" s="1"/>
  <c r="K37" i="259"/>
  <c r="K90" i="259" s="1"/>
  <c r="K19" i="259"/>
  <c r="K72" i="259" s="1"/>
  <c r="J49" i="259"/>
  <c r="J102" i="259" s="1"/>
  <c r="J31" i="259"/>
  <c r="J84" i="259" s="1"/>
  <c r="AW43" i="259"/>
  <c r="AW96" i="259" s="1"/>
  <c r="AU49" i="259"/>
  <c r="AU102" i="259" s="1"/>
  <c r="AT36" i="259"/>
  <c r="AT89" i="259" s="1"/>
  <c r="AR22" i="259"/>
  <c r="AR75" i="259" s="1"/>
  <c r="AL9" i="259"/>
  <c r="AL62" i="259" s="1"/>
  <c r="AJ45" i="259"/>
  <c r="AJ98" i="259" s="1"/>
  <c r="AI43" i="259"/>
  <c r="AI96" i="259" s="1"/>
  <c r="AE37" i="259"/>
  <c r="AE90" i="259" s="1"/>
  <c r="V53" i="259"/>
  <c r="V106" i="259" s="1"/>
  <c r="U11" i="259"/>
  <c r="U64" i="259" s="1"/>
  <c r="R14" i="259"/>
  <c r="R67" i="259" s="1"/>
  <c r="R43" i="259"/>
  <c r="R96" i="259" s="1"/>
  <c r="R18" i="259"/>
  <c r="R71" i="259" s="1"/>
  <c r="T26" i="259"/>
  <c r="T79" i="259" s="1"/>
  <c r="T8" i="259"/>
  <c r="T61" i="259" s="1"/>
  <c r="R30" i="259"/>
  <c r="R83" i="259" s="1"/>
  <c r="L43" i="259"/>
  <c r="L96" i="259" s="1"/>
  <c r="L25" i="259"/>
  <c r="L78" i="259" s="1"/>
  <c r="L7" i="259"/>
  <c r="L60" i="259" s="1"/>
  <c r="K45" i="259"/>
  <c r="K98" i="259" s="1"/>
  <c r="K27" i="259"/>
  <c r="K80" i="259" s="1"/>
  <c r="K9" i="259"/>
  <c r="K62" i="259" s="1"/>
  <c r="J39" i="259"/>
  <c r="J92" i="259" s="1"/>
  <c r="J29" i="259"/>
  <c r="J82" i="259" s="1"/>
  <c r="J21" i="259"/>
  <c r="J74" i="259" s="1"/>
  <c r="J13" i="259"/>
  <c r="J66" i="259" s="1"/>
  <c r="I53" i="259"/>
  <c r="I106" i="259" s="1"/>
  <c r="I45" i="259"/>
  <c r="I98" i="259" s="1"/>
  <c r="I37" i="259"/>
  <c r="I90" i="259" s="1"/>
  <c r="I29" i="259"/>
  <c r="I82" i="259" s="1"/>
  <c r="I21" i="259"/>
  <c r="I74" i="259" s="1"/>
  <c r="AU47" i="259"/>
  <c r="AU100" i="259" s="1"/>
  <c r="AI41" i="259"/>
  <c r="AI94" i="259" s="1"/>
  <c r="AE20" i="259"/>
  <c r="AE73" i="259" s="1"/>
  <c r="AH17" i="259"/>
  <c r="AH70" i="259" s="1"/>
  <c r="AE35" i="259"/>
  <c r="AE88" i="259" s="1"/>
  <c r="AE36" i="259"/>
  <c r="AE89" i="259" s="1"/>
  <c r="AG30" i="259"/>
  <c r="AG83" i="259" s="1"/>
  <c r="AE38" i="259"/>
  <c r="AE91" i="259" s="1"/>
  <c r="Y31" i="259"/>
  <c r="Y84" i="259" s="1"/>
  <c r="X53" i="259"/>
  <c r="X106" i="259" s="1"/>
  <c r="X21" i="259"/>
  <c r="X74" i="259" s="1"/>
  <c r="W45" i="259"/>
  <c r="W98" i="259" s="1"/>
  <c r="W21" i="259"/>
  <c r="W74" i="259" s="1"/>
  <c r="V51" i="259"/>
  <c r="V104" i="259" s="1"/>
  <c r="V31" i="259"/>
  <c r="V84" i="259" s="1"/>
  <c r="V9" i="259"/>
  <c r="V62" i="259" s="1"/>
  <c r="U51" i="259"/>
  <c r="U104" i="259" s="1"/>
  <c r="U35" i="259"/>
  <c r="U88" i="259" s="1"/>
  <c r="U21" i="259"/>
  <c r="U74" i="259" s="1"/>
  <c r="U9" i="259"/>
  <c r="U62" i="259" s="1"/>
  <c r="R29" i="259"/>
  <c r="R82" i="259" s="1"/>
  <c r="R15" i="259"/>
  <c r="R68" i="259" s="1"/>
  <c r="R5" i="259"/>
  <c r="R58" i="259" s="1"/>
  <c r="R8" i="259"/>
  <c r="R61" i="259" s="1"/>
  <c r="T44" i="259"/>
  <c r="T97" i="259" s="1"/>
  <c r="T34" i="259"/>
  <c r="T87" i="259" s="1"/>
  <c r="T16" i="259"/>
  <c r="T69" i="259" s="1"/>
  <c r="T6" i="259"/>
  <c r="T59" i="259" s="1"/>
  <c r="L51" i="259"/>
  <c r="L104" i="259" s="1"/>
  <c r="L33" i="259"/>
  <c r="L86" i="259" s="1"/>
  <c r="L15" i="259"/>
  <c r="L68" i="259" s="1"/>
  <c r="K53" i="259"/>
  <c r="K106" i="259" s="1"/>
  <c r="K35" i="259"/>
  <c r="K88" i="259" s="1"/>
  <c r="K17" i="259"/>
  <c r="K70" i="259" s="1"/>
  <c r="J47" i="259"/>
  <c r="J100" i="259" s="1"/>
  <c r="J37" i="259"/>
  <c r="J90" i="259" s="1"/>
  <c r="AY9" i="259"/>
  <c r="AY62" i="259" s="1"/>
  <c r="AV47" i="259"/>
  <c r="AV100" i="259" s="1"/>
  <c r="AT6" i="259"/>
  <c r="AT59" i="259" s="1"/>
  <c r="AL43" i="259"/>
  <c r="AL96" i="259" s="1"/>
  <c r="AK29" i="259"/>
  <c r="AK82" i="259" s="1"/>
  <c r="AE32" i="259"/>
  <c r="AE85" i="259" s="1"/>
  <c r="W37" i="259"/>
  <c r="W90" i="259" s="1"/>
  <c r="V45" i="259"/>
  <c r="V98" i="259" s="1"/>
  <c r="U33" i="259"/>
  <c r="U86" i="259" s="1"/>
  <c r="R53" i="259"/>
  <c r="R106" i="259" s="1"/>
  <c r="R39" i="259"/>
  <c r="R92" i="259" s="1"/>
  <c r="R27" i="259"/>
  <c r="R80" i="259" s="1"/>
  <c r="R50" i="259"/>
  <c r="R103" i="259" s="1"/>
  <c r="T24" i="259"/>
  <c r="T77" i="259" s="1"/>
  <c r="T14" i="259"/>
  <c r="T67" i="259" s="1"/>
  <c r="R24" i="259"/>
  <c r="R77" i="259" s="1"/>
  <c r="L41" i="259"/>
  <c r="L94" i="259" s="1"/>
  <c r="L23" i="259"/>
  <c r="L76" i="259" s="1"/>
  <c r="L13" i="259"/>
  <c r="L66" i="259" s="1"/>
  <c r="K43" i="259"/>
  <c r="K96" i="259" s="1"/>
  <c r="K25" i="259"/>
  <c r="K78" i="259" s="1"/>
  <c r="AL41" i="259"/>
  <c r="AL94" i="259" s="1"/>
  <c r="AI23" i="259"/>
  <c r="AI76" i="259" s="1"/>
  <c r="AE18" i="259"/>
  <c r="AE71" i="259" s="1"/>
  <c r="X39" i="259"/>
  <c r="X92" i="259" s="1"/>
  <c r="W33" i="259"/>
  <c r="W86" i="259" s="1"/>
  <c r="V21" i="259"/>
  <c r="V74" i="259" s="1"/>
  <c r="R48" i="259"/>
  <c r="R101" i="259" s="1"/>
  <c r="R23" i="259"/>
  <c r="R76" i="259" s="1"/>
  <c r="T52" i="259"/>
  <c r="T105" i="259" s="1"/>
  <c r="L19" i="259"/>
  <c r="L72" i="259" s="1"/>
  <c r="K41" i="259"/>
  <c r="K94" i="259" s="1"/>
  <c r="K15" i="259"/>
  <c r="K68" i="259" s="1"/>
  <c r="I27" i="259"/>
  <c r="I80" i="259" s="1"/>
  <c r="I17" i="259"/>
  <c r="I70" i="259" s="1"/>
  <c r="H47" i="259"/>
  <c r="H100" i="259" s="1"/>
  <c r="H29" i="259"/>
  <c r="H82" i="259" s="1"/>
  <c r="H19" i="259"/>
  <c r="H72" i="259" s="1"/>
  <c r="E49" i="259"/>
  <c r="E102" i="259" s="1"/>
  <c r="E31" i="259"/>
  <c r="E84" i="259" s="1"/>
  <c r="E13" i="259"/>
  <c r="E66" i="259" s="1"/>
  <c r="G50" i="259"/>
  <c r="G103" i="259" s="1"/>
  <c r="G32" i="259"/>
  <c r="G85" i="259" s="1"/>
  <c r="G14" i="259"/>
  <c r="G67" i="259" s="1"/>
  <c r="E44" i="259"/>
  <c r="E97" i="259" s="1"/>
  <c r="E34" i="259"/>
  <c r="E87" i="259" s="1"/>
  <c r="E16" i="259"/>
  <c r="E69" i="259" s="1"/>
  <c r="AH41" i="259"/>
  <c r="AH94" i="259" s="1"/>
  <c r="H25" i="259"/>
  <c r="H78" i="259" s="1"/>
  <c r="G38" i="259"/>
  <c r="G91" i="259" s="1"/>
  <c r="L5" i="259"/>
  <c r="L58" i="259" s="1"/>
  <c r="AT4" i="259"/>
  <c r="AT57" i="259" s="1"/>
  <c r="AJ17" i="259"/>
  <c r="AJ70" i="259" s="1"/>
  <c r="Y17" i="259"/>
  <c r="Y70" i="259" s="1"/>
  <c r="R37" i="259"/>
  <c r="R90" i="259" s="1"/>
  <c r="T12" i="259"/>
  <c r="T65" i="259" s="1"/>
  <c r="J17" i="259"/>
  <c r="J70" i="259" s="1"/>
  <c r="H41" i="259"/>
  <c r="H94" i="259" s="1"/>
  <c r="E43" i="259"/>
  <c r="E96" i="259" s="1"/>
  <c r="G36" i="259"/>
  <c r="G89" i="259" s="1"/>
  <c r="E10" i="259"/>
  <c r="E63" i="259" s="1"/>
  <c r="T32" i="259"/>
  <c r="T85" i="259" s="1"/>
  <c r="K23" i="259"/>
  <c r="K76" i="259" s="1"/>
  <c r="J33" i="259"/>
  <c r="J86" i="259" s="1"/>
  <c r="I19" i="259"/>
  <c r="I72" i="259" s="1"/>
  <c r="E51" i="259"/>
  <c r="E104" i="259" s="1"/>
  <c r="G16" i="259"/>
  <c r="G69" i="259" s="1"/>
  <c r="AG16" i="259"/>
  <c r="AG69" i="259" s="1"/>
  <c r="W35" i="259"/>
  <c r="W88" i="259" s="1"/>
  <c r="R32" i="259"/>
  <c r="R85" i="259" s="1"/>
  <c r="L47" i="259"/>
  <c r="L100" i="259" s="1"/>
  <c r="J27" i="259"/>
  <c r="J80" i="259" s="1"/>
  <c r="H21" i="259"/>
  <c r="H74" i="259" s="1"/>
  <c r="AU9" i="259"/>
  <c r="AU62" i="259" s="1"/>
  <c r="AE17" i="259"/>
  <c r="AE70" i="259" s="1"/>
  <c r="AG14" i="259"/>
  <c r="AG67" i="259" s="1"/>
  <c r="W13" i="259"/>
  <c r="W66" i="259" s="1"/>
  <c r="V19" i="259"/>
  <c r="V72" i="259" s="1"/>
  <c r="U29" i="259"/>
  <c r="U82" i="259" s="1"/>
  <c r="R51" i="259"/>
  <c r="R104" i="259" s="1"/>
  <c r="T22" i="259"/>
  <c r="T75" i="259" s="1"/>
  <c r="R52" i="259"/>
  <c r="R105" i="259" s="1"/>
  <c r="L39" i="259"/>
  <c r="L92" i="259" s="1"/>
  <c r="K13" i="259"/>
  <c r="K66" i="259" s="1"/>
  <c r="J43" i="259"/>
  <c r="J96" i="259" s="1"/>
  <c r="J25" i="259"/>
  <c r="J78" i="259" s="1"/>
  <c r="J9" i="259"/>
  <c r="J62" i="259" s="1"/>
  <c r="I41" i="259"/>
  <c r="I94" i="259" s="1"/>
  <c r="I7" i="259"/>
  <c r="I60" i="259" s="1"/>
  <c r="H37" i="259"/>
  <c r="H90" i="259" s="1"/>
  <c r="H27" i="259"/>
  <c r="H80" i="259" s="1"/>
  <c r="H9" i="259"/>
  <c r="H62" i="259" s="1"/>
  <c r="E39" i="259"/>
  <c r="E92" i="259" s="1"/>
  <c r="E21" i="259"/>
  <c r="E74" i="259" s="1"/>
  <c r="E11" i="259"/>
  <c r="E64" i="259" s="1"/>
  <c r="G40" i="259"/>
  <c r="G93" i="259" s="1"/>
  <c r="G22" i="259"/>
  <c r="G75" i="259" s="1"/>
  <c r="E52" i="259"/>
  <c r="E105" i="259" s="1"/>
  <c r="E42" i="259"/>
  <c r="E95" i="259" s="1"/>
  <c r="E24" i="259"/>
  <c r="E77" i="259" s="1"/>
  <c r="E6" i="259"/>
  <c r="E59" i="259" s="1"/>
  <c r="I5" i="259"/>
  <c r="I58" i="259" s="1"/>
  <c r="E4" i="259"/>
  <c r="E57" i="259" s="1"/>
  <c r="E50" i="259"/>
  <c r="E103" i="259" s="1"/>
  <c r="E32" i="259"/>
  <c r="E85" i="259" s="1"/>
  <c r="E14" i="259"/>
  <c r="E67" i="259" s="1"/>
  <c r="AK27" i="259"/>
  <c r="AK80" i="259" s="1"/>
  <c r="AE15" i="259"/>
  <c r="AE68" i="259" s="1"/>
  <c r="X7" i="259"/>
  <c r="X60" i="259" s="1"/>
  <c r="U19" i="259"/>
  <c r="U72" i="259" s="1"/>
  <c r="R11" i="259"/>
  <c r="R64" i="259" s="1"/>
  <c r="T20" i="259"/>
  <c r="T73" i="259" s="1"/>
  <c r="R16" i="259"/>
  <c r="R69" i="259" s="1"/>
  <c r="J19" i="259"/>
  <c r="J72" i="259" s="1"/>
  <c r="I35" i="259"/>
  <c r="I88" i="259" s="1"/>
  <c r="H43" i="259"/>
  <c r="H96" i="259" s="1"/>
  <c r="H7" i="259"/>
  <c r="H60" i="259" s="1"/>
  <c r="E27" i="259"/>
  <c r="E80" i="259" s="1"/>
  <c r="G10" i="259"/>
  <c r="G63" i="259" s="1"/>
  <c r="E40" i="259"/>
  <c r="E93" i="259" s="1"/>
  <c r="H5" i="259"/>
  <c r="H58" i="259" s="1"/>
  <c r="AH37" i="259"/>
  <c r="AH90" i="259" s="1"/>
  <c r="T38" i="259"/>
  <c r="T91" i="259" s="1"/>
  <c r="I33" i="259"/>
  <c r="I86" i="259" s="1"/>
  <c r="E53" i="259"/>
  <c r="E106" i="259" s="1"/>
  <c r="E25" i="259"/>
  <c r="E78" i="259" s="1"/>
  <c r="G26" i="259"/>
  <c r="G79" i="259" s="1"/>
  <c r="K5" i="259"/>
  <c r="K58" i="259" s="1"/>
  <c r="H31" i="259"/>
  <c r="H84" i="259" s="1"/>
  <c r="AU7" i="259"/>
  <c r="AU60" i="259" s="1"/>
  <c r="AI21" i="259"/>
  <c r="AI74" i="259" s="1"/>
  <c r="Y49" i="259"/>
  <c r="Y102" i="259" s="1"/>
  <c r="X37" i="259"/>
  <c r="X90" i="259" s="1"/>
  <c r="R46" i="259"/>
  <c r="R99" i="259" s="1"/>
  <c r="R13" i="259"/>
  <c r="R66" i="259" s="1"/>
  <c r="T50" i="259"/>
  <c r="T103" i="259" s="1"/>
  <c r="L37" i="259"/>
  <c r="L90" i="259" s="1"/>
  <c r="L11" i="259"/>
  <c r="L64" i="259" s="1"/>
  <c r="K33" i="259"/>
  <c r="K86" i="259" s="1"/>
  <c r="I25" i="259"/>
  <c r="I78" i="259" s="1"/>
  <c r="I15" i="259"/>
  <c r="I68" i="259" s="1"/>
  <c r="H45" i="259"/>
  <c r="H98" i="259" s="1"/>
  <c r="H35" i="259"/>
  <c r="H88" i="259" s="1"/>
  <c r="H17" i="259"/>
  <c r="H70" i="259" s="1"/>
  <c r="E47" i="259"/>
  <c r="E100" i="259" s="1"/>
  <c r="E29" i="259"/>
  <c r="E82" i="259" s="1"/>
  <c r="E19" i="259"/>
  <c r="E72" i="259" s="1"/>
  <c r="G48" i="259"/>
  <c r="G101" i="259" s="1"/>
  <c r="G30" i="259"/>
  <c r="G83" i="259" s="1"/>
  <c r="G12" i="259"/>
  <c r="G65" i="259" s="1"/>
  <c r="W11" i="259"/>
  <c r="W64" i="259" s="1"/>
  <c r="R47" i="259"/>
  <c r="R100" i="259" s="1"/>
  <c r="T42" i="259"/>
  <c r="T95" i="259" s="1"/>
  <c r="L31" i="259"/>
  <c r="L84" i="259" s="1"/>
  <c r="K7" i="259"/>
  <c r="K60" i="259" s="1"/>
  <c r="I51" i="259"/>
  <c r="I104" i="259" s="1"/>
  <c r="H53" i="259"/>
  <c r="H106" i="259" s="1"/>
  <c r="E37" i="259"/>
  <c r="E90" i="259" s="1"/>
  <c r="E9" i="259"/>
  <c r="E62" i="259" s="1"/>
  <c r="G20" i="259"/>
  <c r="G73" i="259" s="1"/>
  <c r="E22" i="259"/>
  <c r="E75" i="259" s="1"/>
  <c r="E38" i="259"/>
  <c r="E91" i="259" s="1"/>
  <c r="AJ15" i="259"/>
  <c r="AJ68" i="259" s="1"/>
  <c r="AG46" i="259"/>
  <c r="AG99" i="259" s="1"/>
  <c r="V41" i="259"/>
  <c r="V94" i="259" s="1"/>
  <c r="U5" i="259"/>
  <c r="U58" i="259" s="1"/>
  <c r="L21" i="259"/>
  <c r="L74" i="259" s="1"/>
  <c r="J51" i="259"/>
  <c r="J104" i="259" s="1"/>
  <c r="H13" i="259"/>
  <c r="H66" i="259" s="1"/>
  <c r="E15" i="259"/>
  <c r="E68" i="259" s="1"/>
  <c r="E18" i="259"/>
  <c r="E71" i="259" s="1"/>
  <c r="AV45" i="259"/>
  <c r="AV98" i="259" s="1"/>
  <c r="Y15" i="259"/>
  <c r="Y68" i="259" s="1"/>
  <c r="V23" i="259"/>
  <c r="V76" i="259" s="1"/>
  <c r="T4" i="259"/>
  <c r="T57" i="259" s="1"/>
  <c r="K21" i="259"/>
  <c r="K74" i="259" s="1"/>
  <c r="J11" i="259"/>
  <c r="J64" i="259" s="1"/>
  <c r="AY7" i="259"/>
  <c r="AY60" i="259" s="1"/>
  <c r="AH39" i="259"/>
  <c r="AH92" i="259" s="1"/>
  <c r="AG48" i="259"/>
  <c r="AG101" i="259" s="1"/>
  <c r="Y47" i="259"/>
  <c r="Y100" i="259" s="1"/>
  <c r="V43" i="259"/>
  <c r="V96" i="259" s="1"/>
  <c r="R28" i="259"/>
  <c r="R81" i="259" s="1"/>
  <c r="U17" i="259"/>
  <c r="U70" i="259" s="1"/>
  <c r="R9" i="259"/>
  <c r="R62" i="259" s="1"/>
  <c r="T40" i="259"/>
  <c r="T93" i="259" s="1"/>
  <c r="L29" i="259"/>
  <c r="L82" i="259" s="1"/>
  <c r="K51" i="259"/>
  <c r="K104" i="259" s="1"/>
  <c r="K31" i="259"/>
  <c r="K84" i="259" s="1"/>
  <c r="J53" i="259"/>
  <c r="J106" i="259" s="1"/>
  <c r="J35" i="259"/>
  <c r="J88" i="259" s="1"/>
  <c r="I23" i="259"/>
  <c r="I76" i="259" s="1"/>
  <c r="I13" i="259"/>
  <c r="I66" i="259" s="1"/>
  <c r="H51" i="259"/>
  <c r="H104" i="259" s="1"/>
  <c r="H33" i="259"/>
  <c r="H86" i="259" s="1"/>
  <c r="H15" i="259"/>
  <c r="H68" i="259" s="1"/>
  <c r="E45" i="259"/>
  <c r="E98" i="259" s="1"/>
  <c r="E35" i="259"/>
  <c r="E88" i="259" s="1"/>
  <c r="E17" i="259"/>
  <c r="E70" i="259" s="1"/>
  <c r="G46" i="259"/>
  <c r="G99" i="259" s="1"/>
  <c r="G28" i="259"/>
  <c r="G81" i="259" s="1"/>
  <c r="G18" i="259"/>
  <c r="G71" i="259" s="1"/>
  <c r="E48" i="259"/>
  <c r="E101" i="259" s="1"/>
  <c r="E30" i="259"/>
  <c r="E83" i="259" s="1"/>
  <c r="E12" i="259"/>
  <c r="E65" i="259" s="1"/>
  <c r="U45" i="259"/>
  <c r="U98" i="259" s="1"/>
  <c r="R38" i="259"/>
  <c r="R91" i="259" s="1"/>
  <c r="L49" i="259"/>
  <c r="L102" i="259" s="1"/>
  <c r="I49" i="259"/>
  <c r="I102" i="259" s="1"/>
  <c r="I11" i="259"/>
  <c r="I64" i="259" s="1"/>
  <c r="H23" i="259"/>
  <c r="H76" i="259" s="1"/>
  <c r="E7" i="259"/>
  <c r="E60" i="259" s="1"/>
  <c r="G8" i="259"/>
  <c r="G61" i="259" s="1"/>
  <c r="E20" i="259"/>
  <c r="E73" i="259" s="1"/>
  <c r="E5" i="259"/>
  <c r="E58" i="259" s="1"/>
  <c r="R35" i="259"/>
  <c r="R88" i="259" s="1"/>
  <c r="G34" i="259"/>
  <c r="G87" i="259" s="1"/>
  <c r="E28" i="259"/>
  <c r="E81" i="259" s="1"/>
  <c r="U43" i="259"/>
  <c r="U96" i="259" s="1"/>
  <c r="X5" i="259"/>
  <c r="X58" i="259" s="1"/>
  <c r="AE26" i="259"/>
  <c r="AE79" i="259" s="1"/>
  <c r="K49" i="259"/>
  <c r="K102" i="259" s="1"/>
  <c r="H49" i="259"/>
  <c r="H102" i="259" s="1"/>
  <c r="E33" i="259"/>
  <c r="E86" i="259" s="1"/>
  <c r="G44" i="259"/>
  <c r="G97" i="259" s="1"/>
  <c r="E46" i="259"/>
  <c r="E99" i="259" s="1"/>
  <c r="T30" i="259"/>
  <c r="T83" i="259" s="1"/>
  <c r="J45" i="259"/>
  <c r="J98" i="259" s="1"/>
  <c r="I43" i="259"/>
  <c r="I96" i="259" s="1"/>
  <c r="I9" i="259"/>
  <c r="I62" i="259" s="1"/>
  <c r="H11" i="259"/>
  <c r="H64" i="259" s="1"/>
  <c r="H39" i="259"/>
  <c r="H92" i="259" s="1"/>
  <c r="E8" i="259"/>
  <c r="E61" i="259" s="1"/>
  <c r="G24" i="259"/>
  <c r="G77" i="259" s="1"/>
  <c r="J5" i="259"/>
  <c r="J58" i="259" s="1"/>
  <c r="G4" i="259"/>
  <c r="G57" i="259" s="1"/>
  <c r="G6" i="259"/>
  <c r="G59" i="259" s="1"/>
  <c r="G52" i="259"/>
  <c r="G105" i="259" s="1"/>
  <c r="E41" i="259"/>
  <c r="E94" i="259" s="1"/>
  <c r="G42" i="259"/>
  <c r="G95" i="259" s="1"/>
  <c r="E23" i="259"/>
  <c r="E76" i="259" s="1"/>
  <c r="E36" i="259"/>
  <c r="E89" i="259" s="1"/>
  <c r="E26" i="259"/>
  <c r="E79" i="259" s="1"/>
</calcChain>
</file>

<file path=xl/sharedStrings.xml><?xml version="1.0" encoding="utf-8"?>
<sst xmlns="http://schemas.openxmlformats.org/spreadsheetml/2006/main" count="2494" uniqueCount="124">
  <si>
    <t>№</t>
  </si>
  <si>
    <t>１．</t>
    <phoneticPr fontId="4"/>
  </si>
  <si>
    <t>２．</t>
    <phoneticPr fontId="4"/>
  </si>
  <si>
    <t>３．</t>
    <phoneticPr fontId="4"/>
  </si>
  <si>
    <t>４．</t>
    <phoneticPr fontId="4"/>
  </si>
  <si>
    <t>※</t>
    <phoneticPr fontId="4"/>
  </si>
  <si>
    <t>解答</t>
    <rPh sb="0" eb="2">
      <t>カイトウ</t>
    </rPh>
    <phoneticPr fontId="1"/>
  </si>
  <si>
    <t>名前</t>
    <rPh sb="0" eb="2">
      <t>ナマエ</t>
    </rPh>
    <phoneticPr fontId="1"/>
  </si>
  <si>
    <t>連立方程式</t>
    <rPh sb="0" eb="2">
      <t>レンリツ</t>
    </rPh>
    <rPh sb="2" eb="5">
      <t>ホウテイシキ</t>
    </rPh>
    <phoneticPr fontId="1"/>
  </si>
  <si>
    <t>☆　次の連立方程式を解きましょう。</t>
    <rPh sb="2" eb="3">
      <t>ツギ</t>
    </rPh>
    <rPh sb="4" eb="6">
      <t>レンリツ</t>
    </rPh>
    <rPh sb="6" eb="9">
      <t>ホウテイシキ</t>
    </rPh>
    <rPh sb="10" eb="11">
      <t>ト</t>
    </rPh>
    <phoneticPr fontId="1"/>
  </si>
  <si>
    <t>ｘ＋ｙ＝-18</t>
  </si>
  <si>
    <t>ｘ＋ｙ＝-17</t>
  </si>
  <si>
    <t>ｘ＋ｙ＝-16</t>
  </si>
  <si>
    <t>ｘ＋ｙ＝-15</t>
  </si>
  <si>
    <t>ｘ＋ｙ＝-14</t>
  </si>
  <si>
    <t>ｘ＋ｙ＝-13</t>
  </si>
  <si>
    <t>ｘ＋ｙ＝-12</t>
  </si>
  <si>
    <t>ｘ＋ｙ＝-11</t>
  </si>
  <si>
    <t>ｘ＋ｙ＝-10</t>
  </si>
  <si>
    <t>ｘ＋ｙ＝-9</t>
  </si>
  <si>
    <t>ｘ＋ｙ＝-8</t>
  </si>
  <si>
    <t>ｘ＋ｙ＝-7</t>
  </si>
  <si>
    <t>ｘ＋ｙ＝-6</t>
  </si>
  <si>
    <t>ｘ＋ｙ＝-5</t>
  </si>
  <si>
    <t>ｘ＋ｙ＝-4</t>
  </si>
  <si>
    <t>ｘ＋ｙ＝-3</t>
  </si>
  <si>
    <t>ｘ＋ｙ＝-2</t>
  </si>
  <si>
    <t>ｘ＋ｙ＝-1</t>
  </si>
  <si>
    <t>ｘ＋ｙ＝0</t>
  </si>
  <si>
    <t>ｘ＋ｙ＝1</t>
  </si>
  <si>
    <t>ｘ＋ｙ＝2</t>
  </si>
  <si>
    <t>ｘ＋ｙ＝3</t>
  </si>
  <si>
    <t>ｘ＋ｙ＝4</t>
  </si>
  <si>
    <t>ｘ＋ｙ＝5</t>
  </si>
  <si>
    <t>ｘ＋ｙ＝6</t>
  </si>
  <si>
    <t>ｘ＋ｙ＝7</t>
  </si>
  <si>
    <t>ｘ＋ｙ＝8</t>
  </si>
  <si>
    <t>ｘ＋ｙ＝9</t>
  </si>
  <si>
    <t>ｘ＋ｙ＝10</t>
  </si>
  <si>
    <t>ｘ＋ｙ＝11</t>
  </si>
  <si>
    <t>ｘ＋ｙ＝12</t>
  </si>
  <si>
    <t>ｘ＋ｙ＝13</t>
  </si>
  <si>
    <t>ｘ＋ｙ＝14</t>
  </si>
  <si>
    <t>ｘ＋ｙ＝15</t>
  </si>
  <si>
    <t>ｘ＋ｙ＝16</t>
  </si>
  <si>
    <t>ｘ＋ｙ＝17</t>
  </si>
  <si>
    <t>ｘ＋ｙ＝18</t>
  </si>
  <si>
    <t>乱数</t>
    <rPh sb="0" eb="2">
      <t>ランスウ</t>
    </rPh>
    <phoneticPr fontId="1"/>
  </si>
  <si>
    <t>｛</t>
    <phoneticPr fontId="1"/>
  </si>
  <si>
    <t>(</t>
  </si>
  <si>
    <t>)</t>
  </si>
  <si>
    <t>,</t>
  </si>
  <si>
    <t>№</t>
    <phoneticPr fontId="1"/>
  </si>
  <si>
    <t>№</t>
    <phoneticPr fontId="1"/>
  </si>
  <si>
    <t>連立方程式５０問／１００問ドリル　ワークシートの使い方</t>
    <rPh sb="0" eb="2">
      <t>レンリツ</t>
    </rPh>
    <rPh sb="2" eb="5">
      <t>ホウテイシキ</t>
    </rPh>
    <rPh sb="7" eb="8">
      <t>モン</t>
    </rPh>
    <rPh sb="12" eb="13">
      <t>モン</t>
    </rPh>
    <rPh sb="24" eb="25">
      <t>ツカ</t>
    </rPh>
    <rPh sb="26" eb="27">
      <t>カタ</t>
    </rPh>
    <phoneticPr fontId="4"/>
  </si>
  <si>
    <t>このワークシートは，連立方程式５０問または１００問を印刷するものです。</t>
    <rPh sb="10" eb="12">
      <t>レンリツ</t>
    </rPh>
    <rPh sb="12" eb="15">
      <t>ホウテイシキ</t>
    </rPh>
    <rPh sb="17" eb="18">
      <t>モン</t>
    </rPh>
    <rPh sb="24" eb="25">
      <t>モン</t>
    </rPh>
    <rPh sb="26" eb="28">
      <t>インサツ</t>
    </rPh>
    <phoneticPr fontId="4"/>
  </si>
  <si>
    <t>２ｘ＋ｙ＝ａ，ｘ＋ｙ＝ｂ</t>
    <phoneticPr fontId="4"/>
  </si>
  <si>
    <t>2ｘ＋ｙ＝-27</t>
  </si>
  <si>
    <t>2ｘ＋ｙ＝-26</t>
  </si>
  <si>
    <t>2ｘ＋ｙ＝-25</t>
  </si>
  <si>
    <t>2ｘ＋ｙ＝-24</t>
  </si>
  <si>
    <t>2ｘ＋ｙ＝-23</t>
  </si>
  <si>
    <t>2ｘ＋ｙ＝-22</t>
  </si>
  <si>
    <t>2ｘ＋ｙ＝-21</t>
  </si>
  <si>
    <t>2ｘ＋ｙ＝-20</t>
  </si>
  <si>
    <t>2ｘ＋ｙ＝-19</t>
  </si>
  <si>
    <t>2ｘ＋ｙ＝-18</t>
  </si>
  <si>
    <t>2ｘ＋ｙ＝-17</t>
  </si>
  <si>
    <t>2ｘ＋ｙ＝-16</t>
  </si>
  <si>
    <t>2ｘ＋ｙ＝-15</t>
  </si>
  <si>
    <t>2ｘ＋ｙ＝-14</t>
  </si>
  <si>
    <t>2ｘ＋ｙ＝-13</t>
  </si>
  <si>
    <t>2ｘ＋ｙ＝-12</t>
  </si>
  <si>
    <t>2ｘ＋ｙ＝-11</t>
  </si>
  <si>
    <t>2ｘ＋ｙ＝-10</t>
  </si>
  <si>
    <t>2ｘ＋ｙ＝-9</t>
  </si>
  <si>
    <t>2ｘ＋ｙ＝-8</t>
  </si>
  <si>
    <t>2ｘ＋ｙ＝-7</t>
  </si>
  <si>
    <t>2ｘ＋ｙ＝-6</t>
  </si>
  <si>
    <t>2ｘ＋ｙ＝-5</t>
  </si>
  <si>
    <t>2ｘ＋ｙ＝-4</t>
  </si>
  <si>
    <t>2ｘ＋ｙ＝-3</t>
  </si>
  <si>
    <t>2ｘ＋ｙ＝-2</t>
  </si>
  <si>
    <t>2ｘ＋ｙ＝-1</t>
  </si>
  <si>
    <t>2ｘ＋ｙ＝0</t>
  </si>
  <si>
    <t>2ｘ＋ｙ＝1</t>
  </si>
  <si>
    <t>2ｘ＋ｙ＝2</t>
  </si>
  <si>
    <t>2ｘ＋ｙ＝3</t>
  </si>
  <si>
    <t>2ｘ＋ｙ＝4</t>
  </si>
  <si>
    <t>2ｘ＋ｙ＝5</t>
  </si>
  <si>
    <t>2ｘ＋ｙ＝6</t>
  </si>
  <si>
    <t>2ｘ＋ｙ＝7</t>
  </si>
  <si>
    <t>2ｘ＋ｙ＝8</t>
  </si>
  <si>
    <t>2ｘ＋ｙ＝9</t>
  </si>
  <si>
    <t>2ｘ＋ｙ＝10</t>
  </si>
  <si>
    <t>2ｘ＋ｙ＝11</t>
  </si>
  <si>
    <t>2ｘ＋ｙ＝12</t>
  </si>
  <si>
    <t>2ｘ＋ｙ＝13</t>
  </si>
  <si>
    <t>2ｘ＋ｙ＝14</t>
  </si>
  <si>
    <t>2ｘ＋ｙ＝15</t>
  </si>
  <si>
    <t>2ｘ＋ｙ＝16</t>
  </si>
  <si>
    <t>2ｘ＋ｙ＝17</t>
  </si>
  <si>
    <t>2ｘ＋ｙ＝18</t>
  </si>
  <si>
    <t>2ｘ＋ｙ＝19</t>
  </si>
  <si>
    <t>2ｘ＋ｙ＝20</t>
  </si>
  <si>
    <t>2ｘ＋ｙ＝21</t>
  </si>
  <si>
    <t>2ｘ＋ｙ＝22</t>
  </si>
  <si>
    <t>2ｘ＋ｙ＝23</t>
  </si>
  <si>
    <t>2ｘ＋ｙ＝24</t>
  </si>
  <si>
    <t>2ｘ＋ｙ＝25</t>
  </si>
  <si>
    <t>2ｘ＋ｙ＝26</t>
  </si>
  <si>
    <t>2ｘ＋ｙ＝27</t>
  </si>
  <si>
    <t>(ｘ,ｙ)＝</t>
  </si>
  <si>
    <t>全ページ印刷なら１００問，１，２ページを印刷するように指定すると５０問を印刷できます。</t>
    <rPh sb="0" eb="1">
      <t>ゼン</t>
    </rPh>
    <rPh sb="4" eb="6">
      <t>インサツ</t>
    </rPh>
    <rPh sb="11" eb="12">
      <t>モン</t>
    </rPh>
    <rPh sb="20" eb="22">
      <t>インサツ</t>
    </rPh>
    <rPh sb="27" eb="29">
      <t>シテイ</t>
    </rPh>
    <rPh sb="34" eb="35">
      <t>モン</t>
    </rPh>
    <rPh sb="36" eb="38">
      <t>インサツ</t>
    </rPh>
    <phoneticPr fontId="4"/>
  </si>
  <si>
    <t>２ｘ＋ｙ＝ａ，ｘ＋ｙ＝ｂ</t>
    <phoneticPr fontId="1"/>
  </si>
  <si>
    <t>ワークシートタブ「2x+y=a,x+y=b」を選びます。</t>
    <rPh sb="23" eb="24">
      <t>エラ</t>
    </rPh>
    <phoneticPr fontId="4"/>
  </si>
  <si>
    <t>)</t>
    <phoneticPr fontId="1"/>
  </si>
  <si>
    <t>(</t>
    <phoneticPr fontId="1"/>
  </si>
  <si>
    <t>再計算の実行により，問題の並ぶ順序が変わるようになっています。</t>
    <rPh sb="0" eb="3">
      <t>サイケイサン</t>
    </rPh>
    <rPh sb="4" eb="6">
      <t>ジッコウ</t>
    </rPh>
    <rPh sb="10" eb="12">
      <t>モンダイ</t>
    </rPh>
    <rPh sb="13" eb="14">
      <t>ナラ</t>
    </rPh>
    <rPh sb="15" eb="17">
      <t>ジュンジョ</t>
    </rPh>
    <rPh sb="18" eb="19">
      <t>カ</t>
    </rPh>
    <phoneticPr fontId="4"/>
  </si>
  <si>
    <t>セル番地Ｗ１のところに，ドリルナンバーを入力します。</t>
    <rPh sb="2" eb="4">
      <t>バンチ</t>
    </rPh>
    <rPh sb="20" eb="22">
      <t>ニュウリョク</t>
    </rPh>
    <phoneticPr fontId="4"/>
  </si>
  <si>
    <t>再計算が自動になっていれば，問題の順序が変わります。</t>
    <rPh sb="0" eb="3">
      <t>サイケイサン</t>
    </rPh>
    <rPh sb="4" eb="6">
      <t>ジドウ</t>
    </rPh>
    <rPh sb="14" eb="16">
      <t>モンダイ</t>
    </rPh>
    <rPh sb="17" eb="19">
      <t>ジュンジョ</t>
    </rPh>
    <rPh sb="20" eb="21">
      <t>カ</t>
    </rPh>
    <phoneticPr fontId="4"/>
  </si>
  <si>
    <t>[F9]キーを押すことで，再計算が実行され，問題が変わります。</t>
    <rPh sb="22" eb="24">
      <t>モンダイ</t>
    </rPh>
    <rPh sb="25" eb="26">
      <t>カ</t>
    </rPh>
    <phoneticPr fontId="4"/>
  </si>
  <si>
    <t>印刷をします。Ａ４用紙横に問題用紙１枚，解答１枚が印刷されます。</t>
    <rPh sb="0" eb="2">
      <t>インサツ</t>
    </rPh>
    <rPh sb="9" eb="11">
      <t>ヨウシ</t>
    </rPh>
    <rPh sb="11" eb="12">
      <t>ヨコ</t>
    </rPh>
    <rPh sb="13" eb="15">
      <t>モンダイ</t>
    </rPh>
    <rPh sb="15" eb="17">
      <t>ヨウシ</t>
    </rPh>
    <rPh sb="18" eb="19">
      <t>マイ</t>
    </rPh>
    <rPh sb="20" eb="22">
      <t>カイトウ</t>
    </rPh>
    <rPh sb="23" eb="24">
      <t>マイ</t>
    </rPh>
    <rPh sb="25" eb="27">
      <t>インサツ</t>
    </rPh>
    <phoneticPr fontId="4"/>
  </si>
  <si>
    <t>セル番地Ｌ２のところに，名前を入力すると，名前入り問題の作成が可能です。</t>
    <rPh sb="2" eb="4">
      <t>バンチ</t>
    </rPh>
    <rPh sb="12" eb="14">
      <t>ナマエ</t>
    </rPh>
    <rPh sb="15" eb="17">
      <t>ニュウリョク</t>
    </rPh>
    <rPh sb="21" eb="23">
      <t>ナマエ</t>
    </rPh>
    <rPh sb="23" eb="24">
      <t>イ</t>
    </rPh>
    <rPh sb="25" eb="27">
      <t>モンダイ</t>
    </rPh>
    <rPh sb="28" eb="30">
      <t>サクセイ</t>
    </rPh>
    <rPh sb="31" eb="33">
      <t>カノウ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</si>
</sst>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0_ "/>
  </numFmts>
  <fonts count="18" x14ac:knownFonts="1">
    <font>
      <sz val="11.95"/>
      <name val="ＭＳ 明朝"/>
      <family val="1"/>
      <charset val="128"/>
    </font>
    <font>
      <sz val="11"/>
      <name val="ＭＳ Ｐゴシック"/>
      <family val="3"/>
      <charset val="128"/>
    </font>
    <font>
      <sz val="24"/>
      <name val="ＭＳ 明朝"/>
      <family val="1"/>
      <charset val="128"/>
    </font>
    <font>
      <sz val="16"/>
      <name val="ＭＳ 明朝"/>
      <family val="1"/>
      <charset val="128"/>
    </font>
    <font>
      <sz val="6"/>
      <name val="ＭＳ 明朝"/>
      <family val="1"/>
      <charset val="128"/>
    </font>
    <font>
      <sz val="11.95"/>
      <name val="ＭＳ 明朝"/>
      <family val="1"/>
      <charset val="128"/>
    </font>
    <font>
      <sz val="11.95"/>
      <name val="ＭＳ ゴシック"/>
      <family val="3"/>
      <charset val="128"/>
    </font>
    <font>
      <sz val="11"/>
      <name val="ＭＳ 明朝"/>
      <family val="1"/>
      <charset val="128"/>
    </font>
    <font>
      <b/>
      <sz val="24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6"/>
      <name val="ＭＳ ゴシック"/>
      <family val="3"/>
      <charset val="128"/>
    </font>
    <font>
      <sz val="11"/>
      <name val="ＭＳ ゴシック"/>
      <family val="3"/>
      <charset val="128"/>
    </font>
    <font>
      <sz val="24"/>
      <name val="ＭＳ ゴシック"/>
      <family val="3"/>
      <charset val="128"/>
    </font>
    <font>
      <sz val="11.95"/>
      <name val="ＭＳ 明朝"/>
      <family val="1"/>
      <charset val="128"/>
    </font>
    <font>
      <sz val="16"/>
      <color indexed="10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10"/>
      <name val="ＭＳ ゴシック"/>
      <family val="3"/>
      <charset val="128"/>
    </font>
    <font>
      <sz val="11"/>
      <color theme="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58">
    <xf numFmtId="0" fontId="0" fillId="0" borderId="0" xfId="0"/>
    <xf numFmtId="0" fontId="3" fillId="0" borderId="0" xfId="0" applyFont="1"/>
    <xf numFmtId="0" fontId="0" fillId="0" borderId="0" xfId="0" quotePrefix="1"/>
    <xf numFmtId="0" fontId="7" fillId="0" borderId="0" xfId="1" applyFont="1"/>
    <xf numFmtId="0" fontId="7" fillId="0" borderId="0" xfId="1" applyFont="1" applyBorder="1"/>
    <xf numFmtId="0" fontId="3" fillId="0" borderId="0" xfId="1" applyFont="1" applyAlignment="1">
      <alignment horizontal="center"/>
    </xf>
    <xf numFmtId="0" fontId="3" fillId="0" borderId="0" xfId="1" applyFont="1" applyBorder="1" applyAlignment="1">
      <alignment horizontal="left"/>
    </xf>
    <xf numFmtId="0" fontId="10" fillId="0" borderId="0" xfId="1" applyFont="1" applyBorder="1" applyAlignment="1">
      <alignment horizontal="left"/>
    </xf>
    <xf numFmtId="0" fontId="3" fillId="0" borderId="0" xfId="1" applyFont="1" applyBorder="1"/>
    <xf numFmtId="0" fontId="3" fillId="0" borderId="1" xfId="1" applyFont="1" applyBorder="1" applyAlignment="1">
      <alignment horizontal="center"/>
    </xf>
    <xf numFmtId="0" fontId="3" fillId="0" borderId="2" xfId="1" applyFont="1" applyBorder="1" applyAlignment="1">
      <alignment horizontal="left"/>
    </xf>
    <xf numFmtId="0" fontId="7" fillId="0" borderId="2" xfId="1" applyFont="1" applyBorder="1"/>
    <xf numFmtId="0" fontId="11" fillId="0" borderId="2" xfId="1" applyFont="1" applyBorder="1"/>
    <xf numFmtId="0" fontId="11" fillId="0" borderId="0" xfId="1" applyFont="1" applyBorder="1"/>
    <xf numFmtId="0" fontId="7" fillId="0" borderId="0" xfId="1" applyFont="1" applyAlignment="1">
      <alignment horizontal="center" vertical="top" wrapText="1"/>
    </xf>
    <xf numFmtId="0" fontId="6" fillId="0" borderId="0" xfId="1" applyFont="1" applyAlignment="1">
      <alignment horizontal="right"/>
    </xf>
    <xf numFmtId="0" fontId="6" fillId="0" borderId="0" xfId="1" applyFont="1"/>
    <xf numFmtId="0" fontId="5" fillId="0" borderId="0" xfId="1" applyFont="1" applyAlignment="1">
      <alignment horizontal="left"/>
    </xf>
    <xf numFmtId="0" fontId="11" fillId="0" borderId="0" xfId="1" applyFont="1"/>
    <xf numFmtId="0" fontId="3" fillId="0" borderId="2" xfId="1" applyFont="1" applyBorder="1"/>
    <xf numFmtId="0" fontId="13" fillId="0" borderId="0" xfId="1" applyFont="1" applyAlignment="1">
      <alignment horizontal="center" vertical="center"/>
    </xf>
    <xf numFmtId="0" fontId="8" fillId="0" borderId="0" xfId="1" applyFont="1" applyAlignment="1">
      <alignment vertical="center"/>
    </xf>
    <xf numFmtId="0" fontId="9" fillId="0" borderId="0" xfId="1" applyFont="1" applyBorder="1" applyAlignment="1">
      <alignment horizontal="center"/>
    </xf>
    <xf numFmtId="0" fontId="7" fillId="0" borderId="0" xfId="1" applyFont="1" applyBorder="1" applyAlignment="1">
      <alignment wrapText="1"/>
    </xf>
    <xf numFmtId="0" fontId="7" fillId="0" borderId="0" xfId="1" applyFont="1" applyBorder="1" applyAlignment="1">
      <alignment vertical="top" wrapText="1"/>
    </xf>
    <xf numFmtId="0" fontId="3" fillId="0" borderId="1" xfId="1" applyFont="1" applyBorder="1" applyAlignment="1">
      <alignment horizontal="left"/>
    </xf>
    <xf numFmtId="0" fontId="7" fillId="0" borderId="0" xfId="1" quotePrefix="1" applyFont="1" applyBorder="1" applyAlignment="1">
      <alignment vertical="center"/>
    </xf>
    <xf numFmtId="0" fontId="7" fillId="0" borderId="0" xfId="1" applyFont="1" applyBorder="1" applyAlignment="1">
      <alignment vertical="center"/>
    </xf>
    <xf numFmtId="0" fontId="7" fillId="0" borderId="0" xfId="1" applyFont="1" applyBorder="1" applyAlignment="1">
      <alignment horizontal="right" vertical="center"/>
    </xf>
    <xf numFmtId="0" fontId="7" fillId="0" borderId="0" xfId="1" applyFont="1" applyBorder="1" applyAlignment="1"/>
    <xf numFmtId="0" fontId="13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0" fontId="3" fillId="0" borderId="1" xfId="1" applyFont="1" applyBorder="1"/>
    <xf numFmtId="0" fontId="5" fillId="0" borderId="0" xfId="1" applyFont="1" applyBorder="1"/>
    <xf numFmtId="0" fontId="14" fillId="0" borderId="0" xfId="1" applyFont="1" applyAlignment="1"/>
    <xf numFmtId="0" fontId="7" fillId="0" borderId="0" xfId="1" applyFont="1" applyAlignment="1"/>
    <xf numFmtId="0" fontId="3" fillId="0" borderId="0" xfId="1" applyFont="1" applyBorder="1" applyAlignment="1"/>
    <xf numFmtId="0" fontId="5" fillId="0" borderId="0" xfId="1" applyFont="1" applyAlignment="1"/>
    <xf numFmtId="0" fontId="3" fillId="0" borderId="2" xfId="1" applyFont="1" applyBorder="1" applyAlignment="1"/>
    <xf numFmtId="0" fontId="6" fillId="0" borderId="0" xfId="1" applyFont="1" applyAlignment="1"/>
    <xf numFmtId="0" fontId="15" fillId="0" borderId="0" xfId="1" applyFont="1" applyBorder="1" applyAlignment="1">
      <alignment vertical="center"/>
    </xf>
    <xf numFmtId="178" fontId="15" fillId="0" borderId="0" xfId="1" applyNumberFormat="1" applyFont="1" applyBorder="1" applyAlignment="1">
      <alignment vertical="center"/>
    </xf>
    <xf numFmtId="0" fontId="15" fillId="0" borderId="0" xfId="1" applyFont="1" applyBorder="1" applyAlignment="1">
      <alignment horizontal="right" vertical="center"/>
    </xf>
    <xf numFmtId="0" fontId="5" fillId="0" borderId="0" xfId="1" applyFont="1"/>
    <xf numFmtId="0" fontId="5" fillId="0" borderId="0" xfId="1" applyFont="1" applyAlignment="1">
      <alignment horizontal="right"/>
    </xf>
    <xf numFmtId="178" fontId="5" fillId="0" borderId="0" xfId="1" applyNumberFormat="1" applyFont="1"/>
    <xf numFmtId="0" fontId="5" fillId="0" borderId="0" xfId="1" quotePrefix="1" applyFont="1"/>
    <xf numFmtId="0" fontId="5" fillId="0" borderId="0" xfId="1" quotePrefix="1" applyFont="1" applyAlignment="1">
      <alignment horizontal="right"/>
    </xf>
    <xf numFmtId="0" fontId="5" fillId="0" borderId="0" xfId="1" applyFont="1" applyAlignment="1">
      <alignment horizontal="center" vertical="center"/>
    </xf>
    <xf numFmtId="1" fontId="7" fillId="0" borderId="0" xfId="1" applyNumberFormat="1" applyFont="1"/>
    <xf numFmtId="0" fontId="17" fillId="0" borderId="0" xfId="1" quotePrefix="1" applyFont="1" applyBorder="1" applyAlignment="1">
      <alignment vertical="center"/>
    </xf>
    <xf numFmtId="0" fontId="17" fillId="0" borderId="0" xfId="1" applyFont="1" applyBorder="1" applyAlignment="1">
      <alignment vertical="center"/>
    </xf>
    <xf numFmtId="178" fontId="17" fillId="0" borderId="0" xfId="1" applyNumberFormat="1" applyFont="1" applyBorder="1" applyAlignment="1">
      <alignment vertical="center"/>
    </xf>
    <xf numFmtId="0" fontId="17" fillId="0" borderId="0" xfId="1" applyFont="1" applyBorder="1" applyAlignment="1">
      <alignment horizontal="right" vertical="center"/>
    </xf>
    <xf numFmtId="0" fontId="3" fillId="0" borderId="2" xfId="1" quotePrefix="1" applyFont="1" applyBorder="1"/>
    <xf numFmtId="0" fontId="16" fillId="0" borderId="0" xfId="1" applyFont="1" applyBorder="1" applyAlignment="1">
      <alignment horizontal="right" vertical="center"/>
    </xf>
    <xf numFmtId="0" fontId="2" fillId="0" borderId="0" xfId="1" applyFont="1" applyBorder="1" applyAlignment="1">
      <alignment horizontal="right" vertical="center"/>
    </xf>
    <xf numFmtId="0" fontId="3" fillId="0" borderId="1" xfId="1" applyFont="1" applyBorder="1" applyAlignment="1">
      <alignment horizontal="left"/>
    </xf>
  </cellXfs>
  <cellStyles count="2">
    <cellStyle name="標準" xfId="0" builtinId="0"/>
    <cellStyle name="標準_ｘ÷a＝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7"/>
  <sheetViews>
    <sheetView tabSelected="1" workbookViewId="0">
      <selection activeCell="D36" sqref="D36"/>
    </sheetView>
  </sheetViews>
  <sheetFormatPr defaultRowHeight="14.25" x14ac:dyDescent="0.15"/>
  <cols>
    <col min="1" max="1" width="5.5" customWidth="1"/>
  </cols>
  <sheetData>
    <row r="1" spans="1:2" ht="18.75" x14ac:dyDescent="0.2">
      <c r="A1" s="1" t="s">
        <v>54</v>
      </c>
    </row>
    <row r="2" spans="1:2" ht="18.75" x14ac:dyDescent="0.2">
      <c r="A2" s="1"/>
      <c r="B2" t="s">
        <v>56</v>
      </c>
    </row>
    <row r="4" spans="1:2" x14ac:dyDescent="0.15">
      <c r="A4" t="s">
        <v>55</v>
      </c>
    </row>
    <row r="5" spans="1:2" x14ac:dyDescent="0.15">
      <c r="A5" t="s">
        <v>113</v>
      </c>
    </row>
    <row r="6" spans="1:2" x14ac:dyDescent="0.15">
      <c r="A6" t="s">
        <v>118</v>
      </c>
    </row>
    <row r="8" spans="1:2" x14ac:dyDescent="0.15">
      <c r="A8" s="2" t="s">
        <v>1</v>
      </c>
      <c r="B8" t="s">
        <v>115</v>
      </c>
    </row>
    <row r="10" spans="1:2" x14ac:dyDescent="0.15">
      <c r="A10" s="2" t="s">
        <v>2</v>
      </c>
      <c r="B10" t="s">
        <v>119</v>
      </c>
    </row>
    <row r="11" spans="1:2" x14ac:dyDescent="0.15">
      <c r="B11" t="s">
        <v>120</v>
      </c>
    </row>
    <row r="13" spans="1:2" x14ac:dyDescent="0.15">
      <c r="A13" s="2" t="s">
        <v>3</v>
      </c>
      <c r="B13" t="s">
        <v>121</v>
      </c>
    </row>
    <row r="15" spans="1:2" x14ac:dyDescent="0.15">
      <c r="A15" s="2" t="s">
        <v>4</v>
      </c>
      <c r="B15" t="s">
        <v>122</v>
      </c>
    </row>
    <row r="17" spans="1:2" x14ac:dyDescent="0.15">
      <c r="A17" t="s">
        <v>5</v>
      </c>
      <c r="B17" t="s">
        <v>123</v>
      </c>
    </row>
  </sheetData>
  <phoneticPr fontId="4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BN363"/>
  <sheetViews>
    <sheetView zoomScaleNormal="100" zoomScaleSheetLayoutView="100" workbookViewId="0"/>
  </sheetViews>
  <sheetFormatPr defaultColWidth="10.625" defaultRowHeight="16.899999999999999" customHeight="1" x14ac:dyDescent="0.15"/>
  <cols>
    <col min="1" max="1" width="2.375" style="3" bestFit="1" customWidth="1"/>
    <col min="2" max="2" width="3.25" style="3" bestFit="1" customWidth="1"/>
    <col min="3" max="3" width="2.375" style="3" bestFit="1" customWidth="1"/>
    <col min="4" max="4" width="2.625" style="3" customWidth="1"/>
    <col min="5" max="5" width="13.875" style="3" customWidth="1"/>
    <col min="6" max="7" width="1.625" style="3" customWidth="1"/>
    <col min="8" max="8" width="2.5" style="35" customWidth="1"/>
    <col min="9" max="9" width="4.625" style="3" customWidth="1"/>
    <col min="10" max="10" width="1.625" style="3" customWidth="1"/>
    <col min="11" max="11" width="4.625" style="3" customWidth="1"/>
    <col min="12" max="12" width="2.5" style="3" customWidth="1"/>
    <col min="13" max="13" width="1.625" style="3" customWidth="1"/>
    <col min="14" max="14" width="2.375" style="3" bestFit="1" customWidth="1"/>
    <col min="15" max="15" width="3.25" style="3" bestFit="1" customWidth="1"/>
    <col min="16" max="16" width="2.375" style="3" bestFit="1" customWidth="1"/>
    <col min="17" max="17" width="2.625" style="3" customWidth="1"/>
    <col min="18" max="18" width="12.75" style="3" customWidth="1"/>
    <col min="19" max="20" width="1.625" style="3" customWidth="1"/>
    <col min="21" max="21" width="2.5" style="35" customWidth="1"/>
    <col min="22" max="22" width="4.625" style="3" customWidth="1"/>
    <col min="23" max="23" width="1.625" style="3" customWidth="1"/>
    <col min="24" max="24" width="4.625" style="3" customWidth="1"/>
    <col min="25" max="25" width="2.5" style="35" customWidth="1"/>
    <col min="26" max="26" width="1.625" style="3" customWidth="1"/>
    <col min="27" max="27" width="2.375" style="3" bestFit="1" customWidth="1"/>
    <col min="28" max="28" width="3.25" style="3" bestFit="1" customWidth="1"/>
    <col min="29" max="29" width="2.375" style="3" bestFit="1" customWidth="1"/>
    <col min="30" max="30" width="2.625" style="3" customWidth="1"/>
    <col min="31" max="31" width="12.75" style="3" customWidth="1"/>
    <col min="32" max="33" width="1.625" style="3" customWidth="1"/>
    <col min="34" max="34" width="2.5" style="35" customWidth="1"/>
    <col min="35" max="35" width="4.625" style="3" customWidth="1"/>
    <col min="36" max="36" width="1.625" style="3" customWidth="1"/>
    <col min="37" max="37" width="4.625" style="3" customWidth="1"/>
    <col min="38" max="38" width="2.5" style="35" customWidth="1"/>
    <col min="39" max="39" width="1.625" style="3" customWidth="1"/>
    <col min="40" max="40" width="2.375" style="18" bestFit="1" customWidth="1"/>
    <col min="41" max="41" width="4.125" style="18" bestFit="1" customWidth="1"/>
    <col min="42" max="42" width="2.375" style="18" bestFit="1" customWidth="1"/>
    <col min="43" max="43" width="2.625" style="3" customWidth="1"/>
    <col min="44" max="44" width="13.875" style="3" customWidth="1"/>
    <col min="45" max="46" width="1.625" style="3" customWidth="1"/>
    <col min="47" max="47" width="2.5" style="35" customWidth="1"/>
    <col min="48" max="48" width="4.625" style="3" customWidth="1"/>
    <col min="49" max="49" width="1.625" style="3" customWidth="1"/>
    <col min="50" max="50" width="4.625" style="3" customWidth="1"/>
    <col min="51" max="51" width="2.625" style="35" customWidth="1"/>
    <col min="52" max="52" width="1.625" style="3" customWidth="1"/>
    <col min="53" max="54" width="10.625" style="3" customWidth="1"/>
    <col min="55" max="55" width="4.875" style="43" hidden="1" customWidth="1"/>
    <col min="56" max="56" width="6.25" style="3" hidden="1" customWidth="1"/>
    <col min="57" max="57" width="4.875" style="43" hidden="1" customWidth="1"/>
    <col min="58" max="58" width="13.875" style="43" hidden="1" customWidth="1"/>
    <col min="59" max="59" width="12.75" style="43" hidden="1" customWidth="1"/>
    <col min="60" max="60" width="11.625" style="43" hidden="1" customWidth="1"/>
    <col min="61" max="61" width="4.5" style="44" hidden="1" customWidth="1"/>
    <col min="62" max="62" width="4.5" style="45" hidden="1" customWidth="1"/>
    <col min="63" max="63" width="2.5" style="43" hidden="1" customWidth="1"/>
    <col min="64" max="64" width="3.5" style="3" hidden="1" customWidth="1"/>
    <col min="65" max="65" width="2.5" style="3" hidden="1" customWidth="1"/>
    <col min="67" max="16384" width="10.625" style="3"/>
  </cols>
  <sheetData>
    <row r="1" spans="1:65" ht="28.5" x14ac:dyDescent="0.2">
      <c r="A1" s="21"/>
      <c r="B1" s="21"/>
      <c r="C1" s="21"/>
      <c r="D1" s="21" t="s">
        <v>8</v>
      </c>
      <c r="E1" s="21"/>
      <c r="F1" s="21"/>
      <c r="G1" s="21"/>
      <c r="H1" s="21"/>
      <c r="I1" s="21"/>
      <c r="J1" s="22"/>
      <c r="K1" s="22"/>
      <c r="L1" s="22"/>
      <c r="M1" s="22"/>
      <c r="V1" s="32" t="s">
        <v>53</v>
      </c>
      <c r="W1" s="57"/>
      <c r="X1" s="57"/>
      <c r="Y1" s="57"/>
      <c r="Z1" s="5"/>
      <c r="AA1" s="6"/>
      <c r="AB1" s="6"/>
      <c r="AC1" s="6"/>
      <c r="AD1" s="6"/>
      <c r="AE1" s="6"/>
      <c r="AF1" s="6"/>
      <c r="AG1" s="6"/>
      <c r="AH1" s="36"/>
      <c r="AI1" s="6"/>
      <c r="AJ1" s="6"/>
      <c r="AK1" s="6"/>
      <c r="AL1" s="36"/>
      <c r="AM1" s="6"/>
      <c r="AN1" s="7"/>
      <c r="AO1" s="7"/>
      <c r="AP1" s="7"/>
      <c r="AQ1" s="6"/>
      <c r="AR1" s="6"/>
      <c r="AS1" s="6"/>
      <c r="AT1" s="6"/>
      <c r="AU1" s="36"/>
      <c r="AV1" s="25" t="s">
        <v>52</v>
      </c>
      <c r="AW1" s="57" t="str">
        <f>IF(W1="","",W1)</f>
        <v/>
      </c>
      <c r="AX1" s="57"/>
      <c r="AY1" s="57"/>
      <c r="AZ1" s="6"/>
      <c r="BA1" s="6"/>
      <c r="BB1" s="6"/>
    </row>
    <row r="2" spans="1:65" ht="19.5" thickBot="1" x14ac:dyDescent="0.25">
      <c r="I2" s="10" t="s">
        <v>7</v>
      </c>
      <c r="J2" s="11"/>
      <c r="K2" s="11"/>
      <c r="L2" s="54"/>
      <c r="M2" s="10"/>
      <c r="N2" s="11"/>
      <c r="O2" s="11"/>
      <c r="P2" s="11"/>
      <c r="Q2" s="11"/>
      <c r="R2" s="11"/>
      <c r="S2" s="4"/>
      <c r="T2" s="4"/>
      <c r="U2" s="29"/>
      <c r="V2" s="4"/>
      <c r="W2" s="4"/>
      <c r="X2" s="4"/>
      <c r="Y2" s="29"/>
      <c r="Z2" s="4"/>
      <c r="AA2" s="4"/>
      <c r="AB2" s="4"/>
      <c r="AC2" s="4"/>
      <c r="AD2" s="4"/>
      <c r="AE2" s="4"/>
      <c r="AF2" s="4"/>
      <c r="AG2" s="4"/>
      <c r="AH2" s="29"/>
      <c r="AI2" s="10" t="s">
        <v>7</v>
      </c>
      <c r="AJ2" s="12"/>
      <c r="AK2" s="11"/>
      <c r="AL2" s="38" t="str">
        <f>IF(L2="","",L2)</f>
        <v/>
      </c>
      <c r="AM2" s="11"/>
      <c r="AN2" s="11"/>
      <c r="AO2" s="11"/>
      <c r="AP2" s="11"/>
      <c r="AQ2" s="11"/>
      <c r="AR2" s="11"/>
      <c r="AW2" s="4"/>
      <c r="AX2" s="4"/>
      <c r="AY2" s="29"/>
      <c r="AZ2" s="4"/>
      <c r="BA2" s="4"/>
      <c r="BB2" s="4"/>
      <c r="BC2" s="43" t="s">
        <v>0</v>
      </c>
      <c r="BD2" s="3" t="s">
        <v>47</v>
      </c>
      <c r="BE2" s="43" t="s">
        <v>0</v>
      </c>
      <c r="BF2" s="43" t="s">
        <v>114</v>
      </c>
    </row>
    <row r="3" spans="1:65" ht="14.45" customHeight="1" x14ac:dyDescent="0.2">
      <c r="A3" s="3" t="s">
        <v>9</v>
      </c>
      <c r="Q3" s="4"/>
      <c r="R3" s="4"/>
      <c r="S3" s="8"/>
      <c r="T3" s="8"/>
      <c r="U3" s="36"/>
      <c r="V3" s="4"/>
      <c r="W3" s="4"/>
      <c r="X3" s="4"/>
      <c r="Y3" s="29"/>
      <c r="Z3" s="4"/>
      <c r="AA3" s="4"/>
      <c r="AB3" s="4"/>
      <c r="AC3" s="4"/>
      <c r="AD3" s="4"/>
      <c r="AE3" s="4"/>
      <c r="AF3" s="4"/>
      <c r="AG3" s="4"/>
      <c r="AH3" s="29"/>
      <c r="AI3" s="4"/>
      <c r="AJ3" s="4"/>
      <c r="AK3" s="4"/>
      <c r="AL3" s="29"/>
      <c r="AM3" s="4"/>
      <c r="AN3" s="13"/>
      <c r="AO3" s="13"/>
      <c r="AP3" s="13"/>
      <c r="AQ3" s="4"/>
      <c r="AR3" s="4"/>
      <c r="AS3" s="4"/>
      <c r="AT3" s="4"/>
      <c r="AU3" s="29"/>
      <c r="AV3" s="4"/>
      <c r="AW3" s="4"/>
      <c r="AX3" s="4"/>
      <c r="AY3" s="29"/>
      <c r="AZ3" s="4"/>
      <c r="BA3" s="4"/>
      <c r="BB3" s="4"/>
      <c r="BC3" s="43">
        <v>1</v>
      </c>
      <c r="BD3" s="49">
        <f ca="1">RAND()*1000</f>
        <v>2.5166366902672488</v>
      </c>
      <c r="BE3" s="43">
        <f ca="1">RANK(BD3,$BD$3:$BD$363,1)</f>
        <v>3</v>
      </c>
      <c r="BF3" s="43" t="s">
        <v>57</v>
      </c>
      <c r="BG3" s="46" t="s">
        <v>10</v>
      </c>
      <c r="BH3" s="43" t="s">
        <v>112</v>
      </c>
      <c r="BI3" s="47" t="s">
        <v>49</v>
      </c>
      <c r="BJ3" s="45">
        <v>-9</v>
      </c>
      <c r="BK3" s="43" t="s">
        <v>51</v>
      </c>
      <c r="BL3" s="3">
        <v>-9</v>
      </c>
      <c r="BM3" s="3" t="s">
        <v>50</v>
      </c>
    </row>
    <row r="4" spans="1:65" ht="14.45" customHeight="1" x14ac:dyDescent="0.15">
      <c r="A4" s="55" t="s">
        <v>117</v>
      </c>
      <c r="B4" s="55">
        <v>1</v>
      </c>
      <c r="C4" s="55" t="s">
        <v>116</v>
      </c>
      <c r="D4" s="56" t="s">
        <v>48</v>
      </c>
      <c r="E4" s="23" t="str">
        <f ca="1">VLOOKUP(B4,$BE$3:$BM$363,2,FALSE)</f>
        <v>2ｘ＋ｙ＝8</v>
      </c>
      <c r="F4" s="50"/>
      <c r="G4" s="51" t="str">
        <f ca="1">VLOOKUP(B4,$BE$3:$BM$363,4,FALSE)</f>
        <v>(ｘ,ｙ)＝</v>
      </c>
      <c r="H4" s="51"/>
      <c r="I4" s="51"/>
      <c r="J4" s="51"/>
      <c r="K4" s="51"/>
      <c r="L4" s="51"/>
      <c r="M4" s="51"/>
      <c r="N4" s="55" t="s">
        <v>117</v>
      </c>
      <c r="O4" s="55">
        <v>26</v>
      </c>
      <c r="P4" s="55" t="s">
        <v>116</v>
      </c>
      <c r="Q4" s="56" t="s">
        <v>48</v>
      </c>
      <c r="R4" s="23" t="str">
        <f ca="1">VLOOKUP(O4,$BE$3:$BM$363,2,FALSE)</f>
        <v>2ｘ＋ｙ＝6</v>
      </c>
      <c r="S4" s="50"/>
      <c r="T4" s="51" t="str">
        <f ca="1">VLOOKUP(O4,$BE$3:$BM$363,4,FALSE)</f>
        <v>(ｘ,ｙ)＝</v>
      </c>
      <c r="U4" s="51"/>
      <c r="V4" s="51"/>
      <c r="W4" s="51"/>
      <c r="X4" s="51"/>
      <c r="Y4" s="51"/>
      <c r="Z4" s="51"/>
      <c r="AA4" s="55" t="s">
        <v>117</v>
      </c>
      <c r="AB4" s="55">
        <v>51</v>
      </c>
      <c r="AC4" s="55" t="s">
        <v>116</v>
      </c>
      <c r="AD4" s="56" t="s">
        <v>48</v>
      </c>
      <c r="AE4" s="23" t="str">
        <f ca="1">VLOOKUP(AB4,$BE$3:$BM$363,2,FALSE)</f>
        <v>2ｘ＋ｙ＝0</v>
      </c>
      <c r="AF4" s="50"/>
      <c r="AG4" s="51" t="str">
        <f ca="1">VLOOKUP(AB4,$BE$3:$BM$363,4,FALSE)</f>
        <v>(ｘ,ｙ)＝</v>
      </c>
      <c r="AH4" s="51"/>
      <c r="AI4" s="51"/>
      <c r="AJ4" s="51"/>
      <c r="AK4" s="51"/>
      <c r="AL4" s="51"/>
      <c r="AM4" s="51"/>
      <c r="AN4" s="55" t="s">
        <v>117</v>
      </c>
      <c r="AO4" s="55">
        <v>76</v>
      </c>
      <c r="AP4" s="55" t="s">
        <v>116</v>
      </c>
      <c r="AQ4" s="56" t="s">
        <v>48</v>
      </c>
      <c r="AR4" s="23" t="str">
        <f ca="1">VLOOKUP(AO4,$BE$3:$BM$363,2,FALSE)</f>
        <v>2ｘ＋ｙ＝21</v>
      </c>
      <c r="AS4" s="50"/>
      <c r="AT4" s="51" t="str">
        <f ca="1">VLOOKUP(AO4,$BE$3:$BM$363,4,FALSE)</f>
        <v>(ｘ,ｙ)＝</v>
      </c>
      <c r="AU4" s="51"/>
      <c r="AV4" s="51"/>
      <c r="AW4" s="51"/>
      <c r="AX4" s="51"/>
      <c r="AY4" s="51"/>
      <c r="AZ4" s="51"/>
      <c r="BA4" s="48"/>
      <c r="BB4" s="48"/>
      <c r="BC4" s="43">
        <v>2</v>
      </c>
      <c r="BD4" s="49">
        <f t="shared" ref="BD4:BD67" ca="1" si="0">RAND()*1000</f>
        <v>650.49937100675641</v>
      </c>
      <c r="BE4" s="43">
        <f t="shared" ref="BE4:BE67" ca="1" si="1">RANK(BD4,$BD$3:$BD$363,1)</f>
        <v>232</v>
      </c>
      <c r="BF4" s="43" t="s">
        <v>58</v>
      </c>
      <c r="BG4" s="46" t="s">
        <v>11</v>
      </c>
      <c r="BH4" s="43" t="s">
        <v>112</v>
      </c>
      <c r="BI4" s="47" t="s">
        <v>49</v>
      </c>
      <c r="BJ4" s="45">
        <v>-9</v>
      </c>
      <c r="BK4" s="43" t="s">
        <v>51</v>
      </c>
      <c r="BL4" s="3">
        <v>-8</v>
      </c>
      <c r="BM4" s="3" t="s">
        <v>50</v>
      </c>
    </row>
    <row r="5" spans="1:65" ht="14.45" customHeight="1" x14ac:dyDescent="0.15">
      <c r="A5" s="55"/>
      <c r="B5" s="55"/>
      <c r="C5" s="55"/>
      <c r="D5" s="56"/>
      <c r="E5" s="24" t="str">
        <f ca="1">VLOOKUP(B4,$BE$3:$BM$363,3,FALSE)</f>
        <v>ｘ＋ｙ＝7</v>
      </c>
      <c r="F5" s="51"/>
      <c r="G5" s="51"/>
      <c r="H5" s="51" t="str">
        <f ca="1">VLOOKUP(B4,$BE$3:$BM$363,5,FALSE)</f>
        <v>(</v>
      </c>
      <c r="I5" s="52">
        <f ca="1">VLOOKUP(B4,$BE$3:$BM$363,6,FALSE)</f>
        <v>1</v>
      </c>
      <c r="J5" s="51" t="str">
        <f ca="1">VLOOKUP(B4,$BE$3:$BM$363,7,FALSE)</f>
        <v>,</v>
      </c>
      <c r="K5" s="51">
        <f ca="1">VLOOKUP(B4,$BE$3:$BM$363,8,FALSE)</f>
        <v>6</v>
      </c>
      <c r="L5" s="53" t="str">
        <f ca="1">VLOOKUP(B4,$BE$3:$BM$363,9,FALSE)</f>
        <v>)</v>
      </c>
      <c r="M5" s="51"/>
      <c r="N5" s="55"/>
      <c r="O5" s="55"/>
      <c r="P5" s="55"/>
      <c r="Q5" s="56"/>
      <c r="R5" s="24" t="str">
        <f ca="1">VLOOKUP(O4,$BE$3:$BM$363,3,FALSE)</f>
        <v>ｘ＋ｙ＝1</v>
      </c>
      <c r="S5" s="51"/>
      <c r="T5" s="51"/>
      <c r="U5" s="51" t="str">
        <f ca="1">VLOOKUP(O4,$BE$3:$BM$363,5,FALSE)</f>
        <v>(</v>
      </c>
      <c r="V5" s="52">
        <f ca="1">VLOOKUP(O4,$BE$3:$BM$363,6,FALSE)</f>
        <v>5</v>
      </c>
      <c r="W5" s="51" t="str">
        <f ca="1">VLOOKUP(O4,$BE$3:$BM$363,7,FALSE)</f>
        <v>,</v>
      </c>
      <c r="X5" s="51">
        <f ca="1">VLOOKUP(O4,$BE$3:$BM$363,8,FALSE)</f>
        <v>-4</v>
      </c>
      <c r="Y5" s="53" t="str">
        <f ca="1">VLOOKUP(O4,$BE$3:$BM$363,9,FALSE)</f>
        <v>)</v>
      </c>
      <c r="Z5" s="51"/>
      <c r="AA5" s="55"/>
      <c r="AB5" s="55"/>
      <c r="AC5" s="55"/>
      <c r="AD5" s="56"/>
      <c r="AE5" s="24" t="str">
        <f ca="1">VLOOKUP(AB4,$BE$3:$BM$363,3,FALSE)</f>
        <v>ｘ＋ｙ＝3</v>
      </c>
      <c r="AF5" s="51"/>
      <c r="AG5" s="51"/>
      <c r="AH5" s="51" t="str">
        <f ca="1">VLOOKUP(AB4,$BE$3:$BM$363,5,FALSE)</f>
        <v>(</v>
      </c>
      <c r="AI5" s="52">
        <f ca="1">VLOOKUP(AB4,$BE$3:$BM$363,6,FALSE)</f>
        <v>-3</v>
      </c>
      <c r="AJ5" s="51" t="str">
        <f ca="1">VLOOKUP(AB4,$BE$3:$BM$363,7,FALSE)</f>
        <v>,</v>
      </c>
      <c r="AK5" s="51">
        <f ca="1">VLOOKUP(AB4,$BE$3:$BM$363,8,FALSE)</f>
        <v>6</v>
      </c>
      <c r="AL5" s="53" t="str">
        <f ca="1">VLOOKUP(AB4,$BE$3:$BM$363,9,FALSE)</f>
        <v>)</v>
      </c>
      <c r="AM5" s="51"/>
      <c r="AN5" s="55"/>
      <c r="AO5" s="55"/>
      <c r="AP5" s="55"/>
      <c r="AQ5" s="56"/>
      <c r="AR5" s="24" t="str">
        <f ca="1">VLOOKUP(AO4,$BE$3:$BM$363,3,FALSE)</f>
        <v>ｘ＋ｙ＝14</v>
      </c>
      <c r="AS5" s="51"/>
      <c r="AT5" s="51"/>
      <c r="AU5" s="51" t="str">
        <f ca="1">VLOOKUP(AO4,$BE$3:$BM$363,5,FALSE)</f>
        <v>(</v>
      </c>
      <c r="AV5" s="52">
        <f ca="1">VLOOKUP(AO4,$BE$3:$BM$363,6,FALSE)</f>
        <v>7</v>
      </c>
      <c r="AW5" s="51" t="str">
        <f ca="1">VLOOKUP(AO4,$BE$3:$BM$363,7,FALSE)</f>
        <v>,</v>
      </c>
      <c r="AX5" s="51">
        <f ca="1">VLOOKUP(AO4,$BE$3:$BM$363,8,FALSE)</f>
        <v>7</v>
      </c>
      <c r="AY5" s="53" t="str">
        <f ca="1">VLOOKUP(AO4,$BE$3:$BM$363,9,FALSE)</f>
        <v>)</v>
      </c>
      <c r="AZ5" s="51"/>
      <c r="BA5" s="48"/>
      <c r="BB5" s="48"/>
      <c r="BC5" s="43">
        <v>3</v>
      </c>
      <c r="BD5" s="49">
        <f t="shared" ca="1" si="0"/>
        <v>167.92877881139688</v>
      </c>
      <c r="BE5" s="43">
        <f t="shared" ca="1" si="1"/>
        <v>69</v>
      </c>
      <c r="BF5" s="43" t="s">
        <v>59</v>
      </c>
      <c r="BG5" s="46" t="s">
        <v>12</v>
      </c>
      <c r="BH5" s="43" t="s">
        <v>112</v>
      </c>
      <c r="BI5" s="47" t="s">
        <v>49</v>
      </c>
      <c r="BJ5" s="45">
        <v>-9</v>
      </c>
      <c r="BK5" s="43" t="s">
        <v>51</v>
      </c>
      <c r="BL5" s="3">
        <v>-7</v>
      </c>
      <c r="BM5" s="3" t="s">
        <v>50</v>
      </c>
    </row>
    <row r="6" spans="1:65" ht="14.45" customHeight="1" x14ac:dyDescent="0.15">
      <c r="A6" s="55" t="s">
        <v>117</v>
      </c>
      <c r="B6" s="55">
        <v>2</v>
      </c>
      <c r="C6" s="55" t="s">
        <v>116</v>
      </c>
      <c r="D6" s="56" t="s">
        <v>48</v>
      </c>
      <c r="E6" s="23" t="str">
        <f ca="1">VLOOKUP(B6,$BE$3:$BM$363,2,FALSE)</f>
        <v>2ｘ＋ｙ＝-9</v>
      </c>
      <c r="F6" s="50"/>
      <c r="G6" s="51" t="str">
        <f ca="1">VLOOKUP(B6,$BE$3:$BM$363,4,FALSE)</f>
        <v>(ｘ,ｙ)＝</v>
      </c>
      <c r="H6" s="51"/>
      <c r="I6" s="51"/>
      <c r="J6" s="51"/>
      <c r="K6" s="51"/>
      <c r="L6" s="51"/>
      <c r="M6" s="51"/>
      <c r="N6" s="55" t="s">
        <v>117</v>
      </c>
      <c r="O6" s="55">
        <v>27</v>
      </c>
      <c r="P6" s="55" t="s">
        <v>116</v>
      </c>
      <c r="Q6" s="56" t="s">
        <v>48</v>
      </c>
      <c r="R6" s="23" t="str">
        <f ca="1">VLOOKUP(O6,$BE$3:$BM$363,2,FALSE)</f>
        <v>2ｘ＋ｙ＝-25</v>
      </c>
      <c r="S6" s="50"/>
      <c r="T6" s="51" t="str">
        <f ca="1">VLOOKUP(O6,$BE$3:$BM$363,4,FALSE)</f>
        <v>(ｘ,ｙ)＝</v>
      </c>
      <c r="U6" s="51"/>
      <c r="V6" s="51"/>
      <c r="W6" s="51"/>
      <c r="X6" s="51"/>
      <c r="Y6" s="51"/>
      <c r="Z6" s="51"/>
      <c r="AA6" s="55" t="s">
        <v>117</v>
      </c>
      <c r="AB6" s="55">
        <v>52</v>
      </c>
      <c r="AC6" s="55" t="s">
        <v>116</v>
      </c>
      <c r="AD6" s="56" t="s">
        <v>48</v>
      </c>
      <c r="AE6" s="23" t="str">
        <f ca="1">VLOOKUP(AB6,$BE$3:$BM$363,2,FALSE)</f>
        <v>2ｘ＋ｙ＝6</v>
      </c>
      <c r="AF6" s="50"/>
      <c r="AG6" s="51" t="str">
        <f ca="1">VLOOKUP(AB6,$BE$3:$BM$363,4,FALSE)</f>
        <v>(ｘ,ｙ)＝</v>
      </c>
      <c r="AH6" s="51"/>
      <c r="AI6" s="51"/>
      <c r="AJ6" s="51"/>
      <c r="AK6" s="51"/>
      <c r="AL6" s="51"/>
      <c r="AM6" s="51"/>
      <c r="AN6" s="55" t="s">
        <v>117</v>
      </c>
      <c r="AO6" s="55">
        <v>77</v>
      </c>
      <c r="AP6" s="55" t="s">
        <v>116</v>
      </c>
      <c r="AQ6" s="56" t="s">
        <v>48</v>
      </c>
      <c r="AR6" s="23" t="str">
        <f ca="1">VLOOKUP(AO6,$BE$3:$BM$363,2,FALSE)</f>
        <v>2ｘ＋ｙ＝2</v>
      </c>
      <c r="AS6" s="50"/>
      <c r="AT6" s="51" t="str">
        <f ca="1">VLOOKUP(AO6,$BE$3:$BM$363,4,FALSE)</f>
        <v>(ｘ,ｙ)＝</v>
      </c>
      <c r="AU6" s="51"/>
      <c r="AV6" s="51"/>
      <c r="AW6" s="51"/>
      <c r="AX6" s="51"/>
      <c r="AY6" s="51"/>
      <c r="AZ6" s="51"/>
      <c r="BA6" s="15"/>
      <c r="BB6" s="15"/>
      <c r="BC6" s="43">
        <v>4</v>
      </c>
      <c r="BD6" s="49">
        <f t="shared" ca="1" si="0"/>
        <v>491.58747223431362</v>
      </c>
      <c r="BE6" s="43">
        <f t="shared" ca="1" si="1"/>
        <v>185</v>
      </c>
      <c r="BF6" s="43" t="s">
        <v>60</v>
      </c>
      <c r="BG6" s="46" t="s">
        <v>13</v>
      </c>
      <c r="BH6" s="43" t="s">
        <v>112</v>
      </c>
      <c r="BI6" s="47" t="s">
        <v>49</v>
      </c>
      <c r="BJ6" s="45">
        <v>-9</v>
      </c>
      <c r="BK6" s="43" t="s">
        <v>51</v>
      </c>
      <c r="BL6" s="3">
        <v>-6</v>
      </c>
      <c r="BM6" s="3" t="s">
        <v>50</v>
      </c>
    </row>
    <row r="7" spans="1:65" ht="14.45" customHeight="1" x14ac:dyDescent="0.15">
      <c r="A7" s="55"/>
      <c r="B7" s="55"/>
      <c r="C7" s="55"/>
      <c r="D7" s="56"/>
      <c r="E7" s="24" t="str">
        <f ca="1">VLOOKUP(B6,$BE$3:$BM$363,3,FALSE)</f>
        <v>ｘ＋ｙ＝-8</v>
      </c>
      <c r="F7" s="51"/>
      <c r="G7" s="51"/>
      <c r="H7" s="51" t="str">
        <f ca="1">VLOOKUP(B6,$BE$3:$BM$363,5,FALSE)</f>
        <v>(</v>
      </c>
      <c r="I7" s="52">
        <f ca="1">VLOOKUP(B6,$BE$3:$BM$363,6,FALSE)</f>
        <v>-1</v>
      </c>
      <c r="J7" s="51" t="str">
        <f ca="1">VLOOKUP(B6,$BE$3:$BM$363,7,FALSE)</f>
        <v>,</v>
      </c>
      <c r="K7" s="51">
        <f ca="1">VLOOKUP(B6,$BE$3:$BM$363,8,FALSE)</f>
        <v>-7</v>
      </c>
      <c r="L7" s="53" t="str">
        <f ca="1">VLOOKUP(B6,$BE$3:$BM$363,9,FALSE)</f>
        <v>)</v>
      </c>
      <c r="M7" s="51"/>
      <c r="N7" s="55"/>
      <c r="O7" s="55"/>
      <c r="P7" s="55"/>
      <c r="Q7" s="56"/>
      <c r="R7" s="24" t="str">
        <f ca="1">VLOOKUP(O6,$BE$3:$BM$363,3,FALSE)</f>
        <v>ｘ＋ｙ＝-17</v>
      </c>
      <c r="S7" s="51"/>
      <c r="T7" s="51"/>
      <c r="U7" s="51" t="str">
        <f ca="1">VLOOKUP(O6,$BE$3:$BM$363,5,FALSE)</f>
        <v>(</v>
      </c>
      <c r="V7" s="52">
        <f ca="1">VLOOKUP(O6,$BE$3:$BM$363,6,FALSE)</f>
        <v>-8</v>
      </c>
      <c r="W7" s="51" t="str">
        <f ca="1">VLOOKUP(O6,$BE$3:$BM$363,7,FALSE)</f>
        <v>,</v>
      </c>
      <c r="X7" s="51">
        <f ca="1">VLOOKUP(O6,$BE$3:$BM$363,8,FALSE)</f>
        <v>-9</v>
      </c>
      <c r="Y7" s="53" t="str">
        <f ca="1">VLOOKUP(O6,$BE$3:$BM$363,9,FALSE)</f>
        <v>)</v>
      </c>
      <c r="Z7" s="51"/>
      <c r="AA7" s="55"/>
      <c r="AB7" s="55"/>
      <c r="AC7" s="55"/>
      <c r="AD7" s="56"/>
      <c r="AE7" s="24" t="str">
        <f ca="1">VLOOKUP(AB6,$BE$3:$BM$363,3,FALSE)</f>
        <v>ｘ＋ｙ＝5</v>
      </c>
      <c r="AF7" s="51"/>
      <c r="AG7" s="51"/>
      <c r="AH7" s="51" t="str">
        <f ca="1">VLOOKUP(AB6,$BE$3:$BM$363,5,FALSE)</f>
        <v>(</v>
      </c>
      <c r="AI7" s="52">
        <f ca="1">VLOOKUP(AB6,$BE$3:$BM$363,6,FALSE)</f>
        <v>1</v>
      </c>
      <c r="AJ7" s="51" t="str">
        <f ca="1">VLOOKUP(AB6,$BE$3:$BM$363,7,FALSE)</f>
        <v>,</v>
      </c>
      <c r="AK7" s="51">
        <f ca="1">VLOOKUP(AB6,$BE$3:$BM$363,8,FALSE)</f>
        <v>4</v>
      </c>
      <c r="AL7" s="53" t="str">
        <f ca="1">VLOOKUP(AB6,$BE$3:$BM$363,9,FALSE)</f>
        <v>)</v>
      </c>
      <c r="AM7" s="51"/>
      <c r="AN7" s="55"/>
      <c r="AO7" s="55"/>
      <c r="AP7" s="55"/>
      <c r="AQ7" s="56"/>
      <c r="AR7" s="24" t="str">
        <f ca="1">VLOOKUP(AO6,$BE$3:$BM$363,3,FALSE)</f>
        <v>ｘ＋ｙ＝3</v>
      </c>
      <c r="AS7" s="51"/>
      <c r="AT7" s="51"/>
      <c r="AU7" s="51" t="str">
        <f ca="1">VLOOKUP(AO6,$BE$3:$BM$363,5,FALSE)</f>
        <v>(</v>
      </c>
      <c r="AV7" s="52">
        <f ca="1">VLOOKUP(AO6,$BE$3:$BM$363,6,FALSE)</f>
        <v>-1</v>
      </c>
      <c r="AW7" s="51" t="str">
        <f ca="1">VLOOKUP(AO6,$BE$3:$BM$363,7,FALSE)</f>
        <v>,</v>
      </c>
      <c r="AX7" s="51">
        <f ca="1">VLOOKUP(AO6,$BE$3:$BM$363,8,FALSE)</f>
        <v>4</v>
      </c>
      <c r="AY7" s="53" t="str">
        <f ca="1">VLOOKUP(AO6,$BE$3:$BM$363,9,FALSE)</f>
        <v>)</v>
      </c>
      <c r="AZ7" s="51"/>
      <c r="BA7" s="15"/>
      <c r="BB7" s="15"/>
      <c r="BC7" s="43">
        <v>5</v>
      </c>
      <c r="BD7" s="49">
        <f t="shared" ca="1" si="0"/>
        <v>858.34067234897338</v>
      </c>
      <c r="BE7" s="43">
        <f t="shared" ca="1" si="1"/>
        <v>313</v>
      </c>
      <c r="BF7" s="46" t="s">
        <v>61</v>
      </c>
      <c r="BG7" s="46" t="s">
        <v>14</v>
      </c>
      <c r="BH7" s="43" t="s">
        <v>112</v>
      </c>
      <c r="BI7" s="47" t="s">
        <v>49</v>
      </c>
      <c r="BJ7" s="45">
        <v>-9</v>
      </c>
      <c r="BK7" s="43" t="s">
        <v>51</v>
      </c>
      <c r="BL7" s="3">
        <v>-5</v>
      </c>
      <c r="BM7" s="3" t="s">
        <v>50</v>
      </c>
    </row>
    <row r="8" spans="1:65" ht="14.45" customHeight="1" x14ac:dyDescent="0.15">
      <c r="A8" s="55" t="s">
        <v>117</v>
      </c>
      <c r="B8" s="55">
        <v>3</v>
      </c>
      <c r="C8" s="55" t="s">
        <v>116</v>
      </c>
      <c r="D8" s="56" t="s">
        <v>48</v>
      </c>
      <c r="E8" s="23" t="str">
        <f ca="1">VLOOKUP(B8,$BE$3:$BM$363,2,FALSE)</f>
        <v>2ｘ＋ｙ＝-27</v>
      </c>
      <c r="F8" s="50"/>
      <c r="G8" s="51" t="str">
        <f ca="1">VLOOKUP(B8,$BE$3:$BM$363,4,FALSE)</f>
        <v>(ｘ,ｙ)＝</v>
      </c>
      <c r="H8" s="51"/>
      <c r="I8" s="51"/>
      <c r="J8" s="51"/>
      <c r="K8" s="51"/>
      <c r="L8" s="51"/>
      <c r="M8" s="51"/>
      <c r="N8" s="55" t="s">
        <v>117</v>
      </c>
      <c r="O8" s="55">
        <v>28</v>
      </c>
      <c r="P8" s="55" t="s">
        <v>116</v>
      </c>
      <c r="Q8" s="56" t="s">
        <v>48</v>
      </c>
      <c r="R8" s="23" t="str">
        <f ca="1">VLOOKUP(O8,$BE$3:$BM$363,2,FALSE)</f>
        <v>2ｘ＋ｙ＝14</v>
      </c>
      <c r="S8" s="50"/>
      <c r="T8" s="51" t="str">
        <f ca="1">VLOOKUP(O8,$BE$3:$BM$363,4,FALSE)</f>
        <v>(ｘ,ｙ)＝</v>
      </c>
      <c r="U8" s="51"/>
      <c r="V8" s="51"/>
      <c r="W8" s="51"/>
      <c r="X8" s="51"/>
      <c r="Y8" s="51"/>
      <c r="Z8" s="51"/>
      <c r="AA8" s="55" t="s">
        <v>117</v>
      </c>
      <c r="AB8" s="55">
        <v>53</v>
      </c>
      <c r="AC8" s="55" t="s">
        <v>116</v>
      </c>
      <c r="AD8" s="56" t="s">
        <v>48</v>
      </c>
      <c r="AE8" s="23" t="str">
        <f ca="1">VLOOKUP(AB8,$BE$3:$BM$363,2,FALSE)</f>
        <v>2ｘ＋ｙ＝-8</v>
      </c>
      <c r="AF8" s="50"/>
      <c r="AG8" s="51" t="str">
        <f ca="1">VLOOKUP(AB8,$BE$3:$BM$363,4,FALSE)</f>
        <v>(ｘ,ｙ)＝</v>
      </c>
      <c r="AH8" s="51"/>
      <c r="AI8" s="51"/>
      <c r="AJ8" s="51"/>
      <c r="AK8" s="51"/>
      <c r="AL8" s="51"/>
      <c r="AM8" s="51"/>
      <c r="AN8" s="55" t="s">
        <v>117</v>
      </c>
      <c r="AO8" s="55">
        <v>78</v>
      </c>
      <c r="AP8" s="55" t="s">
        <v>116</v>
      </c>
      <c r="AQ8" s="56" t="s">
        <v>48</v>
      </c>
      <c r="AR8" s="23" t="str">
        <f ca="1">VLOOKUP(AO8,$BE$3:$BM$363,2,FALSE)</f>
        <v>2ｘ＋ｙ＝-17</v>
      </c>
      <c r="AS8" s="50"/>
      <c r="AT8" s="51" t="str">
        <f ca="1">VLOOKUP(AO8,$BE$3:$BM$363,4,FALSE)</f>
        <v>(ｘ,ｙ)＝</v>
      </c>
      <c r="AU8" s="51"/>
      <c r="AV8" s="51"/>
      <c r="AW8" s="51"/>
      <c r="AX8" s="51"/>
      <c r="AY8" s="51"/>
      <c r="AZ8" s="51"/>
      <c r="BA8" s="15"/>
      <c r="BB8" s="15"/>
      <c r="BC8" s="43">
        <v>6</v>
      </c>
      <c r="BD8" s="49">
        <f t="shared" ca="1" si="0"/>
        <v>208.18406588272086</v>
      </c>
      <c r="BE8" s="43">
        <f t="shared" ca="1" si="1"/>
        <v>82</v>
      </c>
      <c r="BF8" s="46" t="s">
        <v>62</v>
      </c>
      <c r="BG8" s="46" t="s">
        <v>15</v>
      </c>
      <c r="BH8" s="43" t="s">
        <v>112</v>
      </c>
      <c r="BI8" s="47" t="s">
        <v>49</v>
      </c>
      <c r="BJ8" s="45">
        <v>-9</v>
      </c>
      <c r="BK8" s="43" t="s">
        <v>51</v>
      </c>
      <c r="BL8" s="3">
        <v>-4</v>
      </c>
      <c r="BM8" s="3" t="s">
        <v>50</v>
      </c>
    </row>
    <row r="9" spans="1:65" ht="14.45" customHeight="1" x14ac:dyDescent="0.15">
      <c r="A9" s="55"/>
      <c r="B9" s="55"/>
      <c r="C9" s="55"/>
      <c r="D9" s="56"/>
      <c r="E9" s="24" t="str">
        <f ca="1">VLOOKUP(B8,$BE$3:$BM$363,3,FALSE)</f>
        <v>ｘ＋ｙ＝-18</v>
      </c>
      <c r="F9" s="51"/>
      <c r="G9" s="51"/>
      <c r="H9" s="51" t="str">
        <f ca="1">VLOOKUP(B8,$BE$3:$BM$363,5,FALSE)</f>
        <v>(</v>
      </c>
      <c r="I9" s="52">
        <f ca="1">VLOOKUP(B8,$BE$3:$BM$363,6,FALSE)</f>
        <v>-9</v>
      </c>
      <c r="J9" s="51" t="str">
        <f ca="1">VLOOKUP(B8,$BE$3:$BM$363,7,FALSE)</f>
        <v>,</v>
      </c>
      <c r="K9" s="51">
        <f ca="1">VLOOKUP(B8,$BE$3:$BM$363,8,FALSE)</f>
        <v>-9</v>
      </c>
      <c r="L9" s="53" t="str">
        <f ca="1">VLOOKUP(B8,$BE$3:$BM$363,9,FALSE)</f>
        <v>)</v>
      </c>
      <c r="M9" s="51"/>
      <c r="N9" s="55"/>
      <c r="O9" s="55"/>
      <c r="P9" s="55"/>
      <c r="Q9" s="56"/>
      <c r="R9" s="24" t="str">
        <f ca="1">VLOOKUP(O8,$BE$3:$BM$363,3,FALSE)</f>
        <v>ｘ＋ｙ＝5</v>
      </c>
      <c r="S9" s="51"/>
      <c r="T9" s="51"/>
      <c r="U9" s="51" t="str">
        <f ca="1">VLOOKUP(O8,$BE$3:$BM$363,5,FALSE)</f>
        <v>(</v>
      </c>
      <c r="V9" s="52">
        <f ca="1">VLOOKUP(O8,$BE$3:$BM$363,6,FALSE)</f>
        <v>9</v>
      </c>
      <c r="W9" s="51" t="str">
        <f ca="1">VLOOKUP(O8,$BE$3:$BM$363,7,FALSE)</f>
        <v>,</v>
      </c>
      <c r="X9" s="51">
        <f ca="1">VLOOKUP(O8,$BE$3:$BM$363,8,FALSE)</f>
        <v>-4</v>
      </c>
      <c r="Y9" s="53" t="str">
        <f ca="1">VLOOKUP(O8,$BE$3:$BM$363,9,FALSE)</f>
        <v>)</v>
      </c>
      <c r="Z9" s="51"/>
      <c r="AA9" s="55"/>
      <c r="AB9" s="55"/>
      <c r="AC9" s="55"/>
      <c r="AD9" s="56"/>
      <c r="AE9" s="24" t="str">
        <f ca="1">VLOOKUP(AB8,$BE$3:$BM$363,3,FALSE)</f>
        <v>ｘ＋ｙ＝-8</v>
      </c>
      <c r="AF9" s="51"/>
      <c r="AG9" s="51"/>
      <c r="AH9" s="51" t="str">
        <f ca="1">VLOOKUP(AB8,$BE$3:$BM$363,5,FALSE)</f>
        <v>(</v>
      </c>
      <c r="AI9" s="52">
        <f ca="1">VLOOKUP(AB8,$BE$3:$BM$363,6,FALSE)</f>
        <v>0</v>
      </c>
      <c r="AJ9" s="51" t="str">
        <f ca="1">VLOOKUP(AB8,$BE$3:$BM$363,7,FALSE)</f>
        <v>,</v>
      </c>
      <c r="AK9" s="51">
        <f ca="1">VLOOKUP(AB8,$BE$3:$BM$363,8,FALSE)</f>
        <v>-8</v>
      </c>
      <c r="AL9" s="53" t="str">
        <f ca="1">VLOOKUP(AB8,$BE$3:$BM$363,9,FALSE)</f>
        <v>)</v>
      </c>
      <c r="AM9" s="51"/>
      <c r="AN9" s="55"/>
      <c r="AO9" s="55"/>
      <c r="AP9" s="55"/>
      <c r="AQ9" s="56"/>
      <c r="AR9" s="24" t="str">
        <f ca="1">VLOOKUP(AO8,$BE$3:$BM$363,3,FALSE)</f>
        <v>ｘ＋ｙ＝-9</v>
      </c>
      <c r="AS9" s="51"/>
      <c r="AT9" s="51"/>
      <c r="AU9" s="51" t="str">
        <f ca="1">VLOOKUP(AO8,$BE$3:$BM$363,5,FALSE)</f>
        <v>(</v>
      </c>
      <c r="AV9" s="52">
        <f ca="1">VLOOKUP(AO8,$BE$3:$BM$363,6,FALSE)</f>
        <v>-8</v>
      </c>
      <c r="AW9" s="51" t="str">
        <f ca="1">VLOOKUP(AO8,$BE$3:$BM$363,7,FALSE)</f>
        <v>,</v>
      </c>
      <c r="AX9" s="51">
        <f ca="1">VLOOKUP(AO8,$BE$3:$BM$363,8,FALSE)</f>
        <v>-1</v>
      </c>
      <c r="AY9" s="53" t="str">
        <f ca="1">VLOOKUP(AO8,$BE$3:$BM$363,9,FALSE)</f>
        <v>)</v>
      </c>
      <c r="AZ9" s="51"/>
      <c r="BA9" s="15"/>
      <c r="BB9" s="15"/>
      <c r="BC9" s="43">
        <v>7</v>
      </c>
      <c r="BD9" s="49">
        <f t="shared" ca="1" si="0"/>
        <v>686.85298656543296</v>
      </c>
      <c r="BE9" s="43">
        <f t="shared" ca="1" si="1"/>
        <v>248</v>
      </c>
      <c r="BF9" s="43" t="s">
        <v>63</v>
      </c>
      <c r="BG9" s="46" t="s">
        <v>16</v>
      </c>
      <c r="BH9" s="43" t="s">
        <v>112</v>
      </c>
      <c r="BI9" s="47" t="s">
        <v>49</v>
      </c>
      <c r="BJ9" s="45">
        <v>-9</v>
      </c>
      <c r="BK9" s="43" t="s">
        <v>51</v>
      </c>
      <c r="BL9" s="3">
        <v>-3</v>
      </c>
      <c r="BM9" s="3" t="s">
        <v>50</v>
      </c>
    </row>
    <row r="10" spans="1:65" ht="14.45" customHeight="1" x14ac:dyDescent="0.15">
      <c r="A10" s="55" t="s">
        <v>117</v>
      </c>
      <c r="B10" s="55">
        <v>4</v>
      </c>
      <c r="C10" s="55" t="s">
        <v>116</v>
      </c>
      <c r="D10" s="56" t="s">
        <v>48</v>
      </c>
      <c r="E10" s="23" t="str">
        <f ca="1">VLOOKUP(B10,$BE$3:$BM$363,2,FALSE)</f>
        <v>2ｘ＋ｙ＝-4</v>
      </c>
      <c r="F10" s="50"/>
      <c r="G10" s="51" t="str">
        <f ca="1">VLOOKUP(B10,$BE$3:$BM$363,4,FALSE)</f>
        <v>(ｘ,ｙ)＝</v>
      </c>
      <c r="H10" s="51"/>
      <c r="I10" s="51"/>
      <c r="J10" s="51"/>
      <c r="K10" s="51"/>
      <c r="L10" s="51"/>
      <c r="M10" s="51"/>
      <c r="N10" s="55" t="s">
        <v>117</v>
      </c>
      <c r="O10" s="55">
        <v>29</v>
      </c>
      <c r="P10" s="55" t="s">
        <v>116</v>
      </c>
      <c r="Q10" s="56" t="s">
        <v>48</v>
      </c>
      <c r="R10" s="23" t="str">
        <f ca="1">VLOOKUP(O10,$BE$3:$BM$363,2,FALSE)</f>
        <v>2ｘ＋ｙ＝-21</v>
      </c>
      <c r="S10" s="50"/>
      <c r="T10" s="51" t="str">
        <f ca="1">VLOOKUP(O10,$BE$3:$BM$363,4,FALSE)</f>
        <v>(ｘ,ｙ)＝</v>
      </c>
      <c r="U10" s="51"/>
      <c r="V10" s="51"/>
      <c r="W10" s="51"/>
      <c r="X10" s="51"/>
      <c r="Y10" s="51"/>
      <c r="Z10" s="51"/>
      <c r="AA10" s="55" t="s">
        <v>117</v>
      </c>
      <c r="AB10" s="55">
        <v>54</v>
      </c>
      <c r="AC10" s="55" t="s">
        <v>116</v>
      </c>
      <c r="AD10" s="56" t="s">
        <v>48</v>
      </c>
      <c r="AE10" s="23" t="str">
        <f ca="1">VLOOKUP(AB10,$BE$3:$BM$363,2,FALSE)</f>
        <v>2ｘ＋ｙ＝18</v>
      </c>
      <c r="AF10" s="50"/>
      <c r="AG10" s="51" t="str">
        <f ca="1">VLOOKUP(AB10,$BE$3:$BM$363,4,FALSE)</f>
        <v>(ｘ,ｙ)＝</v>
      </c>
      <c r="AH10" s="51"/>
      <c r="AI10" s="51"/>
      <c r="AJ10" s="51"/>
      <c r="AK10" s="51"/>
      <c r="AL10" s="51"/>
      <c r="AM10" s="51"/>
      <c r="AN10" s="55" t="s">
        <v>117</v>
      </c>
      <c r="AO10" s="55">
        <v>79</v>
      </c>
      <c r="AP10" s="55" t="s">
        <v>116</v>
      </c>
      <c r="AQ10" s="56" t="s">
        <v>48</v>
      </c>
      <c r="AR10" s="23" t="str">
        <f ca="1">VLOOKUP(AO10,$BE$3:$BM$363,2,FALSE)</f>
        <v>2ｘ＋ｙ＝-18</v>
      </c>
      <c r="AS10" s="50"/>
      <c r="AT10" s="51" t="str">
        <f ca="1">VLOOKUP(AO10,$BE$3:$BM$363,4,FALSE)</f>
        <v>(ｘ,ｙ)＝</v>
      </c>
      <c r="AU10" s="51"/>
      <c r="AV10" s="51"/>
      <c r="AW10" s="51"/>
      <c r="AX10" s="51"/>
      <c r="AY10" s="51"/>
      <c r="AZ10" s="51"/>
      <c r="BA10" s="15"/>
      <c r="BB10" s="15"/>
      <c r="BC10" s="43">
        <v>8</v>
      </c>
      <c r="BD10" s="49">
        <f t="shared" ca="1" si="0"/>
        <v>369.15453798612441</v>
      </c>
      <c r="BE10" s="43">
        <f t="shared" ca="1" si="1"/>
        <v>141</v>
      </c>
      <c r="BF10" s="46" t="s">
        <v>64</v>
      </c>
      <c r="BG10" s="46" t="s">
        <v>17</v>
      </c>
      <c r="BH10" s="43" t="s">
        <v>112</v>
      </c>
      <c r="BI10" s="47" t="s">
        <v>49</v>
      </c>
      <c r="BJ10" s="45">
        <v>-9</v>
      </c>
      <c r="BK10" s="43" t="s">
        <v>51</v>
      </c>
      <c r="BL10" s="3">
        <v>-2</v>
      </c>
      <c r="BM10" s="3" t="s">
        <v>50</v>
      </c>
    </row>
    <row r="11" spans="1:65" ht="14.45" customHeight="1" x14ac:dyDescent="0.15">
      <c r="A11" s="55"/>
      <c r="B11" s="55"/>
      <c r="C11" s="55"/>
      <c r="D11" s="56"/>
      <c r="E11" s="24" t="str">
        <f ca="1">VLOOKUP(B10,$BE$3:$BM$363,3,FALSE)</f>
        <v>ｘ＋ｙ＝-1</v>
      </c>
      <c r="F11" s="51"/>
      <c r="G11" s="51"/>
      <c r="H11" s="51" t="str">
        <f ca="1">VLOOKUP(B10,$BE$3:$BM$363,5,FALSE)</f>
        <v>(</v>
      </c>
      <c r="I11" s="52">
        <f ca="1">VLOOKUP(B10,$BE$3:$BM$363,6,FALSE)</f>
        <v>-3</v>
      </c>
      <c r="J11" s="51" t="str">
        <f ca="1">VLOOKUP(B10,$BE$3:$BM$363,7,FALSE)</f>
        <v>,</v>
      </c>
      <c r="K11" s="51">
        <f ca="1">VLOOKUP(B10,$BE$3:$BM$363,8,FALSE)</f>
        <v>2</v>
      </c>
      <c r="L11" s="53" t="str">
        <f ca="1">VLOOKUP(B10,$BE$3:$BM$363,9,FALSE)</f>
        <v>)</v>
      </c>
      <c r="M11" s="51"/>
      <c r="N11" s="55"/>
      <c r="O11" s="55"/>
      <c r="P11" s="55"/>
      <c r="Q11" s="56"/>
      <c r="R11" s="24" t="str">
        <f ca="1">VLOOKUP(O10,$BE$3:$BM$363,3,FALSE)</f>
        <v>ｘ＋ｙ＝-14</v>
      </c>
      <c r="S11" s="51"/>
      <c r="T11" s="51"/>
      <c r="U11" s="51" t="str">
        <f ca="1">VLOOKUP(O10,$BE$3:$BM$363,5,FALSE)</f>
        <v>(</v>
      </c>
      <c r="V11" s="52">
        <f ca="1">VLOOKUP(O10,$BE$3:$BM$363,6,FALSE)</f>
        <v>-7</v>
      </c>
      <c r="W11" s="51" t="str">
        <f ca="1">VLOOKUP(O10,$BE$3:$BM$363,7,FALSE)</f>
        <v>,</v>
      </c>
      <c r="X11" s="51">
        <f ca="1">VLOOKUP(O10,$BE$3:$BM$363,8,FALSE)</f>
        <v>-7</v>
      </c>
      <c r="Y11" s="53" t="str">
        <f ca="1">VLOOKUP(O10,$BE$3:$BM$363,9,FALSE)</f>
        <v>)</v>
      </c>
      <c r="Z11" s="51"/>
      <c r="AA11" s="55"/>
      <c r="AB11" s="55"/>
      <c r="AC11" s="55"/>
      <c r="AD11" s="56"/>
      <c r="AE11" s="24" t="str">
        <f ca="1">VLOOKUP(AB10,$BE$3:$BM$363,3,FALSE)</f>
        <v>ｘ＋ｙ＝11</v>
      </c>
      <c r="AF11" s="51"/>
      <c r="AG11" s="51"/>
      <c r="AH11" s="51" t="str">
        <f ca="1">VLOOKUP(AB10,$BE$3:$BM$363,5,FALSE)</f>
        <v>(</v>
      </c>
      <c r="AI11" s="52">
        <f ca="1">VLOOKUP(AB10,$BE$3:$BM$363,6,FALSE)</f>
        <v>7</v>
      </c>
      <c r="AJ11" s="51" t="str">
        <f ca="1">VLOOKUP(AB10,$BE$3:$BM$363,7,FALSE)</f>
        <v>,</v>
      </c>
      <c r="AK11" s="51">
        <f ca="1">VLOOKUP(AB10,$BE$3:$BM$363,8,FALSE)</f>
        <v>4</v>
      </c>
      <c r="AL11" s="53" t="str">
        <f ca="1">VLOOKUP(AB10,$BE$3:$BM$363,9,FALSE)</f>
        <v>)</v>
      </c>
      <c r="AM11" s="51"/>
      <c r="AN11" s="55"/>
      <c r="AO11" s="55"/>
      <c r="AP11" s="55"/>
      <c r="AQ11" s="56"/>
      <c r="AR11" s="24" t="str">
        <f ca="1">VLOOKUP(AO10,$BE$3:$BM$363,3,FALSE)</f>
        <v>ｘ＋ｙ＝-13</v>
      </c>
      <c r="AS11" s="51"/>
      <c r="AT11" s="51"/>
      <c r="AU11" s="51" t="str">
        <f ca="1">VLOOKUP(AO10,$BE$3:$BM$363,5,FALSE)</f>
        <v>(</v>
      </c>
      <c r="AV11" s="52">
        <f ca="1">VLOOKUP(AO10,$BE$3:$BM$363,6,FALSE)</f>
        <v>-5</v>
      </c>
      <c r="AW11" s="51" t="str">
        <f ca="1">VLOOKUP(AO10,$BE$3:$BM$363,7,FALSE)</f>
        <v>,</v>
      </c>
      <c r="AX11" s="51">
        <f ca="1">VLOOKUP(AO10,$BE$3:$BM$363,8,FALSE)</f>
        <v>-8</v>
      </c>
      <c r="AY11" s="53" t="str">
        <f ca="1">VLOOKUP(AO10,$BE$3:$BM$363,9,FALSE)</f>
        <v>)</v>
      </c>
      <c r="AZ11" s="51"/>
      <c r="BA11" s="15"/>
      <c r="BB11" s="15"/>
      <c r="BC11" s="43">
        <v>9</v>
      </c>
      <c r="BD11" s="49">
        <f t="shared" ca="1" si="0"/>
        <v>507.26533187926304</v>
      </c>
      <c r="BE11" s="43">
        <f t="shared" ca="1" si="1"/>
        <v>191</v>
      </c>
      <c r="BF11" s="43" t="s">
        <v>65</v>
      </c>
      <c r="BG11" s="46" t="s">
        <v>18</v>
      </c>
      <c r="BH11" s="43" t="s">
        <v>112</v>
      </c>
      <c r="BI11" s="47" t="s">
        <v>49</v>
      </c>
      <c r="BJ11" s="45">
        <v>-9</v>
      </c>
      <c r="BK11" s="43" t="s">
        <v>51</v>
      </c>
      <c r="BL11" s="3">
        <v>-1</v>
      </c>
      <c r="BM11" s="3" t="s">
        <v>50</v>
      </c>
    </row>
    <row r="12" spans="1:65" ht="14.45" customHeight="1" x14ac:dyDescent="0.15">
      <c r="A12" s="55" t="s">
        <v>117</v>
      </c>
      <c r="B12" s="55">
        <v>5</v>
      </c>
      <c r="C12" s="55" t="s">
        <v>116</v>
      </c>
      <c r="D12" s="56" t="s">
        <v>48</v>
      </c>
      <c r="E12" s="23" t="str">
        <f ca="1">VLOOKUP(B12,$BE$3:$BM$363,2,FALSE)</f>
        <v>2ｘ＋ｙ＝-12</v>
      </c>
      <c r="F12" s="50"/>
      <c r="G12" s="51" t="str">
        <f ca="1">VLOOKUP(B12,$BE$3:$BM$363,4,FALSE)</f>
        <v>(ｘ,ｙ)＝</v>
      </c>
      <c r="H12" s="51"/>
      <c r="I12" s="51"/>
      <c r="J12" s="51"/>
      <c r="K12" s="51"/>
      <c r="L12" s="51"/>
      <c r="M12" s="51"/>
      <c r="N12" s="55" t="s">
        <v>117</v>
      </c>
      <c r="O12" s="55">
        <v>30</v>
      </c>
      <c r="P12" s="55" t="s">
        <v>116</v>
      </c>
      <c r="Q12" s="56" t="s">
        <v>48</v>
      </c>
      <c r="R12" s="23" t="str">
        <f ca="1">VLOOKUP(O12,$BE$3:$BM$363,2,FALSE)</f>
        <v>2ｘ＋ｙ＝21</v>
      </c>
      <c r="S12" s="50"/>
      <c r="T12" s="51" t="str">
        <f ca="1">VLOOKUP(O12,$BE$3:$BM$363,4,FALSE)</f>
        <v>(ｘ,ｙ)＝</v>
      </c>
      <c r="U12" s="51"/>
      <c r="V12" s="51"/>
      <c r="W12" s="51"/>
      <c r="X12" s="51"/>
      <c r="Y12" s="51"/>
      <c r="Z12" s="51"/>
      <c r="AA12" s="55" t="s">
        <v>117</v>
      </c>
      <c r="AB12" s="55">
        <v>55</v>
      </c>
      <c r="AC12" s="55" t="s">
        <v>116</v>
      </c>
      <c r="AD12" s="56" t="s">
        <v>48</v>
      </c>
      <c r="AE12" s="23" t="str">
        <f ca="1">VLOOKUP(AB12,$BE$3:$BM$363,2,FALSE)</f>
        <v>2ｘ＋ｙ＝-8</v>
      </c>
      <c r="AF12" s="50"/>
      <c r="AG12" s="51" t="str">
        <f ca="1">VLOOKUP(AB12,$BE$3:$BM$363,4,FALSE)</f>
        <v>(ｘ,ｙ)＝</v>
      </c>
      <c r="AH12" s="51"/>
      <c r="AI12" s="51"/>
      <c r="AJ12" s="51"/>
      <c r="AK12" s="51"/>
      <c r="AL12" s="51"/>
      <c r="AM12" s="51"/>
      <c r="AN12" s="55" t="s">
        <v>117</v>
      </c>
      <c r="AO12" s="55">
        <v>80</v>
      </c>
      <c r="AP12" s="55" t="s">
        <v>116</v>
      </c>
      <c r="AQ12" s="56" t="s">
        <v>48</v>
      </c>
      <c r="AR12" s="23" t="str">
        <f ca="1">VLOOKUP(AO12,$BE$3:$BM$363,2,FALSE)</f>
        <v>2ｘ＋ｙ＝-4</v>
      </c>
      <c r="AS12" s="50"/>
      <c r="AT12" s="51" t="str">
        <f ca="1">VLOOKUP(AO12,$BE$3:$BM$363,4,FALSE)</f>
        <v>(ｘ,ｙ)＝</v>
      </c>
      <c r="AU12" s="51"/>
      <c r="AV12" s="51"/>
      <c r="AW12" s="51"/>
      <c r="AX12" s="51"/>
      <c r="AY12" s="51"/>
      <c r="AZ12" s="51"/>
      <c r="BA12" s="15"/>
      <c r="BB12" s="15"/>
      <c r="BC12" s="43">
        <v>10</v>
      </c>
      <c r="BD12" s="49">
        <f t="shared" ca="1" si="0"/>
        <v>662.84029952051321</v>
      </c>
      <c r="BE12" s="43">
        <f t="shared" ca="1" si="1"/>
        <v>238</v>
      </c>
      <c r="BF12" s="43" t="s">
        <v>66</v>
      </c>
      <c r="BG12" s="46" t="s">
        <v>19</v>
      </c>
      <c r="BH12" s="43" t="s">
        <v>112</v>
      </c>
      <c r="BI12" s="47" t="s">
        <v>49</v>
      </c>
      <c r="BJ12" s="45">
        <v>-9</v>
      </c>
      <c r="BK12" s="43" t="s">
        <v>51</v>
      </c>
      <c r="BL12" s="3">
        <v>0</v>
      </c>
      <c r="BM12" s="3" t="s">
        <v>50</v>
      </c>
    </row>
    <row r="13" spans="1:65" ht="14.45" customHeight="1" x14ac:dyDescent="0.15">
      <c r="A13" s="55"/>
      <c r="B13" s="55"/>
      <c r="C13" s="55"/>
      <c r="D13" s="56"/>
      <c r="E13" s="24" t="str">
        <f ca="1">VLOOKUP(B12,$BE$3:$BM$363,3,FALSE)</f>
        <v>ｘ＋ｙ＝-10</v>
      </c>
      <c r="F13" s="51"/>
      <c r="G13" s="51"/>
      <c r="H13" s="51" t="str">
        <f ca="1">VLOOKUP(B12,$BE$3:$BM$363,5,FALSE)</f>
        <v>(</v>
      </c>
      <c r="I13" s="52">
        <f ca="1">VLOOKUP(B12,$BE$3:$BM$363,6,FALSE)</f>
        <v>-2</v>
      </c>
      <c r="J13" s="51" t="str">
        <f ca="1">VLOOKUP(B12,$BE$3:$BM$363,7,FALSE)</f>
        <v>,</v>
      </c>
      <c r="K13" s="51">
        <f ca="1">VLOOKUP(B12,$BE$3:$BM$363,8,FALSE)</f>
        <v>-8</v>
      </c>
      <c r="L13" s="53" t="str">
        <f ca="1">VLOOKUP(B12,$BE$3:$BM$363,9,FALSE)</f>
        <v>)</v>
      </c>
      <c r="M13" s="51"/>
      <c r="N13" s="55"/>
      <c r="O13" s="55"/>
      <c r="P13" s="55"/>
      <c r="Q13" s="56"/>
      <c r="R13" s="24" t="str">
        <f ca="1">VLOOKUP(O12,$BE$3:$BM$363,3,FALSE)</f>
        <v>ｘ＋ｙ＝15</v>
      </c>
      <c r="S13" s="51"/>
      <c r="T13" s="51"/>
      <c r="U13" s="51" t="str">
        <f ca="1">VLOOKUP(O12,$BE$3:$BM$363,5,FALSE)</f>
        <v>(</v>
      </c>
      <c r="V13" s="52">
        <f ca="1">VLOOKUP(O12,$BE$3:$BM$363,6,FALSE)</f>
        <v>6</v>
      </c>
      <c r="W13" s="51" t="str">
        <f ca="1">VLOOKUP(O12,$BE$3:$BM$363,7,FALSE)</f>
        <v>,</v>
      </c>
      <c r="X13" s="51">
        <f ca="1">VLOOKUP(O12,$BE$3:$BM$363,8,FALSE)</f>
        <v>9</v>
      </c>
      <c r="Y13" s="53" t="str">
        <f ca="1">VLOOKUP(O12,$BE$3:$BM$363,9,FALSE)</f>
        <v>)</v>
      </c>
      <c r="Z13" s="51"/>
      <c r="AA13" s="55"/>
      <c r="AB13" s="55"/>
      <c r="AC13" s="55"/>
      <c r="AD13" s="56"/>
      <c r="AE13" s="24" t="str">
        <f ca="1">VLOOKUP(AB12,$BE$3:$BM$363,3,FALSE)</f>
        <v>ｘ＋ｙ＝-5</v>
      </c>
      <c r="AF13" s="51"/>
      <c r="AG13" s="51"/>
      <c r="AH13" s="51" t="str">
        <f ca="1">VLOOKUP(AB12,$BE$3:$BM$363,5,FALSE)</f>
        <v>(</v>
      </c>
      <c r="AI13" s="52">
        <f ca="1">VLOOKUP(AB12,$BE$3:$BM$363,6,FALSE)</f>
        <v>-3</v>
      </c>
      <c r="AJ13" s="51" t="str">
        <f ca="1">VLOOKUP(AB12,$BE$3:$BM$363,7,FALSE)</f>
        <v>,</v>
      </c>
      <c r="AK13" s="51">
        <f ca="1">VLOOKUP(AB12,$BE$3:$BM$363,8,FALSE)</f>
        <v>-2</v>
      </c>
      <c r="AL13" s="53" t="str">
        <f ca="1">VLOOKUP(AB12,$BE$3:$BM$363,9,FALSE)</f>
        <v>)</v>
      </c>
      <c r="AM13" s="51"/>
      <c r="AN13" s="55"/>
      <c r="AO13" s="55"/>
      <c r="AP13" s="55"/>
      <c r="AQ13" s="56"/>
      <c r="AR13" s="24" t="str">
        <f ca="1">VLOOKUP(AO12,$BE$3:$BM$363,3,FALSE)</f>
        <v>ｘ＋ｙ＝0</v>
      </c>
      <c r="AS13" s="51"/>
      <c r="AT13" s="51"/>
      <c r="AU13" s="51" t="str">
        <f ca="1">VLOOKUP(AO12,$BE$3:$BM$363,5,FALSE)</f>
        <v>(</v>
      </c>
      <c r="AV13" s="52">
        <f ca="1">VLOOKUP(AO12,$BE$3:$BM$363,6,FALSE)</f>
        <v>-4</v>
      </c>
      <c r="AW13" s="51" t="str">
        <f ca="1">VLOOKUP(AO12,$BE$3:$BM$363,7,FALSE)</f>
        <v>,</v>
      </c>
      <c r="AX13" s="51">
        <f ca="1">VLOOKUP(AO12,$BE$3:$BM$363,8,FALSE)</f>
        <v>4</v>
      </c>
      <c r="AY13" s="53" t="str">
        <f ca="1">VLOOKUP(AO12,$BE$3:$BM$363,9,FALSE)</f>
        <v>)</v>
      </c>
      <c r="AZ13" s="51"/>
      <c r="BA13" s="15"/>
      <c r="BB13" s="15"/>
      <c r="BC13" s="43">
        <v>11</v>
      </c>
      <c r="BD13" s="49">
        <f t="shared" ca="1" si="0"/>
        <v>817.9554728690548</v>
      </c>
      <c r="BE13" s="43">
        <f t="shared" ca="1" si="1"/>
        <v>301</v>
      </c>
      <c r="BF13" s="43" t="s">
        <v>67</v>
      </c>
      <c r="BG13" s="46" t="s">
        <v>20</v>
      </c>
      <c r="BH13" s="43" t="s">
        <v>112</v>
      </c>
      <c r="BI13" s="47" t="s">
        <v>49</v>
      </c>
      <c r="BJ13" s="45">
        <v>-9</v>
      </c>
      <c r="BK13" s="43" t="s">
        <v>51</v>
      </c>
      <c r="BL13" s="3">
        <v>1</v>
      </c>
      <c r="BM13" s="3" t="s">
        <v>50</v>
      </c>
    </row>
    <row r="14" spans="1:65" ht="14.45" customHeight="1" x14ac:dyDescent="0.15">
      <c r="A14" s="55" t="s">
        <v>117</v>
      </c>
      <c r="B14" s="55">
        <v>6</v>
      </c>
      <c r="C14" s="55" t="s">
        <v>116</v>
      </c>
      <c r="D14" s="56" t="s">
        <v>48</v>
      </c>
      <c r="E14" s="23" t="str">
        <f ca="1">VLOOKUP(B14,$BE$3:$BM$363,2,FALSE)</f>
        <v>2ｘ＋ｙ＝12</v>
      </c>
      <c r="F14" s="50"/>
      <c r="G14" s="51" t="str">
        <f ca="1">VLOOKUP(B14,$BE$3:$BM$363,4,FALSE)</f>
        <v>(ｘ,ｙ)＝</v>
      </c>
      <c r="H14" s="51"/>
      <c r="I14" s="51"/>
      <c r="J14" s="51"/>
      <c r="K14" s="51"/>
      <c r="L14" s="51"/>
      <c r="M14" s="51"/>
      <c r="N14" s="55" t="s">
        <v>117</v>
      </c>
      <c r="O14" s="55">
        <v>31</v>
      </c>
      <c r="P14" s="55" t="s">
        <v>116</v>
      </c>
      <c r="Q14" s="56" t="s">
        <v>48</v>
      </c>
      <c r="R14" s="23" t="str">
        <f ca="1">VLOOKUP(O14,$BE$3:$BM$363,2,FALSE)</f>
        <v>2ｘ＋ｙ＝6</v>
      </c>
      <c r="S14" s="50"/>
      <c r="T14" s="51" t="str">
        <f ca="1">VLOOKUP(O14,$BE$3:$BM$363,4,FALSE)</f>
        <v>(ｘ,ｙ)＝</v>
      </c>
      <c r="U14" s="51"/>
      <c r="V14" s="51"/>
      <c r="W14" s="51"/>
      <c r="X14" s="51"/>
      <c r="Y14" s="51"/>
      <c r="Z14" s="51"/>
      <c r="AA14" s="55" t="s">
        <v>117</v>
      </c>
      <c r="AB14" s="55">
        <v>56</v>
      </c>
      <c r="AC14" s="55" t="s">
        <v>116</v>
      </c>
      <c r="AD14" s="56" t="s">
        <v>48</v>
      </c>
      <c r="AE14" s="23" t="str">
        <f ca="1">VLOOKUP(AB14,$BE$3:$BM$363,2,FALSE)</f>
        <v>2ｘ＋ｙ＝-7</v>
      </c>
      <c r="AF14" s="50"/>
      <c r="AG14" s="51" t="str">
        <f ca="1">VLOOKUP(AB14,$BE$3:$BM$363,4,FALSE)</f>
        <v>(ｘ,ｙ)＝</v>
      </c>
      <c r="AH14" s="51"/>
      <c r="AI14" s="51"/>
      <c r="AJ14" s="51"/>
      <c r="AK14" s="51"/>
      <c r="AL14" s="51"/>
      <c r="AM14" s="51"/>
      <c r="AN14" s="55" t="s">
        <v>117</v>
      </c>
      <c r="AO14" s="55">
        <v>81</v>
      </c>
      <c r="AP14" s="55" t="s">
        <v>116</v>
      </c>
      <c r="AQ14" s="56" t="s">
        <v>48</v>
      </c>
      <c r="AR14" s="23" t="str">
        <f ca="1">VLOOKUP(AO14,$BE$3:$BM$363,2,FALSE)</f>
        <v>2ｘ＋ｙ＝-3</v>
      </c>
      <c r="AS14" s="50"/>
      <c r="AT14" s="51" t="str">
        <f ca="1">VLOOKUP(AO14,$BE$3:$BM$363,4,FALSE)</f>
        <v>(ｘ,ｙ)＝</v>
      </c>
      <c r="AU14" s="51"/>
      <c r="AV14" s="51"/>
      <c r="AW14" s="51"/>
      <c r="AX14" s="51"/>
      <c r="AY14" s="51"/>
      <c r="AZ14" s="51"/>
      <c r="BA14" s="15"/>
      <c r="BB14" s="15"/>
      <c r="BC14" s="43">
        <v>12</v>
      </c>
      <c r="BD14" s="49">
        <f t="shared" ca="1" si="0"/>
        <v>167.07653935451927</v>
      </c>
      <c r="BE14" s="43">
        <f t="shared" ca="1" si="1"/>
        <v>68</v>
      </c>
      <c r="BF14" s="43" t="s">
        <v>68</v>
      </c>
      <c r="BG14" s="46" t="s">
        <v>21</v>
      </c>
      <c r="BH14" s="43" t="s">
        <v>112</v>
      </c>
      <c r="BI14" s="47" t="s">
        <v>49</v>
      </c>
      <c r="BJ14" s="45">
        <v>-9</v>
      </c>
      <c r="BK14" s="43" t="s">
        <v>51</v>
      </c>
      <c r="BL14" s="3">
        <v>2</v>
      </c>
      <c r="BM14" s="3" t="s">
        <v>50</v>
      </c>
    </row>
    <row r="15" spans="1:65" ht="14.45" customHeight="1" x14ac:dyDescent="0.15">
      <c r="A15" s="55"/>
      <c r="B15" s="55"/>
      <c r="C15" s="55"/>
      <c r="D15" s="56"/>
      <c r="E15" s="24" t="str">
        <f ca="1">VLOOKUP(B14,$BE$3:$BM$363,3,FALSE)</f>
        <v>ｘ＋ｙ＝5</v>
      </c>
      <c r="F15" s="51"/>
      <c r="G15" s="51"/>
      <c r="H15" s="51" t="str">
        <f ca="1">VLOOKUP(B14,$BE$3:$BM$363,5,FALSE)</f>
        <v>(</v>
      </c>
      <c r="I15" s="52">
        <f ca="1">VLOOKUP(B14,$BE$3:$BM$363,6,FALSE)</f>
        <v>7</v>
      </c>
      <c r="J15" s="51" t="str">
        <f ca="1">VLOOKUP(B14,$BE$3:$BM$363,7,FALSE)</f>
        <v>,</v>
      </c>
      <c r="K15" s="51">
        <f ca="1">VLOOKUP(B14,$BE$3:$BM$363,8,FALSE)</f>
        <v>-2</v>
      </c>
      <c r="L15" s="53" t="str">
        <f ca="1">VLOOKUP(B14,$BE$3:$BM$363,9,FALSE)</f>
        <v>)</v>
      </c>
      <c r="M15" s="51"/>
      <c r="N15" s="55"/>
      <c r="O15" s="55"/>
      <c r="P15" s="55"/>
      <c r="Q15" s="56"/>
      <c r="R15" s="24" t="str">
        <f ca="1">VLOOKUP(O14,$BE$3:$BM$363,3,FALSE)</f>
        <v>ｘ＋ｙ＝3</v>
      </c>
      <c r="S15" s="51"/>
      <c r="T15" s="51"/>
      <c r="U15" s="51" t="str">
        <f ca="1">VLOOKUP(O14,$BE$3:$BM$363,5,FALSE)</f>
        <v>(</v>
      </c>
      <c r="V15" s="52">
        <f ca="1">VLOOKUP(O14,$BE$3:$BM$363,6,FALSE)</f>
        <v>3</v>
      </c>
      <c r="W15" s="51" t="str">
        <f ca="1">VLOOKUP(O14,$BE$3:$BM$363,7,FALSE)</f>
        <v>,</v>
      </c>
      <c r="X15" s="51">
        <f ca="1">VLOOKUP(O14,$BE$3:$BM$363,8,FALSE)</f>
        <v>0</v>
      </c>
      <c r="Y15" s="53" t="str">
        <f ca="1">VLOOKUP(O14,$BE$3:$BM$363,9,FALSE)</f>
        <v>)</v>
      </c>
      <c r="Z15" s="51"/>
      <c r="AA15" s="55"/>
      <c r="AB15" s="55"/>
      <c r="AC15" s="55"/>
      <c r="AD15" s="56"/>
      <c r="AE15" s="24" t="str">
        <f ca="1">VLOOKUP(AB14,$BE$3:$BM$363,3,FALSE)</f>
        <v>ｘ＋ｙ＝-1</v>
      </c>
      <c r="AF15" s="51"/>
      <c r="AG15" s="51"/>
      <c r="AH15" s="51" t="str">
        <f ca="1">VLOOKUP(AB14,$BE$3:$BM$363,5,FALSE)</f>
        <v>(</v>
      </c>
      <c r="AI15" s="52">
        <f ca="1">VLOOKUP(AB14,$BE$3:$BM$363,6,FALSE)</f>
        <v>-6</v>
      </c>
      <c r="AJ15" s="51" t="str">
        <f ca="1">VLOOKUP(AB14,$BE$3:$BM$363,7,FALSE)</f>
        <v>,</v>
      </c>
      <c r="AK15" s="51">
        <f ca="1">VLOOKUP(AB14,$BE$3:$BM$363,8,FALSE)</f>
        <v>5</v>
      </c>
      <c r="AL15" s="53" t="str">
        <f ca="1">VLOOKUP(AB14,$BE$3:$BM$363,9,FALSE)</f>
        <v>)</v>
      </c>
      <c r="AM15" s="51"/>
      <c r="AN15" s="55"/>
      <c r="AO15" s="55"/>
      <c r="AP15" s="55"/>
      <c r="AQ15" s="56"/>
      <c r="AR15" s="24" t="str">
        <f ca="1">VLOOKUP(AO14,$BE$3:$BM$363,3,FALSE)</f>
        <v>ｘ＋ｙ＝-1</v>
      </c>
      <c r="AS15" s="51"/>
      <c r="AT15" s="51"/>
      <c r="AU15" s="51" t="str">
        <f ca="1">VLOOKUP(AO14,$BE$3:$BM$363,5,FALSE)</f>
        <v>(</v>
      </c>
      <c r="AV15" s="52">
        <f ca="1">VLOOKUP(AO14,$BE$3:$BM$363,6,FALSE)</f>
        <v>-2</v>
      </c>
      <c r="AW15" s="51" t="str">
        <f ca="1">VLOOKUP(AO14,$BE$3:$BM$363,7,FALSE)</f>
        <v>,</v>
      </c>
      <c r="AX15" s="51">
        <f ca="1">VLOOKUP(AO14,$BE$3:$BM$363,8,FALSE)</f>
        <v>1</v>
      </c>
      <c r="AY15" s="53" t="str">
        <f ca="1">VLOOKUP(AO14,$BE$3:$BM$363,9,FALSE)</f>
        <v>)</v>
      </c>
      <c r="AZ15" s="51"/>
      <c r="BA15" s="15"/>
      <c r="BB15" s="15"/>
      <c r="BC15" s="43">
        <v>13</v>
      </c>
      <c r="BD15" s="49">
        <f t="shared" ca="1" si="0"/>
        <v>304.08103896489234</v>
      </c>
      <c r="BE15" s="43">
        <f t="shared" ca="1" si="1"/>
        <v>119</v>
      </c>
      <c r="BF15" s="46" t="s">
        <v>69</v>
      </c>
      <c r="BG15" s="46" t="s">
        <v>22</v>
      </c>
      <c r="BH15" s="43" t="s">
        <v>112</v>
      </c>
      <c r="BI15" s="47" t="s">
        <v>49</v>
      </c>
      <c r="BJ15" s="45">
        <v>-9</v>
      </c>
      <c r="BK15" s="43" t="s">
        <v>51</v>
      </c>
      <c r="BL15" s="3">
        <v>3</v>
      </c>
      <c r="BM15" s="3" t="s">
        <v>50</v>
      </c>
    </row>
    <row r="16" spans="1:65" ht="14.45" customHeight="1" x14ac:dyDescent="0.15">
      <c r="A16" s="55" t="s">
        <v>117</v>
      </c>
      <c r="B16" s="55">
        <v>7</v>
      </c>
      <c r="C16" s="55" t="s">
        <v>116</v>
      </c>
      <c r="D16" s="56" t="s">
        <v>48</v>
      </c>
      <c r="E16" s="23" t="str">
        <f ca="1">VLOOKUP(B16,$BE$3:$BM$363,2,FALSE)</f>
        <v>2ｘ＋ｙ＝-1</v>
      </c>
      <c r="F16" s="50"/>
      <c r="G16" s="51" t="str">
        <f ca="1">VLOOKUP(B16,$BE$3:$BM$363,4,FALSE)</f>
        <v>(ｘ,ｙ)＝</v>
      </c>
      <c r="H16" s="51"/>
      <c r="I16" s="51"/>
      <c r="J16" s="51"/>
      <c r="K16" s="51"/>
      <c r="L16" s="51"/>
      <c r="M16" s="51"/>
      <c r="N16" s="55" t="s">
        <v>117</v>
      </c>
      <c r="O16" s="55">
        <v>32</v>
      </c>
      <c r="P16" s="55" t="s">
        <v>116</v>
      </c>
      <c r="Q16" s="56" t="s">
        <v>48</v>
      </c>
      <c r="R16" s="23" t="str">
        <f ca="1">VLOOKUP(O16,$BE$3:$BM$363,2,FALSE)</f>
        <v>2ｘ＋ｙ＝16</v>
      </c>
      <c r="S16" s="50"/>
      <c r="T16" s="51" t="str">
        <f ca="1">VLOOKUP(O16,$BE$3:$BM$363,4,FALSE)</f>
        <v>(ｘ,ｙ)＝</v>
      </c>
      <c r="U16" s="51"/>
      <c r="V16" s="51"/>
      <c r="W16" s="51"/>
      <c r="X16" s="51"/>
      <c r="Y16" s="51"/>
      <c r="Z16" s="51"/>
      <c r="AA16" s="55" t="s">
        <v>117</v>
      </c>
      <c r="AB16" s="55">
        <v>57</v>
      </c>
      <c r="AC16" s="55" t="s">
        <v>116</v>
      </c>
      <c r="AD16" s="56" t="s">
        <v>48</v>
      </c>
      <c r="AE16" s="23" t="str">
        <f ca="1">VLOOKUP(AB16,$BE$3:$BM$363,2,FALSE)</f>
        <v>2ｘ＋ｙ＝21</v>
      </c>
      <c r="AF16" s="50"/>
      <c r="AG16" s="51" t="str">
        <f ca="1">VLOOKUP(AB16,$BE$3:$BM$363,4,FALSE)</f>
        <v>(ｘ,ｙ)＝</v>
      </c>
      <c r="AH16" s="51"/>
      <c r="AI16" s="51"/>
      <c r="AJ16" s="51"/>
      <c r="AK16" s="51"/>
      <c r="AL16" s="51"/>
      <c r="AM16" s="51"/>
      <c r="AN16" s="55" t="s">
        <v>117</v>
      </c>
      <c r="AO16" s="55">
        <v>82</v>
      </c>
      <c r="AP16" s="55" t="s">
        <v>116</v>
      </c>
      <c r="AQ16" s="56" t="s">
        <v>48</v>
      </c>
      <c r="AR16" s="23" t="str">
        <f ca="1">VLOOKUP(AO16,$BE$3:$BM$363,2,FALSE)</f>
        <v>2ｘ＋ｙ＝-22</v>
      </c>
      <c r="AS16" s="50"/>
      <c r="AT16" s="51" t="str">
        <f ca="1">VLOOKUP(AO16,$BE$3:$BM$363,4,FALSE)</f>
        <v>(ｘ,ｙ)＝</v>
      </c>
      <c r="AU16" s="51"/>
      <c r="AV16" s="51"/>
      <c r="AW16" s="51"/>
      <c r="AX16" s="51"/>
      <c r="AY16" s="51"/>
      <c r="AZ16" s="51"/>
      <c r="BA16" s="15"/>
      <c r="BB16" s="15"/>
      <c r="BC16" s="43">
        <v>14</v>
      </c>
      <c r="BD16" s="49">
        <f t="shared" ca="1" si="0"/>
        <v>910.36041931015791</v>
      </c>
      <c r="BE16" s="43">
        <f t="shared" ca="1" si="1"/>
        <v>331</v>
      </c>
      <c r="BF16" s="43" t="s">
        <v>70</v>
      </c>
      <c r="BG16" s="46" t="s">
        <v>23</v>
      </c>
      <c r="BH16" s="43" t="s">
        <v>112</v>
      </c>
      <c r="BI16" s="47" t="s">
        <v>49</v>
      </c>
      <c r="BJ16" s="45">
        <v>-9</v>
      </c>
      <c r="BK16" s="43" t="s">
        <v>51</v>
      </c>
      <c r="BL16" s="3">
        <v>4</v>
      </c>
      <c r="BM16" s="3" t="s">
        <v>50</v>
      </c>
    </row>
    <row r="17" spans="1:65" ht="14.45" customHeight="1" x14ac:dyDescent="0.15">
      <c r="A17" s="55"/>
      <c r="B17" s="55"/>
      <c r="C17" s="55"/>
      <c r="D17" s="56"/>
      <c r="E17" s="24" t="str">
        <f ca="1">VLOOKUP(B16,$BE$3:$BM$363,3,FALSE)</f>
        <v>ｘ＋ｙ＝-4</v>
      </c>
      <c r="F17" s="51"/>
      <c r="G17" s="51"/>
      <c r="H17" s="51" t="str">
        <f ca="1">VLOOKUP(B16,$BE$3:$BM$363,5,FALSE)</f>
        <v>(</v>
      </c>
      <c r="I17" s="52">
        <f ca="1">VLOOKUP(B16,$BE$3:$BM$363,6,FALSE)</f>
        <v>3</v>
      </c>
      <c r="J17" s="51" t="str">
        <f ca="1">VLOOKUP(B16,$BE$3:$BM$363,7,FALSE)</f>
        <v>,</v>
      </c>
      <c r="K17" s="51">
        <f ca="1">VLOOKUP(B16,$BE$3:$BM$363,8,FALSE)</f>
        <v>-7</v>
      </c>
      <c r="L17" s="53" t="str">
        <f ca="1">VLOOKUP(B16,$BE$3:$BM$363,9,FALSE)</f>
        <v>)</v>
      </c>
      <c r="M17" s="51"/>
      <c r="N17" s="55"/>
      <c r="O17" s="55"/>
      <c r="P17" s="55"/>
      <c r="Q17" s="56"/>
      <c r="R17" s="24" t="str">
        <f ca="1">VLOOKUP(O16,$BE$3:$BM$363,3,FALSE)</f>
        <v>ｘ＋ｙ＝7</v>
      </c>
      <c r="S17" s="51"/>
      <c r="T17" s="51"/>
      <c r="U17" s="51" t="str">
        <f ca="1">VLOOKUP(O16,$BE$3:$BM$363,5,FALSE)</f>
        <v>(</v>
      </c>
      <c r="V17" s="52">
        <f ca="1">VLOOKUP(O16,$BE$3:$BM$363,6,FALSE)</f>
        <v>9</v>
      </c>
      <c r="W17" s="51" t="str">
        <f ca="1">VLOOKUP(O16,$BE$3:$BM$363,7,FALSE)</f>
        <v>,</v>
      </c>
      <c r="X17" s="51">
        <f ca="1">VLOOKUP(O16,$BE$3:$BM$363,8,FALSE)</f>
        <v>-2</v>
      </c>
      <c r="Y17" s="53" t="str">
        <f ca="1">VLOOKUP(O16,$BE$3:$BM$363,9,FALSE)</f>
        <v>)</v>
      </c>
      <c r="Z17" s="51"/>
      <c r="AA17" s="55"/>
      <c r="AB17" s="55"/>
      <c r="AC17" s="55"/>
      <c r="AD17" s="56"/>
      <c r="AE17" s="24" t="str">
        <f ca="1">VLOOKUP(AB16,$BE$3:$BM$363,3,FALSE)</f>
        <v>ｘ＋ｙ＝13</v>
      </c>
      <c r="AF17" s="51"/>
      <c r="AG17" s="51"/>
      <c r="AH17" s="51" t="str">
        <f ca="1">VLOOKUP(AB16,$BE$3:$BM$363,5,FALSE)</f>
        <v>(</v>
      </c>
      <c r="AI17" s="52">
        <f ca="1">VLOOKUP(AB16,$BE$3:$BM$363,6,FALSE)</f>
        <v>8</v>
      </c>
      <c r="AJ17" s="51" t="str">
        <f ca="1">VLOOKUP(AB16,$BE$3:$BM$363,7,FALSE)</f>
        <v>,</v>
      </c>
      <c r="AK17" s="51">
        <f ca="1">VLOOKUP(AB16,$BE$3:$BM$363,8,FALSE)</f>
        <v>5</v>
      </c>
      <c r="AL17" s="53" t="str">
        <f ca="1">VLOOKUP(AB16,$BE$3:$BM$363,9,FALSE)</f>
        <v>)</v>
      </c>
      <c r="AM17" s="51"/>
      <c r="AN17" s="55"/>
      <c r="AO17" s="55"/>
      <c r="AP17" s="55"/>
      <c r="AQ17" s="56"/>
      <c r="AR17" s="24" t="str">
        <f ca="1">VLOOKUP(AO16,$BE$3:$BM$363,3,FALSE)</f>
        <v>ｘ＋ｙ＝-13</v>
      </c>
      <c r="AS17" s="51"/>
      <c r="AT17" s="51"/>
      <c r="AU17" s="51" t="str">
        <f ca="1">VLOOKUP(AO16,$BE$3:$BM$363,5,FALSE)</f>
        <v>(</v>
      </c>
      <c r="AV17" s="52">
        <f ca="1">VLOOKUP(AO16,$BE$3:$BM$363,6,FALSE)</f>
        <v>-9</v>
      </c>
      <c r="AW17" s="51" t="str">
        <f ca="1">VLOOKUP(AO16,$BE$3:$BM$363,7,FALSE)</f>
        <v>,</v>
      </c>
      <c r="AX17" s="51">
        <f ca="1">VLOOKUP(AO16,$BE$3:$BM$363,8,FALSE)</f>
        <v>-4</v>
      </c>
      <c r="AY17" s="53" t="str">
        <f ca="1">VLOOKUP(AO16,$BE$3:$BM$363,9,FALSE)</f>
        <v>)</v>
      </c>
      <c r="AZ17" s="51"/>
      <c r="BA17" s="15"/>
      <c r="BB17" s="15"/>
      <c r="BC17" s="43">
        <v>15</v>
      </c>
      <c r="BD17" s="49">
        <f t="shared" ca="1" si="0"/>
        <v>891.64966842613637</v>
      </c>
      <c r="BE17" s="43">
        <f t="shared" ca="1" si="1"/>
        <v>321</v>
      </c>
      <c r="BF17" s="43" t="s">
        <v>71</v>
      </c>
      <c r="BG17" s="46" t="s">
        <v>24</v>
      </c>
      <c r="BH17" s="43" t="s">
        <v>112</v>
      </c>
      <c r="BI17" s="47" t="s">
        <v>49</v>
      </c>
      <c r="BJ17" s="45">
        <v>-9</v>
      </c>
      <c r="BK17" s="43" t="s">
        <v>51</v>
      </c>
      <c r="BL17" s="3">
        <v>5</v>
      </c>
      <c r="BM17" s="3" t="s">
        <v>50</v>
      </c>
    </row>
    <row r="18" spans="1:65" ht="14.45" customHeight="1" x14ac:dyDescent="0.15">
      <c r="A18" s="55" t="s">
        <v>117</v>
      </c>
      <c r="B18" s="55">
        <v>8</v>
      </c>
      <c r="C18" s="55" t="s">
        <v>116</v>
      </c>
      <c r="D18" s="56" t="s">
        <v>48</v>
      </c>
      <c r="E18" s="23" t="str">
        <f ca="1">VLOOKUP(B18,$BE$3:$BM$363,2,FALSE)</f>
        <v>2ｘ＋ｙ＝-15</v>
      </c>
      <c r="F18" s="50"/>
      <c r="G18" s="51" t="str">
        <f ca="1">VLOOKUP(B18,$BE$3:$BM$363,4,FALSE)</f>
        <v>(ｘ,ｙ)＝</v>
      </c>
      <c r="H18" s="51"/>
      <c r="I18" s="51"/>
      <c r="J18" s="51"/>
      <c r="K18" s="51"/>
      <c r="L18" s="51"/>
      <c r="M18" s="51"/>
      <c r="N18" s="55" t="s">
        <v>117</v>
      </c>
      <c r="O18" s="55">
        <v>33</v>
      </c>
      <c r="P18" s="55" t="s">
        <v>116</v>
      </c>
      <c r="Q18" s="56" t="s">
        <v>48</v>
      </c>
      <c r="R18" s="23" t="str">
        <f ca="1">VLOOKUP(O18,$BE$3:$BM$363,2,FALSE)</f>
        <v>2ｘ＋ｙ＝-4</v>
      </c>
      <c r="S18" s="50"/>
      <c r="T18" s="51" t="str">
        <f ca="1">VLOOKUP(O18,$BE$3:$BM$363,4,FALSE)</f>
        <v>(ｘ,ｙ)＝</v>
      </c>
      <c r="U18" s="51"/>
      <c r="V18" s="51"/>
      <c r="W18" s="51"/>
      <c r="X18" s="51"/>
      <c r="Y18" s="51"/>
      <c r="Z18" s="51"/>
      <c r="AA18" s="55" t="s">
        <v>117</v>
      </c>
      <c r="AB18" s="55">
        <v>58</v>
      </c>
      <c r="AC18" s="55" t="s">
        <v>116</v>
      </c>
      <c r="AD18" s="56" t="s">
        <v>48</v>
      </c>
      <c r="AE18" s="23" t="str">
        <f ca="1">VLOOKUP(AB18,$BE$3:$BM$363,2,FALSE)</f>
        <v>2ｘ＋ｙ＝4</v>
      </c>
      <c r="AF18" s="50"/>
      <c r="AG18" s="51" t="str">
        <f ca="1">VLOOKUP(AB18,$BE$3:$BM$363,4,FALSE)</f>
        <v>(ｘ,ｙ)＝</v>
      </c>
      <c r="AH18" s="51"/>
      <c r="AI18" s="51"/>
      <c r="AJ18" s="51"/>
      <c r="AK18" s="51"/>
      <c r="AL18" s="51"/>
      <c r="AM18" s="51"/>
      <c r="AN18" s="55" t="s">
        <v>117</v>
      </c>
      <c r="AO18" s="55">
        <v>83</v>
      </c>
      <c r="AP18" s="55" t="s">
        <v>116</v>
      </c>
      <c r="AQ18" s="56" t="s">
        <v>48</v>
      </c>
      <c r="AR18" s="23" t="str">
        <f ca="1">VLOOKUP(AO18,$BE$3:$BM$363,2,FALSE)</f>
        <v>2ｘ＋ｙ＝13</v>
      </c>
      <c r="AS18" s="50"/>
      <c r="AT18" s="51" t="str">
        <f ca="1">VLOOKUP(AO18,$BE$3:$BM$363,4,FALSE)</f>
        <v>(ｘ,ｙ)＝</v>
      </c>
      <c r="AU18" s="51"/>
      <c r="AV18" s="51"/>
      <c r="AW18" s="51"/>
      <c r="AX18" s="51"/>
      <c r="AY18" s="51"/>
      <c r="AZ18" s="51"/>
      <c r="BA18" s="15"/>
      <c r="BB18" s="15"/>
      <c r="BC18" s="43">
        <v>16</v>
      </c>
      <c r="BD18" s="49">
        <f t="shared" ca="1" si="0"/>
        <v>550.41858774665172</v>
      </c>
      <c r="BE18" s="43">
        <f t="shared" ca="1" si="1"/>
        <v>203</v>
      </c>
      <c r="BF18" s="43" t="s">
        <v>72</v>
      </c>
      <c r="BG18" s="46" t="s">
        <v>25</v>
      </c>
      <c r="BH18" s="43" t="s">
        <v>112</v>
      </c>
      <c r="BI18" s="47" t="s">
        <v>49</v>
      </c>
      <c r="BJ18" s="45">
        <v>-9</v>
      </c>
      <c r="BK18" s="43" t="s">
        <v>51</v>
      </c>
      <c r="BL18" s="3">
        <v>6</v>
      </c>
      <c r="BM18" s="3" t="s">
        <v>50</v>
      </c>
    </row>
    <row r="19" spans="1:65" ht="14.45" customHeight="1" x14ac:dyDescent="0.15">
      <c r="A19" s="55"/>
      <c r="B19" s="55"/>
      <c r="C19" s="55"/>
      <c r="D19" s="56"/>
      <c r="E19" s="24" t="str">
        <f ca="1">VLOOKUP(B18,$BE$3:$BM$363,3,FALSE)</f>
        <v>ｘ＋ｙ＝-7</v>
      </c>
      <c r="F19" s="51"/>
      <c r="G19" s="51"/>
      <c r="H19" s="51" t="str">
        <f ca="1">VLOOKUP(B18,$BE$3:$BM$363,5,FALSE)</f>
        <v>(</v>
      </c>
      <c r="I19" s="52">
        <f ca="1">VLOOKUP(B18,$BE$3:$BM$363,6,FALSE)</f>
        <v>-8</v>
      </c>
      <c r="J19" s="51" t="str">
        <f ca="1">VLOOKUP(B18,$BE$3:$BM$363,7,FALSE)</f>
        <v>,</v>
      </c>
      <c r="K19" s="51">
        <f ca="1">VLOOKUP(B18,$BE$3:$BM$363,8,FALSE)</f>
        <v>1</v>
      </c>
      <c r="L19" s="53" t="str">
        <f ca="1">VLOOKUP(B18,$BE$3:$BM$363,9,FALSE)</f>
        <v>)</v>
      </c>
      <c r="M19" s="51"/>
      <c r="N19" s="55"/>
      <c r="O19" s="55"/>
      <c r="P19" s="55"/>
      <c r="Q19" s="56"/>
      <c r="R19" s="24" t="str">
        <f ca="1">VLOOKUP(O18,$BE$3:$BM$363,3,FALSE)</f>
        <v>ｘ＋ｙ＝-4</v>
      </c>
      <c r="S19" s="51"/>
      <c r="T19" s="51"/>
      <c r="U19" s="51" t="str">
        <f ca="1">VLOOKUP(O18,$BE$3:$BM$363,5,FALSE)</f>
        <v>(</v>
      </c>
      <c r="V19" s="52">
        <f ca="1">VLOOKUP(O18,$BE$3:$BM$363,6,FALSE)</f>
        <v>0</v>
      </c>
      <c r="W19" s="51" t="str">
        <f ca="1">VLOOKUP(O18,$BE$3:$BM$363,7,FALSE)</f>
        <v>,</v>
      </c>
      <c r="X19" s="51">
        <f ca="1">VLOOKUP(O18,$BE$3:$BM$363,8,FALSE)</f>
        <v>-4</v>
      </c>
      <c r="Y19" s="53" t="str">
        <f ca="1">VLOOKUP(O18,$BE$3:$BM$363,9,FALSE)</f>
        <v>)</v>
      </c>
      <c r="Z19" s="51"/>
      <c r="AA19" s="55"/>
      <c r="AB19" s="55"/>
      <c r="AC19" s="55"/>
      <c r="AD19" s="56"/>
      <c r="AE19" s="24" t="str">
        <f ca="1">VLOOKUP(AB18,$BE$3:$BM$363,3,FALSE)</f>
        <v>ｘ＋ｙ＝4</v>
      </c>
      <c r="AF19" s="51"/>
      <c r="AG19" s="51"/>
      <c r="AH19" s="51" t="str">
        <f ca="1">VLOOKUP(AB18,$BE$3:$BM$363,5,FALSE)</f>
        <v>(</v>
      </c>
      <c r="AI19" s="52">
        <f ca="1">VLOOKUP(AB18,$BE$3:$BM$363,6,FALSE)</f>
        <v>0</v>
      </c>
      <c r="AJ19" s="51" t="str">
        <f ca="1">VLOOKUP(AB18,$BE$3:$BM$363,7,FALSE)</f>
        <v>,</v>
      </c>
      <c r="AK19" s="51">
        <f ca="1">VLOOKUP(AB18,$BE$3:$BM$363,8,FALSE)</f>
        <v>4</v>
      </c>
      <c r="AL19" s="53" t="str">
        <f ca="1">VLOOKUP(AB18,$BE$3:$BM$363,9,FALSE)</f>
        <v>)</v>
      </c>
      <c r="AM19" s="51"/>
      <c r="AN19" s="55"/>
      <c r="AO19" s="55"/>
      <c r="AP19" s="55"/>
      <c r="AQ19" s="56"/>
      <c r="AR19" s="24" t="str">
        <f ca="1">VLOOKUP(AO18,$BE$3:$BM$363,3,FALSE)</f>
        <v>ｘ＋ｙ＝7</v>
      </c>
      <c r="AS19" s="51"/>
      <c r="AT19" s="51"/>
      <c r="AU19" s="51" t="str">
        <f ca="1">VLOOKUP(AO18,$BE$3:$BM$363,5,FALSE)</f>
        <v>(</v>
      </c>
      <c r="AV19" s="52">
        <f ca="1">VLOOKUP(AO18,$BE$3:$BM$363,6,FALSE)</f>
        <v>6</v>
      </c>
      <c r="AW19" s="51" t="str">
        <f ca="1">VLOOKUP(AO18,$BE$3:$BM$363,7,FALSE)</f>
        <v>,</v>
      </c>
      <c r="AX19" s="51">
        <f ca="1">VLOOKUP(AO18,$BE$3:$BM$363,8,FALSE)</f>
        <v>1</v>
      </c>
      <c r="AY19" s="53" t="str">
        <f ca="1">VLOOKUP(AO18,$BE$3:$BM$363,9,FALSE)</f>
        <v>)</v>
      </c>
      <c r="AZ19" s="51"/>
      <c r="BA19" s="15"/>
      <c r="BB19" s="15"/>
      <c r="BC19" s="43">
        <v>17</v>
      </c>
      <c r="BD19" s="49">
        <f t="shared" ca="1" si="0"/>
        <v>26.131564245587711</v>
      </c>
      <c r="BE19" s="43">
        <f t="shared" ca="1" si="1"/>
        <v>15</v>
      </c>
      <c r="BF19" s="46" t="s">
        <v>73</v>
      </c>
      <c r="BG19" s="46" t="s">
        <v>26</v>
      </c>
      <c r="BH19" s="43" t="s">
        <v>112</v>
      </c>
      <c r="BI19" s="47" t="s">
        <v>49</v>
      </c>
      <c r="BJ19" s="45">
        <v>-9</v>
      </c>
      <c r="BK19" s="43" t="s">
        <v>51</v>
      </c>
      <c r="BL19" s="3">
        <v>7</v>
      </c>
      <c r="BM19" s="3" t="s">
        <v>50</v>
      </c>
    </row>
    <row r="20" spans="1:65" ht="14.45" customHeight="1" x14ac:dyDescent="0.15">
      <c r="A20" s="55" t="s">
        <v>117</v>
      </c>
      <c r="B20" s="55">
        <v>9</v>
      </c>
      <c r="C20" s="55" t="s">
        <v>116</v>
      </c>
      <c r="D20" s="56" t="s">
        <v>48</v>
      </c>
      <c r="E20" s="23" t="str">
        <f ca="1">VLOOKUP(B20,$BE$3:$BM$363,2,FALSE)</f>
        <v>2ｘ＋ｙ＝11</v>
      </c>
      <c r="F20" s="50"/>
      <c r="G20" s="51" t="str">
        <f ca="1">VLOOKUP(B20,$BE$3:$BM$363,4,FALSE)</f>
        <v>(ｘ,ｙ)＝</v>
      </c>
      <c r="H20" s="51"/>
      <c r="I20" s="51"/>
      <c r="J20" s="51"/>
      <c r="K20" s="51"/>
      <c r="L20" s="51"/>
      <c r="M20" s="51"/>
      <c r="N20" s="55" t="s">
        <v>117</v>
      </c>
      <c r="O20" s="55">
        <v>34</v>
      </c>
      <c r="P20" s="55" t="s">
        <v>116</v>
      </c>
      <c r="Q20" s="56" t="s">
        <v>48</v>
      </c>
      <c r="R20" s="23" t="str">
        <f ca="1">VLOOKUP(O20,$BE$3:$BM$363,2,FALSE)</f>
        <v>2ｘ＋ｙ＝9</v>
      </c>
      <c r="S20" s="50"/>
      <c r="T20" s="51" t="str">
        <f ca="1">VLOOKUP(O20,$BE$3:$BM$363,4,FALSE)</f>
        <v>(ｘ,ｙ)＝</v>
      </c>
      <c r="U20" s="51"/>
      <c r="V20" s="51"/>
      <c r="W20" s="51"/>
      <c r="X20" s="51"/>
      <c r="Y20" s="51"/>
      <c r="Z20" s="51"/>
      <c r="AA20" s="55" t="s">
        <v>117</v>
      </c>
      <c r="AB20" s="55">
        <v>59</v>
      </c>
      <c r="AC20" s="55" t="s">
        <v>116</v>
      </c>
      <c r="AD20" s="56" t="s">
        <v>48</v>
      </c>
      <c r="AE20" s="23" t="str">
        <f ca="1">VLOOKUP(AB20,$BE$3:$BM$363,2,FALSE)</f>
        <v>2ｘ＋ｙ＝-11</v>
      </c>
      <c r="AF20" s="50"/>
      <c r="AG20" s="51" t="str">
        <f ca="1">VLOOKUP(AB20,$BE$3:$BM$363,4,FALSE)</f>
        <v>(ｘ,ｙ)＝</v>
      </c>
      <c r="AH20" s="51"/>
      <c r="AI20" s="51"/>
      <c r="AJ20" s="51"/>
      <c r="AK20" s="51"/>
      <c r="AL20" s="51"/>
      <c r="AM20" s="51"/>
      <c r="AN20" s="55" t="s">
        <v>117</v>
      </c>
      <c r="AO20" s="55">
        <v>84</v>
      </c>
      <c r="AP20" s="55" t="s">
        <v>116</v>
      </c>
      <c r="AQ20" s="56" t="s">
        <v>48</v>
      </c>
      <c r="AR20" s="23" t="str">
        <f ca="1">VLOOKUP(AO20,$BE$3:$BM$363,2,FALSE)</f>
        <v>2ｘ＋ｙ＝4</v>
      </c>
      <c r="AS20" s="50"/>
      <c r="AT20" s="51" t="str">
        <f ca="1">VLOOKUP(AO20,$BE$3:$BM$363,4,FALSE)</f>
        <v>(ｘ,ｙ)＝</v>
      </c>
      <c r="AU20" s="51"/>
      <c r="AV20" s="51"/>
      <c r="AW20" s="51"/>
      <c r="AX20" s="51"/>
      <c r="AY20" s="51"/>
      <c r="AZ20" s="51"/>
      <c r="BA20" s="15"/>
      <c r="BB20" s="15"/>
      <c r="BC20" s="43">
        <v>18</v>
      </c>
      <c r="BD20" s="49">
        <f t="shared" ca="1" si="0"/>
        <v>494.35640139786119</v>
      </c>
      <c r="BE20" s="43">
        <f t="shared" ca="1" si="1"/>
        <v>187</v>
      </c>
      <c r="BF20" s="43" t="s">
        <v>74</v>
      </c>
      <c r="BG20" s="46" t="s">
        <v>27</v>
      </c>
      <c r="BH20" s="43" t="s">
        <v>112</v>
      </c>
      <c r="BI20" s="47" t="s">
        <v>49</v>
      </c>
      <c r="BJ20" s="45">
        <v>-9</v>
      </c>
      <c r="BK20" s="43" t="s">
        <v>51</v>
      </c>
      <c r="BL20" s="3">
        <v>8</v>
      </c>
      <c r="BM20" s="3" t="s">
        <v>50</v>
      </c>
    </row>
    <row r="21" spans="1:65" ht="14.45" customHeight="1" x14ac:dyDescent="0.15">
      <c r="A21" s="55"/>
      <c r="B21" s="55"/>
      <c r="C21" s="55"/>
      <c r="D21" s="56"/>
      <c r="E21" s="24" t="str">
        <f ca="1">VLOOKUP(B20,$BE$3:$BM$363,3,FALSE)</f>
        <v>ｘ＋ｙ＝6</v>
      </c>
      <c r="F21" s="51"/>
      <c r="G21" s="51"/>
      <c r="H21" s="51" t="str">
        <f ca="1">VLOOKUP(B20,$BE$3:$BM$363,5,FALSE)</f>
        <v>(</v>
      </c>
      <c r="I21" s="52">
        <f ca="1">VLOOKUP(B20,$BE$3:$BM$363,6,FALSE)</f>
        <v>5</v>
      </c>
      <c r="J21" s="51" t="str">
        <f ca="1">VLOOKUP(B20,$BE$3:$BM$363,7,FALSE)</f>
        <v>,</v>
      </c>
      <c r="K21" s="51">
        <f ca="1">VLOOKUP(B20,$BE$3:$BM$363,8,FALSE)</f>
        <v>1</v>
      </c>
      <c r="L21" s="53" t="str">
        <f ca="1">VLOOKUP(B20,$BE$3:$BM$363,9,FALSE)</f>
        <v>)</v>
      </c>
      <c r="M21" s="51"/>
      <c r="N21" s="55"/>
      <c r="O21" s="55"/>
      <c r="P21" s="55"/>
      <c r="Q21" s="56"/>
      <c r="R21" s="24" t="str">
        <f ca="1">VLOOKUP(O20,$BE$3:$BM$363,3,FALSE)</f>
        <v>ｘ＋ｙ＝2</v>
      </c>
      <c r="S21" s="51"/>
      <c r="T21" s="51"/>
      <c r="U21" s="51" t="str">
        <f ca="1">VLOOKUP(O20,$BE$3:$BM$363,5,FALSE)</f>
        <v>(</v>
      </c>
      <c r="V21" s="52">
        <f ca="1">VLOOKUP(O20,$BE$3:$BM$363,6,FALSE)</f>
        <v>7</v>
      </c>
      <c r="W21" s="51" t="str">
        <f ca="1">VLOOKUP(O20,$BE$3:$BM$363,7,FALSE)</f>
        <v>,</v>
      </c>
      <c r="X21" s="51">
        <f ca="1">VLOOKUP(O20,$BE$3:$BM$363,8,FALSE)</f>
        <v>-5</v>
      </c>
      <c r="Y21" s="53" t="str">
        <f ca="1">VLOOKUP(O20,$BE$3:$BM$363,9,FALSE)</f>
        <v>)</v>
      </c>
      <c r="Z21" s="51"/>
      <c r="AA21" s="55"/>
      <c r="AB21" s="55"/>
      <c r="AC21" s="55"/>
      <c r="AD21" s="56"/>
      <c r="AE21" s="24" t="str">
        <f ca="1">VLOOKUP(AB20,$BE$3:$BM$363,3,FALSE)</f>
        <v>ｘ＋ｙ＝-9</v>
      </c>
      <c r="AF21" s="51"/>
      <c r="AG21" s="51"/>
      <c r="AH21" s="51" t="str">
        <f ca="1">VLOOKUP(AB20,$BE$3:$BM$363,5,FALSE)</f>
        <v>(</v>
      </c>
      <c r="AI21" s="52">
        <f ca="1">VLOOKUP(AB20,$BE$3:$BM$363,6,FALSE)</f>
        <v>-2</v>
      </c>
      <c r="AJ21" s="51" t="str">
        <f ca="1">VLOOKUP(AB20,$BE$3:$BM$363,7,FALSE)</f>
        <v>,</v>
      </c>
      <c r="AK21" s="51">
        <f ca="1">VLOOKUP(AB20,$BE$3:$BM$363,8,FALSE)</f>
        <v>-7</v>
      </c>
      <c r="AL21" s="53" t="str">
        <f ca="1">VLOOKUP(AB20,$BE$3:$BM$363,9,FALSE)</f>
        <v>)</v>
      </c>
      <c r="AM21" s="51"/>
      <c r="AN21" s="55"/>
      <c r="AO21" s="55"/>
      <c r="AP21" s="55"/>
      <c r="AQ21" s="56"/>
      <c r="AR21" s="24" t="str">
        <f ca="1">VLOOKUP(AO20,$BE$3:$BM$363,3,FALSE)</f>
        <v>ｘ＋ｙ＝-2</v>
      </c>
      <c r="AS21" s="51"/>
      <c r="AT21" s="51"/>
      <c r="AU21" s="51" t="str">
        <f ca="1">VLOOKUP(AO20,$BE$3:$BM$363,5,FALSE)</f>
        <v>(</v>
      </c>
      <c r="AV21" s="52">
        <f ca="1">VLOOKUP(AO20,$BE$3:$BM$363,6,FALSE)</f>
        <v>6</v>
      </c>
      <c r="AW21" s="51" t="str">
        <f ca="1">VLOOKUP(AO20,$BE$3:$BM$363,7,FALSE)</f>
        <v>,</v>
      </c>
      <c r="AX21" s="51">
        <f ca="1">VLOOKUP(AO20,$BE$3:$BM$363,8,FALSE)</f>
        <v>-8</v>
      </c>
      <c r="AY21" s="53" t="str">
        <f ca="1">VLOOKUP(AO20,$BE$3:$BM$363,9,FALSE)</f>
        <v>)</v>
      </c>
      <c r="AZ21" s="51"/>
      <c r="BA21" s="15"/>
      <c r="BB21" s="15"/>
      <c r="BC21" s="43">
        <v>19</v>
      </c>
      <c r="BD21" s="49">
        <f t="shared" ca="1" si="0"/>
        <v>735.78912608816495</v>
      </c>
      <c r="BE21" s="43">
        <f t="shared" ca="1" si="1"/>
        <v>263</v>
      </c>
      <c r="BF21" s="43" t="s">
        <v>75</v>
      </c>
      <c r="BG21" s="46" t="s">
        <v>28</v>
      </c>
      <c r="BH21" s="43" t="s">
        <v>112</v>
      </c>
      <c r="BI21" s="47" t="s">
        <v>49</v>
      </c>
      <c r="BJ21" s="45">
        <v>-9</v>
      </c>
      <c r="BK21" s="43" t="s">
        <v>51</v>
      </c>
      <c r="BL21" s="3">
        <v>9</v>
      </c>
      <c r="BM21" s="3" t="s">
        <v>50</v>
      </c>
    </row>
    <row r="22" spans="1:65" ht="14.45" customHeight="1" x14ac:dyDescent="0.15">
      <c r="A22" s="55" t="s">
        <v>117</v>
      </c>
      <c r="B22" s="55">
        <v>10</v>
      </c>
      <c r="C22" s="55" t="s">
        <v>116</v>
      </c>
      <c r="D22" s="56" t="s">
        <v>48</v>
      </c>
      <c r="E22" s="23" t="str">
        <f ca="1">VLOOKUP(B22,$BE$3:$BM$363,2,FALSE)</f>
        <v>2ｘ＋ｙ＝13</v>
      </c>
      <c r="F22" s="50"/>
      <c r="G22" s="51" t="str">
        <f ca="1">VLOOKUP(B22,$BE$3:$BM$363,4,FALSE)</f>
        <v>(ｘ,ｙ)＝</v>
      </c>
      <c r="H22" s="51"/>
      <c r="I22" s="51"/>
      <c r="J22" s="51"/>
      <c r="K22" s="51"/>
      <c r="L22" s="51"/>
      <c r="M22" s="51"/>
      <c r="N22" s="55" t="s">
        <v>117</v>
      </c>
      <c r="O22" s="55">
        <v>35</v>
      </c>
      <c r="P22" s="55" t="s">
        <v>116</v>
      </c>
      <c r="Q22" s="56" t="s">
        <v>48</v>
      </c>
      <c r="R22" s="23" t="str">
        <f ca="1">VLOOKUP(O22,$BE$3:$BM$363,2,FALSE)</f>
        <v>2ｘ＋ｙ＝-12</v>
      </c>
      <c r="S22" s="50"/>
      <c r="T22" s="51" t="str">
        <f ca="1">VLOOKUP(O22,$BE$3:$BM$363,4,FALSE)</f>
        <v>(ｘ,ｙ)＝</v>
      </c>
      <c r="U22" s="51"/>
      <c r="V22" s="51"/>
      <c r="W22" s="51"/>
      <c r="X22" s="51"/>
      <c r="Y22" s="51"/>
      <c r="Z22" s="51"/>
      <c r="AA22" s="55" t="s">
        <v>117</v>
      </c>
      <c r="AB22" s="55">
        <v>60</v>
      </c>
      <c r="AC22" s="55" t="s">
        <v>116</v>
      </c>
      <c r="AD22" s="56" t="s">
        <v>48</v>
      </c>
      <c r="AE22" s="23" t="str">
        <f ca="1">VLOOKUP(AB22,$BE$3:$BM$363,2,FALSE)</f>
        <v>2ｘ＋ｙ＝-19</v>
      </c>
      <c r="AF22" s="50"/>
      <c r="AG22" s="51" t="str">
        <f ca="1">VLOOKUP(AB22,$BE$3:$BM$363,4,FALSE)</f>
        <v>(ｘ,ｙ)＝</v>
      </c>
      <c r="AH22" s="51"/>
      <c r="AI22" s="51"/>
      <c r="AJ22" s="51"/>
      <c r="AK22" s="51"/>
      <c r="AL22" s="51"/>
      <c r="AM22" s="51"/>
      <c r="AN22" s="55" t="s">
        <v>117</v>
      </c>
      <c r="AO22" s="55">
        <v>85</v>
      </c>
      <c r="AP22" s="55" t="s">
        <v>116</v>
      </c>
      <c r="AQ22" s="56" t="s">
        <v>48</v>
      </c>
      <c r="AR22" s="23" t="str">
        <f ca="1">VLOOKUP(AO22,$BE$3:$BM$363,2,FALSE)</f>
        <v>2ｘ＋ｙ＝19</v>
      </c>
      <c r="AS22" s="50"/>
      <c r="AT22" s="51" t="str">
        <f ca="1">VLOOKUP(AO22,$BE$3:$BM$363,4,FALSE)</f>
        <v>(ｘ,ｙ)＝</v>
      </c>
      <c r="AU22" s="51"/>
      <c r="AV22" s="51"/>
      <c r="AW22" s="51"/>
      <c r="AX22" s="51"/>
      <c r="AY22" s="51"/>
      <c r="AZ22" s="51"/>
      <c r="BA22" s="15"/>
      <c r="BB22" s="15"/>
      <c r="BC22" s="43">
        <v>20</v>
      </c>
      <c r="BD22" s="49">
        <f t="shared" ca="1" si="0"/>
        <v>49.085843959983166</v>
      </c>
      <c r="BE22" s="43">
        <f t="shared" ca="1" si="1"/>
        <v>27</v>
      </c>
      <c r="BF22" s="46" t="s">
        <v>59</v>
      </c>
      <c r="BG22" s="46" t="s">
        <v>11</v>
      </c>
      <c r="BH22" s="43" t="s">
        <v>112</v>
      </c>
      <c r="BI22" s="47" t="s">
        <v>49</v>
      </c>
      <c r="BJ22" s="45">
        <v>-8</v>
      </c>
      <c r="BK22" s="43" t="s">
        <v>51</v>
      </c>
      <c r="BL22" s="3">
        <v>-9</v>
      </c>
      <c r="BM22" s="3" t="s">
        <v>50</v>
      </c>
    </row>
    <row r="23" spans="1:65" ht="14.45" customHeight="1" x14ac:dyDescent="0.15">
      <c r="A23" s="55"/>
      <c r="B23" s="55"/>
      <c r="C23" s="55"/>
      <c r="D23" s="56"/>
      <c r="E23" s="24" t="str">
        <f ca="1">VLOOKUP(B22,$BE$3:$BM$363,3,FALSE)</f>
        <v>ｘ＋ｙ＝8</v>
      </c>
      <c r="F23" s="51"/>
      <c r="G23" s="51"/>
      <c r="H23" s="51" t="str">
        <f ca="1">VLOOKUP(B22,$BE$3:$BM$363,5,FALSE)</f>
        <v>(</v>
      </c>
      <c r="I23" s="52">
        <f ca="1">VLOOKUP(B22,$BE$3:$BM$363,6,FALSE)</f>
        <v>5</v>
      </c>
      <c r="J23" s="51" t="str">
        <f ca="1">VLOOKUP(B22,$BE$3:$BM$363,7,FALSE)</f>
        <v>,</v>
      </c>
      <c r="K23" s="51">
        <f ca="1">VLOOKUP(B22,$BE$3:$BM$363,8,FALSE)</f>
        <v>3</v>
      </c>
      <c r="L23" s="53" t="str">
        <f ca="1">VLOOKUP(B22,$BE$3:$BM$363,9,FALSE)</f>
        <v>)</v>
      </c>
      <c r="M23" s="51"/>
      <c r="N23" s="55"/>
      <c r="O23" s="55"/>
      <c r="P23" s="55"/>
      <c r="Q23" s="56"/>
      <c r="R23" s="24" t="str">
        <f ca="1">VLOOKUP(O22,$BE$3:$BM$363,3,FALSE)</f>
        <v>ｘ＋ｙ＝-7</v>
      </c>
      <c r="S23" s="51"/>
      <c r="T23" s="51"/>
      <c r="U23" s="51" t="str">
        <f ca="1">VLOOKUP(O22,$BE$3:$BM$363,5,FALSE)</f>
        <v>(</v>
      </c>
      <c r="V23" s="52">
        <f ca="1">VLOOKUP(O22,$BE$3:$BM$363,6,FALSE)</f>
        <v>-5</v>
      </c>
      <c r="W23" s="51" t="str">
        <f ca="1">VLOOKUP(O22,$BE$3:$BM$363,7,FALSE)</f>
        <v>,</v>
      </c>
      <c r="X23" s="51">
        <f ca="1">VLOOKUP(O22,$BE$3:$BM$363,8,FALSE)</f>
        <v>-2</v>
      </c>
      <c r="Y23" s="53" t="str">
        <f ca="1">VLOOKUP(O22,$BE$3:$BM$363,9,FALSE)</f>
        <v>)</v>
      </c>
      <c r="Z23" s="51"/>
      <c r="AA23" s="55"/>
      <c r="AB23" s="55"/>
      <c r="AC23" s="55"/>
      <c r="AD23" s="56"/>
      <c r="AE23" s="24" t="str">
        <f ca="1">VLOOKUP(AB22,$BE$3:$BM$363,3,FALSE)</f>
        <v>ｘ＋ｙ＝-14</v>
      </c>
      <c r="AF23" s="51"/>
      <c r="AG23" s="51"/>
      <c r="AH23" s="51" t="str">
        <f ca="1">VLOOKUP(AB22,$BE$3:$BM$363,5,FALSE)</f>
        <v>(</v>
      </c>
      <c r="AI23" s="52">
        <f ca="1">VLOOKUP(AB22,$BE$3:$BM$363,6,FALSE)</f>
        <v>-5</v>
      </c>
      <c r="AJ23" s="51" t="str">
        <f ca="1">VLOOKUP(AB22,$BE$3:$BM$363,7,FALSE)</f>
        <v>,</v>
      </c>
      <c r="AK23" s="51">
        <f ca="1">VLOOKUP(AB22,$BE$3:$BM$363,8,FALSE)</f>
        <v>-9</v>
      </c>
      <c r="AL23" s="53" t="str">
        <f ca="1">VLOOKUP(AB22,$BE$3:$BM$363,9,FALSE)</f>
        <v>)</v>
      </c>
      <c r="AM23" s="51"/>
      <c r="AN23" s="55"/>
      <c r="AO23" s="55"/>
      <c r="AP23" s="55"/>
      <c r="AQ23" s="56"/>
      <c r="AR23" s="24" t="str">
        <f ca="1">VLOOKUP(AO22,$BE$3:$BM$363,3,FALSE)</f>
        <v>ｘ＋ｙ＝10</v>
      </c>
      <c r="AS23" s="51"/>
      <c r="AT23" s="51"/>
      <c r="AU23" s="51" t="str">
        <f ca="1">VLOOKUP(AO22,$BE$3:$BM$363,5,FALSE)</f>
        <v>(</v>
      </c>
      <c r="AV23" s="52">
        <f ca="1">VLOOKUP(AO22,$BE$3:$BM$363,6,FALSE)</f>
        <v>9</v>
      </c>
      <c r="AW23" s="51" t="str">
        <f ca="1">VLOOKUP(AO22,$BE$3:$BM$363,7,FALSE)</f>
        <v>,</v>
      </c>
      <c r="AX23" s="51">
        <f ca="1">VLOOKUP(AO22,$BE$3:$BM$363,8,FALSE)</f>
        <v>1</v>
      </c>
      <c r="AY23" s="53" t="str">
        <f ca="1">VLOOKUP(AO22,$BE$3:$BM$363,9,FALSE)</f>
        <v>)</v>
      </c>
      <c r="AZ23" s="51"/>
      <c r="BA23" s="15"/>
      <c r="BB23" s="15"/>
      <c r="BC23" s="43">
        <v>21</v>
      </c>
      <c r="BD23" s="49">
        <f t="shared" ca="1" si="0"/>
        <v>355.66321900458217</v>
      </c>
      <c r="BE23" s="43">
        <f t="shared" ca="1" si="1"/>
        <v>135</v>
      </c>
      <c r="BF23" s="43" t="s">
        <v>60</v>
      </c>
      <c r="BG23" s="46" t="s">
        <v>12</v>
      </c>
      <c r="BH23" s="43" t="s">
        <v>112</v>
      </c>
      <c r="BI23" s="47" t="s">
        <v>49</v>
      </c>
      <c r="BJ23" s="45">
        <v>-8</v>
      </c>
      <c r="BK23" s="43" t="s">
        <v>51</v>
      </c>
      <c r="BL23" s="3">
        <v>-8</v>
      </c>
      <c r="BM23" s="3" t="s">
        <v>50</v>
      </c>
    </row>
    <row r="24" spans="1:65" ht="14.45" customHeight="1" x14ac:dyDescent="0.15">
      <c r="A24" s="55" t="s">
        <v>117</v>
      </c>
      <c r="B24" s="55">
        <v>11</v>
      </c>
      <c r="C24" s="55" t="s">
        <v>116</v>
      </c>
      <c r="D24" s="56" t="s">
        <v>48</v>
      </c>
      <c r="E24" s="23" t="str">
        <f ca="1">VLOOKUP(B24,$BE$3:$BM$363,2,FALSE)</f>
        <v>2ｘ＋ｙ＝5</v>
      </c>
      <c r="F24" s="50"/>
      <c r="G24" s="51" t="str">
        <f ca="1">VLOOKUP(B24,$BE$3:$BM$363,4,FALSE)</f>
        <v>(ｘ,ｙ)＝</v>
      </c>
      <c r="H24" s="51"/>
      <c r="I24" s="51"/>
      <c r="J24" s="51"/>
      <c r="K24" s="51"/>
      <c r="L24" s="51"/>
      <c r="M24" s="51"/>
      <c r="N24" s="55" t="s">
        <v>117</v>
      </c>
      <c r="O24" s="55">
        <v>36</v>
      </c>
      <c r="P24" s="55" t="s">
        <v>116</v>
      </c>
      <c r="Q24" s="56" t="s">
        <v>48</v>
      </c>
      <c r="R24" s="23" t="str">
        <f ca="1">VLOOKUP(O24,$BE$3:$BM$363,2,FALSE)</f>
        <v>2ｘ＋ｙ＝3</v>
      </c>
      <c r="S24" s="50"/>
      <c r="T24" s="51" t="str">
        <f ca="1">VLOOKUP(O24,$BE$3:$BM$363,4,FALSE)</f>
        <v>(ｘ,ｙ)＝</v>
      </c>
      <c r="U24" s="51"/>
      <c r="V24" s="51"/>
      <c r="W24" s="51"/>
      <c r="X24" s="51"/>
      <c r="Y24" s="51"/>
      <c r="Z24" s="51"/>
      <c r="AA24" s="55" t="s">
        <v>117</v>
      </c>
      <c r="AB24" s="55">
        <v>61</v>
      </c>
      <c r="AC24" s="55" t="s">
        <v>116</v>
      </c>
      <c r="AD24" s="56" t="s">
        <v>48</v>
      </c>
      <c r="AE24" s="23" t="str">
        <f ca="1">VLOOKUP(AB24,$BE$3:$BM$363,2,FALSE)</f>
        <v>2ｘ＋ｙ＝11</v>
      </c>
      <c r="AF24" s="50"/>
      <c r="AG24" s="51" t="str">
        <f ca="1">VLOOKUP(AB24,$BE$3:$BM$363,4,FALSE)</f>
        <v>(ｘ,ｙ)＝</v>
      </c>
      <c r="AH24" s="51"/>
      <c r="AI24" s="51"/>
      <c r="AJ24" s="51"/>
      <c r="AK24" s="51"/>
      <c r="AL24" s="51"/>
      <c r="AM24" s="51"/>
      <c r="AN24" s="55" t="s">
        <v>117</v>
      </c>
      <c r="AO24" s="55">
        <v>86</v>
      </c>
      <c r="AP24" s="55" t="s">
        <v>116</v>
      </c>
      <c r="AQ24" s="56" t="s">
        <v>48</v>
      </c>
      <c r="AR24" s="23" t="str">
        <f ca="1">VLOOKUP(AO24,$BE$3:$BM$363,2,FALSE)</f>
        <v>2ｘ＋ｙ＝-2</v>
      </c>
      <c r="AS24" s="50"/>
      <c r="AT24" s="51" t="str">
        <f ca="1">VLOOKUP(AO24,$BE$3:$BM$363,4,FALSE)</f>
        <v>(ｘ,ｙ)＝</v>
      </c>
      <c r="AU24" s="51"/>
      <c r="AV24" s="51"/>
      <c r="AW24" s="51"/>
      <c r="AX24" s="51"/>
      <c r="AY24" s="51"/>
      <c r="AZ24" s="51"/>
      <c r="BA24" s="15"/>
      <c r="BB24" s="15"/>
      <c r="BC24" s="43">
        <v>22</v>
      </c>
      <c r="BD24" s="49">
        <f t="shared" ca="1" si="0"/>
        <v>808.03546815386551</v>
      </c>
      <c r="BE24" s="43">
        <f t="shared" ca="1" si="1"/>
        <v>298</v>
      </c>
      <c r="BF24" s="43" t="s">
        <v>61</v>
      </c>
      <c r="BG24" s="46" t="s">
        <v>13</v>
      </c>
      <c r="BH24" s="43" t="s">
        <v>112</v>
      </c>
      <c r="BI24" s="47" t="s">
        <v>49</v>
      </c>
      <c r="BJ24" s="45">
        <v>-8</v>
      </c>
      <c r="BK24" s="43" t="s">
        <v>51</v>
      </c>
      <c r="BL24" s="3">
        <v>-7</v>
      </c>
      <c r="BM24" s="3" t="s">
        <v>50</v>
      </c>
    </row>
    <row r="25" spans="1:65" ht="14.45" customHeight="1" x14ac:dyDescent="0.15">
      <c r="A25" s="55"/>
      <c r="B25" s="55"/>
      <c r="C25" s="55"/>
      <c r="D25" s="56"/>
      <c r="E25" s="24" t="str">
        <f ca="1">VLOOKUP(B24,$BE$3:$BM$363,3,FALSE)</f>
        <v>ｘ＋ｙ＝2</v>
      </c>
      <c r="F25" s="51"/>
      <c r="G25" s="51"/>
      <c r="H25" s="51" t="str">
        <f ca="1">VLOOKUP(B24,$BE$3:$BM$363,5,FALSE)</f>
        <v>(</v>
      </c>
      <c r="I25" s="52">
        <f ca="1">VLOOKUP(B24,$BE$3:$BM$363,6,FALSE)</f>
        <v>3</v>
      </c>
      <c r="J25" s="51" t="str">
        <f ca="1">VLOOKUP(B24,$BE$3:$BM$363,7,FALSE)</f>
        <v>,</v>
      </c>
      <c r="K25" s="51">
        <f ca="1">VLOOKUP(B24,$BE$3:$BM$363,8,FALSE)</f>
        <v>-1</v>
      </c>
      <c r="L25" s="53" t="str">
        <f ca="1">VLOOKUP(B24,$BE$3:$BM$363,9,FALSE)</f>
        <v>)</v>
      </c>
      <c r="M25" s="51"/>
      <c r="N25" s="55"/>
      <c r="O25" s="55"/>
      <c r="P25" s="55"/>
      <c r="Q25" s="56"/>
      <c r="R25" s="24" t="str">
        <f ca="1">VLOOKUP(O24,$BE$3:$BM$363,3,FALSE)</f>
        <v>ｘ＋ｙ＝-1</v>
      </c>
      <c r="S25" s="51"/>
      <c r="T25" s="51"/>
      <c r="U25" s="51" t="str">
        <f ca="1">VLOOKUP(O24,$BE$3:$BM$363,5,FALSE)</f>
        <v>(</v>
      </c>
      <c r="V25" s="52">
        <f ca="1">VLOOKUP(O24,$BE$3:$BM$363,6,FALSE)</f>
        <v>4</v>
      </c>
      <c r="W25" s="51" t="str">
        <f ca="1">VLOOKUP(O24,$BE$3:$BM$363,7,FALSE)</f>
        <v>,</v>
      </c>
      <c r="X25" s="51">
        <f ca="1">VLOOKUP(O24,$BE$3:$BM$363,8,FALSE)</f>
        <v>-5</v>
      </c>
      <c r="Y25" s="53" t="str">
        <f ca="1">VLOOKUP(O24,$BE$3:$BM$363,9,FALSE)</f>
        <v>)</v>
      </c>
      <c r="Z25" s="51"/>
      <c r="AA25" s="55"/>
      <c r="AB25" s="55"/>
      <c r="AC25" s="55"/>
      <c r="AD25" s="56"/>
      <c r="AE25" s="24" t="str">
        <f ca="1">VLOOKUP(AB24,$BE$3:$BM$363,3,FALSE)</f>
        <v>ｘ＋ｙ＝7</v>
      </c>
      <c r="AF25" s="51"/>
      <c r="AG25" s="51"/>
      <c r="AH25" s="51" t="str">
        <f ca="1">VLOOKUP(AB24,$BE$3:$BM$363,5,FALSE)</f>
        <v>(</v>
      </c>
      <c r="AI25" s="52">
        <f ca="1">VLOOKUP(AB24,$BE$3:$BM$363,6,FALSE)</f>
        <v>4</v>
      </c>
      <c r="AJ25" s="51" t="str">
        <f ca="1">VLOOKUP(AB24,$BE$3:$BM$363,7,FALSE)</f>
        <v>,</v>
      </c>
      <c r="AK25" s="51">
        <f ca="1">VLOOKUP(AB24,$BE$3:$BM$363,8,FALSE)</f>
        <v>3</v>
      </c>
      <c r="AL25" s="53" t="str">
        <f ca="1">VLOOKUP(AB24,$BE$3:$BM$363,9,FALSE)</f>
        <v>)</v>
      </c>
      <c r="AM25" s="51"/>
      <c r="AN25" s="55"/>
      <c r="AO25" s="55"/>
      <c r="AP25" s="55"/>
      <c r="AQ25" s="56"/>
      <c r="AR25" s="24" t="str">
        <f ca="1">VLOOKUP(AO24,$BE$3:$BM$363,3,FALSE)</f>
        <v>ｘ＋ｙ＝-5</v>
      </c>
      <c r="AS25" s="51"/>
      <c r="AT25" s="51"/>
      <c r="AU25" s="51" t="str">
        <f ca="1">VLOOKUP(AO24,$BE$3:$BM$363,5,FALSE)</f>
        <v>(</v>
      </c>
      <c r="AV25" s="52">
        <f ca="1">VLOOKUP(AO24,$BE$3:$BM$363,6,FALSE)</f>
        <v>3</v>
      </c>
      <c r="AW25" s="51" t="str">
        <f ca="1">VLOOKUP(AO24,$BE$3:$BM$363,7,FALSE)</f>
        <v>,</v>
      </c>
      <c r="AX25" s="51">
        <f ca="1">VLOOKUP(AO24,$BE$3:$BM$363,8,FALSE)</f>
        <v>-8</v>
      </c>
      <c r="AY25" s="53" t="str">
        <f ca="1">VLOOKUP(AO24,$BE$3:$BM$363,9,FALSE)</f>
        <v>)</v>
      </c>
      <c r="AZ25" s="51"/>
      <c r="BA25" s="15"/>
      <c r="BB25" s="15"/>
      <c r="BC25" s="43">
        <v>23</v>
      </c>
      <c r="BD25" s="49">
        <f t="shared" ca="1" si="0"/>
        <v>498.79260671173677</v>
      </c>
      <c r="BE25" s="43">
        <f t="shared" ca="1" si="1"/>
        <v>189</v>
      </c>
      <c r="BF25" s="43" t="s">
        <v>62</v>
      </c>
      <c r="BG25" s="46" t="s">
        <v>14</v>
      </c>
      <c r="BH25" s="43" t="s">
        <v>112</v>
      </c>
      <c r="BI25" s="47" t="s">
        <v>49</v>
      </c>
      <c r="BJ25" s="45">
        <v>-8</v>
      </c>
      <c r="BK25" s="43" t="s">
        <v>51</v>
      </c>
      <c r="BL25" s="3">
        <v>-6</v>
      </c>
      <c r="BM25" s="3" t="s">
        <v>50</v>
      </c>
    </row>
    <row r="26" spans="1:65" ht="14.45" customHeight="1" x14ac:dyDescent="0.15">
      <c r="A26" s="55" t="s">
        <v>117</v>
      </c>
      <c r="B26" s="55">
        <v>12</v>
      </c>
      <c r="C26" s="55" t="s">
        <v>116</v>
      </c>
      <c r="D26" s="56" t="s">
        <v>48</v>
      </c>
      <c r="E26" s="23" t="str">
        <f ca="1">VLOOKUP(B26,$BE$3:$BM$363,2,FALSE)</f>
        <v>2ｘ＋ｙ＝-13</v>
      </c>
      <c r="F26" s="50"/>
      <c r="G26" s="51" t="str">
        <f ca="1">VLOOKUP(B26,$BE$3:$BM$363,4,FALSE)</f>
        <v>(ｘ,ｙ)＝</v>
      </c>
      <c r="H26" s="51"/>
      <c r="I26" s="51"/>
      <c r="J26" s="51"/>
      <c r="K26" s="51"/>
      <c r="L26" s="51"/>
      <c r="M26" s="51"/>
      <c r="N26" s="55" t="s">
        <v>117</v>
      </c>
      <c r="O26" s="55">
        <v>37</v>
      </c>
      <c r="P26" s="55" t="s">
        <v>116</v>
      </c>
      <c r="Q26" s="56" t="s">
        <v>48</v>
      </c>
      <c r="R26" s="23" t="str">
        <f ca="1">VLOOKUP(O26,$BE$3:$BM$363,2,FALSE)</f>
        <v>2ｘ＋ｙ＝-2</v>
      </c>
      <c r="S26" s="50"/>
      <c r="T26" s="51" t="str">
        <f ca="1">VLOOKUP(O26,$BE$3:$BM$363,4,FALSE)</f>
        <v>(ｘ,ｙ)＝</v>
      </c>
      <c r="U26" s="51"/>
      <c r="V26" s="51"/>
      <c r="W26" s="51"/>
      <c r="X26" s="51"/>
      <c r="Y26" s="51"/>
      <c r="Z26" s="51"/>
      <c r="AA26" s="55" t="s">
        <v>117</v>
      </c>
      <c r="AB26" s="55">
        <v>62</v>
      </c>
      <c r="AC26" s="55" t="s">
        <v>116</v>
      </c>
      <c r="AD26" s="56" t="s">
        <v>48</v>
      </c>
      <c r="AE26" s="23" t="str">
        <f ca="1">VLOOKUP(AB26,$BE$3:$BM$363,2,FALSE)</f>
        <v>2ｘ＋ｙ＝3</v>
      </c>
      <c r="AF26" s="50"/>
      <c r="AG26" s="51" t="str">
        <f ca="1">VLOOKUP(AB26,$BE$3:$BM$363,4,FALSE)</f>
        <v>(ｘ,ｙ)＝</v>
      </c>
      <c r="AH26" s="51"/>
      <c r="AI26" s="51"/>
      <c r="AJ26" s="51"/>
      <c r="AK26" s="51"/>
      <c r="AL26" s="51"/>
      <c r="AM26" s="51"/>
      <c r="AN26" s="55" t="s">
        <v>117</v>
      </c>
      <c r="AO26" s="55">
        <v>87</v>
      </c>
      <c r="AP26" s="55" t="s">
        <v>116</v>
      </c>
      <c r="AQ26" s="56" t="s">
        <v>48</v>
      </c>
      <c r="AR26" s="23" t="str">
        <f ca="1">VLOOKUP(AO26,$BE$3:$BM$363,2,FALSE)</f>
        <v>2ｘ＋ｙ＝-18</v>
      </c>
      <c r="AS26" s="50"/>
      <c r="AT26" s="51" t="str">
        <f ca="1">VLOOKUP(AO26,$BE$3:$BM$363,4,FALSE)</f>
        <v>(ｘ,ｙ)＝</v>
      </c>
      <c r="AU26" s="51"/>
      <c r="AV26" s="51"/>
      <c r="AW26" s="51"/>
      <c r="AX26" s="51"/>
      <c r="AY26" s="51"/>
      <c r="AZ26" s="51"/>
      <c r="BA26" s="15"/>
      <c r="BB26" s="15"/>
      <c r="BC26" s="43">
        <v>24</v>
      </c>
      <c r="BD26" s="49">
        <f t="shared" ca="1" si="0"/>
        <v>191.73117315209853</v>
      </c>
      <c r="BE26" s="43">
        <f t="shared" ca="1" si="1"/>
        <v>74</v>
      </c>
      <c r="BF26" s="46" t="s">
        <v>63</v>
      </c>
      <c r="BG26" s="46" t="s">
        <v>15</v>
      </c>
      <c r="BH26" s="43" t="s">
        <v>112</v>
      </c>
      <c r="BI26" s="47" t="s">
        <v>49</v>
      </c>
      <c r="BJ26" s="45">
        <v>-8</v>
      </c>
      <c r="BK26" s="43" t="s">
        <v>51</v>
      </c>
      <c r="BL26" s="3">
        <v>-5</v>
      </c>
      <c r="BM26" s="3" t="s">
        <v>50</v>
      </c>
    </row>
    <row r="27" spans="1:65" ht="14.45" customHeight="1" x14ac:dyDescent="0.15">
      <c r="A27" s="55"/>
      <c r="B27" s="55"/>
      <c r="C27" s="55"/>
      <c r="D27" s="56"/>
      <c r="E27" s="24" t="str">
        <f ca="1">VLOOKUP(B26,$BE$3:$BM$363,3,FALSE)</f>
        <v>ｘ＋ｙ＝-10</v>
      </c>
      <c r="F27" s="51"/>
      <c r="G27" s="51"/>
      <c r="H27" s="51" t="str">
        <f ca="1">VLOOKUP(B26,$BE$3:$BM$363,5,FALSE)</f>
        <v>(</v>
      </c>
      <c r="I27" s="52">
        <f ca="1">VLOOKUP(B26,$BE$3:$BM$363,6,FALSE)</f>
        <v>-3</v>
      </c>
      <c r="J27" s="51" t="str">
        <f ca="1">VLOOKUP(B26,$BE$3:$BM$363,7,FALSE)</f>
        <v>,</v>
      </c>
      <c r="K27" s="51">
        <f ca="1">VLOOKUP(B26,$BE$3:$BM$363,8,FALSE)</f>
        <v>-7</v>
      </c>
      <c r="L27" s="53" t="str">
        <f ca="1">VLOOKUP(B26,$BE$3:$BM$363,9,FALSE)</f>
        <v>)</v>
      </c>
      <c r="M27" s="51"/>
      <c r="N27" s="55"/>
      <c r="O27" s="55"/>
      <c r="P27" s="55"/>
      <c r="Q27" s="56"/>
      <c r="R27" s="24" t="str">
        <f ca="1">VLOOKUP(O26,$BE$3:$BM$363,3,FALSE)</f>
        <v>ｘ＋ｙ＝3</v>
      </c>
      <c r="S27" s="51"/>
      <c r="T27" s="51"/>
      <c r="U27" s="51" t="str">
        <f ca="1">VLOOKUP(O26,$BE$3:$BM$363,5,FALSE)</f>
        <v>(</v>
      </c>
      <c r="V27" s="52">
        <f ca="1">VLOOKUP(O26,$BE$3:$BM$363,6,FALSE)</f>
        <v>-5</v>
      </c>
      <c r="W27" s="51" t="str">
        <f ca="1">VLOOKUP(O26,$BE$3:$BM$363,7,FALSE)</f>
        <v>,</v>
      </c>
      <c r="X27" s="51">
        <f ca="1">VLOOKUP(O26,$BE$3:$BM$363,8,FALSE)</f>
        <v>8</v>
      </c>
      <c r="Y27" s="53" t="str">
        <f ca="1">VLOOKUP(O26,$BE$3:$BM$363,9,FALSE)</f>
        <v>)</v>
      </c>
      <c r="Z27" s="51"/>
      <c r="AA27" s="55"/>
      <c r="AB27" s="55"/>
      <c r="AC27" s="55"/>
      <c r="AD27" s="56"/>
      <c r="AE27" s="24" t="str">
        <f ca="1">VLOOKUP(AB26,$BE$3:$BM$363,3,FALSE)</f>
        <v>ｘ＋ｙ＝2</v>
      </c>
      <c r="AF27" s="51"/>
      <c r="AG27" s="51"/>
      <c r="AH27" s="51" t="str">
        <f ca="1">VLOOKUP(AB26,$BE$3:$BM$363,5,FALSE)</f>
        <v>(</v>
      </c>
      <c r="AI27" s="52">
        <f ca="1">VLOOKUP(AB26,$BE$3:$BM$363,6,FALSE)</f>
        <v>1</v>
      </c>
      <c r="AJ27" s="51" t="str">
        <f ca="1">VLOOKUP(AB26,$BE$3:$BM$363,7,FALSE)</f>
        <v>,</v>
      </c>
      <c r="AK27" s="51">
        <f ca="1">VLOOKUP(AB26,$BE$3:$BM$363,8,FALSE)</f>
        <v>1</v>
      </c>
      <c r="AL27" s="53" t="str">
        <f ca="1">VLOOKUP(AB26,$BE$3:$BM$363,9,FALSE)</f>
        <v>)</v>
      </c>
      <c r="AM27" s="51"/>
      <c r="AN27" s="55"/>
      <c r="AO27" s="55"/>
      <c r="AP27" s="55"/>
      <c r="AQ27" s="56"/>
      <c r="AR27" s="24" t="str">
        <f ca="1">VLOOKUP(AO26,$BE$3:$BM$363,3,FALSE)</f>
        <v>ｘ＋ｙ＝-10</v>
      </c>
      <c r="AS27" s="51"/>
      <c r="AT27" s="51"/>
      <c r="AU27" s="51" t="str">
        <f ca="1">VLOOKUP(AO26,$BE$3:$BM$363,5,FALSE)</f>
        <v>(</v>
      </c>
      <c r="AV27" s="52">
        <f ca="1">VLOOKUP(AO26,$BE$3:$BM$363,6,FALSE)</f>
        <v>-8</v>
      </c>
      <c r="AW27" s="51" t="str">
        <f ca="1">VLOOKUP(AO26,$BE$3:$BM$363,7,FALSE)</f>
        <v>,</v>
      </c>
      <c r="AX27" s="51">
        <f ca="1">VLOOKUP(AO26,$BE$3:$BM$363,8,FALSE)</f>
        <v>-2</v>
      </c>
      <c r="AY27" s="53" t="str">
        <f ca="1">VLOOKUP(AO26,$BE$3:$BM$363,9,FALSE)</f>
        <v>)</v>
      </c>
      <c r="AZ27" s="51"/>
      <c r="BA27" s="15"/>
      <c r="BB27" s="15"/>
      <c r="BC27" s="43">
        <v>25</v>
      </c>
      <c r="BD27" s="49">
        <f t="shared" ca="1" si="0"/>
        <v>465.71956117485189</v>
      </c>
      <c r="BE27" s="43">
        <f t="shared" ca="1" si="1"/>
        <v>177</v>
      </c>
      <c r="BF27" s="43" t="s">
        <v>64</v>
      </c>
      <c r="BG27" s="46" t="s">
        <v>16</v>
      </c>
      <c r="BH27" s="43" t="s">
        <v>112</v>
      </c>
      <c r="BI27" s="47" t="s">
        <v>49</v>
      </c>
      <c r="BJ27" s="45">
        <v>-8</v>
      </c>
      <c r="BK27" s="43" t="s">
        <v>51</v>
      </c>
      <c r="BL27" s="3">
        <v>-4</v>
      </c>
      <c r="BM27" s="3" t="s">
        <v>50</v>
      </c>
    </row>
    <row r="28" spans="1:65" ht="14.45" customHeight="1" x14ac:dyDescent="0.15">
      <c r="A28" s="55" t="s">
        <v>117</v>
      </c>
      <c r="B28" s="55">
        <v>13</v>
      </c>
      <c r="C28" s="55" t="s">
        <v>116</v>
      </c>
      <c r="D28" s="56" t="s">
        <v>48</v>
      </c>
      <c r="E28" s="23" t="str">
        <f ca="1">VLOOKUP(B28,$BE$3:$BM$363,2,FALSE)</f>
        <v>2ｘ＋ｙ＝14</v>
      </c>
      <c r="F28" s="50"/>
      <c r="G28" s="51" t="str">
        <f ca="1">VLOOKUP(B28,$BE$3:$BM$363,4,FALSE)</f>
        <v>(ｘ,ｙ)＝</v>
      </c>
      <c r="H28" s="51"/>
      <c r="I28" s="51"/>
      <c r="J28" s="51"/>
      <c r="K28" s="51"/>
      <c r="L28" s="51"/>
      <c r="M28" s="51"/>
      <c r="N28" s="55" t="s">
        <v>117</v>
      </c>
      <c r="O28" s="55">
        <v>38</v>
      </c>
      <c r="P28" s="55" t="s">
        <v>116</v>
      </c>
      <c r="Q28" s="56" t="s">
        <v>48</v>
      </c>
      <c r="R28" s="23" t="str">
        <f ca="1">VLOOKUP(O28,$BE$3:$BM$363,2,FALSE)</f>
        <v>2ｘ＋ｙ＝-12</v>
      </c>
      <c r="S28" s="50"/>
      <c r="T28" s="51" t="str">
        <f ca="1">VLOOKUP(O28,$BE$3:$BM$363,4,FALSE)</f>
        <v>(ｘ,ｙ)＝</v>
      </c>
      <c r="U28" s="51"/>
      <c r="V28" s="51"/>
      <c r="W28" s="51"/>
      <c r="X28" s="51"/>
      <c r="Y28" s="51"/>
      <c r="Z28" s="51"/>
      <c r="AA28" s="55" t="s">
        <v>117</v>
      </c>
      <c r="AB28" s="55">
        <v>63</v>
      </c>
      <c r="AC28" s="55" t="s">
        <v>116</v>
      </c>
      <c r="AD28" s="56" t="s">
        <v>48</v>
      </c>
      <c r="AE28" s="23" t="str">
        <f ca="1">VLOOKUP(AB28,$BE$3:$BM$363,2,FALSE)</f>
        <v>2ｘ＋ｙ＝16</v>
      </c>
      <c r="AF28" s="50"/>
      <c r="AG28" s="51" t="str">
        <f ca="1">VLOOKUP(AB28,$BE$3:$BM$363,4,FALSE)</f>
        <v>(ｘ,ｙ)＝</v>
      </c>
      <c r="AH28" s="51"/>
      <c r="AI28" s="51"/>
      <c r="AJ28" s="51"/>
      <c r="AK28" s="51"/>
      <c r="AL28" s="51"/>
      <c r="AM28" s="51"/>
      <c r="AN28" s="55" t="s">
        <v>117</v>
      </c>
      <c r="AO28" s="55">
        <v>88</v>
      </c>
      <c r="AP28" s="55" t="s">
        <v>116</v>
      </c>
      <c r="AQ28" s="56" t="s">
        <v>48</v>
      </c>
      <c r="AR28" s="23" t="str">
        <f ca="1">VLOOKUP(AO28,$BE$3:$BM$363,2,FALSE)</f>
        <v>2ｘ＋ｙ＝-18</v>
      </c>
      <c r="AS28" s="50"/>
      <c r="AT28" s="51" t="str">
        <f ca="1">VLOOKUP(AO28,$BE$3:$BM$363,4,FALSE)</f>
        <v>(ｘ,ｙ)＝</v>
      </c>
      <c r="AU28" s="51"/>
      <c r="AV28" s="51"/>
      <c r="AW28" s="51"/>
      <c r="AX28" s="51"/>
      <c r="AY28" s="51"/>
      <c r="AZ28" s="51"/>
      <c r="BA28" s="15"/>
      <c r="BB28" s="15"/>
      <c r="BC28" s="43">
        <v>26</v>
      </c>
      <c r="BD28" s="49">
        <f t="shared" ca="1" si="0"/>
        <v>291.63560996578474</v>
      </c>
      <c r="BE28" s="43">
        <f t="shared" ca="1" si="1"/>
        <v>114</v>
      </c>
      <c r="BF28" s="43" t="s">
        <v>65</v>
      </c>
      <c r="BG28" s="46" t="s">
        <v>17</v>
      </c>
      <c r="BH28" s="43" t="s">
        <v>112</v>
      </c>
      <c r="BI28" s="47" t="s">
        <v>49</v>
      </c>
      <c r="BJ28" s="45">
        <v>-8</v>
      </c>
      <c r="BK28" s="43" t="s">
        <v>51</v>
      </c>
      <c r="BL28" s="3">
        <v>-3</v>
      </c>
      <c r="BM28" s="3" t="s">
        <v>50</v>
      </c>
    </row>
    <row r="29" spans="1:65" ht="14.45" customHeight="1" x14ac:dyDescent="0.15">
      <c r="A29" s="55"/>
      <c r="B29" s="55"/>
      <c r="C29" s="55"/>
      <c r="D29" s="56"/>
      <c r="E29" s="24" t="str">
        <f ca="1">VLOOKUP(B28,$BE$3:$BM$363,3,FALSE)</f>
        <v>ｘ＋ｙ＝7</v>
      </c>
      <c r="F29" s="51"/>
      <c r="G29" s="51"/>
      <c r="H29" s="51" t="str">
        <f ca="1">VLOOKUP(B28,$BE$3:$BM$363,5,FALSE)</f>
        <v>(</v>
      </c>
      <c r="I29" s="52">
        <f ca="1">VLOOKUP(B28,$BE$3:$BM$363,6,FALSE)</f>
        <v>7</v>
      </c>
      <c r="J29" s="51" t="str">
        <f ca="1">VLOOKUP(B28,$BE$3:$BM$363,7,FALSE)</f>
        <v>,</v>
      </c>
      <c r="K29" s="51">
        <f ca="1">VLOOKUP(B28,$BE$3:$BM$363,8,FALSE)</f>
        <v>0</v>
      </c>
      <c r="L29" s="53" t="str">
        <f ca="1">VLOOKUP(B28,$BE$3:$BM$363,9,FALSE)</f>
        <v>)</v>
      </c>
      <c r="M29" s="51"/>
      <c r="N29" s="55"/>
      <c r="O29" s="55"/>
      <c r="P29" s="55"/>
      <c r="Q29" s="56"/>
      <c r="R29" s="24" t="str">
        <f ca="1">VLOOKUP(O28,$BE$3:$BM$363,3,FALSE)</f>
        <v>ｘ＋ｙ＝-6</v>
      </c>
      <c r="S29" s="51"/>
      <c r="T29" s="51"/>
      <c r="U29" s="51" t="str">
        <f ca="1">VLOOKUP(O28,$BE$3:$BM$363,5,FALSE)</f>
        <v>(</v>
      </c>
      <c r="V29" s="52">
        <f ca="1">VLOOKUP(O28,$BE$3:$BM$363,6,FALSE)</f>
        <v>-6</v>
      </c>
      <c r="W29" s="51" t="str">
        <f ca="1">VLOOKUP(O28,$BE$3:$BM$363,7,FALSE)</f>
        <v>,</v>
      </c>
      <c r="X29" s="51">
        <f ca="1">VLOOKUP(O28,$BE$3:$BM$363,8,FALSE)</f>
        <v>0</v>
      </c>
      <c r="Y29" s="53" t="str">
        <f ca="1">VLOOKUP(O28,$BE$3:$BM$363,9,FALSE)</f>
        <v>)</v>
      </c>
      <c r="Z29" s="51"/>
      <c r="AA29" s="55"/>
      <c r="AB29" s="55"/>
      <c r="AC29" s="55"/>
      <c r="AD29" s="56"/>
      <c r="AE29" s="24" t="str">
        <f ca="1">VLOOKUP(AB28,$BE$3:$BM$363,3,FALSE)</f>
        <v>ｘ＋ｙ＝9</v>
      </c>
      <c r="AF29" s="51"/>
      <c r="AG29" s="51"/>
      <c r="AH29" s="51" t="str">
        <f ca="1">VLOOKUP(AB28,$BE$3:$BM$363,5,FALSE)</f>
        <v>(</v>
      </c>
      <c r="AI29" s="52">
        <f ca="1">VLOOKUP(AB28,$BE$3:$BM$363,6,FALSE)</f>
        <v>7</v>
      </c>
      <c r="AJ29" s="51" t="str">
        <f ca="1">VLOOKUP(AB28,$BE$3:$BM$363,7,FALSE)</f>
        <v>,</v>
      </c>
      <c r="AK29" s="51">
        <f ca="1">VLOOKUP(AB28,$BE$3:$BM$363,8,FALSE)</f>
        <v>2</v>
      </c>
      <c r="AL29" s="53" t="str">
        <f ca="1">VLOOKUP(AB28,$BE$3:$BM$363,9,FALSE)</f>
        <v>)</v>
      </c>
      <c r="AM29" s="51"/>
      <c r="AN29" s="55"/>
      <c r="AO29" s="55"/>
      <c r="AP29" s="55"/>
      <c r="AQ29" s="56"/>
      <c r="AR29" s="24" t="str">
        <f ca="1">VLOOKUP(AO28,$BE$3:$BM$363,3,FALSE)</f>
        <v>ｘ＋ｙ＝-12</v>
      </c>
      <c r="AS29" s="51"/>
      <c r="AT29" s="51"/>
      <c r="AU29" s="51" t="str">
        <f ca="1">VLOOKUP(AO28,$BE$3:$BM$363,5,FALSE)</f>
        <v>(</v>
      </c>
      <c r="AV29" s="52">
        <f ca="1">VLOOKUP(AO28,$BE$3:$BM$363,6,FALSE)</f>
        <v>-6</v>
      </c>
      <c r="AW29" s="51" t="str">
        <f ca="1">VLOOKUP(AO28,$BE$3:$BM$363,7,FALSE)</f>
        <v>,</v>
      </c>
      <c r="AX29" s="51">
        <f ca="1">VLOOKUP(AO28,$BE$3:$BM$363,8,FALSE)</f>
        <v>-6</v>
      </c>
      <c r="AY29" s="53" t="str">
        <f ca="1">VLOOKUP(AO28,$BE$3:$BM$363,9,FALSE)</f>
        <v>)</v>
      </c>
      <c r="AZ29" s="51"/>
      <c r="BC29" s="43">
        <v>27</v>
      </c>
      <c r="BD29" s="49">
        <f t="shared" ca="1" si="0"/>
        <v>223.70536084574445</v>
      </c>
      <c r="BE29" s="43">
        <f t="shared" ca="1" si="1"/>
        <v>87</v>
      </c>
      <c r="BF29" s="43" t="s">
        <v>66</v>
      </c>
      <c r="BG29" s="46" t="s">
        <v>18</v>
      </c>
      <c r="BH29" s="43" t="s">
        <v>112</v>
      </c>
      <c r="BI29" s="47" t="s">
        <v>49</v>
      </c>
      <c r="BJ29" s="45">
        <v>-8</v>
      </c>
      <c r="BK29" s="43" t="s">
        <v>51</v>
      </c>
      <c r="BL29" s="3">
        <v>-2</v>
      </c>
      <c r="BM29" s="3" t="s">
        <v>50</v>
      </c>
    </row>
    <row r="30" spans="1:65" ht="14.45" customHeight="1" x14ac:dyDescent="0.2">
      <c r="A30" s="55" t="s">
        <v>117</v>
      </c>
      <c r="B30" s="55">
        <v>14</v>
      </c>
      <c r="C30" s="55" t="s">
        <v>116</v>
      </c>
      <c r="D30" s="56" t="s">
        <v>48</v>
      </c>
      <c r="E30" s="23" t="str">
        <f ca="1">VLOOKUP(B30,$BE$3:$BM$363,2,FALSE)</f>
        <v>2ｘ＋ｙ＝9</v>
      </c>
      <c r="F30" s="50"/>
      <c r="G30" s="51" t="str">
        <f ca="1">VLOOKUP(B30,$BE$3:$BM$363,4,FALSE)</f>
        <v>(ｘ,ｙ)＝</v>
      </c>
      <c r="H30" s="51"/>
      <c r="I30" s="51"/>
      <c r="J30" s="51"/>
      <c r="K30" s="51"/>
      <c r="L30" s="51"/>
      <c r="M30" s="51"/>
      <c r="N30" s="55" t="s">
        <v>117</v>
      </c>
      <c r="O30" s="55">
        <v>39</v>
      </c>
      <c r="P30" s="55" t="s">
        <v>116</v>
      </c>
      <c r="Q30" s="56" t="s">
        <v>48</v>
      </c>
      <c r="R30" s="23" t="str">
        <f ca="1">VLOOKUP(O30,$BE$3:$BM$363,2,FALSE)</f>
        <v>2ｘ＋ｙ＝-5</v>
      </c>
      <c r="S30" s="50"/>
      <c r="T30" s="51" t="str">
        <f ca="1">VLOOKUP(O30,$BE$3:$BM$363,4,FALSE)</f>
        <v>(ｘ,ｙ)＝</v>
      </c>
      <c r="U30" s="51"/>
      <c r="V30" s="51"/>
      <c r="W30" s="51"/>
      <c r="X30" s="51"/>
      <c r="Y30" s="51"/>
      <c r="Z30" s="51"/>
      <c r="AA30" s="55" t="s">
        <v>117</v>
      </c>
      <c r="AB30" s="55">
        <v>64</v>
      </c>
      <c r="AC30" s="55" t="s">
        <v>116</v>
      </c>
      <c r="AD30" s="56" t="s">
        <v>48</v>
      </c>
      <c r="AE30" s="23" t="str">
        <f ca="1">VLOOKUP(AB30,$BE$3:$BM$363,2,FALSE)</f>
        <v>2ｘ＋ｙ＝23</v>
      </c>
      <c r="AF30" s="50"/>
      <c r="AG30" s="51" t="str">
        <f ca="1">VLOOKUP(AB30,$BE$3:$BM$363,4,FALSE)</f>
        <v>(ｘ,ｙ)＝</v>
      </c>
      <c r="AH30" s="51"/>
      <c r="AI30" s="51"/>
      <c r="AJ30" s="51"/>
      <c r="AK30" s="51"/>
      <c r="AL30" s="51"/>
      <c r="AM30" s="51"/>
      <c r="AN30" s="55" t="s">
        <v>117</v>
      </c>
      <c r="AO30" s="55">
        <v>89</v>
      </c>
      <c r="AP30" s="55" t="s">
        <v>116</v>
      </c>
      <c r="AQ30" s="56" t="s">
        <v>48</v>
      </c>
      <c r="AR30" s="23" t="str">
        <f ca="1">VLOOKUP(AO30,$BE$3:$BM$363,2,FALSE)</f>
        <v>2ｘ＋ｙ＝11</v>
      </c>
      <c r="AS30" s="50"/>
      <c r="AT30" s="51" t="str">
        <f ca="1">VLOOKUP(AO30,$BE$3:$BM$363,4,FALSE)</f>
        <v>(ｘ,ｙ)＝</v>
      </c>
      <c r="AU30" s="51"/>
      <c r="AV30" s="51"/>
      <c r="AW30" s="51"/>
      <c r="AX30" s="51"/>
      <c r="AY30" s="51"/>
      <c r="AZ30" s="51"/>
      <c r="BA30" s="8"/>
      <c r="BB30" s="8"/>
      <c r="BC30" s="43">
        <v>28</v>
      </c>
      <c r="BD30" s="49">
        <f t="shared" ca="1" si="0"/>
        <v>199.75763441770121</v>
      </c>
      <c r="BE30" s="43">
        <f t="shared" ca="1" si="1"/>
        <v>78</v>
      </c>
      <c r="BF30" s="43" t="s">
        <v>67</v>
      </c>
      <c r="BG30" s="46" t="s">
        <v>19</v>
      </c>
      <c r="BH30" s="43" t="s">
        <v>112</v>
      </c>
      <c r="BI30" s="47" t="s">
        <v>49</v>
      </c>
      <c r="BJ30" s="45">
        <v>-8</v>
      </c>
      <c r="BK30" s="43" t="s">
        <v>51</v>
      </c>
      <c r="BL30" s="3">
        <v>-1</v>
      </c>
      <c r="BM30" s="3" t="s">
        <v>50</v>
      </c>
    </row>
    <row r="31" spans="1:65" ht="14.45" customHeight="1" x14ac:dyDescent="0.15">
      <c r="A31" s="55"/>
      <c r="B31" s="55"/>
      <c r="C31" s="55"/>
      <c r="D31" s="56"/>
      <c r="E31" s="24" t="str">
        <f ca="1">VLOOKUP(B30,$BE$3:$BM$363,3,FALSE)</f>
        <v>ｘ＋ｙ＝5</v>
      </c>
      <c r="F31" s="51"/>
      <c r="G31" s="51"/>
      <c r="H31" s="51" t="str">
        <f ca="1">VLOOKUP(B30,$BE$3:$BM$363,5,FALSE)</f>
        <v>(</v>
      </c>
      <c r="I31" s="52">
        <f ca="1">VLOOKUP(B30,$BE$3:$BM$363,6,FALSE)</f>
        <v>4</v>
      </c>
      <c r="J31" s="51" t="str">
        <f ca="1">VLOOKUP(B30,$BE$3:$BM$363,7,FALSE)</f>
        <v>,</v>
      </c>
      <c r="K31" s="51">
        <f ca="1">VLOOKUP(B30,$BE$3:$BM$363,8,FALSE)</f>
        <v>1</v>
      </c>
      <c r="L31" s="53" t="str">
        <f ca="1">VLOOKUP(B30,$BE$3:$BM$363,9,FALSE)</f>
        <v>)</v>
      </c>
      <c r="M31" s="51"/>
      <c r="N31" s="55"/>
      <c r="O31" s="55"/>
      <c r="P31" s="55"/>
      <c r="Q31" s="56"/>
      <c r="R31" s="24" t="str">
        <f ca="1">VLOOKUP(O30,$BE$3:$BM$363,3,FALSE)</f>
        <v>ｘ＋ｙ＝0</v>
      </c>
      <c r="S31" s="51"/>
      <c r="T31" s="51"/>
      <c r="U31" s="51" t="str">
        <f ca="1">VLOOKUP(O30,$BE$3:$BM$363,5,FALSE)</f>
        <v>(</v>
      </c>
      <c r="V31" s="52">
        <f ca="1">VLOOKUP(O30,$BE$3:$BM$363,6,FALSE)</f>
        <v>-5</v>
      </c>
      <c r="W31" s="51" t="str">
        <f ca="1">VLOOKUP(O30,$BE$3:$BM$363,7,FALSE)</f>
        <v>,</v>
      </c>
      <c r="X31" s="51">
        <f ca="1">VLOOKUP(O30,$BE$3:$BM$363,8,FALSE)</f>
        <v>5</v>
      </c>
      <c r="Y31" s="53" t="str">
        <f ca="1">VLOOKUP(O30,$BE$3:$BM$363,9,FALSE)</f>
        <v>)</v>
      </c>
      <c r="Z31" s="51"/>
      <c r="AA31" s="55"/>
      <c r="AB31" s="55"/>
      <c r="AC31" s="55"/>
      <c r="AD31" s="56"/>
      <c r="AE31" s="24" t="str">
        <f ca="1">VLOOKUP(AB30,$BE$3:$BM$363,3,FALSE)</f>
        <v>ｘ＋ｙ＝15</v>
      </c>
      <c r="AF31" s="51"/>
      <c r="AG31" s="51"/>
      <c r="AH31" s="51" t="str">
        <f ca="1">VLOOKUP(AB30,$BE$3:$BM$363,5,FALSE)</f>
        <v>(</v>
      </c>
      <c r="AI31" s="52">
        <f ca="1">VLOOKUP(AB30,$BE$3:$BM$363,6,FALSE)</f>
        <v>8</v>
      </c>
      <c r="AJ31" s="51" t="str">
        <f ca="1">VLOOKUP(AB30,$BE$3:$BM$363,7,FALSE)</f>
        <v>,</v>
      </c>
      <c r="AK31" s="51">
        <f ca="1">VLOOKUP(AB30,$BE$3:$BM$363,8,FALSE)</f>
        <v>7</v>
      </c>
      <c r="AL31" s="53" t="str">
        <f ca="1">VLOOKUP(AB30,$BE$3:$BM$363,9,FALSE)</f>
        <v>)</v>
      </c>
      <c r="AM31" s="51"/>
      <c r="AN31" s="55"/>
      <c r="AO31" s="55"/>
      <c r="AP31" s="55"/>
      <c r="AQ31" s="56"/>
      <c r="AR31" s="24" t="str">
        <f ca="1">VLOOKUP(AO30,$BE$3:$BM$363,3,FALSE)</f>
        <v>ｘ＋ｙ＝9</v>
      </c>
      <c r="AS31" s="51"/>
      <c r="AT31" s="51"/>
      <c r="AU31" s="51" t="str">
        <f ca="1">VLOOKUP(AO30,$BE$3:$BM$363,5,FALSE)</f>
        <v>(</v>
      </c>
      <c r="AV31" s="52">
        <f ca="1">VLOOKUP(AO30,$BE$3:$BM$363,6,FALSE)</f>
        <v>2</v>
      </c>
      <c r="AW31" s="51" t="str">
        <f ca="1">VLOOKUP(AO30,$BE$3:$BM$363,7,FALSE)</f>
        <v>,</v>
      </c>
      <c r="AX31" s="51">
        <f ca="1">VLOOKUP(AO30,$BE$3:$BM$363,8,FALSE)</f>
        <v>7</v>
      </c>
      <c r="AY31" s="53" t="str">
        <f ca="1">VLOOKUP(AO30,$BE$3:$BM$363,9,FALSE)</f>
        <v>)</v>
      </c>
      <c r="AZ31" s="51"/>
      <c r="BA31" s="4"/>
      <c r="BB31" s="4"/>
      <c r="BC31" s="43">
        <v>29</v>
      </c>
      <c r="BD31" s="49">
        <f t="shared" ca="1" si="0"/>
        <v>674.83299734093782</v>
      </c>
      <c r="BE31" s="43">
        <f t="shared" ca="1" si="1"/>
        <v>242</v>
      </c>
      <c r="BF31" s="43" t="s">
        <v>68</v>
      </c>
      <c r="BG31" s="46" t="s">
        <v>20</v>
      </c>
      <c r="BH31" s="43" t="s">
        <v>112</v>
      </c>
      <c r="BI31" s="47" t="s">
        <v>49</v>
      </c>
      <c r="BJ31" s="45">
        <v>-8</v>
      </c>
      <c r="BK31" s="43" t="s">
        <v>51</v>
      </c>
      <c r="BL31" s="3">
        <v>0</v>
      </c>
      <c r="BM31" s="3" t="s">
        <v>50</v>
      </c>
    </row>
    <row r="32" spans="1:65" ht="14.45" customHeight="1" x14ac:dyDescent="0.15">
      <c r="A32" s="55" t="s">
        <v>117</v>
      </c>
      <c r="B32" s="55">
        <v>15</v>
      </c>
      <c r="C32" s="55" t="s">
        <v>116</v>
      </c>
      <c r="D32" s="56" t="s">
        <v>48</v>
      </c>
      <c r="E32" s="23" t="str">
        <f ca="1">VLOOKUP(B32,$BE$3:$BM$363,2,FALSE)</f>
        <v>2ｘ＋ｙ＝-11</v>
      </c>
      <c r="F32" s="50"/>
      <c r="G32" s="51" t="str">
        <f ca="1">VLOOKUP(B32,$BE$3:$BM$363,4,FALSE)</f>
        <v>(ｘ,ｙ)＝</v>
      </c>
      <c r="H32" s="51"/>
      <c r="I32" s="51"/>
      <c r="J32" s="51"/>
      <c r="K32" s="51"/>
      <c r="L32" s="51"/>
      <c r="M32" s="51"/>
      <c r="N32" s="55" t="s">
        <v>117</v>
      </c>
      <c r="O32" s="55">
        <v>40</v>
      </c>
      <c r="P32" s="55" t="s">
        <v>116</v>
      </c>
      <c r="Q32" s="56" t="s">
        <v>48</v>
      </c>
      <c r="R32" s="23" t="str">
        <f ca="1">VLOOKUP(O32,$BE$3:$BM$363,2,FALSE)</f>
        <v>2ｘ＋ｙ＝-5</v>
      </c>
      <c r="S32" s="50"/>
      <c r="T32" s="51" t="str">
        <f ca="1">VLOOKUP(O32,$BE$3:$BM$363,4,FALSE)</f>
        <v>(ｘ,ｙ)＝</v>
      </c>
      <c r="U32" s="51"/>
      <c r="V32" s="51"/>
      <c r="W32" s="51"/>
      <c r="X32" s="51"/>
      <c r="Y32" s="51"/>
      <c r="Z32" s="51"/>
      <c r="AA32" s="55" t="s">
        <v>117</v>
      </c>
      <c r="AB32" s="55">
        <v>65</v>
      </c>
      <c r="AC32" s="55" t="s">
        <v>116</v>
      </c>
      <c r="AD32" s="56" t="s">
        <v>48</v>
      </c>
      <c r="AE32" s="23" t="str">
        <f ca="1">VLOOKUP(AB32,$BE$3:$BM$363,2,FALSE)</f>
        <v>2ｘ＋ｙ＝1</v>
      </c>
      <c r="AF32" s="50"/>
      <c r="AG32" s="51" t="str">
        <f ca="1">VLOOKUP(AB32,$BE$3:$BM$363,4,FALSE)</f>
        <v>(ｘ,ｙ)＝</v>
      </c>
      <c r="AH32" s="51"/>
      <c r="AI32" s="51"/>
      <c r="AJ32" s="51"/>
      <c r="AK32" s="51"/>
      <c r="AL32" s="51"/>
      <c r="AM32" s="51"/>
      <c r="AN32" s="55" t="s">
        <v>117</v>
      </c>
      <c r="AO32" s="55">
        <v>90</v>
      </c>
      <c r="AP32" s="55" t="s">
        <v>116</v>
      </c>
      <c r="AQ32" s="56" t="s">
        <v>48</v>
      </c>
      <c r="AR32" s="23" t="str">
        <f ca="1">VLOOKUP(AO32,$BE$3:$BM$363,2,FALSE)</f>
        <v>2ｘ＋ｙ＝-1</v>
      </c>
      <c r="AS32" s="50"/>
      <c r="AT32" s="51" t="str">
        <f ca="1">VLOOKUP(AO32,$BE$3:$BM$363,4,FALSE)</f>
        <v>(ｘ,ｙ)＝</v>
      </c>
      <c r="AU32" s="51"/>
      <c r="AV32" s="51"/>
      <c r="AW32" s="51"/>
      <c r="AX32" s="51"/>
      <c r="AY32" s="51"/>
      <c r="AZ32" s="51"/>
      <c r="BA32" s="4"/>
      <c r="BB32" s="4"/>
      <c r="BC32" s="43">
        <v>30</v>
      </c>
      <c r="BD32" s="49">
        <f t="shared" ca="1" si="0"/>
        <v>8.8277240632863574</v>
      </c>
      <c r="BE32" s="43">
        <f t="shared" ca="1" si="1"/>
        <v>8</v>
      </c>
      <c r="BF32" s="43" t="s">
        <v>69</v>
      </c>
      <c r="BG32" s="46" t="s">
        <v>21</v>
      </c>
      <c r="BH32" s="43" t="s">
        <v>112</v>
      </c>
      <c r="BI32" s="47" t="s">
        <v>49</v>
      </c>
      <c r="BJ32" s="45">
        <v>-8</v>
      </c>
      <c r="BK32" s="43" t="s">
        <v>51</v>
      </c>
      <c r="BL32" s="3">
        <v>1</v>
      </c>
      <c r="BM32" s="3" t="s">
        <v>50</v>
      </c>
    </row>
    <row r="33" spans="1:65" ht="14.45" customHeight="1" x14ac:dyDescent="0.15">
      <c r="A33" s="55"/>
      <c r="B33" s="55"/>
      <c r="C33" s="55"/>
      <c r="D33" s="56"/>
      <c r="E33" s="24" t="str">
        <f ca="1">VLOOKUP(B32,$BE$3:$BM$363,3,FALSE)</f>
        <v>ｘ＋ｙ＝-2</v>
      </c>
      <c r="F33" s="51"/>
      <c r="G33" s="51"/>
      <c r="H33" s="51" t="str">
        <f ca="1">VLOOKUP(B32,$BE$3:$BM$363,5,FALSE)</f>
        <v>(</v>
      </c>
      <c r="I33" s="52">
        <f ca="1">VLOOKUP(B32,$BE$3:$BM$363,6,FALSE)</f>
        <v>-9</v>
      </c>
      <c r="J33" s="51" t="str">
        <f ca="1">VLOOKUP(B32,$BE$3:$BM$363,7,FALSE)</f>
        <v>,</v>
      </c>
      <c r="K33" s="51">
        <f ca="1">VLOOKUP(B32,$BE$3:$BM$363,8,FALSE)</f>
        <v>7</v>
      </c>
      <c r="L33" s="53" t="str">
        <f ca="1">VLOOKUP(B32,$BE$3:$BM$363,9,FALSE)</f>
        <v>)</v>
      </c>
      <c r="M33" s="51"/>
      <c r="N33" s="55"/>
      <c r="O33" s="55"/>
      <c r="P33" s="55"/>
      <c r="Q33" s="56"/>
      <c r="R33" s="24" t="str">
        <f ca="1">VLOOKUP(O32,$BE$3:$BM$363,3,FALSE)</f>
        <v>ｘ＋ｙ＝2</v>
      </c>
      <c r="S33" s="51"/>
      <c r="T33" s="51"/>
      <c r="U33" s="51" t="str">
        <f ca="1">VLOOKUP(O32,$BE$3:$BM$363,5,FALSE)</f>
        <v>(</v>
      </c>
      <c r="V33" s="52">
        <f ca="1">VLOOKUP(O32,$BE$3:$BM$363,6,FALSE)</f>
        <v>-7</v>
      </c>
      <c r="W33" s="51" t="str">
        <f ca="1">VLOOKUP(O32,$BE$3:$BM$363,7,FALSE)</f>
        <v>,</v>
      </c>
      <c r="X33" s="51">
        <f ca="1">VLOOKUP(O32,$BE$3:$BM$363,8,FALSE)</f>
        <v>9</v>
      </c>
      <c r="Y33" s="53" t="str">
        <f ca="1">VLOOKUP(O32,$BE$3:$BM$363,9,FALSE)</f>
        <v>)</v>
      </c>
      <c r="Z33" s="51"/>
      <c r="AA33" s="55"/>
      <c r="AB33" s="55"/>
      <c r="AC33" s="55"/>
      <c r="AD33" s="56"/>
      <c r="AE33" s="24" t="str">
        <f ca="1">VLOOKUP(AB32,$BE$3:$BM$363,3,FALSE)</f>
        <v>ｘ＋ｙ＝-3</v>
      </c>
      <c r="AF33" s="51"/>
      <c r="AG33" s="51"/>
      <c r="AH33" s="51" t="str">
        <f ca="1">VLOOKUP(AB32,$BE$3:$BM$363,5,FALSE)</f>
        <v>(</v>
      </c>
      <c r="AI33" s="52">
        <f ca="1">VLOOKUP(AB32,$BE$3:$BM$363,6,FALSE)</f>
        <v>4</v>
      </c>
      <c r="AJ33" s="51" t="str">
        <f ca="1">VLOOKUP(AB32,$BE$3:$BM$363,7,FALSE)</f>
        <v>,</v>
      </c>
      <c r="AK33" s="51">
        <f ca="1">VLOOKUP(AB32,$BE$3:$BM$363,8,FALSE)</f>
        <v>-7</v>
      </c>
      <c r="AL33" s="53" t="str">
        <f ca="1">VLOOKUP(AB32,$BE$3:$BM$363,9,FALSE)</f>
        <v>)</v>
      </c>
      <c r="AM33" s="51"/>
      <c r="AN33" s="55"/>
      <c r="AO33" s="55"/>
      <c r="AP33" s="55"/>
      <c r="AQ33" s="56"/>
      <c r="AR33" s="24" t="str">
        <f ca="1">VLOOKUP(AO32,$BE$3:$BM$363,3,FALSE)</f>
        <v>ｘ＋ｙ＝4</v>
      </c>
      <c r="AS33" s="51"/>
      <c r="AT33" s="51"/>
      <c r="AU33" s="51" t="str">
        <f ca="1">VLOOKUP(AO32,$BE$3:$BM$363,5,FALSE)</f>
        <v>(</v>
      </c>
      <c r="AV33" s="52">
        <f ca="1">VLOOKUP(AO32,$BE$3:$BM$363,6,FALSE)</f>
        <v>-5</v>
      </c>
      <c r="AW33" s="51" t="str">
        <f ca="1">VLOOKUP(AO32,$BE$3:$BM$363,7,FALSE)</f>
        <v>,</v>
      </c>
      <c r="AX33" s="51">
        <f ca="1">VLOOKUP(AO32,$BE$3:$BM$363,8,FALSE)</f>
        <v>9</v>
      </c>
      <c r="AY33" s="53" t="str">
        <f ca="1">VLOOKUP(AO32,$BE$3:$BM$363,9,FALSE)</f>
        <v>)</v>
      </c>
      <c r="AZ33" s="51"/>
      <c r="BA33" s="16"/>
      <c r="BB33" s="16"/>
      <c r="BC33" s="43">
        <v>31</v>
      </c>
      <c r="BD33" s="49">
        <f t="shared" ca="1" si="0"/>
        <v>178.87659924916832</v>
      </c>
      <c r="BE33" s="43">
        <f t="shared" ca="1" si="1"/>
        <v>72</v>
      </c>
      <c r="BF33" s="43" t="s">
        <v>70</v>
      </c>
      <c r="BG33" s="46" t="s">
        <v>22</v>
      </c>
      <c r="BH33" s="43" t="s">
        <v>112</v>
      </c>
      <c r="BI33" s="47" t="s">
        <v>49</v>
      </c>
      <c r="BJ33" s="45">
        <v>-8</v>
      </c>
      <c r="BK33" s="43" t="s">
        <v>51</v>
      </c>
      <c r="BL33" s="3">
        <v>2</v>
      </c>
      <c r="BM33" s="3" t="s">
        <v>50</v>
      </c>
    </row>
    <row r="34" spans="1:65" ht="14.45" customHeight="1" x14ac:dyDescent="0.15">
      <c r="A34" s="55" t="s">
        <v>117</v>
      </c>
      <c r="B34" s="55">
        <v>16</v>
      </c>
      <c r="C34" s="55" t="s">
        <v>116</v>
      </c>
      <c r="D34" s="56" t="s">
        <v>48</v>
      </c>
      <c r="E34" s="23" t="str">
        <f ca="1">VLOOKUP(B34,$BE$3:$BM$363,2,FALSE)</f>
        <v>2ｘ＋ｙ＝-10</v>
      </c>
      <c r="F34" s="50"/>
      <c r="G34" s="51" t="str">
        <f ca="1">VLOOKUP(B34,$BE$3:$BM$363,4,FALSE)</f>
        <v>(ｘ,ｙ)＝</v>
      </c>
      <c r="H34" s="51"/>
      <c r="I34" s="51"/>
      <c r="J34" s="51"/>
      <c r="K34" s="51"/>
      <c r="L34" s="51"/>
      <c r="M34" s="51"/>
      <c r="N34" s="55" t="s">
        <v>117</v>
      </c>
      <c r="O34" s="55">
        <v>41</v>
      </c>
      <c r="P34" s="55" t="s">
        <v>116</v>
      </c>
      <c r="Q34" s="56" t="s">
        <v>48</v>
      </c>
      <c r="R34" s="23" t="str">
        <f ca="1">VLOOKUP(O34,$BE$3:$BM$363,2,FALSE)</f>
        <v>2ｘ＋ｙ＝5</v>
      </c>
      <c r="S34" s="50"/>
      <c r="T34" s="51" t="str">
        <f ca="1">VLOOKUP(O34,$BE$3:$BM$363,4,FALSE)</f>
        <v>(ｘ,ｙ)＝</v>
      </c>
      <c r="U34" s="51"/>
      <c r="V34" s="51"/>
      <c r="W34" s="51"/>
      <c r="X34" s="51"/>
      <c r="Y34" s="51"/>
      <c r="Z34" s="51"/>
      <c r="AA34" s="55" t="s">
        <v>117</v>
      </c>
      <c r="AB34" s="55">
        <v>66</v>
      </c>
      <c r="AC34" s="55" t="s">
        <v>116</v>
      </c>
      <c r="AD34" s="56" t="s">
        <v>48</v>
      </c>
      <c r="AE34" s="23" t="str">
        <f ca="1">VLOOKUP(AB34,$BE$3:$BM$363,2,FALSE)</f>
        <v>2ｘ＋ｙ＝20</v>
      </c>
      <c r="AF34" s="50"/>
      <c r="AG34" s="51" t="str">
        <f ca="1">VLOOKUP(AB34,$BE$3:$BM$363,4,FALSE)</f>
        <v>(ｘ,ｙ)＝</v>
      </c>
      <c r="AH34" s="51"/>
      <c r="AI34" s="51"/>
      <c r="AJ34" s="51"/>
      <c r="AK34" s="51"/>
      <c r="AL34" s="51"/>
      <c r="AM34" s="51"/>
      <c r="AN34" s="55" t="s">
        <v>117</v>
      </c>
      <c r="AO34" s="55">
        <v>91</v>
      </c>
      <c r="AP34" s="55" t="s">
        <v>116</v>
      </c>
      <c r="AQ34" s="56" t="s">
        <v>48</v>
      </c>
      <c r="AR34" s="23" t="str">
        <f ca="1">VLOOKUP(AO34,$BE$3:$BM$363,2,FALSE)</f>
        <v>2ｘ＋ｙ＝-5</v>
      </c>
      <c r="AS34" s="50"/>
      <c r="AT34" s="51" t="str">
        <f ca="1">VLOOKUP(AO34,$BE$3:$BM$363,4,FALSE)</f>
        <v>(ｘ,ｙ)＝</v>
      </c>
      <c r="AU34" s="51"/>
      <c r="AV34" s="51"/>
      <c r="AW34" s="51"/>
      <c r="AX34" s="51"/>
      <c r="AY34" s="51"/>
      <c r="AZ34" s="51"/>
      <c r="BA34" s="16"/>
      <c r="BB34" s="16"/>
      <c r="BC34" s="43">
        <v>32</v>
      </c>
      <c r="BD34" s="49">
        <f t="shared" ca="1" si="0"/>
        <v>923.69615892661932</v>
      </c>
      <c r="BE34" s="43">
        <f t="shared" ca="1" si="1"/>
        <v>336</v>
      </c>
      <c r="BF34" s="43" t="s">
        <v>71</v>
      </c>
      <c r="BG34" s="46" t="s">
        <v>23</v>
      </c>
      <c r="BH34" s="43" t="s">
        <v>112</v>
      </c>
      <c r="BI34" s="47" t="s">
        <v>49</v>
      </c>
      <c r="BJ34" s="45">
        <v>-8</v>
      </c>
      <c r="BK34" s="43" t="s">
        <v>51</v>
      </c>
      <c r="BL34" s="3">
        <v>3</v>
      </c>
      <c r="BM34" s="3" t="s">
        <v>50</v>
      </c>
    </row>
    <row r="35" spans="1:65" ht="14.45" customHeight="1" x14ac:dyDescent="0.15">
      <c r="A35" s="55"/>
      <c r="B35" s="55"/>
      <c r="C35" s="55"/>
      <c r="D35" s="56"/>
      <c r="E35" s="24" t="str">
        <f ca="1">VLOOKUP(B34,$BE$3:$BM$363,3,FALSE)</f>
        <v>ｘ＋ｙ＝-6</v>
      </c>
      <c r="F35" s="51"/>
      <c r="G35" s="51"/>
      <c r="H35" s="51" t="str">
        <f ca="1">VLOOKUP(B34,$BE$3:$BM$363,5,FALSE)</f>
        <v>(</v>
      </c>
      <c r="I35" s="52">
        <f ca="1">VLOOKUP(B34,$BE$3:$BM$363,6,FALSE)</f>
        <v>-4</v>
      </c>
      <c r="J35" s="51" t="str">
        <f ca="1">VLOOKUP(B34,$BE$3:$BM$363,7,FALSE)</f>
        <v>,</v>
      </c>
      <c r="K35" s="51">
        <f ca="1">VLOOKUP(B34,$BE$3:$BM$363,8,FALSE)</f>
        <v>-2</v>
      </c>
      <c r="L35" s="53" t="str">
        <f ca="1">VLOOKUP(B34,$BE$3:$BM$363,9,FALSE)</f>
        <v>)</v>
      </c>
      <c r="M35" s="51"/>
      <c r="N35" s="55"/>
      <c r="O35" s="55"/>
      <c r="P35" s="55"/>
      <c r="Q35" s="56"/>
      <c r="R35" s="24" t="str">
        <f ca="1">VLOOKUP(O34,$BE$3:$BM$363,3,FALSE)</f>
        <v>ｘ＋ｙ＝-1</v>
      </c>
      <c r="S35" s="51"/>
      <c r="T35" s="51"/>
      <c r="U35" s="51" t="str">
        <f ca="1">VLOOKUP(O34,$BE$3:$BM$363,5,FALSE)</f>
        <v>(</v>
      </c>
      <c r="V35" s="52">
        <f ca="1">VLOOKUP(O34,$BE$3:$BM$363,6,FALSE)</f>
        <v>6</v>
      </c>
      <c r="W35" s="51" t="str">
        <f ca="1">VLOOKUP(O34,$BE$3:$BM$363,7,FALSE)</f>
        <v>,</v>
      </c>
      <c r="X35" s="51">
        <f ca="1">VLOOKUP(O34,$BE$3:$BM$363,8,FALSE)</f>
        <v>-7</v>
      </c>
      <c r="Y35" s="53" t="str">
        <f ca="1">VLOOKUP(O34,$BE$3:$BM$363,9,FALSE)</f>
        <v>)</v>
      </c>
      <c r="Z35" s="51"/>
      <c r="AA35" s="55"/>
      <c r="AB35" s="55"/>
      <c r="AC35" s="55"/>
      <c r="AD35" s="56"/>
      <c r="AE35" s="24" t="str">
        <f ca="1">VLOOKUP(AB34,$BE$3:$BM$363,3,FALSE)</f>
        <v>ｘ＋ｙ＝14</v>
      </c>
      <c r="AF35" s="51"/>
      <c r="AG35" s="51"/>
      <c r="AH35" s="51" t="str">
        <f ca="1">VLOOKUP(AB34,$BE$3:$BM$363,5,FALSE)</f>
        <v>(</v>
      </c>
      <c r="AI35" s="52">
        <f ca="1">VLOOKUP(AB34,$BE$3:$BM$363,6,FALSE)</f>
        <v>6</v>
      </c>
      <c r="AJ35" s="51" t="str">
        <f ca="1">VLOOKUP(AB34,$BE$3:$BM$363,7,FALSE)</f>
        <v>,</v>
      </c>
      <c r="AK35" s="51">
        <f ca="1">VLOOKUP(AB34,$BE$3:$BM$363,8,FALSE)</f>
        <v>8</v>
      </c>
      <c r="AL35" s="53" t="str">
        <f ca="1">VLOOKUP(AB34,$BE$3:$BM$363,9,FALSE)</f>
        <v>)</v>
      </c>
      <c r="AM35" s="51"/>
      <c r="AN35" s="55"/>
      <c r="AO35" s="55"/>
      <c r="AP35" s="55"/>
      <c r="AQ35" s="56"/>
      <c r="AR35" s="24" t="str">
        <f ca="1">VLOOKUP(AO34,$BE$3:$BM$363,3,FALSE)</f>
        <v>ｘ＋ｙ＝-7</v>
      </c>
      <c r="AS35" s="51"/>
      <c r="AT35" s="51"/>
      <c r="AU35" s="51" t="str">
        <f ca="1">VLOOKUP(AO34,$BE$3:$BM$363,5,FALSE)</f>
        <v>(</v>
      </c>
      <c r="AV35" s="52">
        <f ca="1">VLOOKUP(AO34,$BE$3:$BM$363,6,FALSE)</f>
        <v>2</v>
      </c>
      <c r="AW35" s="51" t="str">
        <f ca="1">VLOOKUP(AO34,$BE$3:$BM$363,7,FALSE)</f>
        <v>,</v>
      </c>
      <c r="AX35" s="51">
        <f ca="1">VLOOKUP(AO34,$BE$3:$BM$363,8,FALSE)</f>
        <v>-9</v>
      </c>
      <c r="AY35" s="53" t="str">
        <f ca="1">VLOOKUP(AO34,$BE$3:$BM$363,9,FALSE)</f>
        <v>)</v>
      </c>
      <c r="AZ35" s="51"/>
      <c r="BA35" s="16"/>
      <c r="BB35" s="16"/>
      <c r="BC35" s="43">
        <v>33</v>
      </c>
      <c r="BD35" s="49">
        <f t="shared" ca="1" si="0"/>
        <v>628.27732914507612</v>
      </c>
      <c r="BE35" s="43">
        <f t="shared" ca="1" si="1"/>
        <v>227</v>
      </c>
      <c r="BF35" s="46" t="s">
        <v>72</v>
      </c>
      <c r="BG35" s="46" t="s">
        <v>24</v>
      </c>
      <c r="BH35" s="43" t="s">
        <v>112</v>
      </c>
      <c r="BI35" s="47" t="s">
        <v>49</v>
      </c>
      <c r="BJ35" s="45">
        <v>-8</v>
      </c>
      <c r="BK35" s="43" t="s">
        <v>51</v>
      </c>
      <c r="BL35" s="3">
        <v>4</v>
      </c>
      <c r="BM35" s="3" t="s">
        <v>50</v>
      </c>
    </row>
    <row r="36" spans="1:65" ht="14.45" customHeight="1" x14ac:dyDescent="0.15">
      <c r="A36" s="55" t="s">
        <v>117</v>
      </c>
      <c r="B36" s="55">
        <v>17</v>
      </c>
      <c r="C36" s="55" t="s">
        <v>116</v>
      </c>
      <c r="D36" s="56" t="s">
        <v>48</v>
      </c>
      <c r="E36" s="23" t="str">
        <f ca="1">VLOOKUP(B36,$BE$3:$BM$363,2,FALSE)</f>
        <v>2ｘ＋ｙ＝16</v>
      </c>
      <c r="F36" s="50"/>
      <c r="G36" s="51" t="str">
        <f ca="1">VLOOKUP(B36,$BE$3:$BM$363,4,FALSE)</f>
        <v>(ｘ,ｙ)＝</v>
      </c>
      <c r="H36" s="51"/>
      <c r="I36" s="51"/>
      <c r="J36" s="51"/>
      <c r="K36" s="51"/>
      <c r="L36" s="51"/>
      <c r="M36" s="51"/>
      <c r="N36" s="55" t="s">
        <v>117</v>
      </c>
      <c r="O36" s="55">
        <v>42</v>
      </c>
      <c r="P36" s="55" t="s">
        <v>116</v>
      </c>
      <c r="Q36" s="56" t="s">
        <v>48</v>
      </c>
      <c r="R36" s="23" t="str">
        <f ca="1">VLOOKUP(O36,$BE$3:$BM$363,2,FALSE)</f>
        <v>2ｘ＋ｙ＝4</v>
      </c>
      <c r="S36" s="50"/>
      <c r="T36" s="51" t="str">
        <f ca="1">VLOOKUP(O36,$BE$3:$BM$363,4,FALSE)</f>
        <v>(ｘ,ｙ)＝</v>
      </c>
      <c r="U36" s="51"/>
      <c r="V36" s="51"/>
      <c r="W36" s="51"/>
      <c r="X36" s="51"/>
      <c r="Y36" s="51"/>
      <c r="Z36" s="51"/>
      <c r="AA36" s="55" t="s">
        <v>117</v>
      </c>
      <c r="AB36" s="55">
        <v>67</v>
      </c>
      <c r="AC36" s="55" t="s">
        <v>116</v>
      </c>
      <c r="AD36" s="56" t="s">
        <v>48</v>
      </c>
      <c r="AE36" s="23" t="str">
        <f ca="1">VLOOKUP(AB36,$BE$3:$BM$363,2,FALSE)</f>
        <v>2ｘ＋ｙ＝25</v>
      </c>
      <c r="AF36" s="50"/>
      <c r="AG36" s="51" t="str">
        <f ca="1">VLOOKUP(AB36,$BE$3:$BM$363,4,FALSE)</f>
        <v>(ｘ,ｙ)＝</v>
      </c>
      <c r="AH36" s="51"/>
      <c r="AI36" s="51"/>
      <c r="AJ36" s="51"/>
      <c r="AK36" s="51"/>
      <c r="AL36" s="51"/>
      <c r="AM36" s="51"/>
      <c r="AN36" s="55" t="s">
        <v>117</v>
      </c>
      <c r="AO36" s="55">
        <v>92</v>
      </c>
      <c r="AP36" s="55" t="s">
        <v>116</v>
      </c>
      <c r="AQ36" s="56" t="s">
        <v>48</v>
      </c>
      <c r="AR36" s="23" t="str">
        <f ca="1">VLOOKUP(AO36,$BE$3:$BM$363,2,FALSE)</f>
        <v>2ｘ＋ｙ＝1</v>
      </c>
      <c r="AS36" s="50"/>
      <c r="AT36" s="51" t="str">
        <f ca="1">VLOOKUP(AO36,$BE$3:$BM$363,4,FALSE)</f>
        <v>(ｘ,ｙ)＝</v>
      </c>
      <c r="AU36" s="51"/>
      <c r="AV36" s="51"/>
      <c r="AW36" s="51"/>
      <c r="AX36" s="51"/>
      <c r="AY36" s="51"/>
      <c r="AZ36" s="51"/>
      <c r="BA36" s="16"/>
      <c r="BB36" s="16"/>
      <c r="BC36" s="43">
        <v>34</v>
      </c>
      <c r="BD36" s="49">
        <f t="shared" ca="1" si="0"/>
        <v>789.94508809890499</v>
      </c>
      <c r="BE36" s="43">
        <f t="shared" ca="1" si="1"/>
        <v>291</v>
      </c>
      <c r="BF36" s="43" t="s">
        <v>73</v>
      </c>
      <c r="BG36" s="46" t="s">
        <v>25</v>
      </c>
      <c r="BH36" s="43" t="s">
        <v>112</v>
      </c>
      <c r="BI36" s="47" t="s">
        <v>49</v>
      </c>
      <c r="BJ36" s="45">
        <v>-8</v>
      </c>
      <c r="BK36" s="43" t="s">
        <v>51</v>
      </c>
      <c r="BL36" s="3">
        <v>5</v>
      </c>
      <c r="BM36" s="3" t="s">
        <v>50</v>
      </c>
    </row>
    <row r="37" spans="1:65" ht="14.45" customHeight="1" x14ac:dyDescent="0.15">
      <c r="A37" s="55"/>
      <c r="B37" s="55"/>
      <c r="C37" s="55"/>
      <c r="D37" s="56"/>
      <c r="E37" s="24" t="str">
        <f ca="1">VLOOKUP(B36,$BE$3:$BM$363,3,FALSE)</f>
        <v>ｘ＋ｙ＝10</v>
      </c>
      <c r="F37" s="51"/>
      <c r="G37" s="51"/>
      <c r="H37" s="51" t="str">
        <f ca="1">VLOOKUP(B36,$BE$3:$BM$363,5,FALSE)</f>
        <v>(</v>
      </c>
      <c r="I37" s="52">
        <f ca="1">VLOOKUP(B36,$BE$3:$BM$363,6,FALSE)</f>
        <v>6</v>
      </c>
      <c r="J37" s="51" t="str">
        <f ca="1">VLOOKUP(B36,$BE$3:$BM$363,7,FALSE)</f>
        <v>,</v>
      </c>
      <c r="K37" s="51">
        <f ca="1">VLOOKUP(B36,$BE$3:$BM$363,8,FALSE)</f>
        <v>4</v>
      </c>
      <c r="L37" s="53" t="str">
        <f ca="1">VLOOKUP(B36,$BE$3:$BM$363,9,FALSE)</f>
        <v>)</v>
      </c>
      <c r="M37" s="51"/>
      <c r="N37" s="55"/>
      <c r="O37" s="55"/>
      <c r="P37" s="55"/>
      <c r="Q37" s="56"/>
      <c r="R37" s="24" t="str">
        <f ca="1">VLOOKUP(O36,$BE$3:$BM$363,3,FALSE)</f>
        <v>ｘ＋ｙ＝2</v>
      </c>
      <c r="S37" s="51"/>
      <c r="T37" s="51"/>
      <c r="U37" s="51" t="str">
        <f ca="1">VLOOKUP(O36,$BE$3:$BM$363,5,FALSE)</f>
        <v>(</v>
      </c>
      <c r="V37" s="52">
        <f ca="1">VLOOKUP(O36,$BE$3:$BM$363,6,FALSE)</f>
        <v>2</v>
      </c>
      <c r="W37" s="51" t="str">
        <f ca="1">VLOOKUP(O36,$BE$3:$BM$363,7,FALSE)</f>
        <v>,</v>
      </c>
      <c r="X37" s="51">
        <f ca="1">VLOOKUP(O36,$BE$3:$BM$363,8,FALSE)</f>
        <v>0</v>
      </c>
      <c r="Y37" s="53" t="str">
        <f ca="1">VLOOKUP(O36,$BE$3:$BM$363,9,FALSE)</f>
        <v>)</v>
      </c>
      <c r="Z37" s="51"/>
      <c r="AA37" s="55"/>
      <c r="AB37" s="55"/>
      <c r="AC37" s="55"/>
      <c r="AD37" s="56"/>
      <c r="AE37" s="24" t="str">
        <f ca="1">VLOOKUP(AB36,$BE$3:$BM$363,3,FALSE)</f>
        <v>ｘ＋ｙ＝16</v>
      </c>
      <c r="AF37" s="51"/>
      <c r="AG37" s="51"/>
      <c r="AH37" s="51" t="str">
        <f ca="1">VLOOKUP(AB36,$BE$3:$BM$363,5,FALSE)</f>
        <v>(</v>
      </c>
      <c r="AI37" s="52">
        <f ca="1">VLOOKUP(AB36,$BE$3:$BM$363,6,FALSE)</f>
        <v>9</v>
      </c>
      <c r="AJ37" s="51" t="str">
        <f ca="1">VLOOKUP(AB36,$BE$3:$BM$363,7,FALSE)</f>
        <v>,</v>
      </c>
      <c r="AK37" s="51">
        <f ca="1">VLOOKUP(AB36,$BE$3:$BM$363,8,FALSE)</f>
        <v>7</v>
      </c>
      <c r="AL37" s="53" t="str">
        <f ca="1">VLOOKUP(AB36,$BE$3:$BM$363,9,FALSE)</f>
        <v>)</v>
      </c>
      <c r="AM37" s="51"/>
      <c r="AN37" s="55"/>
      <c r="AO37" s="55"/>
      <c r="AP37" s="55"/>
      <c r="AQ37" s="56"/>
      <c r="AR37" s="24" t="str">
        <f ca="1">VLOOKUP(AO36,$BE$3:$BM$363,3,FALSE)</f>
        <v>ｘ＋ｙ＝5</v>
      </c>
      <c r="AS37" s="51"/>
      <c r="AT37" s="51"/>
      <c r="AU37" s="51" t="str">
        <f ca="1">VLOOKUP(AO36,$BE$3:$BM$363,5,FALSE)</f>
        <v>(</v>
      </c>
      <c r="AV37" s="52">
        <f ca="1">VLOOKUP(AO36,$BE$3:$BM$363,6,FALSE)</f>
        <v>-4</v>
      </c>
      <c r="AW37" s="51" t="str">
        <f ca="1">VLOOKUP(AO36,$BE$3:$BM$363,7,FALSE)</f>
        <v>,</v>
      </c>
      <c r="AX37" s="51">
        <f ca="1">VLOOKUP(AO36,$BE$3:$BM$363,8,FALSE)</f>
        <v>9</v>
      </c>
      <c r="AY37" s="53" t="str">
        <f ca="1">VLOOKUP(AO36,$BE$3:$BM$363,9,FALSE)</f>
        <v>)</v>
      </c>
      <c r="AZ37" s="51"/>
      <c r="BA37" s="16"/>
      <c r="BB37" s="16"/>
      <c r="BC37" s="43">
        <v>35</v>
      </c>
      <c r="BD37" s="49">
        <f t="shared" ca="1" si="0"/>
        <v>664.67688291395473</v>
      </c>
      <c r="BE37" s="43">
        <f t="shared" ca="1" si="1"/>
        <v>239</v>
      </c>
      <c r="BF37" s="43" t="s">
        <v>74</v>
      </c>
      <c r="BG37" s="46" t="s">
        <v>26</v>
      </c>
      <c r="BH37" s="43" t="s">
        <v>112</v>
      </c>
      <c r="BI37" s="47" t="s">
        <v>49</v>
      </c>
      <c r="BJ37" s="45">
        <v>-8</v>
      </c>
      <c r="BK37" s="43" t="s">
        <v>51</v>
      </c>
      <c r="BL37" s="3">
        <v>6</v>
      </c>
      <c r="BM37" s="3" t="s">
        <v>50</v>
      </c>
    </row>
    <row r="38" spans="1:65" ht="14.45" customHeight="1" x14ac:dyDescent="0.15">
      <c r="A38" s="55" t="s">
        <v>117</v>
      </c>
      <c r="B38" s="55">
        <v>18</v>
      </c>
      <c r="C38" s="55" t="s">
        <v>116</v>
      </c>
      <c r="D38" s="56" t="s">
        <v>48</v>
      </c>
      <c r="E38" s="23" t="str">
        <f ca="1">VLOOKUP(B38,$BE$3:$BM$363,2,FALSE)</f>
        <v>2ｘ＋ｙ＝14</v>
      </c>
      <c r="F38" s="50"/>
      <c r="G38" s="51" t="str">
        <f ca="1">VLOOKUP(B38,$BE$3:$BM$363,4,FALSE)</f>
        <v>(ｘ,ｙ)＝</v>
      </c>
      <c r="H38" s="51"/>
      <c r="I38" s="51"/>
      <c r="J38" s="51"/>
      <c r="K38" s="51"/>
      <c r="L38" s="51"/>
      <c r="M38" s="51"/>
      <c r="N38" s="55" t="s">
        <v>117</v>
      </c>
      <c r="O38" s="55">
        <v>43</v>
      </c>
      <c r="P38" s="55" t="s">
        <v>116</v>
      </c>
      <c r="Q38" s="56" t="s">
        <v>48</v>
      </c>
      <c r="R38" s="23" t="str">
        <f ca="1">VLOOKUP(O38,$BE$3:$BM$363,2,FALSE)</f>
        <v>2ｘ＋ｙ＝4</v>
      </c>
      <c r="S38" s="50"/>
      <c r="T38" s="51" t="str">
        <f ca="1">VLOOKUP(O38,$BE$3:$BM$363,4,FALSE)</f>
        <v>(ｘ,ｙ)＝</v>
      </c>
      <c r="U38" s="51"/>
      <c r="V38" s="51"/>
      <c r="W38" s="51"/>
      <c r="X38" s="51"/>
      <c r="Y38" s="51"/>
      <c r="Z38" s="51"/>
      <c r="AA38" s="55" t="s">
        <v>117</v>
      </c>
      <c r="AB38" s="55">
        <v>68</v>
      </c>
      <c r="AC38" s="55" t="s">
        <v>116</v>
      </c>
      <c r="AD38" s="56" t="s">
        <v>48</v>
      </c>
      <c r="AE38" s="23" t="str">
        <f ca="1">VLOOKUP(AB38,$BE$3:$BM$363,2,FALSE)</f>
        <v>2ｘ＋ｙ＝-16</v>
      </c>
      <c r="AF38" s="50"/>
      <c r="AG38" s="51" t="str">
        <f ca="1">VLOOKUP(AB38,$BE$3:$BM$363,4,FALSE)</f>
        <v>(ｘ,ｙ)＝</v>
      </c>
      <c r="AH38" s="51"/>
      <c r="AI38" s="51"/>
      <c r="AJ38" s="51"/>
      <c r="AK38" s="51"/>
      <c r="AL38" s="51"/>
      <c r="AM38" s="51"/>
      <c r="AN38" s="55" t="s">
        <v>117</v>
      </c>
      <c r="AO38" s="55">
        <v>93</v>
      </c>
      <c r="AP38" s="55" t="s">
        <v>116</v>
      </c>
      <c r="AQ38" s="56" t="s">
        <v>48</v>
      </c>
      <c r="AR38" s="23" t="str">
        <f ca="1">VLOOKUP(AO38,$BE$3:$BM$363,2,FALSE)</f>
        <v>2ｘ＋ｙ＝-7</v>
      </c>
      <c r="AS38" s="50"/>
      <c r="AT38" s="51" t="str">
        <f ca="1">VLOOKUP(AO38,$BE$3:$BM$363,4,FALSE)</f>
        <v>(ｘ,ｙ)＝</v>
      </c>
      <c r="AU38" s="51"/>
      <c r="AV38" s="51"/>
      <c r="AW38" s="51"/>
      <c r="AX38" s="51"/>
      <c r="AY38" s="51"/>
      <c r="AZ38" s="51"/>
      <c r="BA38" s="16"/>
      <c r="BB38" s="16"/>
      <c r="BC38" s="43">
        <v>36</v>
      </c>
      <c r="BD38" s="49">
        <f t="shared" ca="1" si="0"/>
        <v>555.40108312065354</v>
      </c>
      <c r="BE38" s="43">
        <f t="shared" ca="1" si="1"/>
        <v>207</v>
      </c>
      <c r="BF38" s="46" t="s">
        <v>75</v>
      </c>
      <c r="BG38" s="46" t="s">
        <v>27</v>
      </c>
      <c r="BH38" s="43" t="s">
        <v>112</v>
      </c>
      <c r="BI38" s="47" t="s">
        <v>49</v>
      </c>
      <c r="BJ38" s="45">
        <v>-8</v>
      </c>
      <c r="BK38" s="43" t="s">
        <v>51</v>
      </c>
      <c r="BL38" s="3">
        <v>7</v>
      </c>
      <c r="BM38" s="3" t="s">
        <v>50</v>
      </c>
    </row>
    <row r="39" spans="1:65" ht="14.45" customHeight="1" x14ac:dyDescent="0.15">
      <c r="A39" s="55"/>
      <c r="B39" s="55"/>
      <c r="C39" s="55"/>
      <c r="D39" s="56"/>
      <c r="E39" s="24" t="str">
        <f ca="1">VLOOKUP(B38,$BE$3:$BM$363,3,FALSE)</f>
        <v>ｘ＋ｙ＝9</v>
      </c>
      <c r="F39" s="51"/>
      <c r="G39" s="51"/>
      <c r="H39" s="51" t="str">
        <f ca="1">VLOOKUP(B38,$BE$3:$BM$363,5,FALSE)</f>
        <v>(</v>
      </c>
      <c r="I39" s="52">
        <f ca="1">VLOOKUP(B38,$BE$3:$BM$363,6,FALSE)</f>
        <v>5</v>
      </c>
      <c r="J39" s="51" t="str">
        <f ca="1">VLOOKUP(B38,$BE$3:$BM$363,7,FALSE)</f>
        <v>,</v>
      </c>
      <c r="K39" s="51">
        <f ca="1">VLOOKUP(B38,$BE$3:$BM$363,8,FALSE)</f>
        <v>4</v>
      </c>
      <c r="L39" s="53" t="str">
        <f ca="1">VLOOKUP(B38,$BE$3:$BM$363,9,FALSE)</f>
        <v>)</v>
      </c>
      <c r="M39" s="51"/>
      <c r="N39" s="55"/>
      <c r="O39" s="55"/>
      <c r="P39" s="55"/>
      <c r="Q39" s="56"/>
      <c r="R39" s="24" t="str">
        <f ca="1">VLOOKUP(O38,$BE$3:$BM$363,3,FALSE)</f>
        <v>ｘ＋ｙ＝1</v>
      </c>
      <c r="S39" s="51"/>
      <c r="T39" s="51"/>
      <c r="U39" s="51" t="str">
        <f ca="1">VLOOKUP(O38,$BE$3:$BM$363,5,FALSE)</f>
        <v>(</v>
      </c>
      <c r="V39" s="52">
        <f ca="1">VLOOKUP(O38,$BE$3:$BM$363,6,FALSE)</f>
        <v>3</v>
      </c>
      <c r="W39" s="51" t="str">
        <f ca="1">VLOOKUP(O38,$BE$3:$BM$363,7,FALSE)</f>
        <v>,</v>
      </c>
      <c r="X39" s="51">
        <f ca="1">VLOOKUP(O38,$BE$3:$BM$363,8,FALSE)</f>
        <v>-2</v>
      </c>
      <c r="Y39" s="53" t="str">
        <f ca="1">VLOOKUP(O38,$BE$3:$BM$363,9,FALSE)</f>
        <v>)</v>
      </c>
      <c r="Z39" s="51"/>
      <c r="AA39" s="55"/>
      <c r="AB39" s="55"/>
      <c r="AC39" s="55"/>
      <c r="AD39" s="56"/>
      <c r="AE39" s="24" t="str">
        <f ca="1">VLOOKUP(AB38,$BE$3:$BM$363,3,FALSE)</f>
        <v>ｘ＋ｙ＝-7</v>
      </c>
      <c r="AF39" s="51"/>
      <c r="AG39" s="51"/>
      <c r="AH39" s="51" t="str">
        <f ca="1">VLOOKUP(AB38,$BE$3:$BM$363,5,FALSE)</f>
        <v>(</v>
      </c>
      <c r="AI39" s="52">
        <f ca="1">VLOOKUP(AB38,$BE$3:$BM$363,6,FALSE)</f>
        <v>-9</v>
      </c>
      <c r="AJ39" s="51" t="str">
        <f ca="1">VLOOKUP(AB38,$BE$3:$BM$363,7,FALSE)</f>
        <v>,</v>
      </c>
      <c r="AK39" s="51">
        <f ca="1">VLOOKUP(AB38,$BE$3:$BM$363,8,FALSE)</f>
        <v>2</v>
      </c>
      <c r="AL39" s="53" t="str">
        <f ca="1">VLOOKUP(AB38,$BE$3:$BM$363,9,FALSE)</f>
        <v>)</v>
      </c>
      <c r="AM39" s="51"/>
      <c r="AN39" s="55"/>
      <c r="AO39" s="55"/>
      <c r="AP39" s="55"/>
      <c r="AQ39" s="56"/>
      <c r="AR39" s="24" t="str">
        <f ca="1">VLOOKUP(AO38,$BE$3:$BM$363,3,FALSE)</f>
        <v>ｘ＋ｙ＝-3</v>
      </c>
      <c r="AS39" s="51"/>
      <c r="AT39" s="51"/>
      <c r="AU39" s="51" t="str">
        <f ca="1">VLOOKUP(AO38,$BE$3:$BM$363,5,FALSE)</f>
        <v>(</v>
      </c>
      <c r="AV39" s="52">
        <f ca="1">VLOOKUP(AO38,$BE$3:$BM$363,6,FALSE)</f>
        <v>-4</v>
      </c>
      <c r="AW39" s="51" t="str">
        <f ca="1">VLOOKUP(AO38,$BE$3:$BM$363,7,FALSE)</f>
        <v>,</v>
      </c>
      <c r="AX39" s="51">
        <f ca="1">VLOOKUP(AO38,$BE$3:$BM$363,8,FALSE)</f>
        <v>1</v>
      </c>
      <c r="AY39" s="53" t="str">
        <f ca="1">VLOOKUP(AO38,$BE$3:$BM$363,9,FALSE)</f>
        <v>)</v>
      </c>
      <c r="AZ39" s="51"/>
      <c r="BA39" s="16"/>
      <c r="BB39" s="16"/>
      <c r="BC39" s="43">
        <v>37</v>
      </c>
      <c r="BD39" s="49">
        <f t="shared" ca="1" si="0"/>
        <v>558.38014056720249</v>
      </c>
      <c r="BE39" s="43">
        <f t="shared" ca="1" si="1"/>
        <v>208</v>
      </c>
      <c r="BF39" s="46" t="s">
        <v>76</v>
      </c>
      <c r="BG39" s="46" t="s">
        <v>28</v>
      </c>
      <c r="BH39" s="43" t="s">
        <v>112</v>
      </c>
      <c r="BI39" s="47" t="s">
        <v>49</v>
      </c>
      <c r="BJ39" s="45">
        <v>-8</v>
      </c>
      <c r="BK39" s="43" t="s">
        <v>51</v>
      </c>
      <c r="BL39" s="3">
        <v>8</v>
      </c>
      <c r="BM39" s="3" t="s">
        <v>50</v>
      </c>
    </row>
    <row r="40" spans="1:65" ht="14.45" customHeight="1" x14ac:dyDescent="0.15">
      <c r="A40" s="55" t="s">
        <v>117</v>
      </c>
      <c r="B40" s="55">
        <v>19</v>
      </c>
      <c r="C40" s="55" t="s">
        <v>116</v>
      </c>
      <c r="D40" s="56" t="s">
        <v>48</v>
      </c>
      <c r="E40" s="23" t="str">
        <f ca="1">VLOOKUP(B40,$BE$3:$BM$363,2,FALSE)</f>
        <v>2ｘ＋ｙ＝2</v>
      </c>
      <c r="F40" s="50"/>
      <c r="G40" s="51" t="str">
        <f ca="1">VLOOKUP(B40,$BE$3:$BM$363,4,FALSE)</f>
        <v>(ｘ,ｙ)＝</v>
      </c>
      <c r="H40" s="51"/>
      <c r="I40" s="51"/>
      <c r="J40" s="51"/>
      <c r="K40" s="51"/>
      <c r="L40" s="51"/>
      <c r="M40" s="51"/>
      <c r="N40" s="55" t="s">
        <v>117</v>
      </c>
      <c r="O40" s="55">
        <v>44</v>
      </c>
      <c r="P40" s="55" t="s">
        <v>116</v>
      </c>
      <c r="Q40" s="56" t="s">
        <v>48</v>
      </c>
      <c r="R40" s="23" t="str">
        <f ca="1">VLOOKUP(O40,$BE$3:$BM$363,2,FALSE)</f>
        <v>2ｘ＋ｙ＝-20</v>
      </c>
      <c r="S40" s="50"/>
      <c r="T40" s="51" t="str">
        <f ca="1">VLOOKUP(O40,$BE$3:$BM$363,4,FALSE)</f>
        <v>(ｘ,ｙ)＝</v>
      </c>
      <c r="U40" s="51"/>
      <c r="V40" s="51"/>
      <c r="W40" s="51"/>
      <c r="X40" s="51"/>
      <c r="Y40" s="51"/>
      <c r="Z40" s="51"/>
      <c r="AA40" s="55" t="s">
        <v>117</v>
      </c>
      <c r="AB40" s="55">
        <v>69</v>
      </c>
      <c r="AC40" s="55" t="s">
        <v>116</v>
      </c>
      <c r="AD40" s="56" t="s">
        <v>48</v>
      </c>
      <c r="AE40" s="23" t="str">
        <f ca="1">VLOOKUP(AB40,$BE$3:$BM$363,2,FALSE)</f>
        <v>2ｘ＋ｙ＝-25</v>
      </c>
      <c r="AF40" s="50"/>
      <c r="AG40" s="51" t="str">
        <f ca="1">VLOOKUP(AB40,$BE$3:$BM$363,4,FALSE)</f>
        <v>(ｘ,ｙ)＝</v>
      </c>
      <c r="AH40" s="51"/>
      <c r="AI40" s="51"/>
      <c r="AJ40" s="51"/>
      <c r="AK40" s="51"/>
      <c r="AL40" s="51"/>
      <c r="AM40" s="51"/>
      <c r="AN40" s="55" t="s">
        <v>117</v>
      </c>
      <c r="AO40" s="55">
        <v>94</v>
      </c>
      <c r="AP40" s="55" t="s">
        <v>116</v>
      </c>
      <c r="AQ40" s="56" t="s">
        <v>48</v>
      </c>
      <c r="AR40" s="23" t="str">
        <f ca="1">VLOOKUP(AO40,$BE$3:$BM$363,2,FALSE)</f>
        <v>2ｘ＋ｙ＝-2</v>
      </c>
      <c r="AS40" s="50"/>
      <c r="AT40" s="51" t="str">
        <f ca="1">VLOOKUP(AO40,$BE$3:$BM$363,4,FALSE)</f>
        <v>(ｘ,ｙ)＝</v>
      </c>
      <c r="AU40" s="51"/>
      <c r="AV40" s="51"/>
      <c r="AW40" s="51"/>
      <c r="AX40" s="51"/>
      <c r="AY40" s="51"/>
      <c r="AZ40" s="51"/>
      <c r="BA40" s="16"/>
      <c r="BB40" s="16"/>
      <c r="BC40" s="43">
        <v>38</v>
      </c>
      <c r="BD40" s="49">
        <f t="shared" ca="1" si="0"/>
        <v>937.96170877982843</v>
      </c>
      <c r="BE40" s="43">
        <f t="shared" ca="1" si="1"/>
        <v>341</v>
      </c>
      <c r="BF40" s="46" t="s">
        <v>77</v>
      </c>
      <c r="BG40" s="46" t="s">
        <v>29</v>
      </c>
      <c r="BH40" s="43" t="s">
        <v>112</v>
      </c>
      <c r="BI40" s="47" t="s">
        <v>49</v>
      </c>
      <c r="BJ40" s="45">
        <v>-8</v>
      </c>
      <c r="BK40" s="43" t="s">
        <v>51</v>
      </c>
      <c r="BL40" s="3">
        <v>9</v>
      </c>
      <c r="BM40" s="3" t="s">
        <v>50</v>
      </c>
    </row>
    <row r="41" spans="1:65" ht="14.45" customHeight="1" x14ac:dyDescent="0.15">
      <c r="A41" s="55"/>
      <c r="B41" s="55"/>
      <c r="C41" s="55"/>
      <c r="D41" s="56"/>
      <c r="E41" s="24" t="str">
        <f ca="1">VLOOKUP(B40,$BE$3:$BM$363,3,FALSE)</f>
        <v>ｘ＋ｙ＝4</v>
      </c>
      <c r="F41" s="51"/>
      <c r="G41" s="51"/>
      <c r="H41" s="51" t="str">
        <f ca="1">VLOOKUP(B40,$BE$3:$BM$363,5,FALSE)</f>
        <v>(</v>
      </c>
      <c r="I41" s="52">
        <f ca="1">VLOOKUP(B40,$BE$3:$BM$363,6,FALSE)</f>
        <v>-2</v>
      </c>
      <c r="J41" s="51" t="str">
        <f ca="1">VLOOKUP(B40,$BE$3:$BM$363,7,FALSE)</f>
        <v>,</v>
      </c>
      <c r="K41" s="51">
        <f ca="1">VLOOKUP(B40,$BE$3:$BM$363,8,FALSE)</f>
        <v>6</v>
      </c>
      <c r="L41" s="53" t="str">
        <f ca="1">VLOOKUP(B40,$BE$3:$BM$363,9,FALSE)</f>
        <v>)</v>
      </c>
      <c r="M41" s="51"/>
      <c r="N41" s="55"/>
      <c r="O41" s="55"/>
      <c r="P41" s="55"/>
      <c r="Q41" s="56"/>
      <c r="R41" s="24" t="str">
        <f ca="1">VLOOKUP(O40,$BE$3:$BM$363,3,FALSE)</f>
        <v>ｘ＋ｙ＝-14</v>
      </c>
      <c r="S41" s="51"/>
      <c r="T41" s="51"/>
      <c r="U41" s="51" t="str">
        <f ca="1">VLOOKUP(O40,$BE$3:$BM$363,5,FALSE)</f>
        <v>(</v>
      </c>
      <c r="V41" s="52">
        <f ca="1">VLOOKUP(O40,$BE$3:$BM$363,6,FALSE)</f>
        <v>-6</v>
      </c>
      <c r="W41" s="51" t="str">
        <f ca="1">VLOOKUP(O40,$BE$3:$BM$363,7,FALSE)</f>
        <v>,</v>
      </c>
      <c r="X41" s="51">
        <f ca="1">VLOOKUP(O40,$BE$3:$BM$363,8,FALSE)</f>
        <v>-8</v>
      </c>
      <c r="Y41" s="53" t="str">
        <f ca="1">VLOOKUP(O40,$BE$3:$BM$363,9,FALSE)</f>
        <v>)</v>
      </c>
      <c r="Z41" s="51"/>
      <c r="AA41" s="55"/>
      <c r="AB41" s="55"/>
      <c r="AC41" s="55"/>
      <c r="AD41" s="56"/>
      <c r="AE41" s="24" t="str">
        <f ca="1">VLOOKUP(AB40,$BE$3:$BM$363,3,FALSE)</f>
        <v>ｘ＋ｙ＝-16</v>
      </c>
      <c r="AF41" s="51"/>
      <c r="AG41" s="51"/>
      <c r="AH41" s="51" t="str">
        <f ca="1">VLOOKUP(AB40,$BE$3:$BM$363,5,FALSE)</f>
        <v>(</v>
      </c>
      <c r="AI41" s="52">
        <f ca="1">VLOOKUP(AB40,$BE$3:$BM$363,6,FALSE)</f>
        <v>-9</v>
      </c>
      <c r="AJ41" s="51" t="str">
        <f ca="1">VLOOKUP(AB40,$BE$3:$BM$363,7,FALSE)</f>
        <v>,</v>
      </c>
      <c r="AK41" s="51">
        <f ca="1">VLOOKUP(AB40,$BE$3:$BM$363,8,FALSE)</f>
        <v>-7</v>
      </c>
      <c r="AL41" s="53" t="str">
        <f ca="1">VLOOKUP(AB40,$BE$3:$BM$363,9,FALSE)</f>
        <v>)</v>
      </c>
      <c r="AM41" s="51"/>
      <c r="AN41" s="55"/>
      <c r="AO41" s="55"/>
      <c r="AP41" s="55"/>
      <c r="AQ41" s="56"/>
      <c r="AR41" s="24" t="str">
        <f ca="1">VLOOKUP(AO40,$BE$3:$BM$363,3,FALSE)</f>
        <v>ｘ＋ｙ＝0</v>
      </c>
      <c r="AS41" s="51"/>
      <c r="AT41" s="51"/>
      <c r="AU41" s="51" t="str">
        <f ca="1">VLOOKUP(AO40,$BE$3:$BM$363,5,FALSE)</f>
        <v>(</v>
      </c>
      <c r="AV41" s="52">
        <f ca="1">VLOOKUP(AO40,$BE$3:$BM$363,6,FALSE)</f>
        <v>-2</v>
      </c>
      <c r="AW41" s="51" t="str">
        <f ca="1">VLOOKUP(AO40,$BE$3:$BM$363,7,FALSE)</f>
        <v>,</v>
      </c>
      <c r="AX41" s="51">
        <f ca="1">VLOOKUP(AO40,$BE$3:$BM$363,8,FALSE)</f>
        <v>2</v>
      </c>
      <c r="AY41" s="53" t="str">
        <f ca="1">VLOOKUP(AO40,$BE$3:$BM$363,9,FALSE)</f>
        <v>)</v>
      </c>
      <c r="AZ41" s="51"/>
      <c r="BA41" s="16"/>
      <c r="BB41" s="16"/>
      <c r="BC41" s="43">
        <v>39</v>
      </c>
      <c r="BD41" s="49">
        <f t="shared" ca="1" si="0"/>
        <v>722.35460293524397</v>
      </c>
      <c r="BE41" s="43">
        <f t="shared" ca="1" si="1"/>
        <v>259</v>
      </c>
      <c r="BF41" s="43" t="s">
        <v>61</v>
      </c>
      <c r="BG41" s="46" t="s">
        <v>12</v>
      </c>
      <c r="BH41" s="43" t="s">
        <v>112</v>
      </c>
      <c r="BI41" s="47" t="s">
        <v>49</v>
      </c>
      <c r="BJ41" s="45">
        <v>-7</v>
      </c>
      <c r="BK41" s="43" t="s">
        <v>51</v>
      </c>
      <c r="BL41" s="3">
        <v>-9</v>
      </c>
      <c r="BM41" s="3" t="s">
        <v>50</v>
      </c>
    </row>
    <row r="42" spans="1:65" ht="14.45" customHeight="1" x14ac:dyDescent="0.15">
      <c r="A42" s="55" t="s">
        <v>117</v>
      </c>
      <c r="B42" s="55">
        <v>20</v>
      </c>
      <c r="C42" s="55" t="s">
        <v>116</v>
      </c>
      <c r="D42" s="56" t="s">
        <v>48</v>
      </c>
      <c r="E42" s="23" t="str">
        <f ca="1">VLOOKUP(B42,$BE$3:$BM$363,2,FALSE)</f>
        <v>2ｘ＋ｙ＝-13</v>
      </c>
      <c r="F42" s="50"/>
      <c r="G42" s="51" t="str">
        <f ca="1">VLOOKUP(B42,$BE$3:$BM$363,4,FALSE)</f>
        <v>(ｘ,ｙ)＝</v>
      </c>
      <c r="H42" s="51"/>
      <c r="I42" s="51"/>
      <c r="J42" s="51"/>
      <c r="K42" s="51"/>
      <c r="L42" s="51"/>
      <c r="M42" s="51"/>
      <c r="N42" s="55" t="s">
        <v>117</v>
      </c>
      <c r="O42" s="55">
        <v>45</v>
      </c>
      <c r="P42" s="55" t="s">
        <v>116</v>
      </c>
      <c r="Q42" s="56" t="s">
        <v>48</v>
      </c>
      <c r="R42" s="23" t="str">
        <f ca="1">VLOOKUP(O42,$BE$3:$BM$363,2,FALSE)</f>
        <v>2ｘ＋ｙ＝3</v>
      </c>
      <c r="S42" s="50"/>
      <c r="T42" s="51" t="str">
        <f ca="1">VLOOKUP(O42,$BE$3:$BM$363,4,FALSE)</f>
        <v>(ｘ,ｙ)＝</v>
      </c>
      <c r="U42" s="51"/>
      <c r="V42" s="51"/>
      <c r="W42" s="51"/>
      <c r="X42" s="51"/>
      <c r="Y42" s="51"/>
      <c r="Z42" s="51"/>
      <c r="AA42" s="55" t="s">
        <v>117</v>
      </c>
      <c r="AB42" s="55">
        <v>70</v>
      </c>
      <c r="AC42" s="55" t="s">
        <v>116</v>
      </c>
      <c r="AD42" s="56" t="s">
        <v>48</v>
      </c>
      <c r="AE42" s="23" t="str">
        <f ca="1">VLOOKUP(AB42,$BE$3:$BM$363,2,FALSE)</f>
        <v>2ｘ＋ｙ＝12</v>
      </c>
      <c r="AF42" s="50"/>
      <c r="AG42" s="51" t="str">
        <f ca="1">VLOOKUP(AB42,$BE$3:$BM$363,4,FALSE)</f>
        <v>(ｘ,ｙ)＝</v>
      </c>
      <c r="AH42" s="51"/>
      <c r="AI42" s="51"/>
      <c r="AJ42" s="51"/>
      <c r="AK42" s="51"/>
      <c r="AL42" s="51"/>
      <c r="AM42" s="51"/>
      <c r="AN42" s="55" t="s">
        <v>117</v>
      </c>
      <c r="AO42" s="55">
        <v>95</v>
      </c>
      <c r="AP42" s="55" t="s">
        <v>116</v>
      </c>
      <c r="AQ42" s="56" t="s">
        <v>48</v>
      </c>
      <c r="AR42" s="23" t="str">
        <f ca="1">VLOOKUP(AO42,$BE$3:$BM$363,2,FALSE)</f>
        <v>2ｘ＋ｙ＝12</v>
      </c>
      <c r="AS42" s="50"/>
      <c r="AT42" s="51" t="str">
        <f ca="1">VLOOKUP(AO42,$BE$3:$BM$363,4,FALSE)</f>
        <v>(ｘ,ｙ)＝</v>
      </c>
      <c r="AU42" s="51"/>
      <c r="AV42" s="51"/>
      <c r="AW42" s="51"/>
      <c r="AX42" s="51"/>
      <c r="AY42" s="51"/>
      <c r="AZ42" s="51"/>
      <c r="BA42" s="16"/>
      <c r="BB42" s="16"/>
      <c r="BC42" s="43">
        <v>40</v>
      </c>
      <c r="BD42" s="49">
        <f t="shared" ca="1" si="0"/>
        <v>739.50588071364109</v>
      </c>
      <c r="BE42" s="43">
        <f t="shared" ca="1" si="1"/>
        <v>268</v>
      </c>
      <c r="BF42" s="43" t="s">
        <v>62</v>
      </c>
      <c r="BG42" s="46" t="s">
        <v>13</v>
      </c>
      <c r="BH42" s="43" t="s">
        <v>112</v>
      </c>
      <c r="BI42" s="47" t="s">
        <v>49</v>
      </c>
      <c r="BJ42" s="45">
        <v>-7</v>
      </c>
      <c r="BK42" s="43" t="s">
        <v>51</v>
      </c>
      <c r="BL42" s="3">
        <v>-8</v>
      </c>
      <c r="BM42" s="3" t="s">
        <v>50</v>
      </c>
    </row>
    <row r="43" spans="1:65" ht="14.45" customHeight="1" x14ac:dyDescent="0.15">
      <c r="A43" s="55"/>
      <c r="B43" s="55"/>
      <c r="C43" s="55"/>
      <c r="D43" s="56"/>
      <c r="E43" s="24" t="str">
        <f ca="1">VLOOKUP(B42,$BE$3:$BM$363,3,FALSE)</f>
        <v>ｘ＋ｙ＝-9</v>
      </c>
      <c r="F43" s="51"/>
      <c r="G43" s="51"/>
      <c r="H43" s="51" t="str">
        <f ca="1">VLOOKUP(B42,$BE$3:$BM$363,5,FALSE)</f>
        <v>(</v>
      </c>
      <c r="I43" s="52">
        <f ca="1">VLOOKUP(B42,$BE$3:$BM$363,6,FALSE)</f>
        <v>-4</v>
      </c>
      <c r="J43" s="51" t="str">
        <f ca="1">VLOOKUP(B42,$BE$3:$BM$363,7,FALSE)</f>
        <v>,</v>
      </c>
      <c r="K43" s="51">
        <f ca="1">VLOOKUP(B42,$BE$3:$BM$363,8,FALSE)</f>
        <v>-5</v>
      </c>
      <c r="L43" s="53" t="str">
        <f ca="1">VLOOKUP(B42,$BE$3:$BM$363,9,FALSE)</f>
        <v>)</v>
      </c>
      <c r="M43" s="51"/>
      <c r="N43" s="55"/>
      <c r="O43" s="55"/>
      <c r="P43" s="55"/>
      <c r="Q43" s="56"/>
      <c r="R43" s="24" t="str">
        <f ca="1">VLOOKUP(O42,$BE$3:$BM$363,3,FALSE)</f>
        <v>ｘ＋ｙ＝6</v>
      </c>
      <c r="S43" s="51"/>
      <c r="T43" s="51"/>
      <c r="U43" s="51" t="str">
        <f ca="1">VLOOKUP(O42,$BE$3:$BM$363,5,FALSE)</f>
        <v>(</v>
      </c>
      <c r="V43" s="52">
        <f ca="1">VLOOKUP(O42,$BE$3:$BM$363,6,FALSE)</f>
        <v>-3</v>
      </c>
      <c r="W43" s="51" t="str">
        <f ca="1">VLOOKUP(O42,$BE$3:$BM$363,7,FALSE)</f>
        <v>,</v>
      </c>
      <c r="X43" s="51">
        <f ca="1">VLOOKUP(O42,$BE$3:$BM$363,8,FALSE)</f>
        <v>9</v>
      </c>
      <c r="Y43" s="53" t="str">
        <f ca="1">VLOOKUP(O42,$BE$3:$BM$363,9,FALSE)</f>
        <v>)</v>
      </c>
      <c r="Z43" s="51"/>
      <c r="AA43" s="55"/>
      <c r="AB43" s="55"/>
      <c r="AC43" s="55"/>
      <c r="AD43" s="56"/>
      <c r="AE43" s="24" t="str">
        <f ca="1">VLOOKUP(AB42,$BE$3:$BM$363,3,FALSE)</f>
        <v>ｘ＋ｙ＝8</v>
      </c>
      <c r="AF43" s="51"/>
      <c r="AG43" s="51"/>
      <c r="AH43" s="51" t="str">
        <f ca="1">VLOOKUP(AB42,$BE$3:$BM$363,5,FALSE)</f>
        <v>(</v>
      </c>
      <c r="AI43" s="52">
        <f ca="1">VLOOKUP(AB42,$BE$3:$BM$363,6,FALSE)</f>
        <v>4</v>
      </c>
      <c r="AJ43" s="51" t="str">
        <f ca="1">VLOOKUP(AB42,$BE$3:$BM$363,7,FALSE)</f>
        <v>,</v>
      </c>
      <c r="AK43" s="51">
        <f ca="1">VLOOKUP(AB42,$BE$3:$BM$363,8,FALSE)</f>
        <v>4</v>
      </c>
      <c r="AL43" s="53" t="str">
        <f ca="1">VLOOKUP(AB42,$BE$3:$BM$363,9,FALSE)</f>
        <v>)</v>
      </c>
      <c r="AM43" s="51"/>
      <c r="AN43" s="55"/>
      <c r="AO43" s="55"/>
      <c r="AP43" s="55"/>
      <c r="AQ43" s="56"/>
      <c r="AR43" s="24" t="str">
        <f ca="1">VLOOKUP(AO42,$BE$3:$BM$363,3,FALSE)</f>
        <v>ｘ＋ｙ＝9</v>
      </c>
      <c r="AS43" s="51"/>
      <c r="AT43" s="51"/>
      <c r="AU43" s="51" t="str">
        <f ca="1">VLOOKUP(AO42,$BE$3:$BM$363,5,FALSE)</f>
        <v>(</v>
      </c>
      <c r="AV43" s="52">
        <f ca="1">VLOOKUP(AO42,$BE$3:$BM$363,6,FALSE)</f>
        <v>3</v>
      </c>
      <c r="AW43" s="51" t="str">
        <f ca="1">VLOOKUP(AO42,$BE$3:$BM$363,7,FALSE)</f>
        <v>,</v>
      </c>
      <c r="AX43" s="51">
        <f ca="1">VLOOKUP(AO42,$BE$3:$BM$363,8,FALSE)</f>
        <v>6</v>
      </c>
      <c r="AY43" s="53" t="str">
        <f ca="1">VLOOKUP(AO42,$BE$3:$BM$363,9,FALSE)</f>
        <v>)</v>
      </c>
      <c r="AZ43" s="51"/>
      <c r="BA43" s="16"/>
      <c r="BB43" s="16"/>
      <c r="BC43" s="43">
        <v>41</v>
      </c>
      <c r="BD43" s="49">
        <f t="shared" ca="1" si="0"/>
        <v>66.926935996726826</v>
      </c>
      <c r="BE43" s="43">
        <f t="shared" ca="1" si="1"/>
        <v>29</v>
      </c>
      <c r="BF43" s="43" t="s">
        <v>63</v>
      </c>
      <c r="BG43" s="46" t="s">
        <v>14</v>
      </c>
      <c r="BH43" s="43" t="s">
        <v>112</v>
      </c>
      <c r="BI43" s="47" t="s">
        <v>49</v>
      </c>
      <c r="BJ43" s="45">
        <v>-7</v>
      </c>
      <c r="BK43" s="43" t="s">
        <v>51</v>
      </c>
      <c r="BL43" s="3">
        <v>-7</v>
      </c>
      <c r="BM43" s="3" t="s">
        <v>50</v>
      </c>
    </row>
    <row r="44" spans="1:65" ht="14.45" customHeight="1" x14ac:dyDescent="0.15">
      <c r="A44" s="55" t="s">
        <v>117</v>
      </c>
      <c r="B44" s="55">
        <v>21</v>
      </c>
      <c r="C44" s="55" t="s">
        <v>116</v>
      </c>
      <c r="D44" s="56" t="s">
        <v>48</v>
      </c>
      <c r="E44" s="23" t="str">
        <f ca="1">VLOOKUP(B44,$BE$3:$BM$363,2,FALSE)</f>
        <v>2ｘ＋ｙ＝-5</v>
      </c>
      <c r="F44" s="50"/>
      <c r="G44" s="51" t="str">
        <f ca="1">VLOOKUP(B44,$BE$3:$BM$363,4,FALSE)</f>
        <v>(ｘ,ｙ)＝</v>
      </c>
      <c r="H44" s="51"/>
      <c r="I44" s="51"/>
      <c r="J44" s="51"/>
      <c r="K44" s="51"/>
      <c r="L44" s="51"/>
      <c r="M44" s="51"/>
      <c r="N44" s="55" t="s">
        <v>117</v>
      </c>
      <c r="O44" s="55">
        <v>46</v>
      </c>
      <c r="P44" s="55" t="s">
        <v>116</v>
      </c>
      <c r="Q44" s="56" t="s">
        <v>48</v>
      </c>
      <c r="R44" s="23" t="str">
        <f ca="1">VLOOKUP(O44,$BE$3:$BM$363,2,FALSE)</f>
        <v>2ｘ＋ｙ＝15</v>
      </c>
      <c r="S44" s="50"/>
      <c r="T44" s="51" t="str">
        <f ca="1">VLOOKUP(O44,$BE$3:$BM$363,4,FALSE)</f>
        <v>(ｘ,ｙ)＝</v>
      </c>
      <c r="U44" s="51"/>
      <c r="V44" s="51"/>
      <c r="W44" s="51"/>
      <c r="X44" s="51"/>
      <c r="Y44" s="51"/>
      <c r="Z44" s="51"/>
      <c r="AA44" s="55" t="s">
        <v>117</v>
      </c>
      <c r="AB44" s="55">
        <v>71</v>
      </c>
      <c r="AC44" s="55" t="s">
        <v>116</v>
      </c>
      <c r="AD44" s="56" t="s">
        <v>48</v>
      </c>
      <c r="AE44" s="23" t="str">
        <f ca="1">VLOOKUP(AB44,$BE$3:$BM$363,2,FALSE)</f>
        <v>2ｘ＋ｙ＝5</v>
      </c>
      <c r="AF44" s="50"/>
      <c r="AG44" s="51" t="str">
        <f ca="1">VLOOKUP(AB44,$BE$3:$BM$363,4,FALSE)</f>
        <v>(ｘ,ｙ)＝</v>
      </c>
      <c r="AH44" s="51"/>
      <c r="AI44" s="51"/>
      <c r="AJ44" s="51"/>
      <c r="AK44" s="51"/>
      <c r="AL44" s="51"/>
      <c r="AM44" s="51"/>
      <c r="AN44" s="55" t="s">
        <v>117</v>
      </c>
      <c r="AO44" s="55">
        <v>96</v>
      </c>
      <c r="AP44" s="55" t="s">
        <v>116</v>
      </c>
      <c r="AQ44" s="56" t="s">
        <v>48</v>
      </c>
      <c r="AR44" s="23" t="str">
        <f ca="1">VLOOKUP(AO44,$BE$3:$BM$363,2,FALSE)</f>
        <v>2ｘ＋ｙ＝16</v>
      </c>
      <c r="AS44" s="50"/>
      <c r="AT44" s="51" t="str">
        <f ca="1">VLOOKUP(AO44,$BE$3:$BM$363,4,FALSE)</f>
        <v>(ｘ,ｙ)＝</v>
      </c>
      <c r="AU44" s="51"/>
      <c r="AV44" s="51"/>
      <c r="AW44" s="51"/>
      <c r="AX44" s="51"/>
      <c r="AY44" s="51"/>
      <c r="AZ44" s="51"/>
      <c r="BA44" s="16"/>
      <c r="BB44" s="16"/>
      <c r="BC44" s="43">
        <v>42</v>
      </c>
      <c r="BD44" s="49">
        <f t="shared" ca="1" si="0"/>
        <v>366.760019078901</v>
      </c>
      <c r="BE44" s="43">
        <f t="shared" ca="1" si="1"/>
        <v>140</v>
      </c>
      <c r="BF44" s="43" t="s">
        <v>64</v>
      </c>
      <c r="BG44" s="46" t="s">
        <v>15</v>
      </c>
      <c r="BH44" s="43" t="s">
        <v>112</v>
      </c>
      <c r="BI44" s="47" t="s">
        <v>49</v>
      </c>
      <c r="BJ44" s="45">
        <v>-7</v>
      </c>
      <c r="BK44" s="43" t="s">
        <v>51</v>
      </c>
      <c r="BL44" s="3">
        <v>-6</v>
      </c>
      <c r="BM44" s="3" t="s">
        <v>50</v>
      </c>
    </row>
    <row r="45" spans="1:65" ht="14.45" customHeight="1" x14ac:dyDescent="0.15">
      <c r="A45" s="55"/>
      <c r="B45" s="55"/>
      <c r="C45" s="55"/>
      <c r="D45" s="56"/>
      <c r="E45" s="24" t="str">
        <f ca="1">VLOOKUP(B44,$BE$3:$BM$363,3,FALSE)</f>
        <v>ｘ＋ｙ＝-6</v>
      </c>
      <c r="F45" s="51"/>
      <c r="G45" s="51"/>
      <c r="H45" s="51" t="str">
        <f ca="1">VLOOKUP(B44,$BE$3:$BM$363,5,FALSE)</f>
        <v>(</v>
      </c>
      <c r="I45" s="52">
        <f ca="1">VLOOKUP(B44,$BE$3:$BM$363,6,FALSE)</f>
        <v>1</v>
      </c>
      <c r="J45" s="51" t="str">
        <f ca="1">VLOOKUP(B44,$BE$3:$BM$363,7,FALSE)</f>
        <v>,</v>
      </c>
      <c r="K45" s="51">
        <f ca="1">VLOOKUP(B44,$BE$3:$BM$363,8,FALSE)</f>
        <v>-7</v>
      </c>
      <c r="L45" s="53" t="str">
        <f ca="1">VLOOKUP(B44,$BE$3:$BM$363,9,FALSE)</f>
        <v>)</v>
      </c>
      <c r="M45" s="51"/>
      <c r="N45" s="55"/>
      <c r="O45" s="55"/>
      <c r="P45" s="55"/>
      <c r="Q45" s="56"/>
      <c r="R45" s="24" t="str">
        <f ca="1">VLOOKUP(O44,$BE$3:$BM$363,3,FALSE)</f>
        <v>ｘ＋ｙ＝9</v>
      </c>
      <c r="S45" s="51"/>
      <c r="T45" s="51"/>
      <c r="U45" s="51" t="str">
        <f ca="1">VLOOKUP(O44,$BE$3:$BM$363,5,FALSE)</f>
        <v>(</v>
      </c>
      <c r="V45" s="52">
        <f ca="1">VLOOKUP(O44,$BE$3:$BM$363,6,FALSE)</f>
        <v>6</v>
      </c>
      <c r="W45" s="51" t="str">
        <f ca="1">VLOOKUP(O44,$BE$3:$BM$363,7,FALSE)</f>
        <v>,</v>
      </c>
      <c r="X45" s="51">
        <f ca="1">VLOOKUP(O44,$BE$3:$BM$363,8,FALSE)</f>
        <v>3</v>
      </c>
      <c r="Y45" s="53" t="str">
        <f ca="1">VLOOKUP(O44,$BE$3:$BM$363,9,FALSE)</f>
        <v>)</v>
      </c>
      <c r="Z45" s="51"/>
      <c r="AA45" s="55"/>
      <c r="AB45" s="55"/>
      <c r="AC45" s="55"/>
      <c r="AD45" s="56"/>
      <c r="AE45" s="24" t="str">
        <f ca="1">VLOOKUP(AB44,$BE$3:$BM$363,3,FALSE)</f>
        <v>ｘ＋ｙ＝4</v>
      </c>
      <c r="AF45" s="51"/>
      <c r="AG45" s="51"/>
      <c r="AH45" s="51" t="str">
        <f ca="1">VLOOKUP(AB44,$BE$3:$BM$363,5,FALSE)</f>
        <v>(</v>
      </c>
      <c r="AI45" s="52">
        <f ca="1">VLOOKUP(AB44,$BE$3:$BM$363,6,FALSE)</f>
        <v>1</v>
      </c>
      <c r="AJ45" s="51" t="str">
        <f ca="1">VLOOKUP(AB44,$BE$3:$BM$363,7,FALSE)</f>
        <v>,</v>
      </c>
      <c r="AK45" s="51">
        <f ca="1">VLOOKUP(AB44,$BE$3:$BM$363,8,FALSE)</f>
        <v>3</v>
      </c>
      <c r="AL45" s="53" t="str">
        <f ca="1">VLOOKUP(AB44,$BE$3:$BM$363,9,FALSE)</f>
        <v>)</v>
      </c>
      <c r="AM45" s="51"/>
      <c r="AN45" s="55"/>
      <c r="AO45" s="55"/>
      <c r="AP45" s="55"/>
      <c r="AQ45" s="56"/>
      <c r="AR45" s="24" t="str">
        <f ca="1">VLOOKUP(AO44,$BE$3:$BM$363,3,FALSE)</f>
        <v>ｘ＋ｙ＝12</v>
      </c>
      <c r="AS45" s="51"/>
      <c r="AT45" s="51"/>
      <c r="AU45" s="51" t="str">
        <f ca="1">VLOOKUP(AO44,$BE$3:$BM$363,5,FALSE)</f>
        <v>(</v>
      </c>
      <c r="AV45" s="52">
        <f ca="1">VLOOKUP(AO44,$BE$3:$BM$363,6,FALSE)</f>
        <v>4</v>
      </c>
      <c r="AW45" s="51" t="str">
        <f ca="1">VLOOKUP(AO44,$BE$3:$BM$363,7,FALSE)</f>
        <v>,</v>
      </c>
      <c r="AX45" s="51">
        <f ca="1">VLOOKUP(AO44,$BE$3:$BM$363,8,FALSE)</f>
        <v>8</v>
      </c>
      <c r="AY45" s="53" t="str">
        <f ca="1">VLOOKUP(AO44,$BE$3:$BM$363,9,FALSE)</f>
        <v>)</v>
      </c>
      <c r="AZ45" s="51"/>
      <c r="BA45" s="16"/>
      <c r="BB45" s="16"/>
      <c r="BC45" s="43">
        <v>43</v>
      </c>
      <c r="BD45" s="49">
        <f t="shared" ca="1" si="0"/>
        <v>792.71620218354201</v>
      </c>
      <c r="BE45" s="43">
        <f t="shared" ca="1" si="1"/>
        <v>292</v>
      </c>
      <c r="BF45" s="43" t="s">
        <v>65</v>
      </c>
      <c r="BG45" s="46" t="s">
        <v>16</v>
      </c>
      <c r="BH45" s="43" t="s">
        <v>112</v>
      </c>
      <c r="BI45" s="47" t="s">
        <v>49</v>
      </c>
      <c r="BJ45" s="45">
        <v>-7</v>
      </c>
      <c r="BK45" s="43" t="s">
        <v>51</v>
      </c>
      <c r="BL45" s="3">
        <v>-5</v>
      </c>
      <c r="BM45" s="3" t="s">
        <v>50</v>
      </c>
    </row>
    <row r="46" spans="1:65" ht="14.45" customHeight="1" x14ac:dyDescent="0.15">
      <c r="A46" s="55" t="s">
        <v>117</v>
      </c>
      <c r="B46" s="55">
        <v>22</v>
      </c>
      <c r="C46" s="55" t="s">
        <v>116</v>
      </c>
      <c r="D46" s="56" t="s">
        <v>48</v>
      </c>
      <c r="E46" s="23" t="str">
        <f ca="1">VLOOKUP(B46,$BE$3:$BM$363,2,FALSE)</f>
        <v>2ｘ＋ｙ＝-6</v>
      </c>
      <c r="F46" s="50"/>
      <c r="G46" s="51" t="str">
        <f ca="1">VLOOKUP(B46,$BE$3:$BM$363,4,FALSE)</f>
        <v>(ｘ,ｙ)＝</v>
      </c>
      <c r="H46" s="51"/>
      <c r="I46" s="51"/>
      <c r="J46" s="51"/>
      <c r="K46" s="51"/>
      <c r="L46" s="51"/>
      <c r="M46" s="51"/>
      <c r="N46" s="55" t="s">
        <v>117</v>
      </c>
      <c r="O46" s="55">
        <v>47</v>
      </c>
      <c r="P46" s="55" t="s">
        <v>116</v>
      </c>
      <c r="Q46" s="56" t="s">
        <v>48</v>
      </c>
      <c r="R46" s="23" t="str">
        <f ca="1">VLOOKUP(O46,$BE$3:$BM$363,2,FALSE)</f>
        <v>2ｘ＋ｙ＝16</v>
      </c>
      <c r="S46" s="50"/>
      <c r="T46" s="51" t="str">
        <f ca="1">VLOOKUP(O46,$BE$3:$BM$363,4,FALSE)</f>
        <v>(ｘ,ｙ)＝</v>
      </c>
      <c r="U46" s="51"/>
      <c r="V46" s="51"/>
      <c r="W46" s="51"/>
      <c r="X46" s="51"/>
      <c r="Y46" s="51"/>
      <c r="Z46" s="51"/>
      <c r="AA46" s="55" t="s">
        <v>117</v>
      </c>
      <c r="AB46" s="55">
        <v>72</v>
      </c>
      <c r="AC46" s="55" t="s">
        <v>116</v>
      </c>
      <c r="AD46" s="56" t="s">
        <v>48</v>
      </c>
      <c r="AE46" s="23" t="str">
        <f ca="1">VLOOKUP(AB46,$BE$3:$BM$363,2,FALSE)</f>
        <v>2ｘ＋ｙ＝-14</v>
      </c>
      <c r="AF46" s="50"/>
      <c r="AG46" s="51" t="str">
        <f ca="1">VLOOKUP(AB46,$BE$3:$BM$363,4,FALSE)</f>
        <v>(ｘ,ｙ)＝</v>
      </c>
      <c r="AH46" s="51"/>
      <c r="AI46" s="51"/>
      <c r="AJ46" s="51"/>
      <c r="AK46" s="51"/>
      <c r="AL46" s="51"/>
      <c r="AM46" s="51"/>
      <c r="AN46" s="55" t="s">
        <v>117</v>
      </c>
      <c r="AO46" s="55">
        <v>97</v>
      </c>
      <c r="AP46" s="55" t="s">
        <v>116</v>
      </c>
      <c r="AQ46" s="56" t="s">
        <v>48</v>
      </c>
      <c r="AR46" s="23" t="str">
        <f ca="1">VLOOKUP(AO46,$BE$3:$BM$363,2,FALSE)</f>
        <v>2ｘ＋ｙ＝-6</v>
      </c>
      <c r="AS46" s="50"/>
      <c r="AT46" s="51" t="str">
        <f ca="1">VLOOKUP(AO46,$BE$3:$BM$363,4,FALSE)</f>
        <v>(ｘ,ｙ)＝</v>
      </c>
      <c r="AU46" s="51"/>
      <c r="AV46" s="51"/>
      <c r="AW46" s="51"/>
      <c r="AX46" s="51"/>
      <c r="AY46" s="51"/>
      <c r="AZ46" s="51"/>
      <c r="BA46" s="16"/>
      <c r="BB46" s="16"/>
      <c r="BC46" s="43">
        <v>44</v>
      </c>
      <c r="BD46" s="49">
        <f t="shared" ca="1" si="0"/>
        <v>324.12523719586375</v>
      </c>
      <c r="BE46" s="43">
        <f t="shared" ca="1" si="1"/>
        <v>128</v>
      </c>
      <c r="BF46" s="43" t="s">
        <v>66</v>
      </c>
      <c r="BG46" s="46" t="s">
        <v>17</v>
      </c>
      <c r="BH46" s="43" t="s">
        <v>112</v>
      </c>
      <c r="BI46" s="47" t="s">
        <v>49</v>
      </c>
      <c r="BJ46" s="45">
        <v>-7</v>
      </c>
      <c r="BK46" s="43" t="s">
        <v>51</v>
      </c>
      <c r="BL46" s="3">
        <v>-4</v>
      </c>
      <c r="BM46" s="3" t="s">
        <v>50</v>
      </c>
    </row>
    <row r="47" spans="1:65" ht="14.45" customHeight="1" x14ac:dyDescent="0.15">
      <c r="A47" s="55"/>
      <c r="B47" s="55"/>
      <c r="C47" s="55"/>
      <c r="D47" s="56"/>
      <c r="E47" s="24" t="str">
        <f ca="1">VLOOKUP(B46,$BE$3:$BM$363,3,FALSE)</f>
        <v>ｘ＋ｙ＝-4</v>
      </c>
      <c r="F47" s="51"/>
      <c r="G47" s="51"/>
      <c r="H47" s="51" t="str">
        <f ca="1">VLOOKUP(B46,$BE$3:$BM$363,5,FALSE)</f>
        <v>(</v>
      </c>
      <c r="I47" s="52">
        <f ca="1">VLOOKUP(B46,$BE$3:$BM$363,6,FALSE)</f>
        <v>-2</v>
      </c>
      <c r="J47" s="51" t="str">
        <f ca="1">VLOOKUP(B46,$BE$3:$BM$363,7,FALSE)</f>
        <v>,</v>
      </c>
      <c r="K47" s="51">
        <f ca="1">VLOOKUP(B46,$BE$3:$BM$363,8,FALSE)</f>
        <v>-2</v>
      </c>
      <c r="L47" s="53" t="str">
        <f ca="1">VLOOKUP(B46,$BE$3:$BM$363,9,FALSE)</f>
        <v>)</v>
      </c>
      <c r="M47" s="51"/>
      <c r="N47" s="55"/>
      <c r="O47" s="55"/>
      <c r="P47" s="55"/>
      <c r="Q47" s="56"/>
      <c r="R47" s="24" t="str">
        <f ca="1">VLOOKUP(O46,$BE$3:$BM$363,3,FALSE)</f>
        <v>ｘ＋ｙ＝11</v>
      </c>
      <c r="S47" s="51"/>
      <c r="T47" s="51"/>
      <c r="U47" s="51" t="str">
        <f ca="1">VLOOKUP(O46,$BE$3:$BM$363,5,FALSE)</f>
        <v>(</v>
      </c>
      <c r="V47" s="52">
        <f ca="1">VLOOKUP(O46,$BE$3:$BM$363,6,FALSE)</f>
        <v>5</v>
      </c>
      <c r="W47" s="51" t="str">
        <f ca="1">VLOOKUP(O46,$BE$3:$BM$363,7,FALSE)</f>
        <v>,</v>
      </c>
      <c r="X47" s="51">
        <f ca="1">VLOOKUP(O46,$BE$3:$BM$363,8,FALSE)</f>
        <v>6</v>
      </c>
      <c r="Y47" s="53" t="str">
        <f ca="1">VLOOKUP(O46,$BE$3:$BM$363,9,FALSE)</f>
        <v>)</v>
      </c>
      <c r="Z47" s="51"/>
      <c r="AA47" s="55"/>
      <c r="AB47" s="55"/>
      <c r="AC47" s="55"/>
      <c r="AD47" s="56"/>
      <c r="AE47" s="24" t="str">
        <f ca="1">VLOOKUP(AB46,$BE$3:$BM$363,3,FALSE)</f>
        <v>ｘ＋ｙ＝-6</v>
      </c>
      <c r="AF47" s="51"/>
      <c r="AG47" s="51"/>
      <c r="AH47" s="51" t="str">
        <f ca="1">VLOOKUP(AB46,$BE$3:$BM$363,5,FALSE)</f>
        <v>(</v>
      </c>
      <c r="AI47" s="52">
        <f ca="1">VLOOKUP(AB46,$BE$3:$BM$363,6,FALSE)</f>
        <v>-8</v>
      </c>
      <c r="AJ47" s="51" t="str">
        <f ca="1">VLOOKUP(AB46,$BE$3:$BM$363,7,FALSE)</f>
        <v>,</v>
      </c>
      <c r="AK47" s="51">
        <f ca="1">VLOOKUP(AB46,$BE$3:$BM$363,8,FALSE)</f>
        <v>2</v>
      </c>
      <c r="AL47" s="53" t="str">
        <f ca="1">VLOOKUP(AB46,$BE$3:$BM$363,9,FALSE)</f>
        <v>)</v>
      </c>
      <c r="AM47" s="51"/>
      <c r="AN47" s="55"/>
      <c r="AO47" s="55"/>
      <c r="AP47" s="55"/>
      <c r="AQ47" s="56"/>
      <c r="AR47" s="24" t="str">
        <f ca="1">VLOOKUP(AO46,$BE$3:$BM$363,3,FALSE)</f>
        <v>ｘ＋ｙ＝-5</v>
      </c>
      <c r="AS47" s="51"/>
      <c r="AT47" s="51"/>
      <c r="AU47" s="51" t="str">
        <f ca="1">VLOOKUP(AO46,$BE$3:$BM$363,5,FALSE)</f>
        <v>(</v>
      </c>
      <c r="AV47" s="52">
        <f ca="1">VLOOKUP(AO46,$BE$3:$BM$363,6,FALSE)</f>
        <v>-1</v>
      </c>
      <c r="AW47" s="51" t="str">
        <f ca="1">VLOOKUP(AO46,$BE$3:$BM$363,7,FALSE)</f>
        <v>,</v>
      </c>
      <c r="AX47" s="51">
        <f ca="1">VLOOKUP(AO46,$BE$3:$BM$363,8,FALSE)</f>
        <v>-4</v>
      </c>
      <c r="AY47" s="53" t="str">
        <f ca="1">VLOOKUP(AO46,$BE$3:$BM$363,9,FALSE)</f>
        <v>)</v>
      </c>
      <c r="AZ47" s="51"/>
      <c r="BA47" s="16"/>
      <c r="BB47" s="16"/>
      <c r="BC47" s="43">
        <v>45</v>
      </c>
      <c r="BD47" s="49">
        <f t="shared" ca="1" si="0"/>
        <v>747.10450196176271</v>
      </c>
      <c r="BE47" s="43">
        <f t="shared" ca="1" si="1"/>
        <v>272</v>
      </c>
      <c r="BF47" s="43" t="s">
        <v>67</v>
      </c>
      <c r="BG47" s="46" t="s">
        <v>18</v>
      </c>
      <c r="BH47" s="43" t="s">
        <v>112</v>
      </c>
      <c r="BI47" s="47" t="s">
        <v>49</v>
      </c>
      <c r="BJ47" s="45">
        <v>-7</v>
      </c>
      <c r="BK47" s="43" t="s">
        <v>51</v>
      </c>
      <c r="BL47" s="3">
        <v>-3</v>
      </c>
      <c r="BM47" s="3" t="s">
        <v>50</v>
      </c>
    </row>
    <row r="48" spans="1:65" ht="14.45" customHeight="1" x14ac:dyDescent="0.15">
      <c r="A48" s="55" t="s">
        <v>117</v>
      </c>
      <c r="B48" s="55">
        <v>23</v>
      </c>
      <c r="C48" s="55" t="s">
        <v>116</v>
      </c>
      <c r="D48" s="56" t="s">
        <v>48</v>
      </c>
      <c r="E48" s="23" t="str">
        <f ca="1">VLOOKUP(B48,$BE$3:$BM$363,2,FALSE)</f>
        <v>2ｘ＋ｙ＝18</v>
      </c>
      <c r="F48" s="50"/>
      <c r="G48" s="51" t="str">
        <f ca="1">VLOOKUP(B48,$BE$3:$BM$363,4,FALSE)</f>
        <v>(ｘ,ｙ)＝</v>
      </c>
      <c r="H48" s="51"/>
      <c r="I48" s="51"/>
      <c r="J48" s="51"/>
      <c r="K48" s="51"/>
      <c r="L48" s="51"/>
      <c r="M48" s="51"/>
      <c r="N48" s="55" t="s">
        <v>117</v>
      </c>
      <c r="O48" s="55">
        <v>48</v>
      </c>
      <c r="P48" s="55" t="s">
        <v>116</v>
      </c>
      <c r="Q48" s="56" t="s">
        <v>48</v>
      </c>
      <c r="R48" s="23" t="str">
        <f ca="1">VLOOKUP(O48,$BE$3:$BM$363,2,FALSE)</f>
        <v>2ｘ＋ｙ＝-6</v>
      </c>
      <c r="S48" s="50"/>
      <c r="T48" s="51" t="str">
        <f ca="1">VLOOKUP(O48,$BE$3:$BM$363,4,FALSE)</f>
        <v>(ｘ,ｙ)＝</v>
      </c>
      <c r="U48" s="51"/>
      <c r="V48" s="51"/>
      <c r="W48" s="51"/>
      <c r="X48" s="51"/>
      <c r="Y48" s="51"/>
      <c r="Z48" s="51"/>
      <c r="AA48" s="55" t="s">
        <v>117</v>
      </c>
      <c r="AB48" s="55">
        <v>73</v>
      </c>
      <c r="AC48" s="55" t="s">
        <v>116</v>
      </c>
      <c r="AD48" s="56" t="s">
        <v>48</v>
      </c>
      <c r="AE48" s="23" t="str">
        <f ca="1">VLOOKUP(AB48,$BE$3:$BM$363,2,FALSE)</f>
        <v>2ｘ＋ｙ＝-11</v>
      </c>
      <c r="AF48" s="50"/>
      <c r="AG48" s="51" t="str">
        <f ca="1">VLOOKUP(AB48,$BE$3:$BM$363,4,FALSE)</f>
        <v>(ｘ,ｙ)＝</v>
      </c>
      <c r="AH48" s="51"/>
      <c r="AI48" s="51"/>
      <c r="AJ48" s="51"/>
      <c r="AK48" s="51"/>
      <c r="AL48" s="51"/>
      <c r="AM48" s="51"/>
      <c r="AN48" s="55" t="s">
        <v>117</v>
      </c>
      <c r="AO48" s="55">
        <v>98</v>
      </c>
      <c r="AP48" s="55" t="s">
        <v>116</v>
      </c>
      <c r="AQ48" s="56" t="s">
        <v>48</v>
      </c>
      <c r="AR48" s="23" t="str">
        <f ca="1">VLOOKUP(AO48,$BE$3:$BM$363,2,FALSE)</f>
        <v>2ｘ＋ｙ＝-10</v>
      </c>
      <c r="AS48" s="50"/>
      <c r="AT48" s="51" t="str">
        <f ca="1">VLOOKUP(AO48,$BE$3:$BM$363,4,FALSE)</f>
        <v>(ｘ,ｙ)＝</v>
      </c>
      <c r="AU48" s="51"/>
      <c r="AV48" s="51"/>
      <c r="AW48" s="51"/>
      <c r="AX48" s="51"/>
      <c r="AY48" s="51"/>
      <c r="AZ48" s="51"/>
      <c r="BA48" s="16"/>
      <c r="BB48" s="16"/>
      <c r="BC48" s="43">
        <v>46</v>
      </c>
      <c r="BD48" s="49">
        <f t="shared" ca="1" si="0"/>
        <v>993.37311856108977</v>
      </c>
      <c r="BE48" s="43">
        <f t="shared" ca="1" si="1"/>
        <v>359</v>
      </c>
      <c r="BF48" s="43" t="s">
        <v>68</v>
      </c>
      <c r="BG48" s="46" t="s">
        <v>19</v>
      </c>
      <c r="BH48" s="43" t="s">
        <v>112</v>
      </c>
      <c r="BI48" s="47" t="s">
        <v>49</v>
      </c>
      <c r="BJ48" s="45">
        <v>-7</v>
      </c>
      <c r="BK48" s="43" t="s">
        <v>51</v>
      </c>
      <c r="BL48" s="3">
        <v>-2</v>
      </c>
      <c r="BM48" s="3" t="s">
        <v>50</v>
      </c>
    </row>
    <row r="49" spans="1:65" ht="14.45" customHeight="1" x14ac:dyDescent="0.15">
      <c r="A49" s="55"/>
      <c r="B49" s="55"/>
      <c r="C49" s="55"/>
      <c r="D49" s="56"/>
      <c r="E49" s="24" t="str">
        <f ca="1">VLOOKUP(B48,$BE$3:$BM$363,3,FALSE)</f>
        <v>ｘ＋ｙ＝9</v>
      </c>
      <c r="F49" s="51"/>
      <c r="G49" s="51"/>
      <c r="H49" s="51" t="str">
        <f ca="1">VLOOKUP(B48,$BE$3:$BM$363,5,FALSE)</f>
        <v>(</v>
      </c>
      <c r="I49" s="52">
        <f ca="1">VLOOKUP(B48,$BE$3:$BM$363,6,FALSE)</f>
        <v>9</v>
      </c>
      <c r="J49" s="51" t="str">
        <f ca="1">VLOOKUP(B48,$BE$3:$BM$363,7,FALSE)</f>
        <v>,</v>
      </c>
      <c r="K49" s="51">
        <f ca="1">VLOOKUP(B48,$BE$3:$BM$363,8,FALSE)</f>
        <v>0</v>
      </c>
      <c r="L49" s="53" t="str">
        <f ca="1">VLOOKUP(B48,$BE$3:$BM$363,9,FALSE)</f>
        <v>)</v>
      </c>
      <c r="M49" s="51"/>
      <c r="N49" s="55"/>
      <c r="O49" s="55"/>
      <c r="P49" s="55"/>
      <c r="Q49" s="56"/>
      <c r="R49" s="24" t="str">
        <f ca="1">VLOOKUP(O48,$BE$3:$BM$363,3,FALSE)</f>
        <v>ｘ＋ｙ＝-7</v>
      </c>
      <c r="S49" s="51"/>
      <c r="T49" s="51"/>
      <c r="U49" s="51" t="str">
        <f ca="1">VLOOKUP(O48,$BE$3:$BM$363,5,FALSE)</f>
        <v>(</v>
      </c>
      <c r="V49" s="52">
        <f ca="1">VLOOKUP(O48,$BE$3:$BM$363,6,FALSE)</f>
        <v>1</v>
      </c>
      <c r="W49" s="51" t="str">
        <f ca="1">VLOOKUP(O48,$BE$3:$BM$363,7,FALSE)</f>
        <v>,</v>
      </c>
      <c r="X49" s="51">
        <f ca="1">VLOOKUP(O48,$BE$3:$BM$363,8,FALSE)</f>
        <v>-8</v>
      </c>
      <c r="Y49" s="53" t="str">
        <f ca="1">VLOOKUP(O48,$BE$3:$BM$363,9,FALSE)</f>
        <v>)</v>
      </c>
      <c r="Z49" s="51"/>
      <c r="AA49" s="55"/>
      <c r="AB49" s="55"/>
      <c r="AC49" s="55"/>
      <c r="AD49" s="56"/>
      <c r="AE49" s="24" t="str">
        <f ca="1">VLOOKUP(AB48,$BE$3:$BM$363,3,FALSE)</f>
        <v>ｘ＋ｙ＝-5</v>
      </c>
      <c r="AF49" s="51"/>
      <c r="AG49" s="51"/>
      <c r="AH49" s="51" t="str">
        <f ca="1">VLOOKUP(AB48,$BE$3:$BM$363,5,FALSE)</f>
        <v>(</v>
      </c>
      <c r="AI49" s="52">
        <f ca="1">VLOOKUP(AB48,$BE$3:$BM$363,6,FALSE)</f>
        <v>-6</v>
      </c>
      <c r="AJ49" s="51" t="str">
        <f ca="1">VLOOKUP(AB48,$BE$3:$BM$363,7,FALSE)</f>
        <v>,</v>
      </c>
      <c r="AK49" s="51">
        <f ca="1">VLOOKUP(AB48,$BE$3:$BM$363,8,FALSE)</f>
        <v>1</v>
      </c>
      <c r="AL49" s="53" t="str">
        <f ca="1">VLOOKUP(AB48,$BE$3:$BM$363,9,FALSE)</f>
        <v>)</v>
      </c>
      <c r="AM49" s="51"/>
      <c r="AN49" s="55"/>
      <c r="AO49" s="55"/>
      <c r="AP49" s="55"/>
      <c r="AQ49" s="56"/>
      <c r="AR49" s="24" t="str">
        <f ca="1">VLOOKUP(AO48,$BE$3:$BM$363,3,FALSE)</f>
        <v>ｘ＋ｙ＝-4</v>
      </c>
      <c r="AS49" s="51"/>
      <c r="AT49" s="51"/>
      <c r="AU49" s="51" t="str">
        <f ca="1">VLOOKUP(AO48,$BE$3:$BM$363,5,FALSE)</f>
        <v>(</v>
      </c>
      <c r="AV49" s="52">
        <f ca="1">VLOOKUP(AO48,$BE$3:$BM$363,6,FALSE)</f>
        <v>-6</v>
      </c>
      <c r="AW49" s="51" t="str">
        <f ca="1">VLOOKUP(AO48,$BE$3:$BM$363,7,FALSE)</f>
        <v>,</v>
      </c>
      <c r="AX49" s="51">
        <f ca="1">VLOOKUP(AO48,$BE$3:$BM$363,8,FALSE)</f>
        <v>2</v>
      </c>
      <c r="AY49" s="53" t="str">
        <f ca="1">VLOOKUP(AO48,$BE$3:$BM$363,9,FALSE)</f>
        <v>)</v>
      </c>
      <c r="AZ49" s="51"/>
      <c r="BA49" s="16"/>
      <c r="BB49" s="16"/>
      <c r="BC49" s="43">
        <v>47</v>
      </c>
      <c r="BD49" s="49">
        <f t="shared" ca="1" si="0"/>
        <v>869.16688657086218</v>
      </c>
      <c r="BE49" s="43">
        <f t="shared" ca="1" si="1"/>
        <v>315</v>
      </c>
      <c r="BF49" s="43" t="s">
        <v>69</v>
      </c>
      <c r="BG49" s="46" t="s">
        <v>20</v>
      </c>
      <c r="BH49" s="43" t="s">
        <v>112</v>
      </c>
      <c r="BI49" s="47" t="s">
        <v>49</v>
      </c>
      <c r="BJ49" s="45">
        <v>-7</v>
      </c>
      <c r="BK49" s="43" t="s">
        <v>51</v>
      </c>
      <c r="BL49" s="3">
        <v>-1</v>
      </c>
      <c r="BM49" s="3" t="s">
        <v>50</v>
      </c>
    </row>
    <row r="50" spans="1:65" ht="14.45" customHeight="1" x14ac:dyDescent="0.15">
      <c r="A50" s="55" t="s">
        <v>117</v>
      </c>
      <c r="B50" s="55">
        <v>24</v>
      </c>
      <c r="C50" s="55" t="s">
        <v>116</v>
      </c>
      <c r="D50" s="56" t="s">
        <v>48</v>
      </c>
      <c r="E50" s="23" t="str">
        <f ca="1">VLOOKUP(B50,$BE$3:$BM$363,2,FALSE)</f>
        <v>2ｘ＋ｙ＝-9</v>
      </c>
      <c r="F50" s="50"/>
      <c r="G50" s="51" t="str">
        <f ca="1">VLOOKUP(B50,$BE$3:$BM$363,4,FALSE)</f>
        <v>(ｘ,ｙ)＝</v>
      </c>
      <c r="H50" s="51"/>
      <c r="I50" s="51"/>
      <c r="J50" s="51"/>
      <c r="K50" s="51"/>
      <c r="L50" s="51"/>
      <c r="M50" s="51"/>
      <c r="N50" s="55" t="s">
        <v>117</v>
      </c>
      <c r="O50" s="55">
        <v>49</v>
      </c>
      <c r="P50" s="55" t="s">
        <v>116</v>
      </c>
      <c r="Q50" s="56" t="s">
        <v>48</v>
      </c>
      <c r="R50" s="23" t="str">
        <f ca="1">VLOOKUP(O50,$BE$3:$BM$363,2,FALSE)</f>
        <v>2ｘ＋ｙ＝-1</v>
      </c>
      <c r="S50" s="50"/>
      <c r="T50" s="51" t="str">
        <f ca="1">VLOOKUP(O50,$BE$3:$BM$363,4,FALSE)</f>
        <v>(ｘ,ｙ)＝</v>
      </c>
      <c r="U50" s="51"/>
      <c r="V50" s="51"/>
      <c r="W50" s="51"/>
      <c r="X50" s="51"/>
      <c r="Y50" s="51"/>
      <c r="Z50" s="51"/>
      <c r="AA50" s="55" t="s">
        <v>117</v>
      </c>
      <c r="AB50" s="55">
        <v>74</v>
      </c>
      <c r="AC50" s="55" t="s">
        <v>116</v>
      </c>
      <c r="AD50" s="56" t="s">
        <v>48</v>
      </c>
      <c r="AE50" s="23" t="str">
        <f ca="1">VLOOKUP(AB50,$BE$3:$BM$363,2,FALSE)</f>
        <v>2ｘ＋ｙ＝-21</v>
      </c>
      <c r="AF50" s="50"/>
      <c r="AG50" s="51" t="str">
        <f ca="1">VLOOKUP(AB50,$BE$3:$BM$363,4,FALSE)</f>
        <v>(ｘ,ｙ)＝</v>
      </c>
      <c r="AH50" s="51"/>
      <c r="AI50" s="51"/>
      <c r="AJ50" s="51"/>
      <c r="AK50" s="51"/>
      <c r="AL50" s="51"/>
      <c r="AM50" s="51"/>
      <c r="AN50" s="55" t="s">
        <v>117</v>
      </c>
      <c r="AO50" s="55">
        <v>99</v>
      </c>
      <c r="AP50" s="55" t="s">
        <v>116</v>
      </c>
      <c r="AQ50" s="56" t="s">
        <v>48</v>
      </c>
      <c r="AR50" s="23" t="str">
        <f ca="1">VLOOKUP(AO50,$BE$3:$BM$363,2,FALSE)</f>
        <v>2ｘ＋ｙ＝3</v>
      </c>
      <c r="AS50" s="50"/>
      <c r="AT50" s="51" t="str">
        <f ca="1">VLOOKUP(AO50,$BE$3:$BM$363,4,FALSE)</f>
        <v>(ｘ,ｙ)＝</v>
      </c>
      <c r="AU50" s="51"/>
      <c r="AV50" s="51"/>
      <c r="AW50" s="51"/>
      <c r="AX50" s="51"/>
      <c r="AY50" s="51"/>
      <c r="AZ50" s="51"/>
      <c r="BA50" s="16"/>
      <c r="BB50" s="16"/>
      <c r="BC50" s="43">
        <v>48</v>
      </c>
      <c r="BD50" s="49">
        <f t="shared" ca="1" si="0"/>
        <v>654.02848225137859</v>
      </c>
      <c r="BE50" s="43">
        <f t="shared" ca="1" si="1"/>
        <v>233</v>
      </c>
      <c r="BF50" s="43" t="s">
        <v>70</v>
      </c>
      <c r="BG50" s="46" t="s">
        <v>21</v>
      </c>
      <c r="BH50" s="43" t="s">
        <v>112</v>
      </c>
      <c r="BI50" s="47" t="s">
        <v>49</v>
      </c>
      <c r="BJ50" s="45">
        <v>-7</v>
      </c>
      <c r="BK50" s="43" t="s">
        <v>51</v>
      </c>
      <c r="BL50" s="3">
        <v>0</v>
      </c>
      <c r="BM50" s="3" t="s">
        <v>50</v>
      </c>
    </row>
    <row r="51" spans="1:65" ht="14.45" customHeight="1" x14ac:dyDescent="0.15">
      <c r="A51" s="55"/>
      <c r="B51" s="55"/>
      <c r="C51" s="55"/>
      <c r="D51" s="56"/>
      <c r="E51" s="24" t="str">
        <f ca="1">VLOOKUP(B50,$BE$3:$BM$363,3,FALSE)</f>
        <v>ｘ＋ｙ＝-9</v>
      </c>
      <c r="F51" s="51"/>
      <c r="G51" s="51"/>
      <c r="H51" s="51" t="str">
        <f ca="1">VLOOKUP(B50,$BE$3:$BM$363,5,FALSE)</f>
        <v>(</v>
      </c>
      <c r="I51" s="52">
        <f ca="1">VLOOKUP(B50,$BE$3:$BM$363,6,FALSE)</f>
        <v>0</v>
      </c>
      <c r="J51" s="51" t="str">
        <f ca="1">VLOOKUP(B50,$BE$3:$BM$363,7,FALSE)</f>
        <v>,</v>
      </c>
      <c r="K51" s="51">
        <f ca="1">VLOOKUP(B50,$BE$3:$BM$363,8,FALSE)</f>
        <v>-9</v>
      </c>
      <c r="L51" s="53" t="str">
        <f ca="1">VLOOKUP(B50,$BE$3:$BM$363,9,FALSE)</f>
        <v>)</v>
      </c>
      <c r="M51" s="51"/>
      <c r="N51" s="55"/>
      <c r="O51" s="55"/>
      <c r="P51" s="55"/>
      <c r="Q51" s="56"/>
      <c r="R51" s="24" t="str">
        <f ca="1">VLOOKUP(O50,$BE$3:$BM$363,3,FALSE)</f>
        <v>ｘ＋ｙ＝-1</v>
      </c>
      <c r="S51" s="51"/>
      <c r="T51" s="51"/>
      <c r="U51" s="51" t="str">
        <f ca="1">VLOOKUP(O50,$BE$3:$BM$363,5,FALSE)</f>
        <v>(</v>
      </c>
      <c r="V51" s="52">
        <f ca="1">VLOOKUP(O50,$BE$3:$BM$363,6,FALSE)</f>
        <v>0</v>
      </c>
      <c r="W51" s="51" t="str">
        <f ca="1">VLOOKUP(O50,$BE$3:$BM$363,7,FALSE)</f>
        <v>,</v>
      </c>
      <c r="X51" s="51">
        <f ca="1">VLOOKUP(O50,$BE$3:$BM$363,8,FALSE)</f>
        <v>-1</v>
      </c>
      <c r="Y51" s="53" t="str">
        <f ca="1">VLOOKUP(O50,$BE$3:$BM$363,9,FALSE)</f>
        <v>)</v>
      </c>
      <c r="Z51" s="51"/>
      <c r="AA51" s="55"/>
      <c r="AB51" s="55"/>
      <c r="AC51" s="55"/>
      <c r="AD51" s="56"/>
      <c r="AE51" s="24" t="str">
        <f ca="1">VLOOKUP(AB50,$BE$3:$BM$363,3,FALSE)</f>
        <v>ｘ＋ｙ＝-13</v>
      </c>
      <c r="AF51" s="51"/>
      <c r="AG51" s="51"/>
      <c r="AH51" s="51" t="str">
        <f ca="1">VLOOKUP(AB50,$BE$3:$BM$363,5,FALSE)</f>
        <v>(</v>
      </c>
      <c r="AI51" s="52">
        <f ca="1">VLOOKUP(AB50,$BE$3:$BM$363,6,FALSE)</f>
        <v>-8</v>
      </c>
      <c r="AJ51" s="51" t="str">
        <f ca="1">VLOOKUP(AB50,$BE$3:$BM$363,7,FALSE)</f>
        <v>,</v>
      </c>
      <c r="AK51" s="51">
        <f ca="1">VLOOKUP(AB50,$BE$3:$BM$363,8,FALSE)</f>
        <v>-5</v>
      </c>
      <c r="AL51" s="53" t="str">
        <f ca="1">VLOOKUP(AB50,$BE$3:$BM$363,9,FALSE)</f>
        <v>)</v>
      </c>
      <c r="AM51" s="51"/>
      <c r="AN51" s="55"/>
      <c r="AO51" s="55"/>
      <c r="AP51" s="55"/>
      <c r="AQ51" s="56"/>
      <c r="AR51" s="24" t="str">
        <f ca="1">VLOOKUP(AO50,$BE$3:$BM$363,3,FALSE)</f>
        <v>ｘ＋ｙ＝-3</v>
      </c>
      <c r="AS51" s="51"/>
      <c r="AT51" s="51"/>
      <c r="AU51" s="51" t="str">
        <f ca="1">VLOOKUP(AO50,$BE$3:$BM$363,5,FALSE)</f>
        <v>(</v>
      </c>
      <c r="AV51" s="52">
        <f ca="1">VLOOKUP(AO50,$BE$3:$BM$363,6,FALSE)</f>
        <v>6</v>
      </c>
      <c r="AW51" s="51" t="str">
        <f ca="1">VLOOKUP(AO50,$BE$3:$BM$363,7,FALSE)</f>
        <v>,</v>
      </c>
      <c r="AX51" s="51">
        <f ca="1">VLOOKUP(AO50,$BE$3:$BM$363,8,FALSE)</f>
        <v>-9</v>
      </c>
      <c r="AY51" s="53" t="str">
        <f ca="1">VLOOKUP(AO50,$BE$3:$BM$363,9,FALSE)</f>
        <v>)</v>
      </c>
      <c r="AZ51" s="51"/>
      <c r="BA51" s="16"/>
      <c r="BB51" s="16"/>
      <c r="BC51" s="43">
        <v>49</v>
      </c>
      <c r="BD51" s="49">
        <f t="shared" ca="1" si="0"/>
        <v>752.10862810074525</v>
      </c>
      <c r="BE51" s="43">
        <f t="shared" ca="1" si="1"/>
        <v>275</v>
      </c>
      <c r="BF51" s="43" t="s">
        <v>71</v>
      </c>
      <c r="BG51" s="46" t="s">
        <v>22</v>
      </c>
      <c r="BH51" s="43" t="s">
        <v>112</v>
      </c>
      <c r="BI51" s="47" t="s">
        <v>49</v>
      </c>
      <c r="BJ51" s="45">
        <v>-7</v>
      </c>
      <c r="BK51" s="43" t="s">
        <v>51</v>
      </c>
      <c r="BL51" s="3">
        <v>1</v>
      </c>
      <c r="BM51" s="3" t="s">
        <v>50</v>
      </c>
    </row>
    <row r="52" spans="1:65" ht="14.45" customHeight="1" x14ac:dyDescent="0.15">
      <c r="A52" s="55" t="s">
        <v>117</v>
      </c>
      <c r="B52" s="55">
        <v>25</v>
      </c>
      <c r="C52" s="55" t="s">
        <v>116</v>
      </c>
      <c r="D52" s="56" t="s">
        <v>48</v>
      </c>
      <c r="E52" s="23" t="str">
        <f ca="1">VLOOKUP(B52,$BE$3:$BM$363,2,FALSE)</f>
        <v>2ｘ＋ｙ＝-9</v>
      </c>
      <c r="F52" s="50"/>
      <c r="G52" s="51" t="str">
        <f ca="1">VLOOKUP(B52,$BE$3:$BM$363,4,FALSE)</f>
        <v>(ｘ,ｙ)＝</v>
      </c>
      <c r="H52" s="51"/>
      <c r="I52" s="51"/>
      <c r="J52" s="51"/>
      <c r="K52" s="51"/>
      <c r="L52" s="51"/>
      <c r="M52" s="51"/>
      <c r="N52" s="55" t="s">
        <v>117</v>
      </c>
      <c r="O52" s="55">
        <v>50</v>
      </c>
      <c r="P52" s="55" t="s">
        <v>116</v>
      </c>
      <c r="Q52" s="56" t="s">
        <v>48</v>
      </c>
      <c r="R52" s="23" t="str">
        <f ca="1">VLOOKUP(O52,$BE$3:$BM$363,2,FALSE)</f>
        <v>2ｘ＋ｙ＝19</v>
      </c>
      <c r="S52" s="50"/>
      <c r="T52" s="51" t="str">
        <f ca="1">VLOOKUP(O52,$BE$3:$BM$363,4,FALSE)</f>
        <v>(ｘ,ｙ)＝</v>
      </c>
      <c r="U52" s="51"/>
      <c r="V52" s="51"/>
      <c r="W52" s="51"/>
      <c r="X52" s="51"/>
      <c r="Y52" s="51"/>
      <c r="Z52" s="51"/>
      <c r="AA52" s="55" t="s">
        <v>117</v>
      </c>
      <c r="AB52" s="55">
        <v>75</v>
      </c>
      <c r="AC52" s="55" t="s">
        <v>116</v>
      </c>
      <c r="AD52" s="56" t="s">
        <v>48</v>
      </c>
      <c r="AE52" s="23" t="str">
        <f ca="1">VLOOKUP(AB52,$BE$3:$BM$363,2,FALSE)</f>
        <v>2ｘ＋ｙ＝15</v>
      </c>
      <c r="AF52" s="50"/>
      <c r="AG52" s="51" t="str">
        <f ca="1">VLOOKUP(AB52,$BE$3:$BM$363,4,FALSE)</f>
        <v>(ｘ,ｙ)＝</v>
      </c>
      <c r="AH52" s="51"/>
      <c r="AI52" s="51"/>
      <c r="AJ52" s="51"/>
      <c r="AK52" s="51"/>
      <c r="AL52" s="51"/>
      <c r="AM52" s="51"/>
      <c r="AN52" s="55" t="s">
        <v>117</v>
      </c>
      <c r="AO52" s="55">
        <v>100</v>
      </c>
      <c r="AP52" s="55" t="s">
        <v>116</v>
      </c>
      <c r="AQ52" s="56" t="s">
        <v>48</v>
      </c>
      <c r="AR52" s="23" t="str">
        <f ca="1">VLOOKUP(AO52,$BE$3:$BM$363,2,FALSE)</f>
        <v>2ｘ＋ｙ＝-10</v>
      </c>
      <c r="AS52" s="50"/>
      <c r="AT52" s="51" t="str">
        <f ca="1">VLOOKUP(AO52,$BE$3:$BM$363,4,FALSE)</f>
        <v>(ｘ,ｙ)＝</v>
      </c>
      <c r="AU52" s="51"/>
      <c r="AV52" s="51"/>
      <c r="AW52" s="51"/>
      <c r="AX52" s="51"/>
      <c r="AY52" s="51"/>
      <c r="AZ52" s="51"/>
      <c r="BA52" s="16"/>
      <c r="BB52" s="16"/>
      <c r="BC52" s="43">
        <v>50</v>
      </c>
      <c r="BD52" s="49">
        <f t="shared" ca="1" si="0"/>
        <v>777.51945768977635</v>
      </c>
      <c r="BE52" s="43">
        <f t="shared" ca="1" si="1"/>
        <v>284</v>
      </c>
      <c r="BF52" s="43" t="s">
        <v>72</v>
      </c>
      <c r="BG52" s="46" t="s">
        <v>23</v>
      </c>
      <c r="BH52" s="43" t="s">
        <v>112</v>
      </c>
      <c r="BI52" s="47" t="s">
        <v>49</v>
      </c>
      <c r="BJ52" s="45">
        <v>-7</v>
      </c>
      <c r="BK52" s="43" t="s">
        <v>51</v>
      </c>
      <c r="BL52" s="3">
        <v>2</v>
      </c>
      <c r="BM52" s="3" t="s">
        <v>50</v>
      </c>
    </row>
    <row r="53" spans="1:65" ht="14.45" customHeight="1" x14ac:dyDescent="0.15">
      <c r="A53" s="55"/>
      <c r="B53" s="55"/>
      <c r="C53" s="55"/>
      <c r="D53" s="56"/>
      <c r="E53" s="24" t="str">
        <f ca="1">VLOOKUP(B52,$BE$3:$BM$363,3,FALSE)</f>
        <v>ｘ＋ｙ＝-7</v>
      </c>
      <c r="F53" s="51"/>
      <c r="G53" s="51"/>
      <c r="H53" s="51" t="str">
        <f ca="1">VLOOKUP(B52,$BE$3:$BM$363,5,FALSE)</f>
        <v>(</v>
      </c>
      <c r="I53" s="52">
        <f ca="1">VLOOKUP(B52,$BE$3:$BM$363,6,FALSE)</f>
        <v>-2</v>
      </c>
      <c r="J53" s="51" t="str">
        <f ca="1">VLOOKUP(B52,$BE$3:$BM$363,7,FALSE)</f>
        <v>,</v>
      </c>
      <c r="K53" s="51">
        <f ca="1">VLOOKUP(B52,$BE$3:$BM$363,8,FALSE)</f>
        <v>-5</v>
      </c>
      <c r="L53" s="53" t="str">
        <f ca="1">VLOOKUP(B52,$BE$3:$BM$363,9,FALSE)</f>
        <v>)</v>
      </c>
      <c r="M53" s="51"/>
      <c r="N53" s="55"/>
      <c r="O53" s="55"/>
      <c r="P53" s="55"/>
      <c r="Q53" s="56"/>
      <c r="R53" s="24" t="str">
        <f ca="1">VLOOKUP(O52,$BE$3:$BM$363,3,FALSE)</f>
        <v>ｘ＋ｙ＝13</v>
      </c>
      <c r="S53" s="51"/>
      <c r="T53" s="51"/>
      <c r="U53" s="51" t="str">
        <f ca="1">VLOOKUP(O52,$BE$3:$BM$363,5,FALSE)</f>
        <v>(</v>
      </c>
      <c r="V53" s="52">
        <f ca="1">VLOOKUP(O52,$BE$3:$BM$363,6,FALSE)</f>
        <v>6</v>
      </c>
      <c r="W53" s="51" t="str">
        <f ca="1">VLOOKUP(O52,$BE$3:$BM$363,7,FALSE)</f>
        <v>,</v>
      </c>
      <c r="X53" s="51">
        <f ca="1">VLOOKUP(O52,$BE$3:$BM$363,8,FALSE)</f>
        <v>7</v>
      </c>
      <c r="Y53" s="53" t="str">
        <f ca="1">VLOOKUP(O52,$BE$3:$BM$363,9,FALSE)</f>
        <v>)</v>
      </c>
      <c r="Z53" s="51"/>
      <c r="AA53" s="55"/>
      <c r="AB53" s="55"/>
      <c r="AC53" s="55"/>
      <c r="AD53" s="56"/>
      <c r="AE53" s="24" t="str">
        <f ca="1">VLOOKUP(AB52,$BE$3:$BM$363,3,FALSE)</f>
        <v>ｘ＋ｙ＝12</v>
      </c>
      <c r="AF53" s="51"/>
      <c r="AG53" s="51"/>
      <c r="AH53" s="51" t="str">
        <f ca="1">VLOOKUP(AB52,$BE$3:$BM$363,5,FALSE)</f>
        <v>(</v>
      </c>
      <c r="AI53" s="52">
        <f ca="1">VLOOKUP(AB52,$BE$3:$BM$363,6,FALSE)</f>
        <v>3</v>
      </c>
      <c r="AJ53" s="51" t="str">
        <f ca="1">VLOOKUP(AB52,$BE$3:$BM$363,7,FALSE)</f>
        <v>,</v>
      </c>
      <c r="AK53" s="51">
        <f ca="1">VLOOKUP(AB52,$BE$3:$BM$363,8,FALSE)</f>
        <v>9</v>
      </c>
      <c r="AL53" s="53" t="str">
        <f ca="1">VLOOKUP(AB52,$BE$3:$BM$363,9,FALSE)</f>
        <v>)</v>
      </c>
      <c r="AM53" s="51"/>
      <c r="AN53" s="55"/>
      <c r="AO53" s="55"/>
      <c r="AP53" s="55"/>
      <c r="AQ53" s="56"/>
      <c r="AR53" s="24" t="str">
        <f ca="1">VLOOKUP(AO52,$BE$3:$BM$363,3,FALSE)</f>
        <v>ｘ＋ｙ＝-3</v>
      </c>
      <c r="AS53" s="51"/>
      <c r="AT53" s="51"/>
      <c r="AU53" s="51" t="str">
        <f ca="1">VLOOKUP(AO52,$BE$3:$BM$363,5,FALSE)</f>
        <v>(</v>
      </c>
      <c r="AV53" s="52">
        <f ca="1">VLOOKUP(AO52,$BE$3:$BM$363,6,FALSE)</f>
        <v>-7</v>
      </c>
      <c r="AW53" s="51" t="str">
        <f ca="1">VLOOKUP(AO52,$BE$3:$BM$363,7,FALSE)</f>
        <v>,</v>
      </c>
      <c r="AX53" s="51">
        <f ca="1">VLOOKUP(AO52,$BE$3:$BM$363,8,FALSE)</f>
        <v>4</v>
      </c>
      <c r="AY53" s="53" t="str">
        <f ca="1">VLOOKUP(AO52,$BE$3:$BM$363,9,FALSE)</f>
        <v>)</v>
      </c>
      <c r="AZ53" s="51"/>
      <c r="BA53" s="16"/>
      <c r="BB53" s="16"/>
      <c r="BC53" s="43">
        <v>51</v>
      </c>
      <c r="BD53" s="49">
        <f t="shared" ca="1" si="0"/>
        <v>695.47456471229964</v>
      </c>
      <c r="BE53" s="43">
        <f t="shared" ca="1" si="1"/>
        <v>250</v>
      </c>
      <c r="BF53" s="43" t="s">
        <v>73</v>
      </c>
      <c r="BG53" s="46" t="s">
        <v>24</v>
      </c>
      <c r="BH53" s="43" t="s">
        <v>112</v>
      </c>
      <c r="BI53" s="47" t="s">
        <v>49</v>
      </c>
      <c r="BJ53" s="45">
        <v>-7</v>
      </c>
      <c r="BK53" s="43" t="s">
        <v>51</v>
      </c>
      <c r="BL53" s="3">
        <v>3</v>
      </c>
      <c r="BM53" s="3" t="s">
        <v>50</v>
      </c>
    </row>
    <row r="54" spans="1:65" ht="28.5" x14ac:dyDescent="0.2">
      <c r="D54" s="31" t="str">
        <f>IF(D1="","",D1)</f>
        <v>連立方程式</v>
      </c>
      <c r="E54" s="14"/>
      <c r="F54" s="20"/>
      <c r="G54" s="20"/>
      <c r="H54" s="30"/>
      <c r="I54" s="34" t="s">
        <v>6</v>
      </c>
      <c r="J54" s="20"/>
      <c r="K54" s="20"/>
      <c r="L54" s="20"/>
      <c r="M54" s="20"/>
      <c r="Q54" s="20"/>
      <c r="R54" s="14"/>
      <c r="S54" s="20"/>
      <c r="T54" s="20"/>
      <c r="U54" s="30"/>
      <c r="V54" s="9" t="str">
        <f>IF(V1="","",V1)</f>
        <v>№</v>
      </c>
      <c r="W54" s="57" t="str">
        <f>IF(W1="","",W1)</f>
        <v/>
      </c>
      <c r="X54" s="57" t="str">
        <f>IF(X1="","",X1)</f>
        <v/>
      </c>
      <c r="Y54" s="57" t="str">
        <f>IF(Y1="","",Y1)</f>
        <v/>
      </c>
      <c r="Z54" s="20"/>
      <c r="AD54" s="20"/>
      <c r="AE54" s="14"/>
      <c r="AF54" s="20"/>
      <c r="AG54" s="20"/>
      <c r="AH54" s="30"/>
      <c r="AI54" s="34" t="s">
        <v>6</v>
      </c>
      <c r="AJ54" s="20"/>
      <c r="AK54" s="20"/>
      <c r="AL54" s="30"/>
      <c r="AM54" s="20"/>
      <c r="AN54" s="3"/>
      <c r="AO54" s="3"/>
      <c r="AP54" s="3"/>
      <c r="AQ54" s="20"/>
      <c r="AR54" s="14"/>
      <c r="AS54" s="20"/>
      <c r="AT54" s="20"/>
      <c r="AU54" s="30"/>
      <c r="AV54" s="9" t="str">
        <f>IF(AV1="","",AV1)</f>
        <v>№</v>
      </c>
      <c r="AW54" s="57" t="str">
        <f>IF(AW1="","",AW1)</f>
        <v/>
      </c>
      <c r="AX54" s="57" t="str">
        <f>IF(AX1="","",AX1)</f>
        <v/>
      </c>
      <c r="AY54" s="57" t="str">
        <f>IF(AY1="","",AY1)</f>
        <v/>
      </c>
      <c r="AZ54" s="6"/>
      <c r="BA54" s="16"/>
      <c r="BB54" s="16"/>
      <c r="BC54" s="43">
        <v>52</v>
      </c>
      <c r="BD54" s="49">
        <f t="shared" ca="1" si="0"/>
        <v>260.68896344443181</v>
      </c>
      <c r="BE54" s="43">
        <f t="shared" ca="1" si="1"/>
        <v>100</v>
      </c>
      <c r="BF54" s="43" t="s">
        <v>74</v>
      </c>
      <c r="BG54" s="46" t="s">
        <v>25</v>
      </c>
      <c r="BH54" s="43" t="s">
        <v>112</v>
      </c>
      <c r="BI54" s="47" t="s">
        <v>49</v>
      </c>
      <c r="BJ54" s="45">
        <v>-7</v>
      </c>
      <c r="BK54" s="43" t="s">
        <v>51</v>
      </c>
      <c r="BL54" s="3">
        <v>4</v>
      </c>
      <c r="BM54" s="3" t="s">
        <v>50</v>
      </c>
    </row>
    <row r="55" spans="1:65" ht="19.5" thickBot="1" x14ac:dyDescent="0.25">
      <c r="A55" s="3" t="str">
        <f>IF(A2="","",A2)</f>
        <v/>
      </c>
      <c r="I55" s="19" t="str">
        <f>IF(I2="","",I2)</f>
        <v>名前</v>
      </c>
      <c r="J55" s="11"/>
      <c r="K55" s="11"/>
      <c r="L55" s="19" t="str">
        <f>IF(L2="","",L2)</f>
        <v/>
      </c>
      <c r="M55" s="19"/>
      <c r="N55" s="11"/>
      <c r="O55" s="11"/>
      <c r="P55" s="11"/>
      <c r="Q55" s="11"/>
      <c r="R55" s="11"/>
      <c r="S55" s="8"/>
      <c r="T55" s="8"/>
      <c r="U55" s="36"/>
      <c r="V55" s="33"/>
      <c r="W55" s="17"/>
      <c r="X55" s="17"/>
      <c r="Y55" s="37"/>
      <c r="Z55" s="17"/>
      <c r="AA55" s="3" t="str">
        <f>IF(AA2="","",AA2)</f>
        <v/>
      </c>
      <c r="AI55" s="19" t="str">
        <f>IF(AI2="","",AI2)</f>
        <v>名前</v>
      </c>
      <c r="AJ55" s="11"/>
      <c r="AK55" s="11"/>
      <c r="AL55" s="38" t="str">
        <f>IF(AL2="","",AL2)</f>
        <v/>
      </c>
      <c r="AM55" s="19"/>
      <c r="AN55" s="11"/>
      <c r="AO55" s="11"/>
      <c r="AP55" s="11"/>
      <c r="AQ55" s="11"/>
      <c r="AR55" s="11"/>
      <c r="AS55" s="8"/>
      <c r="AT55" s="8"/>
      <c r="AU55" s="36"/>
      <c r="AV55" s="33"/>
      <c r="AW55" s="17"/>
      <c r="AX55" s="16" t="str">
        <f>IF(AX26="","",AX26)</f>
        <v/>
      </c>
      <c r="AY55" s="39"/>
      <c r="AZ55" s="16"/>
      <c r="BA55" s="16"/>
      <c r="BB55" s="16"/>
      <c r="BC55" s="43">
        <v>53</v>
      </c>
      <c r="BD55" s="49">
        <f t="shared" ca="1" si="0"/>
        <v>813.04959403353587</v>
      </c>
      <c r="BE55" s="43">
        <f t="shared" ca="1" si="1"/>
        <v>299</v>
      </c>
      <c r="BF55" s="43" t="s">
        <v>75</v>
      </c>
      <c r="BG55" s="46" t="s">
        <v>26</v>
      </c>
      <c r="BH55" s="43" t="s">
        <v>112</v>
      </c>
      <c r="BI55" s="47" t="s">
        <v>49</v>
      </c>
      <c r="BJ55" s="45">
        <v>-7</v>
      </c>
      <c r="BK55" s="43" t="s">
        <v>51</v>
      </c>
      <c r="BL55" s="3">
        <v>5</v>
      </c>
      <c r="BM55" s="3" t="s">
        <v>50</v>
      </c>
    </row>
    <row r="56" spans="1:65" ht="14.45" customHeight="1" x14ac:dyDescent="0.2">
      <c r="A56" s="3" t="str">
        <f>IF(A3="","",A3)</f>
        <v>☆　次の連立方程式を解きましょう。</v>
      </c>
      <c r="Q56" s="4" t="str">
        <f>IF(Q3="","",Q3)</f>
        <v/>
      </c>
      <c r="R56" s="4" t="str">
        <f>IF(R3="","",R3)</f>
        <v/>
      </c>
      <c r="S56" s="8" t="str">
        <f>IF(S3="","",S3)</f>
        <v/>
      </c>
      <c r="T56" s="8" t="str">
        <f>IF(T3="","",T3)</f>
        <v/>
      </c>
      <c r="U56" s="36" t="str">
        <f>IF(U3="","",U3)</f>
        <v/>
      </c>
      <c r="V56" s="4"/>
      <c r="W56" s="4"/>
      <c r="X56" s="4"/>
      <c r="Y56" s="29"/>
      <c r="Z56" s="4"/>
      <c r="AA56" s="4" t="str">
        <f>IF(AA3="","",AA3)</f>
        <v/>
      </c>
      <c r="AB56" s="4"/>
      <c r="AC56" s="4"/>
      <c r="AD56" s="4"/>
      <c r="AE56" s="4" t="str">
        <f>IF(AE3="","",AE3)</f>
        <v/>
      </c>
      <c r="AF56" s="4"/>
      <c r="AG56" s="4" t="str">
        <f>IF(AG3="","",AG3)</f>
        <v/>
      </c>
      <c r="AH56" s="29"/>
      <c r="AI56" s="4"/>
      <c r="AJ56" s="4"/>
      <c r="AK56" s="4"/>
      <c r="AL56" s="29"/>
      <c r="AM56" s="4"/>
      <c r="AN56" s="13"/>
      <c r="AO56" s="13"/>
      <c r="AP56" s="13"/>
      <c r="AQ56" s="4" t="str">
        <f>IF(AQ3="","",AQ3)</f>
        <v/>
      </c>
      <c r="AR56" s="4" t="str">
        <f>IF(AR3="","",AR3)</f>
        <v/>
      </c>
      <c r="AS56" s="4" t="str">
        <f>IF(AS3="","",AS3)</f>
        <v/>
      </c>
      <c r="AT56" s="4" t="str">
        <f>IF(AT3="","",AT3)</f>
        <v/>
      </c>
      <c r="AU56" s="29" t="str">
        <f>IF(AU3="","",AU3)</f>
        <v/>
      </c>
      <c r="AV56" s="4"/>
      <c r="AW56" s="4"/>
      <c r="AX56" s="4"/>
      <c r="AY56" s="29"/>
      <c r="AZ56" s="4"/>
      <c r="BA56" s="16"/>
      <c r="BB56" s="16"/>
      <c r="BC56" s="43">
        <v>54</v>
      </c>
      <c r="BD56" s="49">
        <f t="shared" ca="1" si="0"/>
        <v>772.67348163551708</v>
      </c>
      <c r="BE56" s="43">
        <f t="shared" ca="1" si="1"/>
        <v>282</v>
      </c>
      <c r="BF56" s="43" t="s">
        <v>76</v>
      </c>
      <c r="BG56" s="46" t="s">
        <v>27</v>
      </c>
      <c r="BH56" s="43" t="s">
        <v>112</v>
      </c>
      <c r="BI56" s="47" t="s">
        <v>49</v>
      </c>
      <c r="BJ56" s="45">
        <v>-7</v>
      </c>
      <c r="BK56" s="43" t="s">
        <v>51</v>
      </c>
      <c r="BL56" s="3">
        <v>6</v>
      </c>
      <c r="BM56" s="3" t="s">
        <v>50</v>
      </c>
    </row>
    <row r="57" spans="1:65" ht="14.45" customHeight="1" x14ac:dyDescent="0.15">
      <c r="A57" s="55" t="str">
        <f>IF(A4="","",A4)</f>
        <v>(</v>
      </c>
      <c r="B57" s="55">
        <f>IF(B4="","",B4)</f>
        <v>1</v>
      </c>
      <c r="C57" s="55" t="str">
        <f>IF(C4="","",C4)</f>
        <v>)</v>
      </c>
      <c r="D57" s="56" t="str">
        <f>IF(D4="","",D4)</f>
        <v>｛</v>
      </c>
      <c r="E57" s="23" t="str">
        <f ca="1">IF(E4="","",E4)</f>
        <v>2ｘ＋ｙ＝8</v>
      </c>
      <c r="F57" s="26" t="str">
        <f>IF(F4="","",F4)</f>
        <v/>
      </c>
      <c r="G57" s="40" t="str">
        <f ca="1">IF(G4="","",G4)</f>
        <v>(ｘ,ｙ)＝</v>
      </c>
      <c r="H57" s="40"/>
      <c r="I57" s="40"/>
      <c r="J57" s="40"/>
      <c r="K57" s="40"/>
      <c r="L57" s="40"/>
      <c r="M57" s="40"/>
      <c r="N57" s="55" t="str">
        <f>IF(N4="","",N4)</f>
        <v>(</v>
      </c>
      <c r="O57" s="55">
        <f>IF(O4="","",O4)</f>
        <v>26</v>
      </c>
      <c r="P57" s="55" t="str">
        <f>IF(P4="","",P4)</f>
        <v>)</v>
      </c>
      <c r="Q57" s="56" t="str">
        <f>IF(Q4="","",Q4)</f>
        <v>｛</v>
      </c>
      <c r="R57" s="23" t="str">
        <f ca="1">IF(R4="","",R4)</f>
        <v>2ｘ＋ｙ＝6</v>
      </c>
      <c r="S57" s="26" t="str">
        <f>IF(S4="","",S4)</f>
        <v/>
      </c>
      <c r="T57" s="40" t="str">
        <f ca="1">IF(T4="","",T4)</f>
        <v>(ｘ,ｙ)＝</v>
      </c>
      <c r="U57" s="40"/>
      <c r="V57" s="40"/>
      <c r="W57" s="40"/>
      <c r="X57" s="40"/>
      <c r="Y57" s="40"/>
      <c r="Z57" s="27"/>
      <c r="AA57" s="55" t="str">
        <f>IF(AA4="","",AA4)</f>
        <v>(</v>
      </c>
      <c r="AB57" s="55">
        <f>IF(AB4="","",AB4)</f>
        <v>51</v>
      </c>
      <c r="AC57" s="55" t="str">
        <f>IF(AC4="","",AC4)</f>
        <v>)</v>
      </c>
      <c r="AD57" s="56" t="str">
        <f>IF(AD4="","",AD4)</f>
        <v>｛</v>
      </c>
      <c r="AE57" s="23" t="str">
        <f ca="1">IF(AE4="","",AE4)</f>
        <v>2ｘ＋ｙ＝0</v>
      </c>
      <c r="AF57" s="26" t="str">
        <f>IF(AF4="","",AF4)</f>
        <v/>
      </c>
      <c r="AG57" s="40" t="str">
        <f ca="1">IF(AG4="","",AG4)</f>
        <v>(ｘ,ｙ)＝</v>
      </c>
      <c r="AH57" s="40"/>
      <c r="AI57" s="40"/>
      <c r="AJ57" s="40"/>
      <c r="AK57" s="40"/>
      <c r="AL57" s="40"/>
      <c r="AM57" s="27"/>
      <c r="AN57" s="55" t="str">
        <f>IF(AN4="","",AN4)</f>
        <v>(</v>
      </c>
      <c r="AO57" s="55">
        <f>IF(AO4="","",AO4)</f>
        <v>76</v>
      </c>
      <c r="AP57" s="55" t="str">
        <f>IF(AP4="","",AP4)</f>
        <v>)</v>
      </c>
      <c r="AQ57" s="56" t="str">
        <f>IF(AQ4="","",AQ4)</f>
        <v>｛</v>
      </c>
      <c r="AR57" s="23" t="str">
        <f ca="1">IF(AR4="","",AR4)</f>
        <v>2ｘ＋ｙ＝21</v>
      </c>
      <c r="AS57" s="26" t="str">
        <f>IF(AS4="","",AS4)</f>
        <v/>
      </c>
      <c r="AT57" s="40" t="str">
        <f ca="1">IF(AT4="","",AT4)</f>
        <v>(ｘ,ｙ)＝</v>
      </c>
      <c r="AU57" s="40"/>
      <c r="AV57" s="40"/>
      <c r="AW57" s="40"/>
      <c r="AX57" s="40"/>
      <c r="AY57" s="40"/>
      <c r="AZ57" s="27"/>
      <c r="BA57" s="16"/>
      <c r="BB57" s="16"/>
      <c r="BC57" s="43">
        <v>55</v>
      </c>
      <c r="BD57" s="49">
        <f t="shared" ca="1" si="0"/>
        <v>464.87804807443757</v>
      </c>
      <c r="BE57" s="43">
        <f t="shared" ca="1" si="1"/>
        <v>175</v>
      </c>
      <c r="BF57" s="43" t="s">
        <v>77</v>
      </c>
      <c r="BG57" s="46" t="s">
        <v>28</v>
      </c>
      <c r="BH57" s="43" t="s">
        <v>112</v>
      </c>
      <c r="BI57" s="47" t="s">
        <v>49</v>
      </c>
      <c r="BJ57" s="45">
        <v>-7</v>
      </c>
      <c r="BK57" s="43" t="s">
        <v>51</v>
      </c>
      <c r="BL57" s="3">
        <v>7</v>
      </c>
      <c r="BM57" s="3" t="s">
        <v>50</v>
      </c>
    </row>
    <row r="58" spans="1:65" ht="14.45" customHeight="1" x14ac:dyDescent="0.15">
      <c r="A58" s="55"/>
      <c r="B58" s="55"/>
      <c r="C58" s="55"/>
      <c r="D58" s="56"/>
      <c r="E58" s="24" t="str">
        <f t="shared" ref="E58:M58" ca="1" si="2">IF(E5="","",E5)</f>
        <v>ｘ＋ｙ＝7</v>
      </c>
      <c r="F58" s="27" t="str">
        <f t="shared" si="2"/>
        <v/>
      </c>
      <c r="G58" s="40" t="str">
        <f t="shared" si="2"/>
        <v/>
      </c>
      <c r="H58" s="40" t="str">
        <f t="shared" ca="1" si="2"/>
        <v>(</v>
      </c>
      <c r="I58" s="41">
        <f t="shared" ca="1" si="2"/>
        <v>1</v>
      </c>
      <c r="J58" s="40" t="str">
        <f t="shared" ca="1" si="2"/>
        <v>,</v>
      </c>
      <c r="K58" s="40">
        <f t="shared" ca="1" si="2"/>
        <v>6</v>
      </c>
      <c r="L58" s="42" t="str">
        <f t="shared" ca="1" si="2"/>
        <v>)</v>
      </c>
      <c r="M58" s="40" t="str">
        <f t="shared" si="2"/>
        <v/>
      </c>
      <c r="N58" s="55"/>
      <c r="O58" s="55"/>
      <c r="P58" s="55"/>
      <c r="Q58" s="56"/>
      <c r="R58" s="24" t="str">
        <f t="shared" ref="R58:Y58" ca="1" si="3">IF(R5="","",R5)</f>
        <v>ｘ＋ｙ＝1</v>
      </c>
      <c r="S58" s="27" t="str">
        <f t="shared" si="3"/>
        <v/>
      </c>
      <c r="T58" s="40" t="str">
        <f t="shared" si="3"/>
        <v/>
      </c>
      <c r="U58" s="40" t="str">
        <f t="shared" ca="1" si="3"/>
        <v>(</v>
      </c>
      <c r="V58" s="41">
        <f t="shared" ca="1" si="3"/>
        <v>5</v>
      </c>
      <c r="W58" s="40" t="str">
        <f t="shared" ca="1" si="3"/>
        <v>,</v>
      </c>
      <c r="X58" s="40">
        <f t="shared" ca="1" si="3"/>
        <v>-4</v>
      </c>
      <c r="Y58" s="40" t="str">
        <f t="shared" ca="1" si="3"/>
        <v>)</v>
      </c>
      <c r="Z58" s="27"/>
      <c r="AA58" s="55"/>
      <c r="AB58" s="55"/>
      <c r="AC58" s="55"/>
      <c r="AD58" s="56"/>
      <c r="AE58" s="24" t="str">
        <f t="shared" ref="AE58:AL58" ca="1" si="4">IF(AE5="","",AE5)</f>
        <v>ｘ＋ｙ＝3</v>
      </c>
      <c r="AF58" s="27" t="str">
        <f t="shared" si="4"/>
        <v/>
      </c>
      <c r="AG58" s="40" t="str">
        <f t="shared" si="4"/>
        <v/>
      </c>
      <c r="AH58" s="40" t="str">
        <f t="shared" ca="1" si="4"/>
        <v>(</v>
      </c>
      <c r="AI58" s="41">
        <f t="shared" ca="1" si="4"/>
        <v>-3</v>
      </c>
      <c r="AJ58" s="40" t="str">
        <f t="shared" ca="1" si="4"/>
        <v>,</v>
      </c>
      <c r="AK58" s="40">
        <f t="shared" ca="1" si="4"/>
        <v>6</v>
      </c>
      <c r="AL58" s="40" t="str">
        <f t="shared" ca="1" si="4"/>
        <v>)</v>
      </c>
      <c r="AM58" s="27"/>
      <c r="AN58" s="55"/>
      <c r="AO58" s="55"/>
      <c r="AP58" s="55"/>
      <c r="AQ58" s="56"/>
      <c r="AR58" s="24" t="str">
        <f t="shared" ref="AR58:AY58" ca="1" si="5">IF(AR5="","",AR5)</f>
        <v>ｘ＋ｙ＝14</v>
      </c>
      <c r="AS58" s="27" t="str">
        <f t="shared" si="5"/>
        <v/>
      </c>
      <c r="AT58" s="40" t="str">
        <f t="shared" si="5"/>
        <v/>
      </c>
      <c r="AU58" s="40" t="str">
        <f t="shared" ca="1" si="5"/>
        <v>(</v>
      </c>
      <c r="AV58" s="41">
        <f t="shared" ca="1" si="5"/>
        <v>7</v>
      </c>
      <c r="AW58" s="40" t="str">
        <f t="shared" ca="1" si="5"/>
        <v>,</v>
      </c>
      <c r="AX58" s="40">
        <f t="shared" ca="1" si="5"/>
        <v>7</v>
      </c>
      <c r="AY58" s="40" t="str">
        <f t="shared" ca="1" si="5"/>
        <v>)</v>
      </c>
      <c r="AZ58" s="28"/>
      <c r="BC58" s="43">
        <v>56</v>
      </c>
      <c r="BD58" s="49">
        <f t="shared" ca="1" si="0"/>
        <v>821.786022010279</v>
      </c>
      <c r="BE58" s="43">
        <f t="shared" ca="1" si="1"/>
        <v>303</v>
      </c>
      <c r="BF58" s="46" t="s">
        <v>78</v>
      </c>
      <c r="BG58" s="46" t="s">
        <v>29</v>
      </c>
      <c r="BH58" s="43" t="s">
        <v>112</v>
      </c>
      <c r="BI58" s="47" t="s">
        <v>49</v>
      </c>
      <c r="BJ58" s="45">
        <v>-7</v>
      </c>
      <c r="BK58" s="43" t="s">
        <v>51</v>
      </c>
      <c r="BL58" s="3">
        <v>8</v>
      </c>
      <c r="BM58" s="3" t="s">
        <v>50</v>
      </c>
    </row>
    <row r="59" spans="1:65" ht="14.45" customHeight="1" x14ac:dyDescent="0.15">
      <c r="A59" s="55" t="str">
        <f>IF(A6="","",A6)</f>
        <v>(</v>
      </c>
      <c r="B59" s="55">
        <f>IF(B6="","",B6)</f>
        <v>2</v>
      </c>
      <c r="C59" s="55" t="str">
        <f>IF(C6="","",C6)</f>
        <v>)</v>
      </c>
      <c r="D59" s="56" t="str">
        <f>IF(D6="","",D6)</f>
        <v>｛</v>
      </c>
      <c r="E59" s="23" t="str">
        <f ca="1">IF(E6="","",E6)</f>
        <v>2ｘ＋ｙ＝-9</v>
      </c>
      <c r="F59" s="26" t="str">
        <f>IF(F6="","",F6)</f>
        <v/>
      </c>
      <c r="G59" s="40" t="str">
        <f ca="1">IF(G6="","",G6)</f>
        <v>(ｘ,ｙ)＝</v>
      </c>
      <c r="H59" s="40"/>
      <c r="I59" s="40"/>
      <c r="J59" s="40"/>
      <c r="K59" s="40"/>
      <c r="L59" s="40"/>
      <c r="M59" s="40"/>
      <c r="N59" s="55" t="str">
        <f>IF(N6="","",N6)</f>
        <v>(</v>
      </c>
      <c r="O59" s="55">
        <f>IF(O6="","",O6)</f>
        <v>27</v>
      </c>
      <c r="P59" s="55" t="str">
        <f>IF(P6="","",P6)</f>
        <v>)</v>
      </c>
      <c r="Q59" s="56" t="str">
        <f>IF(Q6="","",Q6)</f>
        <v>｛</v>
      </c>
      <c r="R59" s="23" t="str">
        <f ca="1">IF(R6="","",R6)</f>
        <v>2ｘ＋ｙ＝-25</v>
      </c>
      <c r="S59" s="26" t="str">
        <f>IF(S6="","",S6)</f>
        <v/>
      </c>
      <c r="T59" s="40" t="str">
        <f ca="1">IF(T6="","",T6)</f>
        <v>(ｘ,ｙ)＝</v>
      </c>
      <c r="U59" s="40"/>
      <c r="V59" s="40"/>
      <c r="W59" s="40"/>
      <c r="X59" s="40"/>
      <c r="Y59" s="40"/>
      <c r="Z59" s="27"/>
      <c r="AA59" s="55" t="str">
        <f>IF(AA6="","",AA6)</f>
        <v>(</v>
      </c>
      <c r="AB59" s="55">
        <f>IF(AB6="","",AB6)</f>
        <v>52</v>
      </c>
      <c r="AC59" s="55" t="str">
        <f>IF(AC6="","",AC6)</f>
        <v>)</v>
      </c>
      <c r="AD59" s="56" t="str">
        <f>IF(AD6="","",AD6)</f>
        <v>｛</v>
      </c>
      <c r="AE59" s="23" t="str">
        <f ca="1">IF(AE6="","",AE6)</f>
        <v>2ｘ＋ｙ＝6</v>
      </c>
      <c r="AF59" s="26" t="str">
        <f>IF(AF6="","",AF6)</f>
        <v/>
      </c>
      <c r="AG59" s="40" t="str">
        <f ca="1">IF(AG6="","",AG6)</f>
        <v>(ｘ,ｙ)＝</v>
      </c>
      <c r="AH59" s="40"/>
      <c r="AI59" s="40"/>
      <c r="AJ59" s="40"/>
      <c r="AK59" s="40"/>
      <c r="AL59" s="40"/>
      <c r="AM59" s="27"/>
      <c r="AN59" s="55" t="str">
        <f>IF(AN6="","",AN6)</f>
        <v>(</v>
      </c>
      <c r="AO59" s="55">
        <f>IF(AO6="","",AO6)</f>
        <v>77</v>
      </c>
      <c r="AP59" s="55" t="str">
        <f>IF(AP6="","",AP6)</f>
        <v>)</v>
      </c>
      <c r="AQ59" s="56" t="str">
        <f>IF(AQ6="","",AQ6)</f>
        <v>｛</v>
      </c>
      <c r="AR59" s="23" t="str">
        <f ca="1">IF(AR6="","",AR6)</f>
        <v>2ｘ＋ｙ＝2</v>
      </c>
      <c r="AS59" s="26" t="str">
        <f>IF(AS6="","",AS6)</f>
        <v/>
      </c>
      <c r="AT59" s="40" t="str">
        <f ca="1">IF(AT6="","",AT6)</f>
        <v>(ｘ,ｙ)＝</v>
      </c>
      <c r="AU59" s="40"/>
      <c r="AV59" s="40"/>
      <c r="AW59" s="40"/>
      <c r="AX59" s="40"/>
      <c r="AY59" s="40"/>
      <c r="AZ59" s="27"/>
      <c r="BC59" s="43">
        <v>57</v>
      </c>
      <c r="BD59" s="49">
        <f t="shared" ca="1" si="0"/>
        <v>99.070384478887163</v>
      </c>
      <c r="BE59" s="43">
        <f t="shared" ca="1" si="1"/>
        <v>40</v>
      </c>
      <c r="BF59" s="43" t="s">
        <v>79</v>
      </c>
      <c r="BG59" s="46" t="s">
        <v>30</v>
      </c>
      <c r="BH59" s="43" t="s">
        <v>112</v>
      </c>
      <c r="BI59" s="47" t="s">
        <v>49</v>
      </c>
      <c r="BJ59" s="45">
        <v>-7</v>
      </c>
      <c r="BK59" s="43" t="s">
        <v>51</v>
      </c>
      <c r="BL59" s="3">
        <v>9</v>
      </c>
      <c r="BM59" s="3" t="s">
        <v>50</v>
      </c>
    </row>
    <row r="60" spans="1:65" ht="14.45" customHeight="1" x14ac:dyDescent="0.15">
      <c r="A60" s="55"/>
      <c r="B60" s="55"/>
      <c r="C60" s="55"/>
      <c r="D60" s="56"/>
      <c r="E60" s="24" t="str">
        <f t="shared" ref="E60:L60" ca="1" si="6">IF(E7="","",E7)</f>
        <v>ｘ＋ｙ＝-8</v>
      </c>
      <c r="F60" s="27" t="str">
        <f t="shared" si="6"/>
        <v/>
      </c>
      <c r="G60" s="40" t="str">
        <f t="shared" si="6"/>
        <v/>
      </c>
      <c r="H60" s="40" t="str">
        <f t="shared" ca="1" si="6"/>
        <v>(</v>
      </c>
      <c r="I60" s="41">
        <f t="shared" ca="1" si="6"/>
        <v>-1</v>
      </c>
      <c r="J60" s="40" t="str">
        <f t="shared" ca="1" si="6"/>
        <v>,</v>
      </c>
      <c r="K60" s="40">
        <f t="shared" ca="1" si="6"/>
        <v>-7</v>
      </c>
      <c r="L60" s="42" t="str">
        <f t="shared" ca="1" si="6"/>
        <v>)</v>
      </c>
      <c r="M60" s="40"/>
      <c r="N60" s="55"/>
      <c r="O60" s="55"/>
      <c r="P60" s="55"/>
      <c r="Q60" s="56"/>
      <c r="R60" s="24" t="str">
        <f t="shared" ref="R60:Y60" ca="1" si="7">IF(R7="","",R7)</f>
        <v>ｘ＋ｙ＝-17</v>
      </c>
      <c r="S60" s="27" t="str">
        <f t="shared" si="7"/>
        <v/>
      </c>
      <c r="T60" s="40" t="str">
        <f t="shared" si="7"/>
        <v/>
      </c>
      <c r="U60" s="40" t="str">
        <f t="shared" ca="1" si="7"/>
        <v>(</v>
      </c>
      <c r="V60" s="41">
        <f t="shared" ca="1" si="7"/>
        <v>-8</v>
      </c>
      <c r="W60" s="40" t="str">
        <f t="shared" ca="1" si="7"/>
        <v>,</v>
      </c>
      <c r="X60" s="40">
        <f t="shared" ca="1" si="7"/>
        <v>-9</v>
      </c>
      <c r="Y60" s="40" t="str">
        <f t="shared" ca="1" si="7"/>
        <v>)</v>
      </c>
      <c r="Z60" s="27"/>
      <c r="AA60" s="55"/>
      <c r="AB60" s="55"/>
      <c r="AC60" s="55"/>
      <c r="AD60" s="56"/>
      <c r="AE60" s="24" t="str">
        <f t="shared" ref="AE60:AL60" ca="1" si="8">IF(AE7="","",AE7)</f>
        <v>ｘ＋ｙ＝5</v>
      </c>
      <c r="AF60" s="27" t="str">
        <f t="shared" si="8"/>
        <v/>
      </c>
      <c r="AG60" s="40" t="str">
        <f t="shared" si="8"/>
        <v/>
      </c>
      <c r="AH60" s="40" t="str">
        <f t="shared" ca="1" si="8"/>
        <v>(</v>
      </c>
      <c r="AI60" s="41">
        <f t="shared" ca="1" si="8"/>
        <v>1</v>
      </c>
      <c r="AJ60" s="40" t="str">
        <f t="shared" ca="1" si="8"/>
        <v>,</v>
      </c>
      <c r="AK60" s="40">
        <f t="shared" ca="1" si="8"/>
        <v>4</v>
      </c>
      <c r="AL60" s="40" t="str">
        <f t="shared" ca="1" si="8"/>
        <v>)</v>
      </c>
      <c r="AM60" s="27"/>
      <c r="AN60" s="55"/>
      <c r="AO60" s="55"/>
      <c r="AP60" s="55"/>
      <c r="AQ60" s="56"/>
      <c r="AR60" s="24" t="str">
        <f t="shared" ref="AR60:AY60" ca="1" si="9">IF(AR7="","",AR7)</f>
        <v>ｘ＋ｙ＝3</v>
      </c>
      <c r="AS60" s="27" t="str">
        <f t="shared" si="9"/>
        <v/>
      </c>
      <c r="AT60" s="40" t="str">
        <f t="shared" si="9"/>
        <v/>
      </c>
      <c r="AU60" s="40" t="str">
        <f t="shared" ca="1" si="9"/>
        <v>(</v>
      </c>
      <c r="AV60" s="41">
        <f t="shared" ca="1" si="9"/>
        <v>-1</v>
      </c>
      <c r="AW60" s="40" t="str">
        <f t="shared" ca="1" si="9"/>
        <v>,</v>
      </c>
      <c r="AX60" s="40">
        <f t="shared" ca="1" si="9"/>
        <v>4</v>
      </c>
      <c r="AY60" s="40" t="str">
        <f t="shared" ca="1" si="9"/>
        <v>)</v>
      </c>
      <c r="AZ60" s="28"/>
      <c r="BC60" s="43">
        <v>58</v>
      </c>
      <c r="BD60" s="49">
        <f t="shared" ca="1" si="0"/>
        <v>435.27899859520704</v>
      </c>
      <c r="BE60" s="43">
        <f t="shared" ca="1" si="1"/>
        <v>162</v>
      </c>
      <c r="BF60" s="43" t="s">
        <v>63</v>
      </c>
      <c r="BG60" s="46" t="s">
        <v>13</v>
      </c>
      <c r="BH60" s="43" t="s">
        <v>112</v>
      </c>
      <c r="BI60" s="47" t="s">
        <v>49</v>
      </c>
      <c r="BJ60" s="45">
        <v>-6</v>
      </c>
      <c r="BK60" s="43" t="s">
        <v>51</v>
      </c>
      <c r="BL60" s="3">
        <v>-9</v>
      </c>
      <c r="BM60" s="3" t="s">
        <v>50</v>
      </c>
    </row>
    <row r="61" spans="1:65" ht="14.45" customHeight="1" x14ac:dyDescent="0.15">
      <c r="A61" s="55" t="str">
        <f>IF(A8="","",A8)</f>
        <v>(</v>
      </c>
      <c r="B61" s="55">
        <f>IF(B8="","",B8)</f>
        <v>3</v>
      </c>
      <c r="C61" s="55" t="str">
        <f>IF(C8="","",C8)</f>
        <v>)</v>
      </c>
      <c r="D61" s="56" t="str">
        <f>IF(D8="","",D8)</f>
        <v>｛</v>
      </c>
      <c r="E61" s="23" t="str">
        <f ca="1">IF(E8="","",E8)</f>
        <v>2ｘ＋ｙ＝-27</v>
      </c>
      <c r="F61" s="26" t="str">
        <f>IF(F8="","",F8)</f>
        <v/>
      </c>
      <c r="G61" s="40" t="str">
        <f ca="1">IF(G8="","",G8)</f>
        <v>(ｘ,ｙ)＝</v>
      </c>
      <c r="H61" s="40"/>
      <c r="I61" s="40"/>
      <c r="J61" s="40"/>
      <c r="K61" s="40"/>
      <c r="L61" s="40"/>
      <c r="M61" s="40"/>
      <c r="N61" s="55" t="str">
        <f>IF(N8="","",N8)</f>
        <v>(</v>
      </c>
      <c r="O61" s="55">
        <f>IF(O8="","",O8)</f>
        <v>28</v>
      </c>
      <c r="P61" s="55" t="str">
        <f>IF(P8="","",P8)</f>
        <v>)</v>
      </c>
      <c r="Q61" s="56" t="str">
        <f>IF(Q8="","",Q8)</f>
        <v>｛</v>
      </c>
      <c r="R61" s="23" t="str">
        <f ca="1">IF(R8="","",R8)</f>
        <v>2ｘ＋ｙ＝14</v>
      </c>
      <c r="S61" s="26" t="str">
        <f>IF(S8="","",S8)</f>
        <v/>
      </c>
      <c r="T61" s="40" t="str">
        <f ca="1">IF(T8="","",T8)</f>
        <v>(ｘ,ｙ)＝</v>
      </c>
      <c r="U61" s="40"/>
      <c r="V61" s="40"/>
      <c r="W61" s="40"/>
      <c r="X61" s="40"/>
      <c r="Y61" s="40"/>
      <c r="Z61" s="27"/>
      <c r="AA61" s="55" t="str">
        <f>IF(AA8="","",AA8)</f>
        <v>(</v>
      </c>
      <c r="AB61" s="55">
        <f>IF(AB8="","",AB8)</f>
        <v>53</v>
      </c>
      <c r="AC61" s="55" t="str">
        <f>IF(AC8="","",AC8)</f>
        <v>)</v>
      </c>
      <c r="AD61" s="56" t="str">
        <f>IF(AD8="","",AD8)</f>
        <v>｛</v>
      </c>
      <c r="AE61" s="23" t="str">
        <f ca="1">IF(AE8="","",AE8)</f>
        <v>2ｘ＋ｙ＝-8</v>
      </c>
      <c r="AF61" s="26" t="str">
        <f>IF(AF8="","",AF8)</f>
        <v/>
      </c>
      <c r="AG61" s="40" t="str">
        <f ca="1">IF(AG8="","",AG8)</f>
        <v>(ｘ,ｙ)＝</v>
      </c>
      <c r="AH61" s="40"/>
      <c r="AI61" s="40"/>
      <c r="AJ61" s="40"/>
      <c r="AK61" s="40"/>
      <c r="AL61" s="40"/>
      <c r="AM61" s="27"/>
      <c r="AN61" s="55" t="str">
        <f>IF(AN8="","",AN8)</f>
        <v>(</v>
      </c>
      <c r="AO61" s="55">
        <f>IF(AO8="","",AO8)</f>
        <v>78</v>
      </c>
      <c r="AP61" s="55" t="str">
        <f>IF(AP8="","",AP8)</f>
        <v>)</v>
      </c>
      <c r="AQ61" s="56" t="str">
        <f>IF(AQ8="","",AQ8)</f>
        <v>｛</v>
      </c>
      <c r="AR61" s="23" t="str">
        <f ca="1">IF(AR8="","",AR8)</f>
        <v>2ｘ＋ｙ＝-17</v>
      </c>
      <c r="AS61" s="26" t="str">
        <f>IF(AS8="","",AS8)</f>
        <v/>
      </c>
      <c r="AT61" s="40" t="str">
        <f ca="1">IF(AT8="","",AT8)</f>
        <v>(ｘ,ｙ)＝</v>
      </c>
      <c r="AU61" s="40"/>
      <c r="AV61" s="40"/>
      <c r="AW61" s="40"/>
      <c r="AX61" s="40"/>
      <c r="AY61" s="40"/>
      <c r="AZ61" s="27"/>
      <c r="BC61" s="43">
        <v>59</v>
      </c>
      <c r="BD61" s="49">
        <f t="shared" ca="1" si="0"/>
        <v>110.54827313860638</v>
      </c>
      <c r="BE61" s="43">
        <f t="shared" ca="1" si="1"/>
        <v>44</v>
      </c>
      <c r="BF61" s="43" t="s">
        <v>64</v>
      </c>
      <c r="BG61" s="46" t="s">
        <v>14</v>
      </c>
      <c r="BH61" s="43" t="s">
        <v>112</v>
      </c>
      <c r="BI61" s="47" t="s">
        <v>49</v>
      </c>
      <c r="BJ61" s="45">
        <v>-6</v>
      </c>
      <c r="BK61" s="43" t="s">
        <v>51</v>
      </c>
      <c r="BL61" s="3">
        <v>-8</v>
      </c>
      <c r="BM61" s="3" t="s">
        <v>50</v>
      </c>
    </row>
    <row r="62" spans="1:65" ht="14.45" customHeight="1" x14ac:dyDescent="0.15">
      <c r="A62" s="55"/>
      <c r="B62" s="55"/>
      <c r="C62" s="55"/>
      <c r="D62" s="56"/>
      <c r="E62" s="24" t="str">
        <f t="shared" ref="E62:L62" ca="1" si="10">IF(E9="","",E9)</f>
        <v>ｘ＋ｙ＝-18</v>
      </c>
      <c r="F62" s="27" t="str">
        <f t="shared" si="10"/>
        <v/>
      </c>
      <c r="G62" s="40" t="str">
        <f t="shared" si="10"/>
        <v/>
      </c>
      <c r="H62" s="40" t="str">
        <f t="shared" ca="1" si="10"/>
        <v>(</v>
      </c>
      <c r="I62" s="41">
        <f t="shared" ca="1" si="10"/>
        <v>-9</v>
      </c>
      <c r="J62" s="40" t="str">
        <f t="shared" ca="1" si="10"/>
        <v>,</v>
      </c>
      <c r="K62" s="40">
        <f t="shared" ca="1" si="10"/>
        <v>-9</v>
      </c>
      <c r="L62" s="42" t="str">
        <f t="shared" ca="1" si="10"/>
        <v>)</v>
      </c>
      <c r="M62" s="40"/>
      <c r="N62" s="55"/>
      <c r="O62" s="55"/>
      <c r="P62" s="55"/>
      <c r="Q62" s="56"/>
      <c r="R62" s="24" t="str">
        <f t="shared" ref="R62:Y62" ca="1" si="11">IF(R9="","",R9)</f>
        <v>ｘ＋ｙ＝5</v>
      </c>
      <c r="S62" s="27" t="str">
        <f t="shared" si="11"/>
        <v/>
      </c>
      <c r="T62" s="40" t="str">
        <f t="shared" si="11"/>
        <v/>
      </c>
      <c r="U62" s="40" t="str">
        <f t="shared" ca="1" si="11"/>
        <v>(</v>
      </c>
      <c r="V62" s="41">
        <f t="shared" ca="1" si="11"/>
        <v>9</v>
      </c>
      <c r="W62" s="40" t="str">
        <f t="shared" ca="1" si="11"/>
        <v>,</v>
      </c>
      <c r="X62" s="40">
        <f t="shared" ca="1" si="11"/>
        <v>-4</v>
      </c>
      <c r="Y62" s="40" t="str">
        <f t="shared" ca="1" si="11"/>
        <v>)</v>
      </c>
      <c r="Z62" s="27"/>
      <c r="AA62" s="55"/>
      <c r="AB62" s="55"/>
      <c r="AC62" s="55"/>
      <c r="AD62" s="56"/>
      <c r="AE62" s="24" t="str">
        <f t="shared" ref="AE62:AL62" ca="1" si="12">IF(AE9="","",AE9)</f>
        <v>ｘ＋ｙ＝-8</v>
      </c>
      <c r="AF62" s="27" t="str">
        <f t="shared" si="12"/>
        <v/>
      </c>
      <c r="AG62" s="40" t="str">
        <f t="shared" si="12"/>
        <v/>
      </c>
      <c r="AH62" s="40" t="str">
        <f t="shared" ca="1" si="12"/>
        <v>(</v>
      </c>
      <c r="AI62" s="41">
        <f t="shared" ca="1" si="12"/>
        <v>0</v>
      </c>
      <c r="AJ62" s="40" t="str">
        <f t="shared" ca="1" si="12"/>
        <v>,</v>
      </c>
      <c r="AK62" s="40">
        <f t="shared" ca="1" si="12"/>
        <v>-8</v>
      </c>
      <c r="AL62" s="40" t="str">
        <f t="shared" ca="1" si="12"/>
        <v>)</v>
      </c>
      <c r="AM62" s="27"/>
      <c r="AN62" s="55"/>
      <c r="AO62" s="55"/>
      <c r="AP62" s="55"/>
      <c r="AQ62" s="56"/>
      <c r="AR62" s="24" t="str">
        <f t="shared" ref="AR62:AY62" ca="1" si="13">IF(AR9="","",AR9)</f>
        <v>ｘ＋ｙ＝-9</v>
      </c>
      <c r="AS62" s="27" t="str">
        <f t="shared" si="13"/>
        <v/>
      </c>
      <c r="AT62" s="40" t="str">
        <f t="shared" si="13"/>
        <v/>
      </c>
      <c r="AU62" s="40" t="str">
        <f t="shared" ca="1" si="13"/>
        <v>(</v>
      </c>
      <c r="AV62" s="41">
        <f t="shared" ca="1" si="13"/>
        <v>-8</v>
      </c>
      <c r="AW62" s="40" t="str">
        <f t="shared" ca="1" si="13"/>
        <v>,</v>
      </c>
      <c r="AX62" s="40">
        <f t="shared" ca="1" si="13"/>
        <v>-1</v>
      </c>
      <c r="AY62" s="40" t="str">
        <f t="shared" ca="1" si="13"/>
        <v>)</v>
      </c>
      <c r="AZ62" s="28"/>
      <c r="BC62" s="43">
        <v>60</v>
      </c>
      <c r="BD62" s="49">
        <f t="shared" ca="1" si="0"/>
        <v>744.97541584362318</v>
      </c>
      <c r="BE62" s="43">
        <f t="shared" ca="1" si="1"/>
        <v>270</v>
      </c>
      <c r="BF62" s="43" t="s">
        <v>65</v>
      </c>
      <c r="BG62" s="46" t="s">
        <v>15</v>
      </c>
      <c r="BH62" s="43" t="s">
        <v>112</v>
      </c>
      <c r="BI62" s="47" t="s">
        <v>49</v>
      </c>
      <c r="BJ62" s="45">
        <v>-6</v>
      </c>
      <c r="BK62" s="43" t="s">
        <v>51</v>
      </c>
      <c r="BL62" s="3">
        <v>-7</v>
      </c>
      <c r="BM62" s="3" t="s">
        <v>50</v>
      </c>
    </row>
    <row r="63" spans="1:65" ht="14.45" customHeight="1" x14ac:dyDescent="0.15">
      <c r="A63" s="55" t="str">
        <f>IF(A10="","",A10)</f>
        <v>(</v>
      </c>
      <c r="B63" s="55">
        <f>IF(B10="","",B10)</f>
        <v>4</v>
      </c>
      <c r="C63" s="55" t="str">
        <f>IF(C10="","",C10)</f>
        <v>)</v>
      </c>
      <c r="D63" s="56" t="str">
        <f>IF(D10="","",D10)</f>
        <v>｛</v>
      </c>
      <c r="E63" s="23" t="str">
        <f ca="1">IF(E10="","",E10)</f>
        <v>2ｘ＋ｙ＝-4</v>
      </c>
      <c r="F63" s="26" t="str">
        <f>IF(F10="","",F10)</f>
        <v/>
      </c>
      <c r="G63" s="40" t="str">
        <f ca="1">IF(G10="","",G10)</f>
        <v>(ｘ,ｙ)＝</v>
      </c>
      <c r="H63" s="40"/>
      <c r="I63" s="40"/>
      <c r="J63" s="40"/>
      <c r="K63" s="40"/>
      <c r="L63" s="40"/>
      <c r="M63" s="40"/>
      <c r="N63" s="55" t="str">
        <f>IF(N10="","",N10)</f>
        <v>(</v>
      </c>
      <c r="O63" s="55">
        <f>IF(O10="","",O10)</f>
        <v>29</v>
      </c>
      <c r="P63" s="55" t="str">
        <f>IF(P10="","",P10)</f>
        <v>)</v>
      </c>
      <c r="Q63" s="56" t="str">
        <f>IF(Q10="","",Q10)</f>
        <v>｛</v>
      </c>
      <c r="R63" s="23" t="str">
        <f ca="1">IF(R10="","",R10)</f>
        <v>2ｘ＋ｙ＝-21</v>
      </c>
      <c r="S63" s="26" t="str">
        <f>IF(S10="","",S10)</f>
        <v/>
      </c>
      <c r="T63" s="40" t="str">
        <f ca="1">IF(T10="","",T10)</f>
        <v>(ｘ,ｙ)＝</v>
      </c>
      <c r="U63" s="40"/>
      <c r="V63" s="40"/>
      <c r="W63" s="40"/>
      <c r="X63" s="40"/>
      <c r="Y63" s="40"/>
      <c r="Z63" s="27"/>
      <c r="AA63" s="55" t="str">
        <f>IF(AA10="","",AA10)</f>
        <v>(</v>
      </c>
      <c r="AB63" s="55">
        <f>IF(AB10="","",AB10)</f>
        <v>54</v>
      </c>
      <c r="AC63" s="55" t="str">
        <f>IF(AC10="","",AC10)</f>
        <v>)</v>
      </c>
      <c r="AD63" s="56" t="str">
        <f>IF(AD10="","",AD10)</f>
        <v>｛</v>
      </c>
      <c r="AE63" s="23" t="str">
        <f ca="1">IF(AE10="","",AE10)</f>
        <v>2ｘ＋ｙ＝18</v>
      </c>
      <c r="AF63" s="26" t="str">
        <f>IF(AF10="","",AF10)</f>
        <v/>
      </c>
      <c r="AG63" s="40" t="str">
        <f ca="1">IF(AG10="","",AG10)</f>
        <v>(ｘ,ｙ)＝</v>
      </c>
      <c r="AH63" s="40"/>
      <c r="AI63" s="40"/>
      <c r="AJ63" s="40"/>
      <c r="AK63" s="40"/>
      <c r="AL63" s="40"/>
      <c r="AM63" s="27"/>
      <c r="AN63" s="55" t="str">
        <f>IF(AN10="","",AN10)</f>
        <v>(</v>
      </c>
      <c r="AO63" s="55">
        <f>IF(AO10="","",AO10)</f>
        <v>79</v>
      </c>
      <c r="AP63" s="55" t="str">
        <f>IF(AP10="","",AP10)</f>
        <v>)</v>
      </c>
      <c r="AQ63" s="56" t="str">
        <f>IF(AQ10="","",AQ10)</f>
        <v>｛</v>
      </c>
      <c r="AR63" s="23" t="str">
        <f ca="1">IF(AR10="","",AR10)</f>
        <v>2ｘ＋ｙ＝-18</v>
      </c>
      <c r="AS63" s="26" t="str">
        <f>IF(AS10="","",AS10)</f>
        <v/>
      </c>
      <c r="AT63" s="40" t="str">
        <f ca="1">IF(AT10="","",AT10)</f>
        <v>(ｘ,ｙ)＝</v>
      </c>
      <c r="AU63" s="40"/>
      <c r="AV63" s="40"/>
      <c r="AW63" s="40"/>
      <c r="AX63" s="40"/>
      <c r="AY63" s="40"/>
      <c r="AZ63" s="27"/>
      <c r="BC63" s="43">
        <v>61</v>
      </c>
      <c r="BD63" s="49">
        <f t="shared" ca="1" si="0"/>
        <v>231.93866088659988</v>
      </c>
      <c r="BE63" s="43">
        <f t="shared" ca="1" si="1"/>
        <v>88</v>
      </c>
      <c r="BF63" s="43" t="s">
        <v>66</v>
      </c>
      <c r="BG63" s="46" t="s">
        <v>16</v>
      </c>
      <c r="BH63" s="43" t="s">
        <v>112</v>
      </c>
      <c r="BI63" s="47" t="s">
        <v>49</v>
      </c>
      <c r="BJ63" s="45">
        <v>-6</v>
      </c>
      <c r="BK63" s="43" t="s">
        <v>51</v>
      </c>
      <c r="BL63" s="3">
        <v>-6</v>
      </c>
      <c r="BM63" s="3" t="s">
        <v>50</v>
      </c>
    </row>
    <row r="64" spans="1:65" ht="14.45" customHeight="1" x14ac:dyDescent="0.15">
      <c r="A64" s="55"/>
      <c r="B64" s="55"/>
      <c r="C64" s="55"/>
      <c r="D64" s="56"/>
      <c r="E64" s="24" t="str">
        <f t="shared" ref="E64:L64" ca="1" si="14">IF(E11="","",E11)</f>
        <v>ｘ＋ｙ＝-1</v>
      </c>
      <c r="F64" s="27" t="str">
        <f t="shared" si="14"/>
        <v/>
      </c>
      <c r="G64" s="40" t="str">
        <f t="shared" si="14"/>
        <v/>
      </c>
      <c r="H64" s="40" t="str">
        <f t="shared" ca="1" si="14"/>
        <v>(</v>
      </c>
      <c r="I64" s="41">
        <f t="shared" ca="1" si="14"/>
        <v>-3</v>
      </c>
      <c r="J64" s="40" t="str">
        <f t="shared" ca="1" si="14"/>
        <v>,</v>
      </c>
      <c r="K64" s="40">
        <f t="shared" ca="1" si="14"/>
        <v>2</v>
      </c>
      <c r="L64" s="42" t="str">
        <f t="shared" ca="1" si="14"/>
        <v>)</v>
      </c>
      <c r="M64" s="40"/>
      <c r="N64" s="55"/>
      <c r="O64" s="55"/>
      <c r="P64" s="55"/>
      <c r="Q64" s="56"/>
      <c r="R64" s="24" t="str">
        <f t="shared" ref="R64:Y64" ca="1" si="15">IF(R11="","",R11)</f>
        <v>ｘ＋ｙ＝-14</v>
      </c>
      <c r="S64" s="27" t="str">
        <f t="shared" si="15"/>
        <v/>
      </c>
      <c r="T64" s="40" t="str">
        <f t="shared" si="15"/>
        <v/>
      </c>
      <c r="U64" s="40" t="str">
        <f t="shared" ca="1" si="15"/>
        <v>(</v>
      </c>
      <c r="V64" s="41">
        <f t="shared" ca="1" si="15"/>
        <v>-7</v>
      </c>
      <c r="W64" s="40" t="str">
        <f t="shared" ca="1" si="15"/>
        <v>,</v>
      </c>
      <c r="X64" s="40">
        <f t="shared" ca="1" si="15"/>
        <v>-7</v>
      </c>
      <c r="Y64" s="40" t="str">
        <f t="shared" ca="1" si="15"/>
        <v>)</v>
      </c>
      <c r="Z64" s="27"/>
      <c r="AA64" s="55"/>
      <c r="AB64" s="55"/>
      <c r="AC64" s="55"/>
      <c r="AD64" s="56"/>
      <c r="AE64" s="24" t="str">
        <f t="shared" ref="AE64:AL64" ca="1" si="16">IF(AE11="","",AE11)</f>
        <v>ｘ＋ｙ＝11</v>
      </c>
      <c r="AF64" s="27" t="str">
        <f t="shared" si="16"/>
        <v/>
      </c>
      <c r="AG64" s="40" t="str">
        <f t="shared" si="16"/>
        <v/>
      </c>
      <c r="AH64" s="40" t="str">
        <f t="shared" ca="1" si="16"/>
        <v>(</v>
      </c>
      <c r="AI64" s="41">
        <f t="shared" ca="1" si="16"/>
        <v>7</v>
      </c>
      <c r="AJ64" s="40" t="str">
        <f t="shared" ca="1" si="16"/>
        <v>,</v>
      </c>
      <c r="AK64" s="40">
        <f t="shared" ca="1" si="16"/>
        <v>4</v>
      </c>
      <c r="AL64" s="40" t="str">
        <f t="shared" ca="1" si="16"/>
        <v>)</v>
      </c>
      <c r="AM64" s="27"/>
      <c r="AN64" s="55"/>
      <c r="AO64" s="55"/>
      <c r="AP64" s="55"/>
      <c r="AQ64" s="56"/>
      <c r="AR64" s="24" t="str">
        <f t="shared" ref="AR64:AY64" ca="1" si="17">IF(AR11="","",AR11)</f>
        <v>ｘ＋ｙ＝-13</v>
      </c>
      <c r="AS64" s="27" t="str">
        <f t="shared" si="17"/>
        <v/>
      </c>
      <c r="AT64" s="40" t="str">
        <f t="shared" si="17"/>
        <v/>
      </c>
      <c r="AU64" s="40" t="str">
        <f t="shared" ca="1" si="17"/>
        <v>(</v>
      </c>
      <c r="AV64" s="41">
        <f t="shared" ca="1" si="17"/>
        <v>-5</v>
      </c>
      <c r="AW64" s="40" t="str">
        <f t="shared" ca="1" si="17"/>
        <v>,</v>
      </c>
      <c r="AX64" s="40">
        <f t="shared" ca="1" si="17"/>
        <v>-8</v>
      </c>
      <c r="AY64" s="40" t="str">
        <f t="shared" ca="1" si="17"/>
        <v>)</v>
      </c>
      <c r="AZ64" s="28"/>
      <c r="BC64" s="43">
        <v>62</v>
      </c>
      <c r="BD64" s="49">
        <f t="shared" ca="1" si="0"/>
        <v>684.79028778169425</v>
      </c>
      <c r="BE64" s="43">
        <f t="shared" ca="1" si="1"/>
        <v>247</v>
      </c>
      <c r="BF64" s="43" t="s">
        <v>67</v>
      </c>
      <c r="BG64" s="46" t="s">
        <v>17</v>
      </c>
      <c r="BH64" s="43" t="s">
        <v>112</v>
      </c>
      <c r="BI64" s="47" t="s">
        <v>49</v>
      </c>
      <c r="BJ64" s="45">
        <v>-6</v>
      </c>
      <c r="BK64" s="43" t="s">
        <v>51</v>
      </c>
      <c r="BL64" s="3">
        <v>-5</v>
      </c>
      <c r="BM64" s="3" t="s">
        <v>50</v>
      </c>
    </row>
    <row r="65" spans="1:65" ht="14.45" customHeight="1" x14ac:dyDescent="0.15">
      <c r="A65" s="55" t="str">
        <f>IF(A12="","",A12)</f>
        <v>(</v>
      </c>
      <c r="B65" s="55">
        <f>IF(B12="","",B12)</f>
        <v>5</v>
      </c>
      <c r="C65" s="55" t="str">
        <f>IF(C12="","",C12)</f>
        <v>)</v>
      </c>
      <c r="D65" s="56" t="str">
        <f>IF(D12="","",D12)</f>
        <v>｛</v>
      </c>
      <c r="E65" s="23" t="str">
        <f ca="1">IF(E12="","",E12)</f>
        <v>2ｘ＋ｙ＝-12</v>
      </c>
      <c r="F65" s="26" t="str">
        <f>IF(F12="","",F12)</f>
        <v/>
      </c>
      <c r="G65" s="40" t="str">
        <f ca="1">IF(G12="","",G12)</f>
        <v>(ｘ,ｙ)＝</v>
      </c>
      <c r="H65" s="40"/>
      <c r="I65" s="40"/>
      <c r="J65" s="40"/>
      <c r="K65" s="40"/>
      <c r="L65" s="40"/>
      <c r="M65" s="40"/>
      <c r="N65" s="55" t="str">
        <f>IF(N12="","",N12)</f>
        <v>(</v>
      </c>
      <c r="O65" s="55">
        <f>IF(O12="","",O12)</f>
        <v>30</v>
      </c>
      <c r="P65" s="55" t="str">
        <f>IF(P12="","",P12)</f>
        <v>)</v>
      </c>
      <c r="Q65" s="56" t="str">
        <f>IF(Q12="","",Q12)</f>
        <v>｛</v>
      </c>
      <c r="R65" s="23" t="str">
        <f ca="1">IF(R12="","",R12)</f>
        <v>2ｘ＋ｙ＝21</v>
      </c>
      <c r="S65" s="26" t="str">
        <f>IF(S12="","",S12)</f>
        <v/>
      </c>
      <c r="T65" s="40" t="str">
        <f ca="1">IF(T12="","",T12)</f>
        <v>(ｘ,ｙ)＝</v>
      </c>
      <c r="U65" s="40"/>
      <c r="V65" s="40"/>
      <c r="W65" s="40"/>
      <c r="X65" s="40"/>
      <c r="Y65" s="40"/>
      <c r="Z65" s="27"/>
      <c r="AA65" s="55" t="str">
        <f>IF(AA12="","",AA12)</f>
        <v>(</v>
      </c>
      <c r="AB65" s="55">
        <f>IF(AB12="","",AB12)</f>
        <v>55</v>
      </c>
      <c r="AC65" s="55" t="str">
        <f>IF(AC12="","",AC12)</f>
        <v>)</v>
      </c>
      <c r="AD65" s="56" t="str">
        <f>IF(AD12="","",AD12)</f>
        <v>｛</v>
      </c>
      <c r="AE65" s="23" t="str">
        <f ca="1">IF(AE12="","",AE12)</f>
        <v>2ｘ＋ｙ＝-8</v>
      </c>
      <c r="AF65" s="26" t="str">
        <f>IF(AF12="","",AF12)</f>
        <v/>
      </c>
      <c r="AG65" s="40" t="str">
        <f ca="1">IF(AG12="","",AG12)</f>
        <v>(ｘ,ｙ)＝</v>
      </c>
      <c r="AH65" s="40"/>
      <c r="AI65" s="40"/>
      <c r="AJ65" s="40"/>
      <c r="AK65" s="40"/>
      <c r="AL65" s="40"/>
      <c r="AM65" s="27"/>
      <c r="AN65" s="55" t="str">
        <f>IF(AN12="","",AN12)</f>
        <v>(</v>
      </c>
      <c r="AO65" s="55">
        <f>IF(AO12="","",AO12)</f>
        <v>80</v>
      </c>
      <c r="AP65" s="55" t="str">
        <f>IF(AP12="","",AP12)</f>
        <v>)</v>
      </c>
      <c r="AQ65" s="56" t="str">
        <f>IF(AQ12="","",AQ12)</f>
        <v>｛</v>
      </c>
      <c r="AR65" s="23" t="str">
        <f ca="1">IF(AR12="","",AR12)</f>
        <v>2ｘ＋ｙ＝-4</v>
      </c>
      <c r="AS65" s="26" t="str">
        <f>IF(AS12="","",AS12)</f>
        <v/>
      </c>
      <c r="AT65" s="40" t="str">
        <f ca="1">IF(AT12="","",AT12)</f>
        <v>(ｘ,ｙ)＝</v>
      </c>
      <c r="AU65" s="40"/>
      <c r="AV65" s="40"/>
      <c r="AW65" s="40"/>
      <c r="AX65" s="40"/>
      <c r="AY65" s="40"/>
      <c r="AZ65" s="27"/>
      <c r="BC65" s="43">
        <v>63</v>
      </c>
      <c r="BD65" s="49">
        <f t="shared" ca="1" si="0"/>
        <v>611.89139321632194</v>
      </c>
      <c r="BE65" s="43">
        <f t="shared" ca="1" si="1"/>
        <v>223</v>
      </c>
      <c r="BF65" s="43" t="s">
        <v>68</v>
      </c>
      <c r="BG65" s="46" t="s">
        <v>18</v>
      </c>
      <c r="BH65" s="43" t="s">
        <v>112</v>
      </c>
      <c r="BI65" s="47" t="s">
        <v>49</v>
      </c>
      <c r="BJ65" s="45">
        <v>-6</v>
      </c>
      <c r="BK65" s="43" t="s">
        <v>51</v>
      </c>
      <c r="BL65" s="3">
        <v>-4</v>
      </c>
      <c r="BM65" s="3" t="s">
        <v>50</v>
      </c>
    </row>
    <row r="66" spans="1:65" ht="14.45" customHeight="1" x14ac:dyDescent="0.15">
      <c r="A66" s="55"/>
      <c r="B66" s="55"/>
      <c r="C66" s="55"/>
      <c r="D66" s="56"/>
      <c r="E66" s="24" t="str">
        <f t="shared" ref="E66:L66" ca="1" si="18">IF(E13="","",E13)</f>
        <v>ｘ＋ｙ＝-10</v>
      </c>
      <c r="F66" s="27" t="str">
        <f t="shared" si="18"/>
        <v/>
      </c>
      <c r="G66" s="40" t="str">
        <f t="shared" si="18"/>
        <v/>
      </c>
      <c r="H66" s="40" t="str">
        <f t="shared" ca="1" si="18"/>
        <v>(</v>
      </c>
      <c r="I66" s="41">
        <f t="shared" ca="1" si="18"/>
        <v>-2</v>
      </c>
      <c r="J66" s="40" t="str">
        <f t="shared" ca="1" si="18"/>
        <v>,</v>
      </c>
      <c r="K66" s="40">
        <f t="shared" ca="1" si="18"/>
        <v>-8</v>
      </c>
      <c r="L66" s="42" t="str">
        <f t="shared" ca="1" si="18"/>
        <v>)</v>
      </c>
      <c r="M66" s="40"/>
      <c r="N66" s="55"/>
      <c r="O66" s="55"/>
      <c r="P66" s="55"/>
      <c r="Q66" s="56"/>
      <c r="R66" s="24" t="str">
        <f t="shared" ref="R66:Y66" ca="1" si="19">IF(R13="","",R13)</f>
        <v>ｘ＋ｙ＝15</v>
      </c>
      <c r="S66" s="27" t="str">
        <f t="shared" si="19"/>
        <v/>
      </c>
      <c r="T66" s="40" t="str">
        <f t="shared" si="19"/>
        <v/>
      </c>
      <c r="U66" s="40" t="str">
        <f t="shared" ca="1" si="19"/>
        <v>(</v>
      </c>
      <c r="V66" s="41">
        <f t="shared" ca="1" si="19"/>
        <v>6</v>
      </c>
      <c r="W66" s="40" t="str">
        <f t="shared" ca="1" si="19"/>
        <v>,</v>
      </c>
      <c r="X66" s="40">
        <f t="shared" ca="1" si="19"/>
        <v>9</v>
      </c>
      <c r="Y66" s="40" t="str">
        <f t="shared" ca="1" si="19"/>
        <v>)</v>
      </c>
      <c r="Z66" s="27"/>
      <c r="AA66" s="55"/>
      <c r="AB66" s="55"/>
      <c r="AC66" s="55"/>
      <c r="AD66" s="56"/>
      <c r="AE66" s="24" t="str">
        <f t="shared" ref="AE66:AL66" ca="1" si="20">IF(AE13="","",AE13)</f>
        <v>ｘ＋ｙ＝-5</v>
      </c>
      <c r="AF66" s="27" t="str">
        <f t="shared" si="20"/>
        <v/>
      </c>
      <c r="AG66" s="40" t="str">
        <f t="shared" si="20"/>
        <v/>
      </c>
      <c r="AH66" s="40" t="str">
        <f t="shared" ca="1" si="20"/>
        <v>(</v>
      </c>
      <c r="AI66" s="41">
        <f t="shared" ca="1" si="20"/>
        <v>-3</v>
      </c>
      <c r="AJ66" s="40" t="str">
        <f t="shared" ca="1" si="20"/>
        <v>,</v>
      </c>
      <c r="AK66" s="40">
        <f t="shared" ca="1" si="20"/>
        <v>-2</v>
      </c>
      <c r="AL66" s="40" t="str">
        <f t="shared" ca="1" si="20"/>
        <v>)</v>
      </c>
      <c r="AM66" s="27"/>
      <c r="AN66" s="55"/>
      <c r="AO66" s="55"/>
      <c r="AP66" s="55"/>
      <c r="AQ66" s="56"/>
      <c r="AR66" s="24" t="str">
        <f t="shared" ref="AR66:AY66" ca="1" si="21">IF(AR13="","",AR13)</f>
        <v>ｘ＋ｙ＝0</v>
      </c>
      <c r="AS66" s="27" t="str">
        <f t="shared" si="21"/>
        <v/>
      </c>
      <c r="AT66" s="40" t="str">
        <f t="shared" si="21"/>
        <v/>
      </c>
      <c r="AU66" s="40" t="str">
        <f t="shared" ca="1" si="21"/>
        <v>(</v>
      </c>
      <c r="AV66" s="41">
        <f t="shared" ca="1" si="21"/>
        <v>-4</v>
      </c>
      <c r="AW66" s="40" t="str">
        <f t="shared" ca="1" si="21"/>
        <v>,</v>
      </c>
      <c r="AX66" s="40">
        <f t="shared" ca="1" si="21"/>
        <v>4</v>
      </c>
      <c r="AY66" s="40" t="str">
        <f t="shared" ca="1" si="21"/>
        <v>)</v>
      </c>
      <c r="AZ66" s="28"/>
      <c r="BC66" s="43">
        <v>64</v>
      </c>
      <c r="BD66" s="49">
        <f t="shared" ca="1" si="0"/>
        <v>797.93880404874358</v>
      </c>
      <c r="BE66" s="43">
        <f t="shared" ca="1" si="1"/>
        <v>295</v>
      </c>
      <c r="BF66" s="43" t="s">
        <v>69</v>
      </c>
      <c r="BG66" s="46" t="s">
        <v>19</v>
      </c>
      <c r="BH66" s="43" t="s">
        <v>112</v>
      </c>
      <c r="BI66" s="47" t="s">
        <v>49</v>
      </c>
      <c r="BJ66" s="45">
        <v>-6</v>
      </c>
      <c r="BK66" s="43" t="s">
        <v>51</v>
      </c>
      <c r="BL66" s="3">
        <v>-3</v>
      </c>
      <c r="BM66" s="3" t="s">
        <v>50</v>
      </c>
    </row>
    <row r="67" spans="1:65" ht="14.45" customHeight="1" x14ac:dyDescent="0.15">
      <c r="A67" s="55" t="str">
        <f>IF(A14="","",A14)</f>
        <v>(</v>
      </c>
      <c r="B67" s="55">
        <f>IF(B14="","",B14)</f>
        <v>6</v>
      </c>
      <c r="C67" s="55" t="str">
        <f>IF(C14="","",C14)</f>
        <v>)</v>
      </c>
      <c r="D67" s="56" t="str">
        <f>IF(D14="","",D14)</f>
        <v>｛</v>
      </c>
      <c r="E67" s="23" t="str">
        <f ca="1">IF(E14="","",E14)</f>
        <v>2ｘ＋ｙ＝12</v>
      </c>
      <c r="F67" s="26" t="str">
        <f>IF(F14="","",F14)</f>
        <v/>
      </c>
      <c r="G67" s="40" t="str">
        <f ca="1">IF(G14="","",G14)</f>
        <v>(ｘ,ｙ)＝</v>
      </c>
      <c r="H67" s="40"/>
      <c r="I67" s="40"/>
      <c r="J67" s="40"/>
      <c r="K67" s="40"/>
      <c r="L67" s="40"/>
      <c r="M67" s="40"/>
      <c r="N67" s="55" t="str">
        <f>IF(N14="","",N14)</f>
        <v>(</v>
      </c>
      <c r="O67" s="55">
        <f>IF(O14="","",O14)</f>
        <v>31</v>
      </c>
      <c r="P67" s="55" t="str">
        <f>IF(P14="","",P14)</f>
        <v>)</v>
      </c>
      <c r="Q67" s="56" t="str">
        <f>IF(Q14="","",Q14)</f>
        <v>｛</v>
      </c>
      <c r="R67" s="23" t="str">
        <f ca="1">IF(R14="","",R14)</f>
        <v>2ｘ＋ｙ＝6</v>
      </c>
      <c r="S67" s="26" t="str">
        <f>IF(S14="","",S14)</f>
        <v/>
      </c>
      <c r="T67" s="40" t="str">
        <f ca="1">IF(T14="","",T14)</f>
        <v>(ｘ,ｙ)＝</v>
      </c>
      <c r="U67" s="40"/>
      <c r="V67" s="40"/>
      <c r="W67" s="40"/>
      <c r="X67" s="40"/>
      <c r="Y67" s="40"/>
      <c r="Z67" s="27"/>
      <c r="AA67" s="55" t="str">
        <f>IF(AA14="","",AA14)</f>
        <v>(</v>
      </c>
      <c r="AB67" s="55">
        <f>IF(AB14="","",AB14)</f>
        <v>56</v>
      </c>
      <c r="AC67" s="55" t="str">
        <f>IF(AC14="","",AC14)</f>
        <v>)</v>
      </c>
      <c r="AD67" s="56" t="str">
        <f>IF(AD14="","",AD14)</f>
        <v>｛</v>
      </c>
      <c r="AE67" s="23" t="str">
        <f ca="1">IF(AE14="","",AE14)</f>
        <v>2ｘ＋ｙ＝-7</v>
      </c>
      <c r="AF67" s="26" t="str">
        <f>IF(AF14="","",AF14)</f>
        <v/>
      </c>
      <c r="AG67" s="40" t="str">
        <f ca="1">IF(AG14="","",AG14)</f>
        <v>(ｘ,ｙ)＝</v>
      </c>
      <c r="AH67" s="40"/>
      <c r="AI67" s="40"/>
      <c r="AJ67" s="40"/>
      <c r="AK67" s="40"/>
      <c r="AL67" s="40"/>
      <c r="AM67" s="27"/>
      <c r="AN67" s="55" t="str">
        <f>IF(AN14="","",AN14)</f>
        <v>(</v>
      </c>
      <c r="AO67" s="55">
        <f>IF(AO14="","",AO14)</f>
        <v>81</v>
      </c>
      <c r="AP67" s="55" t="str">
        <f>IF(AP14="","",AP14)</f>
        <v>)</v>
      </c>
      <c r="AQ67" s="56" t="str">
        <f>IF(AQ14="","",AQ14)</f>
        <v>｛</v>
      </c>
      <c r="AR67" s="23" t="str">
        <f ca="1">IF(AR14="","",AR14)</f>
        <v>2ｘ＋ｙ＝-3</v>
      </c>
      <c r="AS67" s="26" t="str">
        <f>IF(AS14="","",AS14)</f>
        <v/>
      </c>
      <c r="AT67" s="40" t="str">
        <f ca="1">IF(AT14="","",AT14)</f>
        <v>(ｘ,ｙ)＝</v>
      </c>
      <c r="AU67" s="40"/>
      <c r="AV67" s="40"/>
      <c r="AW67" s="40"/>
      <c r="AX67" s="40"/>
      <c r="AY67" s="40"/>
      <c r="AZ67" s="27"/>
      <c r="BC67" s="43">
        <v>65</v>
      </c>
      <c r="BD67" s="49">
        <f t="shared" ca="1" si="0"/>
        <v>340.96960179222981</v>
      </c>
      <c r="BE67" s="43">
        <f t="shared" ca="1" si="1"/>
        <v>132</v>
      </c>
      <c r="BF67" s="46" t="s">
        <v>70</v>
      </c>
      <c r="BG67" s="46" t="s">
        <v>20</v>
      </c>
      <c r="BH67" s="43" t="s">
        <v>112</v>
      </c>
      <c r="BI67" s="47" t="s">
        <v>49</v>
      </c>
      <c r="BJ67" s="45">
        <v>-6</v>
      </c>
      <c r="BK67" s="43" t="s">
        <v>51</v>
      </c>
      <c r="BL67" s="3">
        <v>-2</v>
      </c>
      <c r="BM67" s="3" t="s">
        <v>50</v>
      </c>
    </row>
    <row r="68" spans="1:65" ht="14.45" customHeight="1" x14ac:dyDescent="0.15">
      <c r="A68" s="55"/>
      <c r="B68" s="55"/>
      <c r="C68" s="55"/>
      <c r="D68" s="56"/>
      <c r="E68" s="24" t="str">
        <f t="shared" ref="E68:L68" ca="1" si="22">IF(E15="","",E15)</f>
        <v>ｘ＋ｙ＝5</v>
      </c>
      <c r="F68" s="27" t="str">
        <f t="shared" si="22"/>
        <v/>
      </c>
      <c r="G68" s="40" t="str">
        <f t="shared" si="22"/>
        <v/>
      </c>
      <c r="H68" s="40" t="str">
        <f t="shared" ca="1" si="22"/>
        <v>(</v>
      </c>
      <c r="I68" s="41">
        <f t="shared" ca="1" si="22"/>
        <v>7</v>
      </c>
      <c r="J68" s="40" t="str">
        <f t="shared" ca="1" si="22"/>
        <v>,</v>
      </c>
      <c r="K68" s="40">
        <f t="shared" ca="1" si="22"/>
        <v>-2</v>
      </c>
      <c r="L68" s="42" t="str">
        <f t="shared" ca="1" si="22"/>
        <v>)</v>
      </c>
      <c r="M68" s="40"/>
      <c r="N68" s="55"/>
      <c r="O68" s="55"/>
      <c r="P68" s="55"/>
      <c r="Q68" s="56"/>
      <c r="R68" s="24" t="str">
        <f t="shared" ref="R68:Y68" ca="1" si="23">IF(R15="","",R15)</f>
        <v>ｘ＋ｙ＝3</v>
      </c>
      <c r="S68" s="27" t="str">
        <f t="shared" si="23"/>
        <v/>
      </c>
      <c r="T68" s="40" t="str">
        <f t="shared" si="23"/>
        <v/>
      </c>
      <c r="U68" s="40" t="str">
        <f t="shared" ca="1" si="23"/>
        <v>(</v>
      </c>
      <c r="V68" s="41">
        <f t="shared" ca="1" si="23"/>
        <v>3</v>
      </c>
      <c r="W68" s="40" t="str">
        <f t="shared" ca="1" si="23"/>
        <v>,</v>
      </c>
      <c r="X68" s="40">
        <f t="shared" ca="1" si="23"/>
        <v>0</v>
      </c>
      <c r="Y68" s="40" t="str">
        <f t="shared" ca="1" si="23"/>
        <v>)</v>
      </c>
      <c r="Z68" s="27"/>
      <c r="AA68" s="55"/>
      <c r="AB68" s="55"/>
      <c r="AC68" s="55"/>
      <c r="AD68" s="56"/>
      <c r="AE68" s="24" t="str">
        <f t="shared" ref="AE68:AL68" ca="1" si="24">IF(AE15="","",AE15)</f>
        <v>ｘ＋ｙ＝-1</v>
      </c>
      <c r="AF68" s="27" t="str">
        <f t="shared" si="24"/>
        <v/>
      </c>
      <c r="AG68" s="40" t="str">
        <f t="shared" si="24"/>
        <v/>
      </c>
      <c r="AH68" s="40" t="str">
        <f t="shared" ca="1" si="24"/>
        <v>(</v>
      </c>
      <c r="AI68" s="41">
        <f t="shared" ca="1" si="24"/>
        <v>-6</v>
      </c>
      <c r="AJ68" s="40" t="str">
        <f t="shared" ca="1" si="24"/>
        <v>,</v>
      </c>
      <c r="AK68" s="40">
        <f t="shared" ca="1" si="24"/>
        <v>5</v>
      </c>
      <c r="AL68" s="40" t="str">
        <f t="shared" ca="1" si="24"/>
        <v>)</v>
      </c>
      <c r="AM68" s="27"/>
      <c r="AN68" s="55"/>
      <c r="AO68" s="55"/>
      <c r="AP68" s="55"/>
      <c r="AQ68" s="56"/>
      <c r="AR68" s="24" t="str">
        <f t="shared" ref="AR68:AY68" ca="1" si="25">IF(AR15="","",AR15)</f>
        <v>ｘ＋ｙ＝-1</v>
      </c>
      <c r="AS68" s="27" t="str">
        <f t="shared" si="25"/>
        <v/>
      </c>
      <c r="AT68" s="40" t="str">
        <f t="shared" si="25"/>
        <v/>
      </c>
      <c r="AU68" s="40" t="str">
        <f t="shared" ca="1" si="25"/>
        <v>(</v>
      </c>
      <c r="AV68" s="41">
        <f t="shared" ca="1" si="25"/>
        <v>-2</v>
      </c>
      <c r="AW68" s="40" t="str">
        <f t="shared" ca="1" si="25"/>
        <v>,</v>
      </c>
      <c r="AX68" s="40">
        <f t="shared" ca="1" si="25"/>
        <v>1</v>
      </c>
      <c r="AY68" s="40" t="str">
        <f t="shared" ca="1" si="25"/>
        <v>)</v>
      </c>
      <c r="AZ68" s="28"/>
      <c r="BC68" s="43">
        <v>66</v>
      </c>
      <c r="BD68" s="49">
        <f t="shared" ref="BD68:BD131" ca="1" si="26">RAND()*1000</f>
        <v>477.45154736941851</v>
      </c>
      <c r="BE68" s="43">
        <f t="shared" ref="BE68:BE131" ca="1" si="27">RANK(BD68,$BD$3:$BD$363,1)</f>
        <v>179</v>
      </c>
      <c r="BF68" s="43" t="s">
        <v>71</v>
      </c>
      <c r="BG68" s="46" t="s">
        <v>21</v>
      </c>
      <c r="BH68" s="43" t="s">
        <v>112</v>
      </c>
      <c r="BI68" s="47" t="s">
        <v>49</v>
      </c>
      <c r="BJ68" s="45">
        <v>-6</v>
      </c>
      <c r="BK68" s="43" t="s">
        <v>51</v>
      </c>
      <c r="BL68" s="3">
        <v>-1</v>
      </c>
      <c r="BM68" s="3" t="s">
        <v>50</v>
      </c>
    </row>
    <row r="69" spans="1:65" ht="14.45" customHeight="1" x14ac:dyDescent="0.15">
      <c r="A69" s="55" t="str">
        <f>IF(A16="","",A16)</f>
        <v>(</v>
      </c>
      <c r="B69" s="55">
        <f>IF(B16="","",B16)</f>
        <v>7</v>
      </c>
      <c r="C69" s="55" t="str">
        <f>IF(C16="","",C16)</f>
        <v>)</v>
      </c>
      <c r="D69" s="56" t="str">
        <f>IF(D16="","",D16)</f>
        <v>｛</v>
      </c>
      <c r="E69" s="23" t="str">
        <f ca="1">IF(E16="","",E16)</f>
        <v>2ｘ＋ｙ＝-1</v>
      </c>
      <c r="F69" s="26" t="str">
        <f>IF(F16="","",F16)</f>
        <v/>
      </c>
      <c r="G69" s="40" t="str">
        <f ca="1">IF(G16="","",G16)</f>
        <v>(ｘ,ｙ)＝</v>
      </c>
      <c r="H69" s="40"/>
      <c r="I69" s="40"/>
      <c r="J69" s="40"/>
      <c r="K69" s="40"/>
      <c r="L69" s="40"/>
      <c r="M69" s="40"/>
      <c r="N69" s="55" t="str">
        <f>IF(N16="","",N16)</f>
        <v>(</v>
      </c>
      <c r="O69" s="55">
        <f>IF(O16="","",O16)</f>
        <v>32</v>
      </c>
      <c r="P69" s="55" t="str">
        <f>IF(P16="","",P16)</f>
        <v>)</v>
      </c>
      <c r="Q69" s="56" t="str">
        <f>IF(Q16="","",Q16)</f>
        <v>｛</v>
      </c>
      <c r="R69" s="23" t="str">
        <f ca="1">IF(R16="","",R16)</f>
        <v>2ｘ＋ｙ＝16</v>
      </c>
      <c r="S69" s="26" t="str">
        <f>IF(S16="","",S16)</f>
        <v/>
      </c>
      <c r="T69" s="40" t="str">
        <f ca="1">IF(T16="","",T16)</f>
        <v>(ｘ,ｙ)＝</v>
      </c>
      <c r="U69" s="40"/>
      <c r="V69" s="40"/>
      <c r="W69" s="40"/>
      <c r="X69" s="40"/>
      <c r="Y69" s="40"/>
      <c r="Z69" s="27"/>
      <c r="AA69" s="55" t="str">
        <f>IF(AA16="","",AA16)</f>
        <v>(</v>
      </c>
      <c r="AB69" s="55">
        <f>IF(AB16="","",AB16)</f>
        <v>57</v>
      </c>
      <c r="AC69" s="55" t="str">
        <f>IF(AC16="","",AC16)</f>
        <v>)</v>
      </c>
      <c r="AD69" s="56" t="str">
        <f>IF(AD16="","",AD16)</f>
        <v>｛</v>
      </c>
      <c r="AE69" s="23" t="str">
        <f ca="1">IF(AE16="","",AE16)</f>
        <v>2ｘ＋ｙ＝21</v>
      </c>
      <c r="AF69" s="26" t="str">
        <f>IF(AF16="","",AF16)</f>
        <v/>
      </c>
      <c r="AG69" s="40" t="str">
        <f ca="1">IF(AG16="","",AG16)</f>
        <v>(ｘ,ｙ)＝</v>
      </c>
      <c r="AH69" s="40"/>
      <c r="AI69" s="40"/>
      <c r="AJ69" s="40"/>
      <c r="AK69" s="40"/>
      <c r="AL69" s="40"/>
      <c r="AM69" s="27"/>
      <c r="AN69" s="55" t="str">
        <f>IF(AN16="","",AN16)</f>
        <v>(</v>
      </c>
      <c r="AO69" s="55">
        <f>IF(AO16="","",AO16)</f>
        <v>82</v>
      </c>
      <c r="AP69" s="55" t="str">
        <f>IF(AP16="","",AP16)</f>
        <v>)</v>
      </c>
      <c r="AQ69" s="56" t="str">
        <f>IF(AQ16="","",AQ16)</f>
        <v>｛</v>
      </c>
      <c r="AR69" s="23" t="str">
        <f ca="1">IF(AR16="","",AR16)</f>
        <v>2ｘ＋ｙ＝-22</v>
      </c>
      <c r="AS69" s="26" t="str">
        <f>IF(AS16="","",AS16)</f>
        <v/>
      </c>
      <c r="AT69" s="40" t="str">
        <f ca="1">IF(AT16="","",AT16)</f>
        <v>(ｘ,ｙ)＝</v>
      </c>
      <c r="AU69" s="40"/>
      <c r="AV69" s="40"/>
      <c r="AW69" s="40"/>
      <c r="AX69" s="40"/>
      <c r="AY69" s="40"/>
      <c r="AZ69" s="27"/>
      <c r="BC69" s="43">
        <v>67</v>
      </c>
      <c r="BD69" s="49">
        <f t="shared" ca="1" si="26"/>
        <v>93.063621447162177</v>
      </c>
      <c r="BE69" s="43">
        <f t="shared" ca="1" si="27"/>
        <v>38</v>
      </c>
      <c r="BF69" s="43" t="s">
        <v>72</v>
      </c>
      <c r="BG69" s="46" t="s">
        <v>22</v>
      </c>
      <c r="BH69" s="43" t="s">
        <v>112</v>
      </c>
      <c r="BI69" s="47" t="s">
        <v>49</v>
      </c>
      <c r="BJ69" s="45">
        <v>-6</v>
      </c>
      <c r="BK69" s="43" t="s">
        <v>51</v>
      </c>
      <c r="BL69" s="3">
        <v>0</v>
      </c>
      <c r="BM69" s="3" t="s">
        <v>50</v>
      </c>
    </row>
    <row r="70" spans="1:65" ht="14.45" customHeight="1" x14ac:dyDescent="0.15">
      <c r="A70" s="55"/>
      <c r="B70" s="55"/>
      <c r="C70" s="55"/>
      <c r="D70" s="56"/>
      <c r="E70" s="24" t="str">
        <f t="shared" ref="E70:L70" ca="1" si="28">IF(E17="","",E17)</f>
        <v>ｘ＋ｙ＝-4</v>
      </c>
      <c r="F70" s="27" t="str">
        <f t="shared" si="28"/>
        <v/>
      </c>
      <c r="G70" s="40" t="str">
        <f t="shared" si="28"/>
        <v/>
      </c>
      <c r="H70" s="40" t="str">
        <f t="shared" ca="1" si="28"/>
        <v>(</v>
      </c>
      <c r="I70" s="41">
        <f t="shared" ca="1" si="28"/>
        <v>3</v>
      </c>
      <c r="J70" s="40" t="str">
        <f t="shared" ca="1" si="28"/>
        <v>,</v>
      </c>
      <c r="K70" s="40">
        <f t="shared" ca="1" si="28"/>
        <v>-7</v>
      </c>
      <c r="L70" s="42" t="str">
        <f t="shared" ca="1" si="28"/>
        <v>)</v>
      </c>
      <c r="M70" s="40"/>
      <c r="N70" s="55"/>
      <c r="O70" s="55"/>
      <c r="P70" s="55"/>
      <c r="Q70" s="56"/>
      <c r="R70" s="24" t="str">
        <f t="shared" ref="R70:Y70" ca="1" si="29">IF(R17="","",R17)</f>
        <v>ｘ＋ｙ＝7</v>
      </c>
      <c r="S70" s="27" t="str">
        <f t="shared" si="29"/>
        <v/>
      </c>
      <c r="T70" s="40" t="str">
        <f t="shared" si="29"/>
        <v/>
      </c>
      <c r="U70" s="40" t="str">
        <f t="shared" ca="1" si="29"/>
        <v>(</v>
      </c>
      <c r="V70" s="41">
        <f t="shared" ca="1" si="29"/>
        <v>9</v>
      </c>
      <c r="W70" s="40" t="str">
        <f t="shared" ca="1" si="29"/>
        <v>,</v>
      </c>
      <c r="X70" s="40">
        <f t="shared" ca="1" si="29"/>
        <v>-2</v>
      </c>
      <c r="Y70" s="40" t="str">
        <f t="shared" ca="1" si="29"/>
        <v>)</v>
      </c>
      <c r="Z70" s="27"/>
      <c r="AA70" s="55"/>
      <c r="AB70" s="55"/>
      <c r="AC70" s="55"/>
      <c r="AD70" s="56"/>
      <c r="AE70" s="24" t="str">
        <f t="shared" ref="AE70:AL70" ca="1" si="30">IF(AE17="","",AE17)</f>
        <v>ｘ＋ｙ＝13</v>
      </c>
      <c r="AF70" s="27" t="str">
        <f t="shared" si="30"/>
        <v/>
      </c>
      <c r="AG70" s="40" t="str">
        <f t="shared" si="30"/>
        <v/>
      </c>
      <c r="AH70" s="40" t="str">
        <f t="shared" ca="1" si="30"/>
        <v>(</v>
      </c>
      <c r="AI70" s="41">
        <f t="shared" ca="1" si="30"/>
        <v>8</v>
      </c>
      <c r="AJ70" s="40" t="str">
        <f t="shared" ca="1" si="30"/>
        <v>,</v>
      </c>
      <c r="AK70" s="40">
        <f t="shared" ca="1" si="30"/>
        <v>5</v>
      </c>
      <c r="AL70" s="40" t="str">
        <f t="shared" ca="1" si="30"/>
        <v>)</v>
      </c>
      <c r="AM70" s="27"/>
      <c r="AN70" s="55"/>
      <c r="AO70" s="55"/>
      <c r="AP70" s="55"/>
      <c r="AQ70" s="56"/>
      <c r="AR70" s="24" t="str">
        <f t="shared" ref="AR70:AY70" ca="1" si="31">IF(AR17="","",AR17)</f>
        <v>ｘ＋ｙ＝-13</v>
      </c>
      <c r="AS70" s="27" t="str">
        <f t="shared" si="31"/>
        <v/>
      </c>
      <c r="AT70" s="40" t="str">
        <f t="shared" si="31"/>
        <v/>
      </c>
      <c r="AU70" s="40" t="str">
        <f t="shared" ca="1" si="31"/>
        <v>(</v>
      </c>
      <c r="AV70" s="41">
        <f t="shared" ca="1" si="31"/>
        <v>-9</v>
      </c>
      <c r="AW70" s="40" t="str">
        <f t="shared" ca="1" si="31"/>
        <v>,</v>
      </c>
      <c r="AX70" s="40">
        <f t="shared" ca="1" si="31"/>
        <v>-4</v>
      </c>
      <c r="AY70" s="40" t="str">
        <f t="shared" ca="1" si="31"/>
        <v>)</v>
      </c>
      <c r="AZ70" s="28"/>
      <c r="BC70" s="43">
        <v>68</v>
      </c>
      <c r="BD70" s="49">
        <f t="shared" ca="1" si="26"/>
        <v>185.39072871530615</v>
      </c>
      <c r="BE70" s="43">
        <f t="shared" ca="1" si="27"/>
        <v>73</v>
      </c>
      <c r="BF70" s="43" t="s">
        <v>73</v>
      </c>
      <c r="BG70" s="46" t="s">
        <v>23</v>
      </c>
      <c r="BH70" s="43" t="s">
        <v>112</v>
      </c>
      <c r="BI70" s="47" t="s">
        <v>49</v>
      </c>
      <c r="BJ70" s="45">
        <v>-6</v>
      </c>
      <c r="BK70" s="43" t="s">
        <v>51</v>
      </c>
      <c r="BL70" s="3">
        <v>1</v>
      </c>
      <c r="BM70" s="3" t="s">
        <v>50</v>
      </c>
    </row>
    <row r="71" spans="1:65" ht="14.45" customHeight="1" x14ac:dyDescent="0.15">
      <c r="A71" s="55" t="str">
        <f>IF(A18="","",A18)</f>
        <v>(</v>
      </c>
      <c r="B71" s="55">
        <f>IF(B18="","",B18)</f>
        <v>8</v>
      </c>
      <c r="C71" s="55" t="str">
        <f>IF(C18="","",C18)</f>
        <v>)</v>
      </c>
      <c r="D71" s="56" t="str">
        <f>IF(D18="","",D18)</f>
        <v>｛</v>
      </c>
      <c r="E71" s="23" t="str">
        <f ca="1">IF(E18="","",E18)</f>
        <v>2ｘ＋ｙ＝-15</v>
      </c>
      <c r="F71" s="26" t="str">
        <f>IF(F18="","",F18)</f>
        <v/>
      </c>
      <c r="G71" s="40" t="str">
        <f ca="1">IF(G18="","",G18)</f>
        <v>(ｘ,ｙ)＝</v>
      </c>
      <c r="H71" s="40"/>
      <c r="I71" s="40"/>
      <c r="J71" s="40"/>
      <c r="K71" s="40"/>
      <c r="L71" s="40"/>
      <c r="M71" s="40"/>
      <c r="N71" s="55" t="str">
        <f>IF(N18="","",N18)</f>
        <v>(</v>
      </c>
      <c r="O71" s="55">
        <f>IF(O18="","",O18)</f>
        <v>33</v>
      </c>
      <c r="P71" s="55" t="str">
        <f>IF(P18="","",P18)</f>
        <v>)</v>
      </c>
      <c r="Q71" s="56" t="str">
        <f>IF(Q18="","",Q18)</f>
        <v>｛</v>
      </c>
      <c r="R71" s="23" t="str">
        <f ca="1">IF(R18="","",R18)</f>
        <v>2ｘ＋ｙ＝-4</v>
      </c>
      <c r="S71" s="26" t="str">
        <f>IF(S18="","",S18)</f>
        <v/>
      </c>
      <c r="T71" s="40" t="str">
        <f ca="1">IF(T18="","",T18)</f>
        <v>(ｘ,ｙ)＝</v>
      </c>
      <c r="U71" s="40"/>
      <c r="V71" s="40"/>
      <c r="W71" s="40"/>
      <c r="X71" s="40"/>
      <c r="Y71" s="40"/>
      <c r="Z71" s="27"/>
      <c r="AA71" s="55" t="str">
        <f>IF(AA18="","",AA18)</f>
        <v>(</v>
      </c>
      <c r="AB71" s="55">
        <f>IF(AB18="","",AB18)</f>
        <v>58</v>
      </c>
      <c r="AC71" s="55" t="str">
        <f>IF(AC18="","",AC18)</f>
        <v>)</v>
      </c>
      <c r="AD71" s="56" t="str">
        <f>IF(AD18="","",AD18)</f>
        <v>｛</v>
      </c>
      <c r="AE71" s="23" t="str">
        <f ca="1">IF(AE18="","",AE18)</f>
        <v>2ｘ＋ｙ＝4</v>
      </c>
      <c r="AF71" s="26" t="str">
        <f>IF(AF18="","",AF18)</f>
        <v/>
      </c>
      <c r="AG71" s="40" t="str">
        <f ca="1">IF(AG18="","",AG18)</f>
        <v>(ｘ,ｙ)＝</v>
      </c>
      <c r="AH71" s="40"/>
      <c r="AI71" s="40"/>
      <c r="AJ71" s="40"/>
      <c r="AK71" s="40"/>
      <c r="AL71" s="40"/>
      <c r="AM71" s="27"/>
      <c r="AN71" s="55" t="str">
        <f>IF(AN18="","",AN18)</f>
        <v>(</v>
      </c>
      <c r="AO71" s="55">
        <f>IF(AO18="","",AO18)</f>
        <v>83</v>
      </c>
      <c r="AP71" s="55" t="str">
        <f>IF(AP18="","",AP18)</f>
        <v>)</v>
      </c>
      <c r="AQ71" s="56" t="str">
        <f>IF(AQ18="","",AQ18)</f>
        <v>｛</v>
      </c>
      <c r="AR71" s="23" t="str">
        <f ca="1">IF(AR18="","",AR18)</f>
        <v>2ｘ＋ｙ＝13</v>
      </c>
      <c r="AS71" s="26" t="str">
        <f>IF(AS18="","",AS18)</f>
        <v/>
      </c>
      <c r="AT71" s="40" t="str">
        <f ca="1">IF(AT18="","",AT18)</f>
        <v>(ｘ,ｙ)＝</v>
      </c>
      <c r="AU71" s="40"/>
      <c r="AV71" s="40"/>
      <c r="AW71" s="40"/>
      <c r="AX71" s="40"/>
      <c r="AY71" s="40"/>
      <c r="AZ71" s="27"/>
      <c r="BC71" s="43">
        <v>69</v>
      </c>
      <c r="BD71" s="49">
        <f t="shared" ca="1" si="26"/>
        <v>251.75695902027351</v>
      </c>
      <c r="BE71" s="43">
        <f t="shared" ca="1" si="27"/>
        <v>98</v>
      </c>
      <c r="BF71" s="43" t="s">
        <v>74</v>
      </c>
      <c r="BG71" s="46" t="s">
        <v>24</v>
      </c>
      <c r="BH71" s="43" t="s">
        <v>112</v>
      </c>
      <c r="BI71" s="47" t="s">
        <v>49</v>
      </c>
      <c r="BJ71" s="45">
        <v>-6</v>
      </c>
      <c r="BK71" s="43" t="s">
        <v>51</v>
      </c>
      <c r="BL71" s="3">
        <v>2</v>
      </c>
      <c r="BM71" s="3" t="s">
        <v>50</v>
      </c>
    </row>
    <row r="72" spans="1:65" ht="14.45" customHeight="1" x14ac:dyDescent="0.15">
      <c r="A72" s="55"/>
      <c r="B72" s="55"/>
      <c r="C72" s="55"/>
      <c r="D72" s="56"/>
      <c r="E72" s="24" t="str">
        <f t="shared" ref="E72:L72" ca="1" si="32">IF(E19="","",E19)</f>
        <v>ｘ＋ｙ＝-7</v>
      </c>
      <c r="F72" s="27" t="str">
        <f t="shared" si="32"/>
        <v/>
      </c>
      <c r="G72" s="40" t="str">
        <f t="shared" si="32"/>
        <v/>
      </c>
      <c r="H72" s="40" t="str">
        <f t="shared" ca="1" si="32"/>
        <v>(</v>
      </c>
      <c r="I72" s="41">
        <f t="shared" ca="1" si="32"/>
        <v>-8</v>
      </c>
      <c r="J72" s="40" t="str">
        <f t="shared" ca="1" si="32"/>
        <v>,</v>
      </c>
      <c r="K72" s="40">
        <f t="shared" ca="1" si="32"/>
        <v>1</v>
      </c>
      <c r="L72" s="42" t="str">
        <f t="shared" ca="1" si="32"/>
        <v>)</v>
      </c>
      <c r="M72" s="40"/>
      <c r="N72" s="55"/>
      <c r="O72" s="55"/>
      <c r="P72" s="55"/>
      <c r="Q72" s="56"/>
      <c r="R72" s="24" t="str">
        <f t="shared" ref="R72:Y72" ca="1" si="33">IF(R19="","",R19)</f>
        <v>ｘ＋ｙ＝-4</v>
      </c>
      <c r="S72" s="27" t="str">
        <f t="shared" si="33"/>
        <v/>
      </c>
      <c r="T72" s="40" t="str">
        <f t="shared" si="33"/>
        <v/>
      </c>
      <c r="U72" s="40" t="str">
        <f t="shared" ca="1" si="33"/>
        <v>(</v>
      </c>
      <c r="V72" s="41">
        <f t="shared" ca="1" si="33"/>
        <v>0</v>
      </c>
      <c r="W72" s="40" t="str">
        <f t="shared" ca="1" si="33"/>
        <v>,</v>
      </c>
      <c r="X72" s="40">
        <f t="shared" ca="1" si="33"/>
        <v>-4</v>
      </c>
      <c r="Y72" s="40" t="str">
        <f t="shared" ca="1" si="33"/>
        <v>)</v>
      </c>
      <c r="Z72" s="27"/>
      <c r="AA72" s="55"/>
      <c r="AB72" s="55"/>
      <c r="AC72" s="55"/>
      <c r="AD72" s="56"/>
      <c r="AE72" s="24" t="str">
        <f t="shared" ref="AE72:AL72" ca="1" si="34">IF(AE19="","",AE19)</f>
        <v>ｘ＋ｙ＝4</v>
      </c>
      <c r="AF72" s="27" t="str">
        <f t="shared" si="34"/>
        <v/>
      </c>
      <c r="AG72" s="40" t="str">
        <f t="shared" si="34"/>
        <v/>
      </c>
      <c r="AH72" s="40" t="str">
        <f t="shared" ca="1" si="34"/>
        <v>(</v>
      </c>
      <c r="AI72" s="41">
        <f t="shared" ca="1" si="34"/>
        <v>0</v>
      </c>
      <c r="AJ72" s="40" t="str">
        <f t="shared" ca="1" si="34"/>
        <v>,</v>
      </c>
      <c r="AK72" s="40">
        <f t="shared" ca="1" si="34"/>
        <v>4</v>
      </c>
      <c r="AL72" s="40" t="str">
        <f t="shared" ca="1" si="34"/>
        <v>)</v>
      </c>
      <c r="AM72" s="27"/>
      <c r="AN72" s="55"/>
      <c r="AO72" s="55"/>
      <c r="AP72" s="55"/>
      <c r="AQ72" s="56"/>
      <c r="AR72" s="24" t="str">
        <f t="shared" ref="AR72:AY72" ca="1" si="35">IF(AR19="","",AR19)</f>
        <v>ｘ＋ｙ＝7</v>
      </c>
      <c r="AS72" s="27" t="str">
        <f t="shared" si="35"/>
        <v/>
      </c>
      <c r="AT72" s="40" t="str">
        <f t="shared" si="35"/>
        <v/>
      </c>
      <c r="AU72" s="40" t="str">
        <f t="shared" ca="1" si="35"/>
        <v>(</v>
      </c>
      <c r="AV72" s="41">
        <f t="shared" ca="1" si="35"/>
        <v>6</v>
      </c>
      <c r="AW72" s="40" t="str">
        <f t="shared" ca="1" si="35"/>
        <v>,</v>
      </c>
      <c r="AX72" s="40">
        <f t="shared" ca="1" si="35"/>
        <v>1</v>
      </c>
      <c r="AY72" s="40" t="str">
        <f t="shared" ca="1" si="35"/>
        <v>)</v>
      </c>
      <c r="AZ72" s="28"/>
      <c r="BC72" s="43">
        <v>70</v>
      </c>
      <c r="BD72" s="49">
        <f t="shared" ca="1" si="26"/>
        <v>307.76812593530178</v>
      </c>
      <c r="BE72" s="43">
        <f t="shared" ca="1" si="27"/>
        <v>121</v>
      </c>
      <c r="BF72" s="43" t="s">
        <v>75</v>
      </c>
      <c r="BG72" s="46" t="s">
        <v>25</v>
      </c>
      <c r="BH72" s="43" t="s">
        <v>112</v>
      </c>
      <c r="BI72" s="47" t="s">
        <v>49</v>
      </c>
      <c r="BJ72" s="45">
        <v>-6</v>
      </c>
      <c r="BK72" s="43" t="s">
        <v>51</v>
      </c>
      <c r="BL72" s="3">
        <v>3</v>
      </c>
      <c r="BM72" s="3" t="s">
        <v>50</v>
      </c>
    </row>
    <row r="73" spans="1:65" ht="14.45" customHeight="1" x14ac:dyDescent="0.15">
      <c r="A73" s="55" t="str">
        <f>IF(A20="","",A20)</f>
        <v>(</v>
      </c>
      <c r="B73" s="55">
        <f>IF(B20="","",B20)</f>
        <v>9</v>
      </c>
      <c r="C73" s="55" t="str">
        <f>IF(C20="","",C20)</f>
        <v>)</v>
      </c>
      <c r="D73" s="56" t="str">
        <f>IF(D20="","",D20)</f>
        <v>｛</v>
      </c>
      <c r="E73" s="23" t="str">
        <f ca="1">IF(E20="","",E20)</f>
        <v>2ｘ＋ｙ＝11</v>
      </c>
      <c r="F73" s="26" t="str">
        <f>IF(F20="","",F20)</f>
        <v/>
      </c>
      <c r="G73" s="40" t="str">
        <f ca="1">IF(G20="","",G20)</f>
        <v>(ｘ,ｙ)＝</v>
      </c>
      <c r="H73" s="40"/>
      <c r="I73" s="40"/>
      <c r="J73" s="40"/>
      <c r="K73" s="40"/>
      <c r="L73" s="40"/>
      <c r="M73" s="40"/>
      <c r="N73" s="55" t="str">
        <f>IF(N20="","",N20)</f>
        <v>(</v>
      </c>
      <c r="O73" s="55">
        <f>IF(O20="","",O20)</f>
        <v>34</v>
      </c>
      <c r="P73" s="55" t="str">
        <f>IF(P20="","",P20)</f>
        <v>)</v>
      </c>
      <c r="Q73" s="56" t="str">
        <f>IF(Q20="","",Q20)</f>
        <v>｛</v>
      </c>
      <c r="R73" s="23" t="str">
        <f ca="1">IF(R20="","",R20)</f>
        <v>2ｘ＋ｙ＝9</v>
      </c>
      <c r="S73" s="26" t="str">
        <f>IF(S20="","",S20)</f>
        <v/>
      </c>
      <c r="T73" s="40" t="str">
        <f ca="1">IF(T20="","",T20)</f>
        <v>(ｘ,ｙ)＝</v>
      </c>
      <c r="U73" s="40"/>
      <c r="V73" s="40"/>
      <c r="W73" s="40"/>
      <c r="X73" s="40"/>
      <c r="Y73" s="40"/>
      <c r="Z73" s="27"/>
      <c r="AA73" s="55" t="str">
        <f>IF(AA20="","",AA20)</f>
        <v>(</v>
      </c>
      <c r="AB73" s="55">
        <f>IF(AB20="","",AB20)</f>
        <v>59</v>
      </c>
      <c r="AC73" s="55" t="str">
        <f>IF(AC20="","",AC20)</f>
        <v>)</v>
      </c>
      <c r="AD73" s="56" t="str">
        <f>IF(AD20="","",AD20)</f>
        <v>｛</v>
      </c>
      <c r="AE73" s="23" t="str">
        <f ca="1">IF(AE20="","",AE20)</f>
        <v>2ｘ＋ｙ＝-11</v>
      </c>
      <c r="AF73" s="26" t="str">
        <f>IF(AF20="","",AF20)</f>
        <v/>
      </c>
      <c r="AG73" s="40" t="str">
        <f ca="1">IF(AG20="","",AG20)</f>
        <v>(ｘ,ｙ)＝</v>
      </c>
      <c r="AH73" s="40"/>
      <c r="AI73" s="40"/>
      <c r="AJ73" s="40"/>
      <c r="AK73" s="40"/>
      <c r="AL73" s="40"/>
      <c r="AM73" s="27"/>
      <c r="AN73" s="55" t="str">
        <f>IF(AN20="","",AN20)</f>
        <v>(</v>
      </c>
      <c r="AO73" s="55">
        <f>IF(AO20="","",AO20)</f>
        <v>84</v>
      </c>
      <c r="AP73" s="55" t="str">
        <f>IF(AP20="","",AP20)</f>
        <v>)</v>
      </c>
      <c r="AQ73" s="56" t="str">
        <f>IF(AQ20="","",AQ20)</f>
        <v>｛</v>
      </c>
      <c r="AR73" s="23" t="str">
        <f ca="1">IF(AR20="","",AR20)</f>
        <v>2ｘ＋ｙ＝4</v>
      </c>
      <c r="AS73" s="26" t="str">
        <f>IF(AS20="","",AS20)</f>
        <v/>
      </c>
      <c r="AT73" s="40" t="str">
        <f ca="1">IF(AT20="","",AT20)</f>
        <v>(ｘ,ｙ)＝</v>
      </c>
      <c r="AU73" s="40"/>
      <c r="AV73" s="40"/>
      <c r="AW73" s="40"/>
      <c r="AX73" s="40"/>
      <c r="AY73" s="40"/>
      <c r="AZ73" s="27"/>
      <c r="BC73" s="43">
        <v>71</v>
      </c>
      <c r="BD73" s="49">
        <f t="shared" ca="1" si="26"/>
        <v>347.37334888802695</v>
      </c>
      <c r="BE73" s="43">
        <f t="shared" ca="1" si="27"/>
        <v>134</v>
      </c>
      <c r="BF73" s="43" t="s">
        <v>76</v>
      </c>
      <c r="BG73" s="46" t="s">
        <v>26</v>
      </c>
      <c r="BH73" s="43" t="s">
        <v>112</v>
      </c>
      <c r="BI73" s="47" t="s">
        <v>49</v>
      </c>
      <c r="BJ73" s="45">
        <v>-6</v>
      </c>
      <c r="BK73" s="43" t="s">
        <v>51</v>
      </c>
      <c r="BL73" s="3">
        <v>4</v>
      </c>
      <c r="BM73" s="3" t="s">
        <v>50</v>
      </c>
    </row>
    <row r="74" spans="1:65" ht="14.45" customHeight="1" x14ac:dyDescent="0.15">
      <c r="A74" s="55"/>
      <c r="B74" s="55"/>
      <c r="C74" s="55"/>
      <c r="D74" s="56"/>
      <c r="E74" s="24" t="str">
        <f t="shared" ref="E74:L74" ca="1" si="36">IF(E21="","",E21)</f>
        <v>ｘ＋ｙ＝6</v>
      </c>
      <c r="F74" s="27" t="str">
        <f t="shared" si="36"/>
        <v/>
      </c>
      <c r="G74" s="40" t="str">
        <f t="shared" si="36"/>
        <v/>
      </c>
      <c r="H74" s="40" t="str">
        <f t="shared" ca="1" si="36"/>
        <v>(</v>
      </c>
      <c r="I74" s="41">
        <f t="shared" ca="1" si="36"/>
        <v>5</v>
      </c>
      <c r="J74" s="40" t="str">
        <f t="shared" ca="1" si="36"/>
        <v>,</v>
      </c>
      <c r="K74" s="40">
        <f t="shared" ca="1" si="36"/>
        <v>1</v>
      </c>
      <c r="L74" s="42" t="str">
        <f t="shared" ca="1" si="36"/>
        <v>)</v>
      </c>
      <c r="M74" s="40"/>
      <c r="N74" s="55"/>
      <c r="O74" s="55"/>
      <c r="P74" s="55"/>
      <c r="Q74" s="56"/>
      <c r="R74" s="24" t="str">
        <f t="shared" ref="R74:Y74" ca="1" si="37">IF(R21="","",R21)</f>
        <v>ｘ＋ｙ＝2</v>
      </c>
      <c r="S74" s="27" t="str">
        <f t="shared" si="37"/>
        <v/>
      </c>
      <c r="T74" s="40" t="str">
        <f t="shared" si="37"/>
        <v/>
      </c>
      <c r="U74" s="40" t="str">
        <f t="shared" ca="1" si="37"/>
        <v>(</v>
      </c>
      <c r="V74" s="41">
        <f t="shared" ca="1" si="37"/>
        <v>7</v>
      </c>
      <c r="W74" s="40" t="str">
        <f t="shared" ca="1" si="37"/>
        <v>,</v>
      </c>
      <c r="X74" s="40">
        <f t="shared" ca="1" si="37"/>
        <v>-5</v>
      </c>
      <c r="Y74" s="40" t="str">
        <f t="shared" ca="1" si="37"/>
        <v>)</v>
      </c>
      <c r="Z74" s="27"/>
      <c r="AA74" s="55"/>
      <c r="AB74" s="55"/>
      <c r="AC74" s="55"/>
      <c r="AD74" s="56"/>
      <c r="AE74" s="24" t="str">
        <f t="shared" ref="AE74:AL74" ca="1" si="38">IF(AE21="","",AE21)</f>
        <v>ｘ＋ｙ＝-9</v>
      </c>
      <c r="AF74" s="27" t="str">
        <f t="shared" si="38"/>
        <v/>
      </c>
      <c r="AG74" s="40" t="str">
        <f t="shared" si="38"/>
        <v/>
      </c>
      <c r="AH74" s="40" t="str">
        <f t="shared" ca="1" si="38"/>
        <v>(</v>
      </c>
      <c r="AI74" s="41">
        <f t="shared" ca="1" si="38"/>
        <v>-2</v>
      </c>
      <c r="AJ74" s="40" t="str">
        <f t="shared" ca="1" si="38"/>
        <v>,</v>
      </c>
      <c r="AK74" s="40">
        <f t="shared" ca="1" si="38"/>
        <v>-7</v>
      </c>
      <c r="AL74" s="40" t="str">
        <f t="shared" ca="1" si="38"/>
        <v>)</v>
      </c>
      <c r="AM74" s="27"/>
      <c r="AN74" s="55"/>
      <c r="AO74" s="55"/>
      <c r="AP74" s="55"/>
      <c r="AQ74" s="56"/>
      <c r="AR74" s="24" t="str">
        <f t="shared" ref="AR74:AY74" ca="1" si="39">IF(AR21="","",AR21)</f>
        <v>ｘ＋ｙ＝-2</v>
      </c>
      <c r="AS74" s="27" t="str">
        <f t="shared" si="39"/>
        <v/>
      </c>
      <c r="AT74" s="40" t="str">
        <f t="shared" si="39"/>
        <v/>
      </c>
      <c r="AU74" s="40" t="str">
        <f t="shared" ca="1" si="39"/>
        <v>(</v>
      </c>
      <c r="AV74" s="41">
        <f t="shared" ca="1" si="39"/>
        <v>6</v>
      </c>
      <c r="AW74" s="40" t="str">
        <f t="shared" ca="1" si="39"/>
        <v>,</v>
      </c>
      <c r="AX74" s="40">
        <f t="shared" ca="1" si="39"/>
        <v>-8</v>
      </c>
      <c r="AY74" s="40" t="str">
        <f t="shared" ca="1" si="39"/>
        <v>)</v>
      </c>
      <c r="AZ74" s="28"/>
      <c r="BC74" s="43">
        <v>72</v>
      </c>
      <c r="BD74" s="49">
        <f t="shared" ca="1" si="26"/>
        <v>151.20378931987321</v>
      </c>
      <c r="BE74" s="43">
        <f t="shared" ca="1" si="27"/>
        <v>56</v>
      </c>
      <c r="BF74" s="46" t="s">
        <v>77</v>
      </c>
      <c r="BG74" s="46" t="s">
        <v>27</v>
      </c>
      <c r="BH74" s="43" t="s">
        <v>112</v>
      </c>
      <c r="BI74" s="47" t="s">
        <v>49</v>
      </c>
      <c r="BJ74" s="45">
        <v>-6</v>
      </c>
      <c r="BK74" s="43" t="s">
        <v>51</v>
      </c>
      <c r="BL74" s="3">
        <v>5</v>
      </c>
      <c r="BM74" s="3" t="s">
        <v>50</v>
      </c>
    </row>
    <row r="75" spans="1:65" ht="14.45" customHeight="1" x14ac:dyDescent="0.15">
      <c r="A75" s="55" t="str">
        <f>IF(A22="","",A22)</f>
        <v>(</v>
      </c>
      <c r="B75" s="55">
        <f>IF(B22="","",B22)</f>
        <v>10</v>
      </c>
      <c r="C75" s="55" t="str">
        <f>IF(C22="","",C22)</f>
        <v>)</v>
      </c>
      <c r="D75" s="56" t="str">
        <f>IF(D22="","",D22)</f>
        <v>｛</v>
      </c>
      <c r="E75" s="23" t="str">
        <f ca="1">IF(E22="","",E22)</f>
        <v>2ｘ＋ｙ＝13</v>
      </c>
      <c r="F75" s="26" t="str">
        <f>IF(F22="","",F22)</f>
        <v/>
      </c>
      <c r="G75" s="40" t="str">
        <f ca="1">IF(G22="","",G22)</f>
        <v>(ｘ,ｙ)＝</v>
      </c>
      <c r="H75" s="40"/>
      <c r="I75" s="40"/>
      <c r="J75" s="40"/>
      <c r="K75" s="40"/>
      <c r="L75" s="40"/>
      <c r="M75" s="40"/>
      <c r="N75" s="55" t="str">
        <f>IF(N22="","",N22)</f>
        <v>(</v>
      </c>
      <c r="O75" s="55">
        <f>IF(O22="","",O22)</f>
        <v>35</v>
      </c>
      <c r="P75" s="55" t="str">
        <f>IF(P22="","",P22)</f>
        <v>)</v>
      </c>
      <c r="Q75" s="56" t="str">
        <f>IF(Q22="","",Q22)</f>
        <v>｛</v>
      </c>
      <c r="R75" s="23" t="str">
        <f ca="1">IF(R22="","",R22)</f>
        <v>2ｘ＋ｙ＝-12</v>
      </c>
      <c r="S75" s="26" t="str">
        <f>IF(S22="","",S22)</f>
        <v/>
      </c>
      <c r="T75" s="40" t="str">
        <f ca="1">IF(T22="","",T22)</f>
        <v>(ｘ,ｙ)＝</v>
      </c>
      <c r="U75" s="40"/>
      <c r="V75" s="40"/>
      <c r="W75" s="40"/>
      <c r="X75" s="40"/>
      <c r="Y75" s="40"/>
      <c r="Z75" s="27"/>
      <c r="AA75" s="55" t="str">
        <f>IF(AA22="","",AA22)</f>
        <v>(</v>
      </c>
      <c r="AB75" s="55">
        <f>IF(AB22="","",AB22)</f>
        <v>60</v>
      </c>
      <c r="AC75" s="55" t="str">
        <f>IF(AC22="","",AC22)</f>
        <v>)</v>
      </c>
      <c r="AD75" s="56" t="str">
        <f>IF(AD22="","",AD22)</f>
        <v>｛</v>
      </c>
      <c r="AE75" s="23" t="str">
        <f ca="1">IF(AE22="","",AE22)</f>
        <v>2ｘ＋ｙ＝-19</v>
      </c>
      <c r="AF75" s="26" t="str">
        <f>IF(AF22="","",AF22)</f>
        <v/>
      </c>
      <c r="AG75" s="40" t="str">
        <f ca="1">IF(AG22="","",AG22)</f>
        <v>(ｘ,ｙ)＝</v>
      </c>
      <c r="AH75" s="40"/>
      <c r="AI75" s="40"/>
      <c r="AJ75" s="40"/>
      <c r="AK75" s="40"/>
      <c r="AL75" s="40"/>
      <c r="AM75" s="27"/>
      <c r="AN75" s="55" t="str">
        <f>IF(AN22="","",AN22)</f>
        <v>(</v>
      </c>
      <c r="AO75" s="55">
        <f>IF(AO22="","",AO22)</f>
        <v>85</v>
      </c>
      <c r="AP75" s="55" t="str">
        <f>IF(AP22="","",AP22)</f>
        <v>)</v>
      </c>
      <c r="AQ75" s="56" t="str">
        <f>IF(AQ22="","",AQ22)</f>
        <v>｛</v>
      </c>
      <c r="AR75" s="23" t="str">
        <f ca="1">IF(AR22="","",AR22)</f>
        <v>2ｘ＋ｙ＝19</v>
      </c>
      <c r="AS75" s="26" t="str">
        <f>IF(AS22="","",AS22)</f>
        <v/>
      </c>
      <c r="AT75" s="40" t="str">
        <f ca="1">IF(AT22="","",AT22)</f>
        <v>(ｘ,ｙ)＝</v>
      </c>
      <c r="AU75" s="40"/>
      <c r="AV75" s="40"/>
      <c r="AW75" s="40"/>
      <c r="AX75" s="40"/>
      <c r="AY75" s="40"/>
      <c r="AZ75" s="27"/>
      <c r="BC75" s="43">
        <v>73</v>
      </c>
      <c r="BD75" s="49">
        <f t="shared" ca="1" si="26"/>
        <v>428.08904575685938</v>
      </c>
      <c r="BE75" s="43">
        <f t="shared" ca="1" si="27"/>
        <v>159</v>
      </c>
      <c r="BF75" s="43" t="s">
        <v>78</v>
      </c>
      <c r="BG75" s="46" t="s">
        <v>28</v>
      </c>
      <c r="BH75" s="43" t="s">
        <v>112</v>
      </c>
      <c r="BI75" s="47" t="s">
        <v>49</v>
      </c>
      <c r="BJ75" s="45">
        <v>-6</v>
      </c>
      <c r="BK75" s="43" t="s">
        <v>51</v>
      </c>
      <c r="BL75" s="3">
        <v>6</v>
      </c>
      <c r="BM75" s="3" t="s">
        <v>50</v>
      </c>
    </row>
    <row r="76" spans="1:65" ht="14.45" customHeight="1" x14ac:dyDescent="0.15">
      <c r="A76" s="55"/>
      <c r="B76" s="55"/>
      <c r="C76" s="55"/>
      <c r="D76" s="56"/>
      <c r="E76" s="24" t="str">
        <f t="shared" ref="E76:L76" ca="1" si="40">IF(E23="","",E23)</f>
        <v>ｘ＋ｙ＝8</v>
      </c>
      <c r="F76" s="27" t="str">
        <f t="shared" si="40"/>
        <v/>
      </c>
      <c r="G76" s="40" t="str">
        <f t="shared" si="40"/>
        <v/>
      </c>
      <c r="H76" s="40" t="str">
        <f t="shared" ca="1" si="40"/>
        <v>(</v>
      </c>
      <c r="I76" s="41">
        <f t="shared" ca="1" si="40"/>
        <v>5</v>
      </c>
      <c r="J76" s="40" t="str">
        <f t="shared" ca="1" si="40"/>
        <v>,</v>
      </c>
      <c r="K76" s="40">
        <f t="shared" ca="1" si="40"/>
        <v>3</v>
      </c>
      <c r="L76" s="42" t="str">
        <f t="shared" ca="1" si="40"/>
        <v>)</v>
      </c>
      <c r="M76" s="40"/>
      <c r="N76" s="55"/>
      <c r="O76" s="55"/>
      <c r="P76" s="55"/>
      <c r="Q76" s="56"/>
      <c r="R76" s="24" t="str">
        <f t="shared" ref="R76:Y76" ca="1" si="41">IF(R23="","",R23)</f>
        <v>ｘ＋ｙ＝-7</v>
      </c>
      <c r="S76" s="27" t="str">
        <f t="shared" si="41"/>
        <v/>
      </c>
      <c r="T76" s="40" t="str">
        <f t="shared" si="41"/>
        <v/>
      </c>
      <c r="U76" s="40" t="str">
        <f t="shared" ca="1" si="41"/>
        <v>(</v>
      </c>
      <c r="V76" s="41">
        <f t="shared" ca="1" si="41"/>
        <v>-5</v>
      </c>
      <c r="W76" s="40" t="str">
        <f t="shared" ca="1" si="41"/>
        <v>,</v>
      </c>
      <c r="X76" s="40">
        <f t="shared" ca="1" si="41"/>
        <v>-2</v>
      </c>
      <c r="Y76" s="40" t="str">
        <f t="shared" ca="1" si="41"/>
        <v>)</v>
      </c>
      <c r="Z76" s="27"/>
      <c r="AA76" s="55"/>
      <c r="AB76" s="55"/>
      <c r="AC76" s="55"/>
      <c r="AD76" s="56"/>
      <c r="AE76" s="24" t="str">
        <f t="shared" ref="AE76:AL76" ca="1" si="42">IF(AE23="","",AE23)</f>
        <v>ｘ＋ｙ＝-14</v>
      </c>
      <c r="AF76" s="27" t="str">
        <f t="shared" si="42"/>
        <v/>
      </c>
      <c r="AG76" s="40" t="str">
        <f t="shared" si="42"/>
        <v/>
      </c>
      <c r="AH76" s="40" t="str">
        <f t="shared" ca="1" si="42"/>
        <v>(</v>
      </c>
      <c r="AI76" s="41">
        <f t="shared" ca="1" si="42"/>
        <v>-5</v>
      </c>
      <c r="AJ76" s="40" t="str">
        <f t="shared" ca="1" si="42"/>
        <v>,</v>
      </c>
      <c r="AK76" s="40">
        <f t="shared" ca="1" si="42"/>
        <v>-9</v>
      </c>
      <c r="AL76" s="40" t="str">
        <f t="shared" ca="1" si="42"/>
        <v>)</v>
      </c>
      <c r="AM76" s="27"/>
      <c r="AN76" s="55"/>
      <c r="AO76" s="55"/>
      <c r="AP76" s="55"/>
      <c r="AQ76" s="56"/>
      <c r="AR76" s="24" t="str">
        <f t="shared" ref="AR76:AY76" ca="1" si="43">IF(AR23="","",AR23)</f>
        <v>ｘ＋ｙ＝10</v>
      </c>
      <c r="AS76" s="27" t="str">
        <f t="shared" si="43"/>
        <v/>
      </c>
      <c r="AT76" s="40" t="str">
        <f t="shared" si="43"/>
        <v/>
      </c>
      <c r="AU76" s="40" t="str">
        <f t="shared" ca="1" si="43"/>
        <v>(</v>
      </c>
      <c r="AV76" s="41">
        <f t="shared" ca="1" si="43"/>
        <v>9</v>
      </c>
      <c r="AW76" s="40" t="str">
        <f t="shared" ca="1" si="43"/>
        <v>,</v>
      </c>
      <c r="AX76" s="40">
        <f t="shared" ca="1" si="43"/>
        <v>1</v>
      </c>
      <c r="AY76" s="40" t="str">
        <f t="shared" ca="1" si="43"/>
        <v>)</v>
      </c>
      <c r="AZ76" s="28"/>
      <c r="BC76" s="43">
        <v>74</v>
      </c>
      <c r="BD76" s="49">
        <f t="shared" ca="1" si="26"/>
        <v>365.38516422744129</v>
      </c>
      <c r="BE76" s="43">
        <f t="shared" ca="1" si="27"/>
        <v>139</v>
      </c>
      <c r="BF76" s="46" t="s">
        <v>79</v>
      </c>
      <c r="BG76" s="46" t="s">
        <v>29</v>
      </c>
      <c r="BH76" s="43" t="s">
        <v>112</v>
      </c>
      <c r="BI76" s="47" t="s">
        <v>49</v>
      </c>
      <c r="BJ76" s="45">
        <v>-6</v>
      </c>
      <c r="BK76" s="43" t="s">
        <v>51</v>
      </c>
      <c r="BL76" s="3">
        <v>7</v>
      </c>
      <c r="BM76" s="3" t="s">
        <v>50</v>
      </c>
    </row>
    <row r="77" spans="1:65" ht="14.45" customHeight="1" x14ac:dyDescent="0.15">
      <c r="A77" s="55" t="str">
        <f>IF(A24="","",A24)</f>
        <v>(</v>
      </c>
      <c r="B77" s="55">
        <f>IF(B24="","",B24)</f>
        <v>11</v>
      </c>
      <c r="C77" s="55" t="str">
        <f>IF(C24="","",C24)</f>
        <v>)</v>
      </c>
      <c r="D77" s="56" t="str">
        <f>IF(D24="","",D24)</f>
        <v>｛</v>
      </c>
      <c r="E77" s="23" t="str">
        <f ca="1">IF(E24="","",E24)</f>
        <v>2ｘ＋ｙ＝5</v>
      </c>
      <c r="F77" s="26" t="str">
        <f>IF(F24="","",F24)</f>
        <v/>
      </c>
      <c r="G77" s="40" t="str">
        <f ca="1">IF(G24="","",G24)</f>
        <v>(ｘ,ｙ)＝</v>
      </c>
      <c r="H77" s="40"/>
      <c r="I77" s="40"/>
      <c r="J77" s="40"/>
      <c r="K77" s="40"/>
      <c r="L77" s="40"/>
      <c r="M77" s="40"/>
      <c r="N77" s="55" t="str">
        <f>IF(N24="","",N24)</f>
        <v>(</v>
      </c>
      <c r="O77" s="55">
        <f>IF(O24="","",O24)</f>
        <v>36</v>
      </c>
      <c r="P77" s="55" t="str">
        <f>IF(P24="","",P24)</f>
        <v>)</v>
      </c>
      <c r="Q77" s="56" t="str">
        <f>IF(Q24="","",Q24)</f>
        <v>｛</v>
      </c>
      <c r="R77" s="23" t="str">
        <f ca="1">IF(R24="","",R24)</f>
        <v>2ｘ＋ｙ＝3</v>
      </c>
      <c r="S77" s="26" t="str">
        <f>IF(S24="","",S24)</f>
        <v/>
      </c>
      <c r="T77" s="40" t="str">
        <f ca="1">IF(T24="","",T24)</f>
        <v>(ｘ,ｙ)＝</v>
      </c>
      <c r="U77" s="40"/>
      <c r="V77" s="40"/>
      <c r="W77" s="40"/>
      <c r="X77" s="40"/>
      <c r="Y77" s="40"/>
      <c r="Z77" s="27"/>
      <c r="AA77" s="55" t="str">
        <f>IF(AA24="","",AA24)</f>
        <v>(</v>
      </c>
      <c r="AB77" s="55">
        <f>IF(AB24="","",AB24)</f>
        <v>61</v>
      </c>
      <c r="AC77" s="55" t="str">
        <f>IF(AC24="","",AC24)</f>
        <v>)</v>
      </c>
      <c r="AD77" s="56" t="str">
        <f>IF(AD24="","",AD24)</f>
        <v>｛</v>
      </c>
      <c r="AE77" s="23" t="str">
        <f ca="1">IF(AE24="","",AE24)</f>
        <v>2ｘ＋ｙ＝11</v>
      </c>
      <c r="AF77" s="26" t="str">
        <f>IF(AF24="","",AF24)</f>
        <v/>
      </c>
      <c r="AG77" s="40" t="str">
        <f ca="1">IF(AG24="","",AG24)</f>
        <v>(ｘ,ｙ)＝</v>
      </c>
      <c r="AH77" s="40"/>
      <c r="AI77" s="40"/>
      <c r="AJ77" s="40"/>
      <c r="AK77" s="40"/>
      <c r="AL77" s="40"/>
      <c r="AM77" s="27"/>
      <c r="AN77" s="55" t="str">
        <f>IF(AN24="","",AN24)</f>
        <v>(</v>
      </c>
      <c r="AO77" s="55">
        <f>IF(AO24="","",AO24)</f>
        <v>86</v>
      </c>
      <c r="AP77" s="55" t="str">
        <f>IF(AP24="","",AP24)</f>
        <v>)</v>
      </c>
      <c r="AQ77" s="56" t="str">
        <f>IF(AQ24="","",AQ24)</f>
        <v>｛</v>
      </c>
      <c r="AR77" s="23" t="str">
        <f ca="1">IF(AR24="","",AR24)</f>
        <v>2ｘ＋ｙ＝-2</v>
      </c>
      <c r="AS77" s="26" t="str">
        <f>IF(AS24="","",AS24)</f>
        <v/>
      </c>
      <c r="AT77" s="40" t="str">
        <f ca="1">IF(AT24="","",AT24)</f>
        <v>(ｘ,ｙ)＝</v>
      </c>
      <c r="AU77" s="40"/>
      <c r="AV77" s="40"/>
      <c r="AW77" s="40"/>
      <c r="AX77" s="40"/>
      <c r="AY77" s="40"/>
      <c r="AZ77" s="27"/>
      <c r="BC77" s="43">
        <v>75</v>
      </c>
      <c r="BD77" s="49">
        <f t="shared" ca="1" si="26"/>
        <v>436.21150722199354</v>
      </c>
      <c r="BE77" s="43">
        <f t="shared" ca="1" si="27"/>
        <v>164</v>
      </c>
      <c r="BF77" s="46" t="s">
        <v>80</v>
      </c>
      <c r="BG77" s="46" t="s">
        <v>30</v>
      </c>
      <c r="BH77" s="43" t="s">
        <v>112</v>
      </c>
      <c r="BI77" s="47" t="s">
        <v>49</v>
      </c>
      <c r="BJ77" s="45">
        <v>-6</v>
      </c>
      <c r="BK77" s="43" t="s">
        <v>51</v>
      </c>
      <c r="BL77" s="3">
        <v>8</v>
      </c>
      <c r="BM77" s="3" t="s">
        <v>50</v>
      </c>
    </row>
    <row r="78" spans="1:65" ht="14.45" customHeight="1" x14ac:dyDescent="0.15">
      <c r="A78" s="55"/>
      <c r="B78" s="55"/>
      <c r="C78" s="55"/>
      <c r="D78" s="56"/>
      <c r="E78" s="24" t="str">
        <f t="shared" ref="E78:L78" ca="1" si="44">IF(E25="","",E25)</f>
        <v>ｘ＋ｙ＝2</v>
      </c>
      <c r="F78" s="27" t="str">
        <f t="shared" si="44"/>
        <v/>
      </c>
      <c r="G78" s="40" t="str">
        <f t="shared" si="44"/>
        <v/>
      </c>
      <c r="H78" s="40" t="str">
        <f t="shared" ca="1" si="44"/>
        <v>(</v>
      </c>
      <c r="I78" s="41">
        <f t="shared" ca="1" si="44"/>
        <v>3</v>
      </c>
      <c r="J78" s="40" t="str">
        <f t="shared" ca="1" si="44"/>
        <v>,</v>
      </c>
      <c r="K78" s="40">
        <f t="shared" ca="1" si="44"/>
        <v>-1</v>
      </c>
      <c r="L78" s="42" t="str">
        <f t="shared" ca="1" si="44"/>
        <v>)</v>
      </c>
      <c r="M78" s="40"/>
      <c r="N78" s="55"/>
      <c r="O78" s="55"/>
      <c r="P78" s="55"/>
      <c r="Q78" s="56"/>
      <c r="R78" s="24" t="str">
        <f t="shared" ref="R78:Y78" ca="1" si="45">IF(R25="","",R25)</f>
        <v>ｘ＋ｙ＝-1</v>
      </c>
      <c r="S78" s="27" t="str">
        <f t="shared" si="45"/>
        <v/>
      </c>
      <c r="T78" s="40" t="str">
        <f t="shared" si="45"/>
        <v/>
      </c>
      <c r="U78" s="40" t="str">
        <f t="shared" ca="1" si="45"/>
        <v>(</v>
      </c>
      <c r="V78" s="41">
        <f t="shared" ca="1" si="45"/>
        <v>4</v>
      </c>
      <c r="W78" s="40" t="str">
        <f t="shared" ca="1" si="45"/>
        <v>,</v>
      </c>
      <c r="X78" s="40">
        <f t="shared" ca="1" si="45"/>
        <v>-5</v>
      </c>
      <c r="Y78" s="40" t="str">
        <f t="shared" ca="1" si="45"/>
        <v>)</v>
      </c>
      <c r="Z78" s="27"/>
      <c r="AA78" s="55"/>
      <c r="AB78" s="55"/>
      <c r="AC78" s="55"/>
      <c r="AD78" s="56"/>
      <c r="AE78" s="24" t="str">
        <f t="shared" ref="AE78:AL78" ca="1" si="46">IF(AE25="","",AE25)</f>
        <v>ｘ＋ｙ＝7</v>
      </c>
      <c r="AF78" s="27" t="str">
        <f t="shared" si="46"/>
        <v/>
      </c>
      <c r="AG78" s="40" t="str">
        <f t="shared" si="46"/>
        <v/>
      </c>
      <c r="AH78" s="40" t="str">
        <f t="shared" ca="1" si="46"/>
        <v>(</v>
      </c>
      <c r="AI78" s="41">
        <f t="shared" ca="1" si="46"/>
        <v>4</v>
      </c>
      <c r="AJ78" s="40" t="str">
        <f t="shared" ca="1" si="46"/>
        <v>,</v>
      </c>
      <c r="AK78" s="40">
        <f t="shared" ca="1" si="46"/>
        <v>3</v>
      </c>
      <c r="AL78" s="40" t="str">
        <f t="shared" ca="1" si="46"/>
        <v>)</v>
      </c>
      <c r="AM78" s="27"/>
      <c r="AN78" s="55"/>
      <c r="AO78" s="55"/>
      <c r="AP78" s="55"/>
      <c r="AQ78" s="56"/>
      <c r="AR78" s="24" t="str">
        <f t="shared" ref="AR78:AY78" ca="1" si="47">IF(AR25="","",AR25)</f>
        <v>ｘ＋ｙ＝-5</v>
      </c>
      <c r="AS78" s="27" t="str">
        <f t="shared" si="47"/>
        <v/>
      </c>
      <c r="AT78" s="40" t="str">
        <f t="shared" si="47"/>
        <v/>
      </c>
      <c r="AU78" s="40" t="str">
        <f t="shared" ca="1" si="47"/>
        <v>(</v>
      </c>
      <c r="AV78" s="41">
        <f t="shared" ca="1" si="47"/>
        <v>3</v>
      </c>
      <c r="AW78" s="40" t="str">
        <f t="shared" ca="1" si="47"/>
        <v>,</v>
      </c>
      <c r="AX78" s="40">
        <f t="shared" ca="1" si="47"/>
        <v>-8</v>
      </c>
      <c r="AY78" s="40" t="str">
        <f t="shared" ca="1" si="47"/>
        <v>)</v>
      </c>
      <c r="AZ78" s="28"/>
      <c r="BC78" s="43">
        <v>76</v>
      </c>
      <c r="BD78" s="49">
        <f t="shared" ca="1" si="26"/>
        <v>604.30095933952953</v>
      </c>
      <c r="BE78" s="43">
        <f t="shared" ca="1" si="27"/>
        <v>220</v>
      </c>
      <c r="BF78" s="43" t="s">
        <v>81</v>
      </c>
      <c r="BG78" s="46" t="s">
        <v>31</v>
      </c>
      <c r="BH78" s="43" t="s">
        <v>112</v>
      </c>
      <c r="BI78" s="47" t="s">
        <v>49</v>
      </c>
      <c r="BJ78" s="45">
        <v>-6</v>
      </c>
      <c r="BK78" s="43" t="s">
        <v>51</v>
      </c>
      <c r="BL78" s="3">
        <v>9</v>
      </c>
      <c r="BM78" s="3" t="s">
        <v>50</v>
      </c>
    </row>
    <row r="79" spans="1:65" ht="14.45" customHeight="1" x14ac:dyDescent="0.15">
      <c r="A79" s="55" t="str">
        <f>IF(A26="","",A26)</f>
        <v>(</v>
      </c>
      <c r="B79" s="55">
        <f>IF(B26="","",B26)</f>
        <v>12</v>
      </c>
      <c r="C79" s="55" t="str">
        <f>IF(C26="","",C26)</f>
        <v>)</v>
      </c>
      <c r="D79" s="56" t="str">
        <f>IF(D26="","",D26)</f>
        <v>｛</v>
      </c>
      <c r="E79" s="23" t="str">
        <f ca="1">IF(E26="","",E26)</f>
        <v>2ｘ＋ｙ＝-13</v>
      </c>
      <c r="F79" s="26" t="str">
        <f>IF(F26="","",F26)</f>
        <v/>
      </c>
      <c r="G79" s="40" t="str">
        <f ca="1">IF(G26="","",G26)</f>
        <v>(ｘ,ｙ)＝</v>
      </c>
      <c r="H79" s="40"/>
      <c r="I79" s="40"/>
      <c r="J79" s="40"/>
      <c r="K79" s="40"/>
      <c r="L79" s="40"/>
      <c r="M79" s="40"/>
      <c r="N79" s="55" t="str">
        <f>IF(N26="","",N26)</f>
        <v>(</v>
      </c>
      <c r="O79" s="55">
        <f>IF(O26="","",O26)</f>
        <v>37</v>
      </c>
      <c r="P79" s="55" t="str">
        <f>IF(P26="","",P26)</f>
        <v>)</v>
      </c>
      <c r="Q79" s="56" t="str">
        <f>IF(Q26="","",Q26)</f>
        <v>｛</v>
      </c>
      <c r="R79" s="23" t="str">
        <f ca="1">IF(R26="","",R26)</f>
        <v>2ｘ＋ｙ＝-2</v>
      </c>
      <c r="S79" s="26" t="str">
        <f>IF(S26="","",S26)</f>
        <v/>
      </c>
      <c r="T79" s="40" t="str">
        <f ca="1">IF(T26="","",T26)</f>
        <v>(ｘ,ｙ)＝</v>
      </c>
      <c r="U79" s="40"/>
      <c r="V79" s="40"/>
      <c r="W79" s="40"/>
      <c r="X79" s="40"/>
      <c r="Y79" s="40"/>
      <c r="Z79" s="27"/>
      <c r="AA79" s="55" t="str">
        <f>IF(AA26="","",AA26)</f>
        <v>(</v>
      </c>
      <c r="AB79" s="55">
        <f>IF(AB26="","",AB26)</f>
        <v>62</v>
      </c>
      <c r="AC79" s="55" t="str">
        <f>IF(AC26="","",AC26)</f>
        <v>)</v>
      </c>
      <c r="AD79" s="56" t="str">
        <f>IF(AD26="","",AD26)</f>
        <v>｛</v>
      </c>
      <c r="AE79" s="23" t="str">
        <f ca="1">IF(AE26="","",AE26)</f>
        <v>2ｘ＋ｙ＝3</v>
      </c>
      <c r="AF79" s="26" t="str">
        <f>IF(AF26="","",AF26)</f>
        <v/>
      </c>
      <c r="AG79" s="40" t="str">
        <f ca="1">IF(AG26="","",AG26)</f>
        <v>(ｘ,ｙ)＝</v>
      </c>
      <c r="AH79" s="40"/>
      <c r="AI79" s="40"/>
      <c r="AJ79" s="40"/>
      <c r="AK79" s="40"/>
      <c r="AL79" s="40"/>
      <c r="AM79" s="27"/>
      <c r="AN79" s="55" t="str">
        <f>IF(AN26="","",AN26)</f>
        <v>(</v>
      </c>
      <c r="AO79" s="55">
        <f>IF(AO26="","",AO26)</f>
        <v>87</v>
      </c>
      <c r="AP79" s="55" t="str">
        <f>IF(AP26="","",AP26)</f>
        <v>)</v>
      </c>
      <c r="AQ79" s="56" t="str">
        <f>IF(AQ26="","",AQ26)</f>
        <v>｛</v>
      </c>
      <c r="AR79" s="23" t="str">
        <f ca="1">IF(AR26="","",AR26)</f>
        <v>2ｘ＋ｙ＝-18</v>
      </c>
      <c r="AS79" s="26" t="str">
        <f>IF(AS26="","",AS26)</f>
        <v/>
      </c>
      <c r="AT79" s="40" t="str">
        <f ca="1">IF(AT26="","",AT26)</f>
        <v>(ｘ,ｙ)＝</v>
      </c>
      <c r="AU79" s="40"/>
      <c r="AV79" s="40"/>
      <c r="AW79" s="40"/>
      <c r="AX79" s="40"/>
      <c r="AY79" s="40"/>
      <c r="AZ79" s="27"/>
      <c r="BC79" s="43">
        <v>77</v>
      </c>
      <c r="BD79" s="49">
        <f t="shared" ca="1" si="26"/>
        <v>156.99487237717037</v>
      </c>
      <c r="BE79" s="43">
        <f t="shared" ca="1" si="27"/>
        <v>60</v>
      </c>
      <c r="BF79" s="43" t="s">
        <v>65</v>
      </c>
      <c r="BG79" s="46" t="s">
        <v>14</v>
      </c>
      <c r="BH79" s="43" t="s">
        <v>112</v>
      </c>
      <c r="BI79" s="47" t="s">
        <v>49</v>
      </c>
      <c r="BJ79" s="45">
        <v>-5</v>
      </c>
      <c r="BK79" s="43" t="s">
        <v>51</v>
      </c>
      <c r="BL79" s="3">
        <v>-9</v>
      </c>
      <c r="BM79" s="3" t="s">
        <v>50</v>
      </c>
    </row>
    <row r="80" spans="1:65" ht="14.45" customHeight="1" x14ac:dyDescent="0.15">
      <c r="A80" s="55"/>
      <c r="B80" s="55"/>
      <c r="C80" s="55"/>
      <c r="D80" s="56"/>
      <c r="E80" s="24" t="str">
        <f t="shared" ref="E80:L80" ca="1" si="48">IF(E27="","",E27)</f>
        <v>ｘ＋ｙ＝-10</v>
      </c>
      <c r="F80" s="27" t="str">
        <f t="shared" si="48"/>
        <v/>
      </c>
      <c r="G80" s="40" t="str">
        <f t="shared" si="48"/>
        <v/>
      </c>
      <c r="H80" s="40" t="str">
        <f t="shared" ca="1" si="48"/>
        <v>(</v>
      </c>
      <c r="I80" s="41">
        <f t="shared" ca="1" si="48"/>
        <v>-3</v>
      </c>
      <c r="J80" s="40" t="str">
        <f t="shared" ca="1" si="48"/>
        <v>,</v>
      </c>
      <c r="K80" s="40">
        <f t="shared" ca="1" si="48"/>
        <v>-7</v>
      </c>
      <c r="L80" s="42" t="str">
        <f t="shared" ca="1" si="48"/>
        <v>)</v>
      </c>
      <c r="M80" s="40"/>
      <c r="N80" s="55"/>
      <c r="O80" s="55"/>
      <c r="P80" s="55"/>
      <c r="Q80" s="56"/>
      <c r="R80" s="24" t="str">
        <f t="shared" ref="R80:Y80" ca="1" si="49">IF(R27="","",R27)</f>
        <v>ｘ＋ｙ＝3</v>
      </c>
      <c r="S80" s="27" t="str">
        <f t="shared" si="49"/>
        <v/>
      </c>
      <c r="T80" s="40" t="str">
        <f t="shared" si="49"/>
        <v/>
      </c>
      <c r="U80" s="40" t="str">
        <f t="shared" ca="1" si="49"/>
        <v>(</v>
      </c>
      <c r="V80" s="41">
        <f t="shared" ca="1" si="49"/>
        <v>-5</v>
      </c>
      <c r="W80" s="40" t="str">
        <f t="shared" ca="1" si="49"/>
        <v>,</v>
      </c>
      <c r="X80" s="40">
        <f t="shared" ca="1" si="49"/>
        <v>8</v>
      </c>
      <c r="Y80" s="40" t="str">
        <f t="shared" ca="1" si="49"/>
        <v>)</v>
      </c>
      <c r="Z80" s="27"/>
      <c r="AA80" s="55"/>
      <c r="AB80" s="55"/>
      <c r="AC80" s="55"/>
      <c r="AD80" s="56"/>
      <c r="AE80" s="24" t="str">
        <f t="shared" ref="AE80:AL80" ca="1" si="50">IF(AE27="","",AE27)</f>
        <v>ｘ＋ｙ＝2</v>
      </c>
      <c r="AF80" s="27" t="str">
        <f t="shared" si="50"/>
        <v/>
      </c>
      <c r="AG80" s="40" t="str">
        <f t="shared" si="50"/>
        <v/>
      </c>
      <c r="AH80" s="40" t="str">
        <f t="shared" ca="1" si="50"/>
        <v>(</v>
      </c>
      <c r="AI80" s="41">
        <f t="shared" ca="1" si="50"/>
        <v>1</v>
      </c>
      <c r="AJ80" s="40" t="str">
        <f t="shared" ca="1" si="50"/>
        <v>,</v>
      </c>
      <c r="AK80" s="40">
        <f t="shared" ca="1" si="50"/>
        <v>1</v>
      </c>
      <c r="AL80" s="40" t="str">
        <f t="shared" ca="1" si="50"/>
        <v>)</v>
      </c>
      <c r="AM80" s="27"/>
      <c r="AN80" s="55"/>
      <c r="AO80" s="55"/>
      <c r="AP80" s="55"/>
      <c r="AQ80" s="56"/>
      <c r="AR80" s="24" t="str">
        <f t="shared" ref="AR80:AY80" ca="1" si="51">IF(AR27="","",AR27)</f>
        <v>ｘ＋ｙ＝-10</v>
      </c>
      <c r="AS80" s="27" t="str">
        <f t="shared" si="51"/>
        <v/>
      </c>
      <c r="AT80" s="40" t="str">
        <f t="shared" si="51"/>
        <v/>
      </c>
      <c r="AU80" s="40" t="str">
        <f t="shared" ca="1" si="51"/>
        <v>(</v>
      </c>
      <c r="AV80" s="41">
        <f t="shared" ca="1" si="51"/>
        <v>-8</v>
      </c>
      <c r="AW80" s="40" t="str">
        <f t="shared" ca="1" si="51"/>
        <v>,</v>
      </c>
      <c r="AX80" s="40">
        <f t="shared" ca="1" si="51"/>
        <v>-2</v>
      </c>
      <c r="AY80" s="40" t="str">
        <f t="shared" ca="1" si="51"/>
        <v>)</v>
      </c>
      <c r="AZ80" s="28"/>
      <c r="BC80" s="43">
        <v>78</v>
      </c>
      <c r="BD80" s="49">
        <f t="shared" ca="1" si="26"/>
        <v>201.47621450617837</v>
      </c>
      <c r="BE80" s="43">
        <f t="shared" ca="1" si="27"/>
        <v>79</v>
      </c>
      <c r="BF80" s="43" t="s">
        <v>66</v>
      </c>
      <c r="BG80" s="46" t="s">
        <v>15</v>
      </c>
      <c r="BH80" s="43" t="s">
        <v>112</v>
      </c>
      <c r="BI80" s="47" t="s">
        <v>49</v>
      </c>
      <c r="BJ80" s="45">
        <v>-5</v>
      </c>
      <c r="BK80" s="43" t="s">
        <v>51</v>
      </c>
      <c r="BL80" s="3">
        <v>-8</v>
      </c>
      <c r="BM80" s="3" t="s">
        <v>50</v>
      </c>
    </row>
    <row r="81" spans="1:65" ht="14.45" customHeight="1" x14ac:dyDescent="0.15">
      <c r="A81" s="55" t="str">
        <f>IF(A28="","",A28)</f>
        <v>(</v>
      </c>
      <c r="B81" s="55">
        <f>IF(B28="","",B28)</f>
        <v>13</v>
      </c>
      <c r="C81" s="55" t="str">
        <f>IF(C28="","",C28)</f>
        <v>)</v>
      </c>
      <c r="D81" s="56" t="str">
        <f>IF(D28="","",D28)</f>
        <v>｛</v>
      </c>
      <c r="E81" s="23" t="str">
        <f ca="1">IF(E28="","",E28)</f>
        <v>2ｘ＋ｙ＝14</v>
      </c>
      <c r="F81" s="26" t="str">
        <f>IF(F28="","",F28)</f>
        <v/>
      </c>
      <c r="G81" s="40" t="str">
        <f ca="1">IF(G28="","",G28)</f>
        <v>(ｘ,ｙ)＝</v>
      </c>
      <c r="H81" s="40"/>
      <c r="I81" s="40"/>
      <c r="J81" s="40"/>
      <c r="K81" s="40"/>
      <c r="L81" s="40"/>
      <c r="M81" s="40"/>
      <c r="N81" s="55" t="str">
        <f>IF(N28="","",N28)</f>
        <v>(</v>
      </c>
      <c r="O81" s="55">
        <f>IF(O28="","",O28)</f>
        <v>38</v>
      </c>
      <c r="P81" s="55" t="str">
        <f>IF(P28="","",P28)</f>
        <v>)</v>
      </c>
      <c r="Q81" s="56" t="str">
        <f>IF(Q28="","",Q28)</f>
        <v>｛</v>
      </c>
      <c r="R81" s="23" t="str">
        <f ca="1">IF(R28="","",R28)</f>
        <v>2ｘ＋ｙ＝-12</v>
      </c>
      <c r="S81" s="26" t="str">
        <f>IF(S28="","",S28)</f>
        <v/>
      </c>
      <c r="T81" s="40" t="str">
        <f ca="1">IF(T28="","",T28)</f>
        <v>(ｘ,ｙ)＝</v>
      </c>
      <c r="U81" s="40"/>
      <c r="V81" s="40"/>
      <c r="W81" s="40"/>
      <c r="X81" s="40"/>
      <c r="Y81" s="40"/>
      <c r="Z81" s="27"/>
      <c r="AA81" s="55" t="str">
        <f>IF(AA28="","",AA28)</f>
        <v>(</v>
      </c>
      <c r="AB81" s="55">
        <f>IF(AB28="","",AB28)</f>
        <v>63</v>
      </c>
      <c r="AC81" s="55" t="str">
        <f>IF(AC28="","",AC28)</f>
        <v>)</v>
      </c>
      <c r="AD81" s="56" t="str">
        <f>IF(AD28="","",AD28)</f>
        <v>｛</v>
      </c>
      <c r="AE81" s="23" t="str">
        <f ca="1">IF(AE28="","",AE28)</f>
        <v>2ｘ＋ｙ＝16</v>
      </c>
      <c r="AF81" s="26" t="str">
        <f>IF(AF28="","",AF28)</f>
        <v/>
      </c>
      <c r="AG81" s="40" t="str">
        <f ca="1">IF(AG28="","",AG28)</f>
        <v>(ｘ,ｙ)＝</v>
      </c>
      <c r="AH81" s="40"/>
      <c r="AI81" s="40"/>
      <c r="AJ81" s="40"/>
      <c r="AK81" s="40"/>
      <c r="AL81" s="40"/>
      <c r="AM81" s="27"/>
      <c r="AN81" s="55" t="str">
        <f>IF(AN28="","",AN28)</f>
        <v>(</v>
      </c>
      <c r="AO81" s="55">
        <f>IF(AO28="","",AO28)</f>
        <v>88</v>
      </c>
      <c r="AP81" s="55" t="str">
        <f>IF(AP28="","",AP28)</f>
        <v>)</v>
      </c>
      <c r="AQ81" s="56" t="str">
        <f>IF(AQ28="","",AQ28)</f>
        <v>｛</v>
      </c>
      <c r="AR81" s="23" t="str">
        <f ca="1">IF(AR28="","",AR28)</f>
        <v>2ｘ＋ｙ＝-18</v>
      </c>
      <c r="AS81" s="26" t="str">
        <f>IF(AS28="","",AS28)</f>
        <v/>
      </c>
      <c r="AT81" s="40" t="str">
        <f ca="1">IF(AT28="","",AT28)</f>
        <v>(ｘ,ｙ)＝</v>
      </c>
      <c r="AU81" s="40"/>
      <c r="AV81" s="40"/>
      <c r="AW81" s="40"/>
      <c r="AX81" s="40"/>
      <c r="AY81" s="40"/>
      <c r="AZ81" s="27"/>
      <c r="BC81" s="43">
        <v>79</v>
      </c>
      <c r="BD81" s="49">
        <f t="shared" ca="1" si="26"/>
        <v>416.071471559739</v>
      </c>
      <c r="BE81" s="43">
        <f t="shared" ca="1" si="27"/>
        <v>156</v>
      </c>
      <c r="BF81" s="43" t="s">
        <v>67</v>
      </c>
      <c r="BG81" s="46" t="s">
        <v>16</v>
      </c>
      <c r="BH81" s="43" t="s">
        <v>112</v>
      </c>
      <c r="BI81" s="47" t="s">
        <v>49</v>
      </c>
      <c r="BJ81" s="45">
        <v>-5</v>
      </c>
      <c r="BK81" s="43" t="s">
        <v>51</v>
      </c>
      <c r="BL81" s="3">
        <v>-7</v>
      </c>
      <c r="BM81" s="3" t="s">
        <v>50</v>
      </c>
    </row>
    <row r="82" spans="1:65" ht="14.45" customHeight="1" x14ac:dyDescent="0.15">
      <c r="A82" s="55"/>
      <c r="B82" s="55"/>
      <c r="C82" s="55"/>
      <c r="D82" s="56"/>
      <c r="E82" s="24" t="str">
        <f t="shared" ref="E82:L82" ca="1" si="52">IF(E29="","",E29)</f>
        <v>ｘ＋ｙ＝7</v>
      </c>
      <c r="F82" s="27" t="str">
        <f t="shared" si="52"/>
        <v/>
      </c>
      <c r="G82" s="40" t="str">
        <f t="shared" si="52"/>
        <v/>
      </c>
      <c r="H82" s="40" t="str">
        <f t="shared" ca="1" si="52"/>
        <v>(</v>
      </c>
      <c r="I82" s="41">
        <f t="shared" ca="1" si="52"/>
        <v>7</v>
      </c>
      <c r="J82" s="40" t="str">
        <f t="shared" ca="1" si="52"/>
        <v>,</v>
      </c>
      <c r="K82" s="40">
        <f t="shared" ca="1" si="52"/>
        <v>0</v>
      </c>
      <c r="L82" s="42" t="str">
        <f t="shared" ca="1" si="52"/>
        <v>)</v>
      </c>
      <c r="M82" s="40"/>
      <c r="N82" s="55"/>
      <c r="O82" s="55"/>
      <c r="P82" s="55"/>
      <c r="Q82" s="56"/>
      <c r="R82" s="24" t="str">
        <f t="shared" ref="R82:Y82" ca="1" si="53">IF(R29="","",R29)</f>
        <v>ｘ＋ｙ＝-6</v>
      </c>
      <c r="S82" s="27" t="str">
        <f t="shared" si="53"/>
        <v/>
      </c>
      <c r="T82" s="40" t="str">
        <f t="shared" si="53"/>
        <v/>
      </c>
      <c r="U82" s="40" t="str">
        <f t="shared" ca="1" si="53"/>
        <v>(</v>
      </c>
      <c r="V82" s="41">
        <f t="shared" ca="1" si="53"/>
        <v>-6</v>
      </c>
      <c r="W82" s="40" t="str">
        <f t="shared" ca="1" si="53"/>
        <v>,</v>
      </c>
      <c r="X82" s="40">
        <f t="shared" ca="1" si="53"/>
        <v>0</v>
      </c>
      <c r="Y82" s="40" t="str">
        <f t="shared" ca="1" si="53"/>
        <v>)</v>
      </c>
      <c r="Z82" s="27"/>
      <c r="AA82" s="55"/>
      <c r="AB82" s="55"/>
      <c r="AC82" s="55"/>
      <c r="AD82" s="56"/>
      <c r="AE82" s="24" t="str">
        <f t="shared" ref="AE82:AL82" ca="1" si="54">IF(AE29="","",AE29)</f>
        <v>ｘ＋ｙ＝9</v>
      </c>
      <c r="AF82" s="27" t="str">
        <f t="shared" si="54"/>
        <v/>
      </c>
      <c r="AG82" s="40" t="str">
        <f t="shared" si="54"/>
        <v/>
      </c>
      <c r="AH82" s="40" t="str">
        <f t="shared" ca="1" si="54"/>
        <v>(</v>
      </c>
      <c r="AI82" s="41">
        <f t="shared" ca="1" si="54"/>
        <v>7</v>
      </c>
      <c r="AJ82" s="40" t="str">
        <f t="shared" ca="1" si="54"/>
        <v>,</v>
      </c>
      <c r="AK82" s="40">
        <f t="shared" ca="1" si="54"/>
        <v>2</v>
      </c>
      <c r="AL82" s="40" t="str">
        <f t="shared" ca="1" si="54"/>
        <v>)</v>
      </c>
      <c r="AM82" s="27"/>
      <c r="AN82" s="55"/>
      <c r="AO82" s="55"/>
      <c r="AP82" s="55"/>
      <c r="AQ82" s="56"/>
      <c r="AR82" s="24" t="str">
        <f t="shared" ref="AR82:AY82" ca="1" si="55">IF(AR29="","",AR29)</f>
        <v>ｘ＋ｙ＝-12</v>
      </c>
      <c r="AS82" s="27" t="str">
        <f t="shared" si="55"/>
        <v/>
      </c>
      <c r="AT82" s="40" t="str">
        <f t="shared" si="55"/>
        <v/>
      </c>
      <c r="AU82" s="40" t="str">
        <f t="shared" ca="1" si="55"/>
        <v>(</v>
      </c>
      <c r="AV82" s="41">
        <f t="shared" ca="1" si="55"/>
        <v>-6</v>
      </c>
      <c r="AW82" s="40" t="str">
        <f t="shared" ca="1" si="55"/>
        <v>,</v>
      </c>
      <c r="AX82" s="40">
        <f t="shared" ca="1" si="55"/>
        <v>-6</v>
      </c>
      <c r="AY82" s="40" t="str">
        <f t="shared" ca="1" si="55"/>
        <v>)</v>
      </c>
      <c r="AZ82" s="28"/>
      <c r="BC82" s="43">
        <v>80</v>
      </c>
      <c r="BD82" s="49">
        <f t="shared" ca="1" si="26"/>
        <v>454.26099218605844</v>
      </c>
      <c r="BE82" s="43">
        <f t="shared" ca="1" si="27"/>
        <v>171</v>
      </c>
      <c r="BF82" s="46" t="s">
        <v>68</v>
      </c>
      <c r="BG82" s="46" t="s">
        <v>17</v>
      </c>
      <c r="BH82" s="43" t="s">
        <v>112</v>
      </c>
      <c r="BI82" s="47" t="s">
        <v>49</v>
      </c>
      <c r="BJ82" s="45">
        <v>-5</v>
      </c>
      <c r="BK82" s="43" t="s">
        <v>51</v>
      </c>
      <c r="BL82" s="3">
        <v>-6</v>
      </c>
      <c r="BM82" s="3" t="s">
        <v>50</v>
      </c>
    </row>
    <row r="83" spans="1:65" ht="14.45" customHeight="1" x14ac:dyDescent="0.15">
      <c r="A83" s="55" t="str">
        <f>IF(A30="","",A30)</f>
        <v>(</v>
      </c>
      <c r="B83" s="55">
        <f>IF(B30="","",B30)</f>
        <v>14</v>
      </c>
      <c r="C83" s="55" t="str">
        <f>IF(C30="","",C30)</f>
        <v>)</v>
      </c>
      <c r="D83" s="56" t="str">
        <f>IF(D30="","",D30)</f>
        <v>｛</v>
      </c>
      <c r="E83" s="23" t="str">
        <f ca="1">IF(E30="","",E30)</f>
        <v>2ｘ＋ｙ＝9</v>
      </c>
      <c r="F83" s="26" t="str">
        <f>IF(F30="","",F30)</f>
        <v/>
      </c>
      <c r="G83" s="40" t="str">
        <f ca="1">IF(G30="","",G30)</f>
        <v>(ｘ,ｙ)＝</v>
      </c>
      <c r="H83" s="40"/>
      <c r="I83" s="40"/>
      <c r="J83" s="40"/>
      <c r="K83" s="40"/>
      <c r="L83" s="40"/>
      <c r="M83" s="40"/>
      <c r="N83" s="55" t="str">
        <f>IF(N30="","",N30)</f>
        <v>(</v>
      </c>
      <c r="O83" s="55">
        <f>IF(O30="","",O30)</f>
        <v>39</v>
      </c>
      <c r="P83" s="55" t="str">
        <f>IF(P30="","",P30)</f>
        <v>)</v>
      </c>
      <c r="Q83" s="56" t="str">
        <f>IF(Q30="","",Q30)</f>
        <v>｛</v>
      </c>
      <c r="R83" s="23" t="str">
        <f ca="1">IF(R30="","",R30)</f>
        <v>2ｘ＋ｙ＝-5</v>
      </c>
      <c r="S83" s="26" t="str">
        <f>IF(S30="","",S30)</f>
        <v/>
      </c>
      <c r="T83" s="40" t="str">
        <f ca="1">IF(T30="","",T30)</f>
        <v>(ｘ,ｙ)＝</v>
      </c>
      <c r="U83" s="40"/>
      <c r="V83" s="40"/>
      <c r="W83" s="40"/>
      <c r="X83" s="40"/>
      <c r="Y83" s="40"/>
      <c r="Z83" s="27"/>
      <c r="AA83" s="55" t="str">
        <f>IF(AA30="","",AA30)</f>
        <v>(</v>
      </c>
      <c r="AB83" s="55">
        <f>IF(AB30="","",AB30)</f>
        <v>64</v>
      </c>
      <c r="AC83" s="55" t="str">
        <f>IF(AC30="","",AC30)</f>
        <v>)</v>
      </c>
      <c r="AD83" s="56" t="str">
        <f>IF(AD30="","",AD30)</f>
        <v>｛</v>
      </c>
      <c r="AE83" s="23" t="str">
        <f ca="1">IF(AE30="","",AE30)</f>
        <v>2ｘ＋ｙ＝23</v>
      </c>
      <c r="AF83" s="26" t="str">
        <f>IF(AF30="","",AF30)</f>
        <v/>
      </c>
      <c r="AG83" s="40" t="str">
        <f ca="1">IF(AG30="","",AG30)</f>
        <v>(ｘ,ｙ)＝</v>
      </c>
      <c r="AH83" s="40"/>
      <c r="AI83" s="40"/>
      <c r="AJ83" s="40"/>
      <c r="AK83" s="40"/>
      <c r="AL83" s="40"/>
      <c r="AM83" s="27"/>
      <c r="AN83" s="55" t="str">
        <f>IF(AN30="","",AN30)</f>
        <v>(</v>
      </c>
      <c r="AO83" s="55">
        <f>IF(AO30="","",AO30)</f>
        <v>89</v>
      </c>
      <c r="AP83" s="55" t="str">
        <f>IF(AP30="","",AP30)</f>
        <v>)</v>
      </c>
      <c r="AQ83" s="56" t="str">
        <f>IF(AQ30="","",AQ30)</f>
        <v>｛</v>
      </c>
      <c r="AR83" s="23" t="str">
        <f ca="1">IF(AR30="","",AR30)</f>
        <v>2ｘ＋ｙ＝11</v>
      </c>
      <c r="AS83" s="26" t="str">
        <f>IF(AS30="","",AS30)</f>
        <v/>
      </c>
      <c r="AT83" s="40" t="str">
        <f ca="1">IF(AT30="","",AT30)</f>
        <v>(ｘ,ｙ)＝</v>
      </c>
      <c r="AU83" s="40"/>
      <c r="AV83" s="40"/>
      <c r="AW83" s="40"/>
      <c r="AX83" s="40"/>
      <c r="AY83" s="40"/>
      <c r="AZ83" s="27"/>
      <c r="BC83" s="43">
        <v>81</v>
      </c>
      <c r="BD83" s="49">
        <f t="shared" ca="1" si="26"/>
        <v>586.71285771277007</v>
      </c>
      <c r="BE83" s="43">
        <f t="shared" ca="1" si="27"/>
        <v>215</v>
      </c>
      <c r="BF83" s="43" t="s">
        <v>69</v>
      </c>
      <c r="BG83" s="46" t="s">
        <v>18</v>
      </c>
      <c r="BH83" s="43" t="s">
        <v>112</v>
      </c>
      <c r="BI83" s="47" t="s">
        <v>49</v>
      </c>
      <c r="BJ83" s="45">
        <v>-5</v>
      </c>
      <c r="BK83" s="43" t="s">
        <v>51</v>
      </c>
      <c r="BL83" s="3">
        <v>-5</v>
      </c>
      <c r="BM83" s="3" t="s">
        <v>50</v>
      </c>
    </row>
    <row r="84" spans="1:65" ht="14.45" customHeight="1" x14ac:dyDescent="0.15">
      <c r="A84" s="55"/>
      <c r="B84" s="55"/>
      <c r="C84" s="55"/>
      <c r="D84" s="56"/>
      <c r="E84" s="24" t="str">
        <f t="shared" ref="E84:L84" ca="1" si="56">IF(E31="","",E31)</f>
        <v>ｘ＋ｙ＝5</v>
      </c>
      <c r="F84" s="27" t="str">
        <f t="shared" si="56"/>
        <v/>
      </c>
      <c r="G84" s="40" t="str">
        <f t="shared" si="56"/>
        <v/>
      </c>
      <c r="H84" s="40" t="str">
        <f t="shared" ca="1" si="56"/>
        <v>(</v>
      </c>
      <c r="I84" s="41">
        <f t="shared" ca="1" si="56"/>
        <v>4</v>
      </c>
      <c r="J84" s="40" t="str">
        <f t="shared" ca="1" si="56"/>
        <v>,</v>
      </c>
      <c r="K84" s="40">
        <f t="shared" ca="1" si="56"/>
        <v>1</v>
      </c>
      <c r="L84" s="42" t="str">
        <f t="shared" ca="1" si="56"/>
        <v>)</v>
      </c>
      <c r="M84" s="40"/>
      <c r="N84" s="55"/>
      <c r="O84" s="55"/>
      <c r="P84" s="55"/>
      <c r="Q84" s="56"/>
      <c r="R84" s="24" t="str">
        <f t="shared" ref="R84:Y84" ca="1" si="57">IF(R31="","",R31)</f>
        <v>ｘ＋ｙ＝0</v>
      </c>
      <c r="S84" s="27" t="str">
        <f t="shared" si="57"/>
        <v/>
      </c>
      <c r="T84" s="40" t="str">
        <f t="shared" si="57"/>
        <v/>
      </c>
      <c r="U84" s="40" t="str">
        <f t="shared" ca="1" si="57"/>
        <v>(</v>
      </c>
      <c r="V84" s="41">
        <f t="shared" ca="1" si="57"/>
        <v>-5</v>
      </c>
      <c r="W84" s="40" t="str">
        <f t="shared" ca="1" si="57"/>
        <v>,</v>
      </c>
      <c r="X84" s="40">
        <f t="shared" ca="1" si="57"/>
        <v>5</v>
      </c>
      <c r="Y84" s="40" t="str">
        <f t="shared" ca="1" si="57"/>
        <v>)</v>
      </c>
      <c r="Z84" s="27"/>
      <c r="AA84" s="55"/>
      <c r="AB84" s="55"/>
      <c r="AC84" s="55"/>
      <c r="AD84" s="56"/>
      <c r="AE84" s="24" t="str">
        <f t="shared" ref="AE84:AL84" ca="1" si="58">IF(AE31="","",AE31)</f>
        <v>ｘ＋ｙ＝15</v>
      </c>
      <c r="AF84" s="27" t="str">
        <f t="shared" si="58"/>
        <v/>
      </c>
      <c r="AG84" s="40" t="str">
        <f t="shared" si="58"/>
        <v/>
      </c>
      <c r="AH84" s="40" t="str">
        <f t="shared" ca="1" si="58"/>
        <v>(</v>
      </c>
      <c r="AI84" s="41">
        <f t="shared" ca="1" si="58"/>
        <v>8</v>
      </c>
      <c r="AJ84" s="40" t="str">
        <f t="shared" ca="1" si="58"/>
        <v>,</v>
      </c>
      <c r="AK84" s="40">
        <f t="shared" ca="1" si="58"/>
        <v>7</v>
      </c>
      <c r="AL84" s="40" t="str">
        <f t="shared" ca="1" si="58"/>
        <v>)</v>
      </c>
      <c r="AM84" s="27"/>
      <c r="AN84" s="55"/>
      <c r="AO84" s="55"/>
      <c r="AP84" s="55"/>
      <c r="AQ84" s="56"/>
      <c r="AR84" s="24" t="str">
        <f t="shared" ref="AR84:AY84" ca="1" si="59">IF(AR31="","",AR31)</f>
        <v>ｘ＋ｙ＝9</v>
      </c>
      <c r="AS84" s="27" t="str">
        <f t="shared" si="59"/>
        <v/>
      </c>
      <c r="AT84" s="40" t="str">
        <f t="shared" si="59"/>
        <v/>
      </c>
      <c r="AU84" s="40" t="str">
        <f t="shared" ca="1" si="59"/>
        <v>(</v>
      </c>
      <c r="AV84" s="41">
        <f t="shared" ca="1" si="59"/>
        <v>2</v>
      </c>
      <c r="AW84" s="40" t="str">
        <f t="shared" ca="1" si="59"/>
        <v>,</v>
      </c>
      <c r="AX84" s="40">
        <f t="shared" ca="1" si="59"/>
        <v>7</v>
      </c>
      <c r="AY84" s="40" t="str">
        <f t="shared" ca="1" si="59"/>
        <v>)</v>
      </c>
      <c r="AZ84" s="28"/>
      <c r="BC84" s="43">
        <v>82</v>
      </c>
      <c r="BD84" s="49">
        <f t="shared" ca="1" si="26"/>
        <v>736.59428182076579</v>
      </c>
      <c r="BE84" s="43">
        <f t="shared" ca="1" si="27"/>
        <v>264</v>
      </c>
      <c r="BF84" s="46" t="s">
        <v>70</v>
      </c>
      <c r="BG84" s="46" t="s">
        <v>19</v>
      </c>
      <c r="BH84" s="43" t="s">
        <v>112</v>
      </c>
      <c r="BI84" s="47" t="s">
        <v>49</v>
      </c>
      <c r="BJ84" s="45">
        <v>-5</v>
      </c>
      <c r="BK84" s="43" t="s">
        <v>51</v>
      </c>
      <c r="BL84" s="3">
        <v>-4</v>
      </c>
      <c r="BM84" s="3" t="s">
        <v>50</v>
      </c>
    </row>
    <row r="85" spans="1:65" ht="14.45" customHeight="1" x14ac:dyDescent="0.15">
      <c r="A85" s="55" t="str">
        <f>IF(A32="","",A32)</f>
        <v>(</v>
      </c>
      <c r="B85" s="55">
        <f>IF(B32="","",B32)</f>
        <v>15</v>
      </c>
      <c r="C85" s="55" t="str">
        <f>IF(C32="","",C32)</f>
        <v>)</v>
      </c>
      <c r="D85" s="56" t="str">
        <f>IF(D32="","",D32)</f>
        <v>｛</v>
      </c>
      <c r="E85" s="23" t="str">
        <f ca="1">IF(E32="","",E32)</f>
        <v>2ｘ＋ｙ＝-11</v>
      </c>
      <c r="F85" s="26" t="str">
        <f>IF(F32="","",F32)</f>
        <v/>
      </c>
      <c r="G85" s="40" t="str">
        <f ca="1">IF(G32="","",G32)</f>
        <v>(ｘ,ｙ)＝</v>
      </c>
      <c r="H85" s="40"/>
      <c r="I85" s="40"/>
      <c r="J85" s="40"/>
      <c r="K85" s="40"/>
      <c r="L85" s="40"/>
      <c r="M85" s="40"/>
      <c r="N85" s="55" t="str">
        <f>IF(N32="","",N32)</f>
        <v>(</v>
      </c>
      <c r="O85" s="55">
        <f>IF(O32="","",O32)</f>
        <v>40</v>
      </c>
      <c r="P85" s="55" t="str">
        <f>IF(P32="","",P32)</f>
        <v>)</v>
      </c>
      <c r="Q85" s="56" t="str">
        <f>IF(Q32="","",Q32)</f>
        <v>｛</v>
      </c>
      <c r="R85" s="23" t="str">
        <f ca="1">IF(R32="","",R32)</f>
        <v>2ｘ＋ｙ＝-5</v>
      </c>
      <c r="S85" s="26" t="str">
        <f>IF(S32="","",S32)</f>
        <v/>
      </c>
      <c r="T85" s="40" t="str">
        <f ca="1">IF(T32="","",T32)</f>
        <v>(ｘ,ｙ)＝</v>
      </c>
      <c r="U85" s="40"/>
      <c r="V85" s="40"/>
      <c r="W85" s="40"/>
      <c r="X85" s="40"/>
      <c r="Y85" s="40"/>
      <c r="Z85" s="27"/>
      <c r="AA85" s="55" t="str">
        <f>IF(AA32="","",AA32)</f>
        <v>(</v>
      </c>
      <c r="AB85" s="55">
        <f>IF(AB32="","",AB32)</f>
        <v>65</v>
      </c>
      <c r="AC85" s="55" t="str">
        <f>IF(AC32="","",AC32)</f>
        <v>)</v>
      </c>
      <c r="AD85" s="56" t="str">
        <f>IF(AD32="","",AD32)</f>
        <v>｛</v>
      </c>
      <c r="AE85" s="23" t="str">
        <f ca="1">IF(AE32="","",AE32)</f>
        <v>2ｘ＋ｙ＝1</v>
      </c>
      <c r="AF85" s="26" t="str">
        <f>IF(AF32="","",AF32)</f>
        <v/>
      </c>
      <c r="AG85" s="40" t="str">
        <f ca="1">IF(AG32="","",AG32)</f>
        <v>(ｘ,ｙ)＝</v>
      </c>
      <c r="AH85" s="40"/>
      <c r="AI85" s="40"/>
      <c r="AJ85" s="40"/>
      <c r="AK85" s="40"/>
      <c r="AL85" s="40"/>
      <c r="AM85" s="27"/>
      <c r="AN85" s="55" t="str">
        <f>IF(AN32="","",AN32)</f>
        <v>(</v>
      </c>
      <c r="AO85" s="55">
        <f>IF(AO32="","",AO32)</f>
        <v>90</v>
      </c>
      <c r="AP85" s="55" t="str">
        <f>IF(AP32="","",AP32)</f>
        <v>)</v>
      </c>
      <c r="AQ85" s="56" t="str">
        <f>IF(AQ32="","",AQ32)</f>
        <v>｛</v>
      </c>
      <c r="AR85" s="23" t="str">
        <f ca="1">IF(AR32="","",AR32)</f>
        <v>2ｘ＋ｙ＝-1</v>
      </c>
      <c r="AS85" s="26" t="str">
        <f>IF(AS32="","",AS32)</f>
        <v/>
      </c>
      <c r="AT85" s="40" t="str">
        <f ca="1">IF(AT32="","",AT32)</f>
        <v>(ｘ,ｙ)＝</v>
      </c>
      <c r="AU85" s="40"/>
      <c r="AV85" s="40"/>
      <c r="AW85" s="40"/>
      <c r="AX85" s="40"/>
      <c r="AY85" s="40"/>
      <c r="AZ85" s="27"/>
      <c r="BC85" s="43">
        <v>83</v>
      </c>
      <c r="BD85" s="49">
        <f t="shared" ca="1" si="26"/>
        <v>938.80403965854407</v>
      </c>
      <c r="BE85" s="43">
        <f t="shared" ca="1" si="27"/>
        <v>342</v>
      </c>
      <c r="BF85" s="43" t="s">
        <v>71</v>
      </c>
      <c r="BG85" s="46" t="s">
        <v>20</v>
      </c>
      <c r="BH85" s="43" t="s">
        <v>112</v>
      </c>
      <c r="BI85" s="47" t="s">
        <v>49</v>
      </c>
      <c r="BJ85" s="45">
        <v>-5</v>
      </c>
      <c r="BK85" s="43" t="s">
        <v>51</v>
      </c>
      <c r="BL85" s="3">
        <v>-3</v>
      </c>
      <c r="BM85" s="3" t="s">
        <v>50</v>
      </c>
    </row>
    <row r="86" spans="1:65" ht="14.45" customHeight="1" x14ac:dyDescent="0.15">
      <c r="A86" s="55"/>
      <c r="B86" s="55"/>
      <c r="C86" s="55"/>
      <c r="D86" s="56"/>
      <c r="E86" s="24" t="str">
        <f t="shared" ref="E86:L86" ca="1" si="60">IF(E33="","",E33)</f>
        <v>ｘ＋ｙ＝-2</v>
      </c>
      <c r="F86" s="27" t="str">
        <f t="shared" si="60"/>
        <v/>
      </c>
      <c r="G86" s="40" t="str">
        <f t="shared" si="60"/>
        <v/>
      </c>
      <c r="H86" s="40" t="str">
        <f t="shared" ca="1" si="60"/>
        <v>(</v>
      </c>
      <c r="I86" s="41">
        <f t="shared" ca="1" si="60"/>
        <v>-9</v>
      </c>
      <c r="J86" s="40" t="str">
        <f t="shared" ca="1" si="60"/>
        <v>,</v>
      </c>
      <c r="K86" s="40">
        <f t="shared" ca="1" si="60"/>
        <v>7</v>
      </c>
      <c r="L86" s="42" t="str">
        <f t="shared" ca="1" si="60"/>
        <v>)</v>
      </c>
      <c r="M86" s="40"/>
      <c r="N86" s="55"/>
      <c r="O86" s="55"/>
      <c r="P86" s="55"/>
      <c r="Q86" s="56"/>
      <c r="R86" s="24" t="str">
        <f t="shared" ref="R86:Y86" ca="1" si="61">IF(R33="","",R33)</f>
        <v>ｘ＋ｙ＝2</v>
      </c>
      <c r="S86" s="27" t="str">
        <f t="shared" si="61"/>
        <v/>
      </c>
      <c r="T86" s="40" t="str">
        <f t="shared" si="61"/>
        <v/>
      </c>
      <c r="U86" s="40" t="str">
        <f t="shared" ca="1" si="61"/>
        <v>(</v>
      </c>
      <c r="V86" s="41">
        <f t="shared" ca="1" si="61"/>
        <v>-7</v>
      </c>
      <c r="W86" s="40" t="str">
        <f t="shared" ca="1" si="61"/>
        <v>,</v>
      </c>
      <c r="X86" s="40">
        <f t="shared" ca="1" si="61"/>
        <v>9</v>
      </c>
      <c r="Y86" s="40" t="str">
        <f t="shared" ca="1" si="61"/>
        <v>)</v>
      </c>
      <c r="Z86" s="27"/>
      <c r="AA86" s="55"/>
      <c r="AB86" s="55"/>
      <c r="AC86" s="55"/>
      <c r="AD86" s="56"/>
      <c r="AE86" s="24" t="str">
        <f t="shared" ref="AE86:AL86" ca="1" si="62">IF(AE33="","",AE33)</f>
        <v>ｘ＋ｙ＝-3</v>
      </c>
      <c r="AF86" s="27" t="str">
        <f t="shared" si="62"/>
        <v/>
      </c>
      <c r="AG86" s="40" t="str">
        <f t="shared" si="62"/>
        <v/>
      </c>
      <c r="AH86" s="40" t="str">
        <f t="shared" ca="1" si="62"/>
        <v>(</v>
      </c>
      <c r="AI86" s="41">
        <f t="shared" ca="1" si="62"/>
        <v>4</v>
      </c>
      <c r="AJ86" s="40" t="str">
        <f t="shared" ca="1" si="62"/>
        <v>,</v>
      </c>
      <c r="AK86" s="40">
        <f t="shared" ca="1" si="62"/>
        <v>-7</v>
      </c>
      <c r="AL86" s="40" t="str">
        <f t="shared" ca="1" si="62"/>
        <v>)</v>
      </c>
      <c r="AM86" s="27"/>
      <c r="AN86" s="55"/>
      <c r="AO86" s="55"/>
      <c r="AP86" s="55"/>
      <c r="AQ86" s="56"/>
      <c r="AR86" s="24" t="str">
        <f t="shared" ref="AR86:AY86" ca="1" si="63">IF(AR33="","",AR33)</f>
        <v>ｘ＋ｙ＝4</v>
      </c>
      <c r="AS86" s="27" t="str">
        <f t="shared" si="63"/>
        <v/>
      </c>
      <c r="AT86" s="40" t="str">
        <f t="shared" si="63"/>
        <v/>
      </c>
      <c r="AU86" s="40" t="str">
        <f t="shared" ca="1" si="63"/>
        <v>(</v>
      </c>
      <c r="AV86" s="41">
        <f t="shared" ca="1" si="63"/>
        <v>-5</v>
      </c>
      <c r="AW86" s="40" t="str">
        <f t="shared" ca="1" si="63"/>
        <v>,</v>
      </c>
      <c r="AX86" s="40">
        <f t="shared" ca="1" si="63"/>
        <v>9</v>
      </c>
      <c r="AY86" s="40" t="str">
        <f t="shared" ca="1" si="63"/>
        <v>)</v>
      </c>
      <c r="AZ86" s="28"/>
      <c r="BC86" s="43">
        <v>84</v>
      </c>
      <c r="BD86" s="49">
        <f t="shared" ca="1" si="26"/>
        <v>89.31026374527606</v>
      </c>
      <c r="BE86" s="43">
        <f t="shared" ca="1" si="27"/>
        <v>35</v>
      </c>
      <c r="BF86" s="43" t="s">
        <v>72</v>
      </c>
      <c r="BG86" s="46" t="s">
        <v>21</v>
      </c>
      <c r="BH86" s="43" t="s">
        <v>112</v>
      </c>
      <c r="BI86" s="47" t="s">
        <v>49</v>
      </c>
      <c r="BJ86" s="45">
        <v>-5</v>
      </c>
      <c r="BK86" s="43" t="s">
        <v>51</v>
      </c>
      <c r="BL86" s="3">
        <v>-2</v>
      </c>
      <c r="BM86" s="3" t="s">
        <v>50</v>
      </c>
    </row>
    <row r="87" spans="1:65" ht="14.45" customHeight="1" x14ac:dyDescent="0.15">
      <c r="A87" s="55" t="str">
        <f>IF(A34="","",A34)</f>
        <v>(</v>
      </c>
      <c r="B87" s="55">
        <f>IF(B34="","",B34)</f>
        <v>16</v>
      </c>
      <c r="C87" s="55" t="str">
        <f>IF(C34="","",C34)</f>
        <v>)</v>
      </c>
      <c r="D87" s="56" t="str">
        <f>IF(D34="","",D34)</f>
        <v>｛</v>
      </c>
      <c r="E87" s="23" t="str">
        <f ca="1">IF(E34="","",E34)</f>
        <v>2ｘ＋ｙ＝-10</v>
      </c>
      <c r="F87" s="26" t="str">
        <f>IF(F34="","",F34)</f>
        <v/>
      </c>
      <c r="G87" s="40" t="str">
        <f ca="1">IF(G34="","",G34)</f>
        <v>(ｘ,ｙ)＝</v>
      </c>
      <c r="H87" s="40"/>
      <c r="I87" s="40"/>
      <c r="J87" s="40"/>
      <c r="K87" s="40"/>
      <c r="L87" s="40"/>
      <c r="M87" s="40"/>
      <c r="N87" s="55" t="str">
        <f>IF(N34="","",N34)</f>
        <v>(</v>
      </c>
      <c r="O87" s="55">
        <f>IF(O34="","",O34)</f>
        <v>41</v>
      </c>
      <c r="P87" s="55" t="str">
        <f>IF(P34="","",P34)</f>
        <v>)</v>
      </c>
      <c r="Q87" s="56" t="str">
        <f>IF(Q34="","",Q34)</f>
        <v>｛</v>
      </c>
      <c r="R87" s="23" t="str">
        <f ca="1">IF(R34="","",R34)</f>
        <v>2ｘ＋ｙ＝5</v>
      </c>
      <c r="S87" s="26" t="str">
        <f>IF(S34="","",S34)</f>
        <v/>
      </c>
      <c r="T87" s="40" t="str">
        <f ca="1">IF(T34="","",T34)</f>
        <v>(ｘ,ｙ)＝</v>
      </c>
      <c r="U87" s="40"/>
      <c r="V87" s="40"/>
      <c r="W87" s="40"/>
      <c r="X87" s="40"/>
      <c r="Y87" s="40"/>
      <c r="Z87" s="27"/>
      <c r="AA87" s="55" t="str">
        <f>IF(AA34="","",AA34)</f>
        <v>(</v>
      </c>
      <c r="AB87" s="55">
        <f>IF(AB34="","",AB34)</f>
        <v>66</v>
      </c>
      <c r="AC87" s="55" t="str">
        <f>IF(AC34="","",AC34)</f>
        <v>)</v>
      </c>
      <c r="AD87" s="56" t="str">
        <f>IF(AD34="","",AD34)</f>
        <v>｛</v>
      </c>
      <c r="AE87" s="23" t="str">
        <f ca="1">IF(AE34="","",AE34)</f>
        <v>2ｘ＋ｙ＝20</v>
      </c>
      <c r="AF87" s="26" t="str">
        <f>IF(AF34="","",AF34)</f>
        <v/>
      </c>
      <c r="AG87" s="40" t="str">
        <f ca="1">IF(AG34="","",AG34)</f>
        <v>(ｘ,ｙ)＝</v>
      </c>
      <c r="AH87" s="40"/>
      <c r="AI87" s="40"/>
      <c r="AJ87" s="40"/>
      <c r="AK87" s="40"/>
      <c r="AL87" s="40"/>
      <c r="AM87" s="27"/>
      <c r="AN87" s="55" t="str">
        <f>IF(AN34="","",AN34)</f>
        <v>(</v>
      </c>
      <c r="AO87" s="55">
        <f>IF(AO34="","",AO34)</f>
        <v>91</v>
      </c>
      <c r="AP87" s="55" t="str">
        <f>IF(AP34="","",AP34)</f>
        <v>)</v>
      </c>
      <c r="AQ87" s="56" t="str">
        <f>IF(AQ34="","",AQ34)</f>
        <v>｛</v>
      </c>
      <c r="AR87" s="23" t="str">
        <f ca="1">IF(AR34="","",AR34)</f>
        <v>2ｘ＋ｙ＝-5</v>
      </c>
      <c r="AS87" s="26" t="str">
        <f>IF(AS34="","",AS34)</f>
        <v/>
      </c>
      <c r="AT87" s="40" t="str">
        <f ca="1">IF(AT34="","",AT34)</f>
        <v>(ｘ,ｙ)＝</v>
      </c>
      <c r="AU87" s="40"/>
      <c r="AV87" s="40"/>
      <c r="AW87" s="40"/>
      <c r="AX87" s="40"/>
      <c r="AY87" s="40"/>
      <c r="AZ87" s="27"/>
      <c r="BC87" s="43">
        <v>85</v>
      </c>
      <c r="BD87" s="49">
        <f t="shared" ca="1" si="26"/>
        <v>688.96958730232245</v>
      </c>
      <c r="BE87" s="43">
        <f t="shared" ca="1" si="27"/>
        <v>249</v>
      </c>
      <c r="BF87" s="43" t="s">
        <v>73</v>
      </c>
      <c r="BG87" s="46" t="s">
        <v>22</v>
      </c>
      <c r="BH87" s="43" t="s">
        <v>112</v>
      </c>
      <c r="BI87" s="47" t="s">
        <v>49</v>
      </c>
      <c r="BJ87" s="45">
        <v>-5</v>
      </c>
      <c r="BK87" s="43" t="s">
        <v>51</v>
      </c>
      <c r="BL87" s="3">
        <v>-1</v>
      </c>
      <c r="BM87" s="3" t="s">
        <v>50</v>
      </c>
    </row>
    <row r="88" spans="1:65" ht="14.45" customHeight="1" x14ac:dyDescent="0.15">
      <c r="A88" s="55"/>
      <c r="B88" s="55"/>
      <c r="C88" s="55"/>
      <c r="D88" s="56"/>
      <c r="E88" s="24" t="str">
        <f t="shared" ref="E88:L88" ca="1" si="64">IF(E35="","",E35)</f>
        <v>ｘ＋ｙ＝-6</v>
      </c>
      <c r="F88" s="27" t="str">
        <f t="shared" si="64"/>
        <v/>
      </c>
      <c r="G88" s="40" t="str">
        <f t="shared" si="64"/>
        <v/>
      </c>
      <c r="H88" s="40" t="str">
        <f t="shared" ca="1" si="64"/>
        <v>(</v>
      </c>
      <c r="I88" s="41">
        <f t="shared" ca="1" si="64"/>
        <v>-4</v>
      </c>
      <c r="J88" s="40" t="str">
        <f t="shared" ca="1" si="64"/>
        <v>,</v>
      </c>
      <c r="K88" s="40">
        <f t="shared" ca="1" si="64"/>
        <v>-2</v>
      </c>
      <c r="L88" s="42" t="str">
        <f t="shared" ca="1" si="64"/>
        <v>)</v>
      </c>
      <c r="M88" s="40"/>
      <c r="N88" s="55"/>
      <c r="O88" s="55"/>
      <c r="P88" s="55"/>
      <c r="Q88" s="56"/>
      <c r="R88" s="24" t="str">
        <f t="shared" ref="R88:Y88" ca="1" si="65">IF(R35="","",R35)</f>
        <v>ｘ＋ｙ＝-1</v>
      </c>
      <c r="S88" s="27" t="str">
        <f t="shared" si="65"/>
        <v/>
      </c>
      <c r="T88" s="40" t="str">
        <f t="shared" si="65"/>
        <v/>
      </c>
      <c r="U88" s="40" t="str">
        <f t="shared" ca="1" si="65"/>
        <v>(</v>
      </c>
      <c r="V88" s="41">
        <f t="shared" ca="1" si="65"/>
        <v>6</v>
      </c>
      <c r="W88" s="40" t="str">
        <f t="shared" ca="1" si="65"/>
        <v>,</v>
      </c>
      <c r="X88" s="40">
        <f t="shared" ca="1" si="65"/>
        <v>-7</v>
      </c>
      <c r="Y88" s="40" t="str">
        <f t="shared" ca="1" si="65"/>
        <v>)</v>
      </c>
      <c r="Z88" s="27"/>
      <c r="AA88" s="55"/>
      <c r="AB88" s="55"/>
      <c r="AC88" s="55"/>
      <c r="AD88" s="56"/>
      <c r="AE88" s="24" t="str">
        <f t="shared" ref="AE88:AL88" ca="1" si="66">IF(AE35="","",AE35)</f>
        <v>ｘ＋ｙ＝14</v>
      </c>
      <c r="AF88" s="27" t="str">
        <f t="shared" si="66"/>
        <v/>
      </c>
      <c r="AG88" s="40" t="str">
        <f t="shared" si="66"/>
        <v/>
      </c>
      <c r="AH88" s="40" t="str">
        <f t="shared" ca="1" si="66"/>
        <v>(</v>
      </c>
      <c r="AI88" s="41">
        <f t="shared" ca="1" si="66"/>
        <v>6</v>
      </c>
      <c r="AJ88" s="40" t="str">
        <f t="shared" ca="1" si="66"/>
        <v>,</v>
      </c>
      <c r="AK88" s="40">
        <f t="shared" ca="1" si="66"/>
        <v>8</v>
      </c>
      <c r="AL88" s="40" t="str">
        <f t="shared" ca="1" si="66"/>
        <v>)</v>
      </c>
      <c r="AM88" s="27"/>
      <c r="AN88" s="55"/>
      <c r="AO88" s="55"/>
      <c r="AP88" s="55"/>
      <c r="AQ88" s="56"/>
      <c r="AR88" s="24" t="str">
        <f t="shared" ref="AR88:AY88" ca="1" si="67">IF(AR35="","",AR35)</f>
        <v>ｘ＋ｙ＝-7</v>
      </c>
      <c r="AS88" s="27" t="str">
        <f t="shared" si="67"/>
        <v/>
      </c>
      <c r="AT88" s="40" t="str">
        <f t="shared" si="67"/>
        <v/>
      </c>
      <c r="AU88" s="40" t="str">
        <f t="shared" ca="1" si="67"/>
        <v>(</v>
      </c>
      <c r="AV88" s="41">
        <f t="shared" ca="1" si="67"/>
        <v>2</v>
      </c>
      <c r="AW88" s="40" t="str">
        <f t="shared" ca="1" si="67"/>
        <v>,</v>
      </c>
      <c r="AX88" s="40">
        <f t="shared" ca="1" si="67"/>
        <v>-9</v>
      </c>
      <c r="AY88" s="40" t="str">
        <f t="shared" ca="1" si="67"/>
        <v>)</v>
      </c>
      <c r="AZ88" s="28"/>
      <c r="BC88" s="43">
        <v>86</v>
      </c>
      <c r="BD88" s="49">
        <f t="shared" ca="1" si="26"/>
        <v>271.43667968165011</v>
      </c>
      <c r="BE88" s="43">
        <f t="shared" ca="1" si="27"/>
        <v>106</v>
      </c>
      <c r="BF88" s="43" t="s">
        <v>74</v>
      </c>
      <c r="BG88" s="46" t="s">
        <v>23</v>
      </c>
      <c r="BH88" s="43" t="s">
        <v>112</v>
      </c>
      <c r="BI88" s="47" t="s">
        <v>49</v>
      </c>
      <c r="BJ88" s="45">
        <v>-5</v>
      </c>
      <c r="BK88" s="43" t="s">
        <v>51</v>
      </c>
      <c r="BL88" s="3">
        <v>0</v>
      </c>
      <c r="BM88" s="3" t="s">
        <v>50</v>
      </c>
    </row>
    <row r="89" spans="1:65" ht="14.45" customHeight="1" x14ac:dyDescent="0.15">
      <c r="A89" s="55" t="str">
        <f>IF(A36="","",A36)</f>
        <v>(</v>
      </c>
      <c r="B89" s="55">
        <f>IF(B36="","",B36)</f>
        <v>17</v>
      </c>
      <c r="C89" s="55" t="str">
        <f>IF(C36="","",C36)</f>
        <v>)</v>
      </c>
      <c r="D89" s="56" t="str">
        <f>IF(D36="","",D36)</f>
        <v>｛</v>
      </c>
      <c r="E89" s="23" t="str">
        <f ca="1">IF(E36="","",E36)</f>
        <v>2ｘ＋ｙ＝16</v>
      </c>
      <c r="F89" s="26" t="str">
        <f>IF(F36="","",F36)</f>
        <v/>
      </c>
      <c r="G89" s="40" t="str">
        <f ca="1">IF(G36="","",G36)</f>
        <v>(ｘ,ｙ)＝</v>
      </c>
      <c r="H89" s="40"/>
      <c r="I89" s="40"/>
      <c r="J89" s="40"/>
      <c r="K89" s="40"/>
      <c r="L89" s="40"/>
      <c r="M89" s="40"/>
      <c r="N89" s="55" t="str">
        <f>IF(N36="","",N36)</f>
        <v>(</v>
      </c>
      <c r="O89" s="55">
        <f>IF(O36="","",O36)</f>
        <v>42</v>
      </c>
      <c r="P89" s="55" t="str">
        <f>IF(P36="","",P36)</f>
        <v>)</v>
      </c>
      <c r="Q89" s="56" t="str">
        <f>IF(Q36="","",Q36)</f>
        <v>｛</v>
      </c>
      <c r="R89" s="23" t="str">
        <f ca="1">IF(R36="","",R36)</f>
        <v>2ｘ＋ｙ＝4</v>
      </c>
      <c r="S89" s="26" t="str">
        <f>IF(S36="","",S36)</f>
        <v/>
      </c>
      <c r="T89" s="40" t="str">
        <f ca="1">IF(T36="","",T36)</f>
        <v>(ｘ,ｙ)＝</v>
      </c>
      <c r="U89" s="40"/>
      <c r="V89" s="40"/>
      <c r="W89" s="40"/>
      <c r="X89" s="40"/>
      <c r="Y89" s="40"/>
      <c r="Z89" s="27"/>
      <c r="AA89" s="55" t="str">
        <f>IF(AA36="","",AA36)</f>
        <v>(</v>
      </c>
      <c r="AB89" s="55">
        <f>IF(AB36="","",AB36)</f>
        <v>67</v>
      </c>
      <c r="AC89" s="55" t="str">
        <f>IF(AC36="","",AC36)</f>
        <v>)</v>
      </c>
      <c r="AD89" s="56" t="str">
        <f>IF(AD36="","",AD36)</f>
        <v>｛</v>
      </c>
      <c r="AE89" s="23" t="str">
        <f ca="1">IF(AE36="","",AE36)</f>
        <v>2ｘ＋ｙ＝25</v>
      </c>
      <c r="AF89" s="26" t="str">
        <f>IF(AF36="","",AF36)</f>
        <v/>
      </c>
      <c r="AG89" s="40" t="str">
        <f ca="1">IF(AG36="","",AG36)</f>
        <v>(ｘ,ｙ)＝</v>
      </c>
      <c r="AH89" s="40"/>
      <c r="AI89" s="40"/>
      <c r="AJ89" s="40"/>
      <c r="AK89" s="40"/>
      <c r="AL89" s="40"/>
      <c r="AM89" s="27"/>
      <c r="AN89" s="55" t="str">
        <f>IF(AN36="","",AN36)</f>
        <v>(</v>
      </c>
      <c r="AO89" s="55">
        <f>IF(AO36="","",AO36)</f>
        <v>92</v>
      </c>
      <c r="AP89" s="55" t="str">
        <f>IF(AP36="","",AP36)</f>
        <v>)</v>
      </c>
      <c r="AQ89" s="56" t="str">
        <f>IF(AQ36="","",AQ36)</f>
        <v>｛</v>
      </c>
      <c r="AR89" s="23" t="str">
        <f ca="1">IF(AR36="","",AR36)</f>
        <v>2ｘ＋ｙ＝1</v>
      </c>
      <c r="AS89" s="26" t="str">
        <f>IF(AS36="","",AS36)</f>
        <v/>
      </c>
      <c r="AT89" s="40" t="str">
        <f ca="1">IF(AT36="","",AT36)</f>
        <v>(ｘ,ｙ)＝</v>
      </c>
      <c r="AU89" s="40"/>
      <c r="AV89" s="40"/>
      <c r="AW89" s="40"/>
      <c r="AX89" s="40"/>
      <c r="AY89" s="40"/>
      <c r="AZ89" s="27"/>
      <c r="BC89" s="43">
        <v>87</v>
      </c>
      <c r="BD89" s="49">
        <f t="shared" ca="1" si="26"/>
        <v>394.49010814595897</v>
      </c>
      <c r="BE89" s="43">
        <f t="shared" ca="1" si="27"/>
        <v>153</v>
      </c>
      <c r="BF89" s="46" t="s">
        <v>75</v>
      </c>
      <c r="BG89" s="46" t="s">
        <v>24</v>
      </c>
      <c r="BH89" s="43" t="s">
        <v>112</v>
      </c>
      <c r="BI89" s="47" t="s">
        <v>49</v>
      </c>
      <c r="BJ89" s="45">
        <v>-5</v>
      </c>
      <c r="BK89" s="43" t="s">
        <v>51</v>
      </c>
      <c r="BL89" s="3">
        <v>1</v>
      </c>
      <c r="BM89" s="3" t="s">
        <v>50</v>
      </c>
    </row>
    <row r="90" spans="1:65" ht="14.45" customHeight="1" x14ac:dyDescent="0.15">
      <c r="A90" s="55"/>
      <c r="B90" s="55"/>
      <c r="C90" s="55"/>
      <c r="D90" s="56"/>
      <c r="E90" s="24" t="str">
        <f t="shared" ref="E90:L90" ca="1" si="68">IF(E37="","",E37)</f>
        <v>ｘ＋ｙ＝10</v>
      </c>
      <c r="F90" s="27" t="str">
        <f t="shared" si="68"/>
        <v/>
      </c>
      <c r="G90" s="40" t="str">
        <f t="shared" si="68"/>
        <v/>
      </c>
      <c r="H90" s="40" t="str">
        <f t="shared" ca="1" si="68"/>
        <v>(</v>
      </c>
      <c r="I90" s="41">
        <f t="shared" ca="1" si="68"/>
        <v>6</v>
      </c>
      <c r="J90" s="40" t="str">
        <f t="shared" ca="1" si="68"/>
        <v>,</v>
      </c>
      <c r="K90" s="40">
        <f t="shared" ca="1" si="68"/>
        <v>4</v>
      </c>
      <c r="L90" s="42" t="str">
        <f t="shared" ca="1" si="68"/>
        <v>)</v>
      </c>
      <c r="M90" s="40"/>
      <c r="N90" s="55"/>
      <c r="O90" s="55"/>
      <c r="P90" s="55"/>
      <c r="Q90" s="56"/>
      <c r="R90" s="24" t="str">
        <f t="shared" ref="R90:Y90" ca="1" si="69">IF(R37="","",R37)</f>
        <v>ｘ＋ｙ＝2</v>
      </c>
      <c r="S90" s="27" t="str">
        <f t="shared" si="69"/>
        <v/>
      </c>
      <c r="T90" s="40" t="str">
        <f t="shared" si="69"/>
        <v/>
      </c>
      <c r="U90" s="40" t="str">
        <f t="shared" ca="1" si="69"/>
        <v>(</v>
      </c>
      <c r="V90" s="41">
        <f t="shared" ca="1" si="69"/>
        <v>2</v>
      </c>
      <c r="W90" s="40" t="str">
        <f t="shared" ca="1" si="69"/>
        <v>,</v>
      </c>
      <c r="X90" s="40">
        <f t="shared" ca="1" si="69"/>
        <v>0</v>
      </c>
      <c r="Y90" s="40" t="str">
        <f t="shared" ca="1" si="69"/>
        <v>)</v>
      </c>
      <c r="Z90" s="27"/>
      <c r="AA90" s="55"/>
      <c r="AB90" s="55"/>
      <c r="AC90" s="55"/>
      <c r="AD90" s="56"/>
      <c r="AE90" s="24" t="str">
        <f t="shared" ref="AE90:AL90" ca="1" si="70">IF(AE37="","",AE37)</f>
        <v>ｘ＋ｙ＝16</v>
      </c>
      <c r="AF90" s="27" t="str">
        <f t="shared" si="70"/>
        <v/>
      </c>
      <c r="AG90" s="40" t="str">
        <f t="shared" si="70"/>
        <v/>
      </c>
      <c r="AH90" s="40" t="str">
        <f t="shared" ca="1" si="70"/>
        <v>(</v>
      </c>
      <c r="AI90" s="41">
        <f t="shared" ca="1" si="70"/>
        <v>9</v>
      </c>
      <c r="AJ90" s="40" t="str">
        <f t="shared" ca="1" si="70"/>
        <v>,</v>
      </c>
      <c r="AK90" s="40">
        <f t="shared" ca="1" si="70"/>
        <v>7</v>
      </c>
      <c r="AL90" s="40" t="str">
        <f t="shared" ca="1" si="70"/>
        <v>)</v>
      </c>
      <c r="AM90" s="27"/>
      <c r="AN90" s="55"/>
      <c r="AO90" s="55"/>
      <c r="AP90" s="55"/>
      <c r="AQ90" s="56"/>
      <c r="AR90" s="24" t="str">
        <f t="shared" ref="AR90:AY90" ca="1" si="71">IF(AR37="","",AR37)</f>
        <v>ｘ＋ｙ＝5</v>
      </c>
      <c r="AS90" s="27" t="str">
        <f t="shared" si="71"/>
        <v/>
      </c>
      <c r="AT90" s="40" t="str">
        <f t="shared" si="71"/>
        <v/>
      </c>
      <c r="AU90" s="40" t="str">
        <f t="shared" ca="1" si="71"/>
        <v>(</v>
      </c>
      <c r="AV90" s="41">
        <f t="shared" ca="1" si="71"/>
        <v>-4</v>
      </c>
      <c r="AW90" s="40" t="str">
        <f t="shared" ca="1" si="71"/>
        <v>,</v>
      </c>
      <c r="AX90" s="40">
        <f t="shared" ca="1" si="71"/>
        <v>9</v>
      </c>
      <c r="AY90" s="40" t="str">
        <f t="shared" ca="1" si="71"/>
        <v>)</v>
      </c>
      <c r="AZ90" s="28"/>
      <c r="BC90" s="43">
        <v>88</v>
      </c>
      <c r="BD90" s="49">
        <f t="shared" ca="1" si="26"/>
        <v>426.34377271352355</v>
      </c>
      <c r="BE90" s="43">
        <f t="shared" ca="1" si="27"/>
        <v>158</v>
      </c>
      <c r="BF90" s="43" t="s">
        <v>76</v>
      </c>
      <c r="BG90" s="46" t="s">
        <v>25</v>
      </c>
      <c r="BH90" s="43" t="s">
        <v>112</v>
      </c>
      <c r="BI90" s="47" t="s">
        <v>49</v>
      </c>
      <c r="BJ90" s="45">
        <v>-5</v>
      </c>
      <c r="BK90" s="43" t="s">
        <v>51</v>
      </c>
      <c r="BL90" s="3">
        <v>2</v>
      </c>
      <c r="BM90" s="3" t="s">
        <v>50</v>
      </c>
    </row>
    <row r="91" spans="1:65" ht="14.45" customHeight="1" x14ac:dyDescent="0.15">
      <c r="A91" s="55" t="str">
        <f>IF(A38="","",A38)</f>
        <v>(</v>
      </c>
      <c r="B91" s="55">
        <f>IF(B38="","",B38)</f>
        <v>18</v>
      </c>
      <c r="C91" s="55" t="str">
        <f>IF(C38="","",C38)</f>
        <v>)</v>
      </c>
      <c r="D91" s="56" t="str">
        <f>IF(D38="","",D38)</f>
        <v>｛</v>
      </c>
      <c r="E91" s="23" t="str">
        <f ca="1">IF(E38="","",E38)</f>
        <v>2ｘ＋ｙ＝14</v>
      </c>
      <c r="F91" s="26" t="str">
        <f>IF(F38="","",F38)</f>
        <v/>
      </c>
      <c r="G91" s="40" t="str">
        <f ca="1">IF(G38="","",G38)</f>
        <v>(ｘ,ｙ)＝</v>
      </c>
      <c r="H91" s="40"/>
      <c r="I91" s="40"/>
      <c r="J91" s="40"/>
      <c r="K91" s="40"/>
      <c r="L91" s="40"/>
      <c r="M91" s="40"/>
      <c r="N91" s="55" t="str">
        <f>IF(N38="","",N38)</f>
        <v>(</v>
      </c>
      <c r="O91" s="55">
        <f>IF(O38="","",O38)</f>
        <v>43</v>
      </c>
      <c r="P91" s="55" t="str">
        <f>IF(P38="","",P38)</f>
        <v>)</v>
      </c>
      <c r="Q91" s="56" t="str">
        <f>IF(Q38="","",Q38)</f>
        <v>｛</v>
      </c>
      <c r="R91" s="23" t="str">
        <f ca="1">IF(R38="","",R38)</f>
        <v>2ｘ＋ｙ＝4</v>
      </c>
      <c r="S91" s="26" t="str">
        <f>IF(S38="","",S38)</f>
        <v/>
      </c>
      <c r="T91" s="40" t="str">
        <f ca="1">IF(T38="","",T38)</f>
        <v>(ｘ,ｙ)＝</v>
      </c>
      <c r="U91" s="40"/>
      <c r="V91" s="40"/>
      <c r="W91" s="40"/>
      <c r="X91" s="40"/>
      <c r="Y91" s="40"/>
      <c r="Z91" s="27"/>
      <c r="AA91" s="55" t="str">
        <f>IF(AA38="","",AA38)</f>
        <v>(</v>
      </c>
      <c r="AB91" s="55">
        <f>IF(AB38="","",AB38)</f>
        <v>68</v>
      </c>
      <c r="AC91" s="55" t="str">
        <f>IF(AC38="","",AC38)</f>
        <v>)</v>
      </c>
      <c r="AD91" s="56" t="str">
        <f>IF(AD38="","",AD38)</f>
        <v>｛</v>
      </c>
      <c r="AE91" s="23" t="str">
        <f ca="1">IF(AE38="","",AE38)</f>
        <v>2ｘ＋ｙ＝-16</v>
      </c>
      <c r="AF91" s="26" t="str">
        <f>IF(AF38="","",AF38)</f>
        <v/>
      </c>
      <c r="AG91" s="40" t="str">
        <f ca="1">IF(AG38="","",AG38)</f>
        <v>(ｘ,ｙ)＝</v>
      </c>
      <c r="AH91" s="40"/>
      <c r="AI91" s="40"/>
      <c r="AJ91" s="40"/>
      <c r="AK91" s="40"/>
      <c r="AL91" s="40"/>
      <c r="AM91" s="27"/>
      <c r="AN91" s="55" t="str">
        <f>IF(AN38="","",AN38)</f>
        <v>(</v>
      </c>
      <c r="AO91" s="55">
        <f>IF(AO38="","",AO38)</f>
        <v>93</v>
      </c>
      <c r="AP91" s="55" t="str">
        <f>IF(AP38="","",AP38)</f>
        <v>)</v>
      </c>
      <c r="AQ91" s="56" t="str">
        <f>IF(AQ38="","",AQ38)</f>
        <v>｛</v>
      </c>
      <c r="AR91" s="23" t="str">
        <f ca="1">IF(AR38="","",AR38)</f>
        <v>2ｘ＋ｙ＝-7</v>
      </c>
      <c r="AS91" s="26" t="str">
        <f>IF(AS38="","",AS38)</f>
        <v/>
      </c>
      <c r="AT91" s="40" t="str">
        <f ca="1">IF(AT38="","",AT38)</f>
        <v>(ｘ,ｙ)＝</v>
      </c>
      <c r="AU91" s="40"/>
      <c r="AV91" s="40"/>
      <c r="AW91" s="40"/>
      <c r="AX91" s="40"/>
      <c r="AY91" s="40"/>
      <c r="AZ91" s="27"/>
      <c r="BC91" s="43">
        <v>89</v>
      </c>
      <c r="BD91" s="49">
        <f t="shared" ca="1" si="26"/>
        <v>373.41600970670083</v>
      </c>
      <c r="BE91" s="43">
        <f t="shared" ca="1" si="27"/>
        <v>143</v>
      </c>
      <c r="BF91" s="46" t="s">
        <v>77</v>
      </c>
      <c r="BG91" s="46" t="s">
        <v>26</v>
      </c>
      <c r="BH91" s="43" t="s">
        <v>112</v>
      </c>
      <c r="BI91" s="47" t="s">
        <v>49</v>
      </c>
      <c r="BJ91" s="45">
        <v>-5</v>
      </c>
      <c r="BK91" s="43" t="s">
        <v>51</v>
      </c>
      <c r="BL91" s="3">
        <v>3</v>
      </c>
      <c r="BM91" s="3" t="s">
        <v>50</v>
      </c>
    </row>
    <row r="92" spans="1:65" ht="14.45" customHeight="1" x14ac:dyDescent="0.15">
      <c r="A92" s="55"/>
      <c r="B92" s="55"/>
      <c r="C92" s="55"/>
      <c r="D92" s="56"/>
      <c r="E92" s="24" t="str">
        <f t="shared" ref="E92:L92" ca="1" si="72">IF(E39="","",E39)</f>
        <v>ｘ＋ｙ＝9</v>
      </c>
      <c r="F92" s="27" t="str">
        <f t="shared" si="72"/>
        <v/>
      </c>
      <c r="G92" s="40" t="str">
        <f t="shared" si="72"/>
        <v/>
      </c>
      <c r="H92" s="40" t="str">
        <f t="shared" ca="1" si="72"/>
        <v>(</v>
      </c>
      <c r="I92" s="41">
        <f t="shared" ca="1" si="72"/>
        <v>5</v>
      </c>
      <c r="J92" s="40" t="str">
        <f t="shared" ca="1" si="72"/>
        <v>,</v>
      </c>
      <c r="K92" s="40">
        <f t="shared" ca="1" si="72"/>
        <v>4</v>
      </c>
      <c r="L92" s="42" t="str">
        <f t="shared" ca="1" si="72"/>
        <v>)</v>
      </c>
      <c r="M92" s="40"/>
      <c r="N92" s="55"/>
      <c r="O92" s="55"/>
      <c r="P92" s="55"/>
      <c r="Q92" s="56"/>
      <c r="R92" s="24" t="str">
        <f t="shared" ref="R92:Y92" ca="1" si="73">IF(R39="","",R39)</f>
        <v>ｘ＋ｙ＝1</v>
      </c>
      <c r="S92" s="27" t="str">
        <f t="shared" si="73"/>
        <v/>
      </c>
      <c r="T92" s="40" t="str">
        <f t="shared" si="73"/>
        <v/>
      </c>
      <c r="U92" s="40" t="str">
        <f t="shared" ca="1" si="73"/>
        <v>(</v>
      </c>
      <c r="V92" s="41">
        <f t="shared" ca="1" si="73"/>
        <v>3</v>
      </c>
      <c r="W92" s="40" t="str">
        <f t="shared" ca="1" si="73"/>
        <v>,</v>
      </c>
      <c r="X92" s="40">
        <f t="shared" ca="1" si="73"/>
        <v>-2</v>
      </c>
      <c r="Y92" s="40" t="str">
        <f t="shared" ca="1" si="73"/>
        <v>)</v>
      </c>
      <c r="Z92" s="27"/>
      <c r="AA92" s="55"/>
      <c r="AB92" s="55"/>
      <c r="AC92" s="55"/>
      <c r="AD92" s="56"/>
      <c r="AE92" s="24" t="str">
        <f t="shared" ref="AE92:AL92" ca="1" si="74">IF(AE39="","",AE39)</f>
        <v>ｘ＋ｙ＝-7</v>
      </c>
      <c r="AF92" s="27" t="str">
        <f t="shared" si="74"/>
        <v/>
      </c>
      <c r="AG92" s="40" t="str">
        <f t="shared" si="74"/>
        <v/>
      </c>
      <c r="AH92" s="40" t="str">
        <f t="shared" ca="1" si="74"/>
        <v>(</v>
      </c>
      <c r="AI92" s="41">
        <f t="shared" ca="1" si="74"/>
        <v>-9</v>
      </c>
      <c r="AJ92" s="40" t="str">
        <f t="shared" ca="1" si="74"/>
        <v>,</v>
      </c>
      <c r="AK92" s="40">
        <f t="shared" ca="1" si="74"/>
        <v>2</v>
      </c>
      <c r="AL92" s="40" t="str">
        <f t="shared" ca="1" si="74"/>
        <v>)</v>
      </c>
      <c r="AM92" s="27"/>
      <c r="AN92" s="55"/>
      <c r="AO92" s="55"/>
      <c r="AP92" s="55"/>
      <c r="AQ92" s="56"/>
      <c r="AR92" s="24" t="str">
        <f t="shared" ref="AR92:AY92" ca="1" si="75">IF(AR39="","",AR39)</f>
        <v>ｘ＋ｙ＝-3</v>
      </c>
      <c r="AS92" s="27" t="str">
        <f t="shared" si="75"/>
        <v/>
      </c>
      <c r="AT92" s="40" t="str">
        <f t="shared" si="75"/>
        <v/>
      </c>
      <c r="AU92" s="40" t="str">
        <f t="shared" ca="1" si="75"/>
        <v>(</v>
      </c>
      <c r="AV92" s="41">
        <f t="shared" ca="1" si="75"/>
        <v>-4</v>
      </c>
      <c r="AW92" s="40" t="str">
        <f t="shared" ca="1" si="75"/>
        <v>,</v>
      </c>
      <c r="AX92" s="40">
        <f t="shared" ca="1" si="75"/>
        <v>1</v>
      </c>
      <c r="AY92" s="40" t="str">
        <f t="shared" ca="1" si="75"/>
        <v>)</v>
      </c>
      <c r="AZ92" s="28"/>
      <c r="BC92" s="43">
        <v>90</v>
      </c>
      <c r="BD92" s="49">
        <f t="shared" ca="1" si="26"/>
        <v>327.59519091016142</v>
      </c>
      <c r="BE92" s="43">
        <f t="shared" ca="1" si="27"/>
        <v>130</v>
      </c>
      <c r="BF92" s="43" t="s">
        <v>78</v>
      </c>
      <c r="BG92" s="46" t="s">
        <v>27</v>
      </c>
      <c r="BH92" s="43" t="s">
        <v>112</v>
      </c>
      <c r="BI92" s="47" t="s">
        <v>49</v>
      </c>
      <c r="BJ92" s="45">
        <v>-5</v>
      </c>
      <c r="BK92" s="43" t="s">
        <v>51</v>
      </c>
      <c r="BL92" s="3">
        <v>4</v>
      </c>
      <c r="BM92" s="3" t="s">
        <v>50</v>
      </c>
    </row>
    <row r="93" spans="1:65" ht="14.45" customHeight="1" x14ac:dyDescent="0.15">
      <c r="A93" s="55" t="str">
        <f>IF(A40="","",A40)</f>
        <v>(</v>
      </c>
      <c r="B93" s="55">
        <f>IF(B40="","",B40)</f>
        <v>19</v>
      </c>
      <c r="C93" s="55" t="str">
        <f>IF(C40="","",C40)</f>
        <v>)</v>
      </c>
      <c r="D93" s="56" t="str">
        <f>IF(D40="","",D40)</f>
        <v>｛</v>
      </c>
      <c r="E93" s="23" t="str">
        <f ca="1">IF(E40="","",E40)</f>
        <v>2ｘ＋ｙ＝2</v>
      </c>
      <c r="F93" s="26" t="str">
        <f>IF(F40="","",F40)</f>
        <v/>
      </c>
      <c r="G93" s="40" t="str">
        <f ca="1">IF(G40="","",G40)</f>
        <v>(ｘ,ｙ)＝</v>
      </c>
      <c r="H93" s="40"/>
      <c r="I93" s="40"/>
      <c r="J93" s="40"/>
      <c r="K93" s="40"/>
      <c r="L93" s="40"/>
      <c r="M93" s="40"/>
      <c r="N93" s="55" t="str">
        <f>IF(N40="","",N40)</f>
        <v>(</v>
      </c>
      <c r="O93" s="55">
        <f>IF(O40="","",O40)</f>
        <v>44</v>
      </c>
      <c r="P93" s="55" t="str">
        <f>IF(P40="","",P40)</f>
        <v>)</v>
      </c>
      <c r="Q93" s="56" t="str">
        <f>IF(Q40="","",Q40)</f>
        <v>｛</v>
      </c>
      <c r="R93" s="23" t="str">
        <f ca="1">IF(R40="","",R40)</f>
        <v>2ｘ＋ｙ＝-20</v>
      </c>
      <c r="S93" s="26" t="str">
        <f>IF(S40="","",S40)</f>
        <v/>
      </c>
      <c r="T93" s="40" t="str">
        <f ca="1">IF(T40="","",T40)</f>
        <v>(ｘ,ｙ)＝</v>
      </c>
      <c r="U93" s="40"/>
      <c r="V93" s="40"/>
      <c r="W93" s="40"/>
      <c r="X93" s="40"/>
      <c r="Y93" s="40"/>
      <c r="Z93" s="27"/>
      <c r="AA93" s="55" t="str">
        <f>IF(AA40="","",AA40)</f>
        <v>(</v>
      </c>
      <c r="AB93" s="55">
        <f>IF(AB40="","",AB40)</f>
        <v>69</v>
      </c>
      <c r="AC93" s="55" t="str">
        <f>IF(AC40="","",AC40)</f>
        <v>)</v>
      </c>
      <c r="AD93" s="56" t="str">
        <f>IF(AD40="","",AD40)</f>
        <v>｛</v>
      </c>
      <c r="AE93" s="23" t="str">
        <f ca="1">IF(AE40="","",AE40)</f>
        <v>2ｘ＋ｙ＝-25</v>
      </c>
      <c r="AF93" s="26" t="str">
        <f>IF(AF40="","",AF40)</f>
        <v/>
      </c>
      <c r="AG93" s="40" t="str">
        <f ca="1">IF(AG40="","",AG40)</f>
        <v>(ｘ,ｙ)＝</v>
      </c>
      <c r="AH93" s="40"/>
      <c r="AI93" s="40"/>
      <c r="AJ93" s="40"/>
      <c r="AK93" s="40"/>
      <c r="AL93" s="40"/>
      <c r="AM93" s="27"/>
      <c r="AN93" s="55" t="str">
        <f>IF(AN40="","",AN40)</f>
        <v>(</v>
      </c>
      <c r="AO93" s="55">
        <f>IF(AO40="","",AO40)</f>
        <v>94</v>
      </c>
      <c r="AP93" s="55" t="str">
        <f>IF(AP40="","",AP40)</f>
        <v>)</v>
      </c>
      <c r="AQ93" s="56" t="str">
        <f>IF(AQ40="","",AQ40)</f>
        <v>｛</v>
      </c>
      <c r="AR93" s="23" t="str">
        <f ca="1">IF(AR40="","",AR40)</f>
        <v>2ｘ＋ｙ＝-2</v>
      </c>
      <c r="AS93" s="26" t="str">
        <f>IF(AS40="","",AS40)</f>
        <v/>
      </c>
      <c r="AT93" s="40" t="str">
        <f ca="1">IF(AT40="","",AT40)</f>
        <v>(ｘ,ｙ)＝</v>
      </c>
      <c r="AU93" s="40"/>
      <c r="AV93" s="40"/>
      <c r="AW93" s="40"/>
      <c r="AX93" s="40"/>
      <c r="AY93" s="40"/>
      <c r="AZ93" s="27"/>
      <c r="BC93" s="43">
        <v>91</v>
      </c>
      <c r="BD93" s="49">
        <f t="shared" ca="1" si="26"/>
        <v>96.804657639873454</v>
      </c>
      <c r="BE93" s="43">
        <f t="shared" ca="1" si="27"/>
        <v>39</v>
      </c>
      <c r="BF93" s="43" t="s">
        <v>79</v>
      </c>
      <c r="BG93" s="46" t="s">
        <v>28</v>
      </c>
      <c r="BH93" s="43" t="s">
        <v>112</v>
      </c>
      <c r="BI93" s="47" t="s">
        <v>49</v>
      </c>
      <c r="BJ93" s="45">
        <v>-5</v>
      </c>
      <c r="BK93" s="43" t="s">
        <v>51</v>
      </c>
      <c r="BL93" s="3">
        <v>5</v>
      </c>
      <c r="BM93" s="3" t="s">
        <v>50</v>
      </c>
    </row>
    <row r="94" spans="1:65" ht="14.45" customHeight="1" x14ac:dyDescent="0.15">
      <c r="A94" s="55"/>
      <c r="B94" s="55"/>
      <c r="C94" s="55"/>
      <c r="D94" s="56"/>
      <c r="E94" s="24" t="str">
        <f t="shared" ref="E94:L94" ca="1" si="76">IF(E41="","",E41)</f>
        <v>ｘ＋ｙ＝4</v>
      </c>
      <c r="F94" s="27" t="str">
        <f t="shared" si="76"/>
        <v/>
      </c>
      <c r="G94" s="40" t="str">
        <f t="shared" si="76"/>
        <v/>
      </c>
      <c r="H94" s="40" t="str">
        <f t="shared" ca="1" si="76"/>
        <v>(</v>
      </c>
      <c r="I94" s="41">
        <f t="shared" ca="1" si="76"/>
        <v>-2</v>
      </c>
      <c r="J94" s="40" t="str">
        <f t="shared" ca="1" si="76"/>
        <v>,</v>
      </c>
      <c r="K94" s="40">
        <f t="shared" ca="1" si="76"/>
        <v>6</v>
      </c>
      <c r="L94" s="42" t="str">
        <f t="shared" ca="1" si="76"/>
        <v>)</v>
      </c>
      <c r="M94" s="40"/>
      <c r="N94" s="55"/>
      <c r="O94" s="55"/>
      <c r="P94" s="55"/>
      <c r="Q94" s="56"/>
      <c r="R94" s="24" t="str">
        <f t="shared" ref="R94:Y94" ca="1" si="77">IF(R41="","",R41)</f>
        <v>ｘ＋ｙ＝-14</v>
      </c>
      <c r="S94" s="27" t="str">
        <f t="shared" si="77"/>
        <v/>
      </c>
      <c r="T94" s="40" t="str">
        <f t="shared" si="77"/>
        <v/>
      </c>
      <c r="U94" s="40" t="str">
        <f t="shared" ca="1" si="77"/>
        <v>(</v>
      </c>
      <c r="V94" s="41">
        <f t="shared" ca="1" si="77"/>
        <v>-6</v>
      </c>
      <c r="W94" s="40" t="str">
        <f t="shared" ca="1" si="77"/>
        <v>,</v>
      </c>
      <c r="X94" s="40">
        <f t="shared" ca="1" si="77"/>
        <v>-8</v>
      </c>
      <c r="Y94" s="40" t="str">
        <f t="shared" ca="1" si="77"/>
        <v>)</v>
      </c>
      <c r="Z94" s="27"/>
      <c r="AA94" s="55"/>
      <c r="AB94" s="55"/>
      <c r="AC94" s="55"/>
      <c r="AD94" s="56"/>
      <c r="AE94" s="24" t="str">
        <f t="shared" ref="AE94:AL94" ca="1" si="78">IF(AE41="","",AE41)</f>
        <v>ｘ＋ｙ＝-16</v>
      </c>
      <c r="AF94" s="27" t="str">
        <f t="shared" si="78"/>
        <v/>
      </c>
      <c r="AG94" s="40" t="str">
        <f t="shared" si="78"/>
        <v/>
      </c>
      <c r="AH94" s="40" t="str">
        <f t="shared" ca="1" si="78"/>
        <v>(</v>
      </c>
      <c r="AI94" s="41">
        <f t="shared" ca="1" si="78"/>
        <v>-9</v>
      </c>
      <c r="AJ94" s="40" t="str">
        <f t="shared" ca="1" si="78"/>
        <v>,</v>
      </c>
      <c r="AK94" s="40">
        <f t="shared" ca="1" si="78"/>
        <v>-7</v>
      </c>
      <c r="AL94" s="40" t="str">
        <f t="shared" ca="1" si="78"/>
        <v>)</v>
      </c>
      <c r="AM94" s="27"/>
      <c r="AN94" s="55"/>
      <c r="AO94" s="55"/>
      <c r="AP94" s="55"/>
      <c r="AQ94" s="56"/>
      <c r="AR94" s="24" t="str">
        <f t="shared" ref="AR94:AY94" ca="1" si="79">IF(AR41="","",AR41)</f>
        <v>ｘ＋ｙ＝0</v>
      </c>
      <c r="AS94" s="27" t="str">
        <f t="shared" si="79"/>
        <v/>
      </c>
      <c r="AT94" s="40" t="str">
        <f t="shared" si="79"/>
        <v/>
      </c>
      <c r="AU94" s="40" t="str">
        <f t="shared" ca="1" si="79"/>
        <v>(</v>
      </c>
      <c r="AV94" s="41">
        <f t="shared" ca="1" si="79"/>
        <v>-2</v>
      </c>
      <c r="AW94" s="40" t="str">
        <f t="shared" ca="1" si="79"/>
        <v>,</v>
      </c>
      <c r="AX94" s="40">
        <f t="shared" ca="1" si="79"/>
        <v>2</v>
      </c>
      <c r="AY94" s="40" t="str">
        <f t="shared" ca="1" si="79"/>
        <v>)</v>
      </c>
      <c r="AZ94" s="28"/>
      <c r="BC94" s="43">
        <v>92</v>
      </c>
      <c r="BD94" s="49">
        <f t="shared" ca="1" si="26"/>
        <v>610.23898599974405</v>
      </c>
      <c r="BE94" s="43">
        <f t="shared" ca="1" si="27"/>
        <v>221</v>
      </c>
      <c r="BF94" s="43" t="s">
        <v>80</v>
      </c>
      <c r="BG94" s="46" t="s">
        <v>29</v>
      </c>
      <c r="BH94" s="43" t="s">
        <v>112</v>
      </c>
      <c r="BI94" s="47" t="s">
        <v>49</v>
      </c>
      <c r="BJ94" s="45">
        <v>-5</v>
      </c>
      <c r="BK94" s="43" t="s">
        <v>51</v>
      </c>
      <c r="BL94" s="3">
        <v>6</v>
      </c>
      <c r="BM94" s="3" t="s">
        <v>50</v>
      </c>
    </row>
    <row r="95" spans="1:65" ht="14.45" customHeight="1" x14ac:dyDescent="0.15">
      <c r="A95" s="55" t="str">
        <f>IF(A42="","",A42)</f>
        <v>(</v>
      </c>
      <c r="B95" s="55">
        <f>IF(B42="","",B42)</f>
        <v>20</v>
      </c>
      <c r="C95" s="55" t="str">
        <f>IF(C42="","",C42)</f>
        <v>)</v>
      </c>
      <c r="D95" s="56" t="str">
        <f>IF(D42="","",D42)</f>
        <v>｛</v>
      </c>
      <c r="E95" s="23" t="str">
        <f ca="1">IF(E42="","",E42)</f>
        <v>2ｘ＋ｙ＝-13</v>
      </c>
      <c r="F95" s="26" t="str">
        <f>IF(F42="","",F42)</f>
        <v/>
      </c>
      <c r="G95" s="40" t="str">
        <f ca="1">IF(G42="","",G42)</f>
        <v>(ｘ,ｙ)＝</v>
      </c>
      <c r="H95" s="40"/>
      <c r="I95" s="40"/>
      <c r="J95" s="40"/>
      <c r="K95" s="40"/>
      <c r="L95" s="40"/>
      <c r="M95" s="40"/>
      <c r="N95" s="55" t="str">
        <f>IF(N42="","",N42)</f>
        <v>(</v>
      </c>
      <c r="O95" s="55">
        <f>IF(O42="","",O42)</f>
        <v>45</v>
      </c>
      <c r="P95" s="55" t="str">
        <f>IF(P42="","",P42)</f>
        <v>)</v>
      </c>
      <c r="Q95" s="56" t="str">
        <f>IF(Q42="","",Q42)</f>
        <v>｛</v>
      </c>
      <c r="R95" s="23" t="str">
        <f ca="1">IF(R42="","",R42)</f>
        <v>2ｘ＋ｙ＝3</v>
      </c>
      <c r="S95" s="26" t="str">
        <f>IF(S42="","",S42)</f>
        <v/>
      </c>
      <c r="T95" s="40" t="str">
        <f ca="1">IF(T42="","",T42)</f>
        <v>(ｘ,ｙ)＝</v>
      </c>
      <c r="U95" s="40"/>
      <c r="V95" s="40"/>
      <c r="W95" s="40"/>
      <c r="X95" s="40"/>
      <c r="Y95" s="40"/>
      <c r="Z95" s="27"/>
      <c r="AA95" s="55" t="str">
        <f>IF(AA42="","",AA42)</f>
        <v>(</v>
      </c>
      <c r="AB95" s="55">
        <f>IF(AB42="","",AB42)</f>
        <v>70</v>
      </c>
      <c r="AC95" s="55" t="str">
        <f>IF(AC42="","",AC42)</f>
        <v>)</v>
      </c>
      <c r="AD95" s="56" t="str">
        <f>IF(AD42="","",AD42)</f>
        <v>｛</v>
      </c>
      <c r="AE95" s="23" t="str">
        <f ca="1">IF(AE42="","",AE42)</f>
        <v>2ｘ＋ｙ＝12</v>
      </c>
      <c r="AF95" s="26" t="str">
        <f>IF(AF42="","",AF42)</f>
        <v/>
      </c>
      <c r="AG95" s="40" t="str">
        <f ca="1">IF(AG42="","",AG42)</f>
        <v>(ｘ,ｙ)＝</v>
      </c>
      <c r="AH95" s="40"/>
      <c r="AI95" s="40"/>
      <c r="AJ95" s="40"/>
      <c r="AK95" s="40"/>
      <c r="AL95" s="40"/>
      <c r="AM95" s="27"/>
      <c r="AN95" s="55" t="str">
        <f>IF(AN42="","",AN42)</f>
        <v>(</v>
      </c>
      <c r="AO95" s="55">
        <f>IF(AO42="","",AO42)</f>
        <v>95</v>
      </c>
      <c r="AP95" s="55" t="str">
        <f>IF(AP42="","",AP42)</f>
        <v>)</v>
      </c>
      <c r="AQ95" s="56" t="str">
        <f>IF(AQ42="","",AQ42)</f>
        <v>｛</v>
      </c>
      <c r="AR95" s="23" t="str">
        <f ca="1">IF(AR42="","",AR42)</f>
        <v>2ｘ＋ｙ＝12</v>
      </c>
      <c r="AS95" s="26" t="str">
        <f>IF(AS42="","",AS42)</f>
        <v/>
      </c>
      <c r="AT95" s="40" t="str">
        <f ca="1">IF(AT42="","",AT42)</f>
        <v>(ｘ,ｙ)＝</v>
      </c>
      <c r="AU95" s="40"/>
      <c r="AV95" s="40"/>
      <c r="AW95" s="40"/>
      <c r="AX95" s="40"/>
      <c r="AY95" s="40"/>
      <c r="AZ95" s="27"/>
      <c r="BC95" s="43">
        <v>93</v>
      </c>
      <c r="BD95" s="49">
        <f t="shared" ca="1" si="26"/>
        <v>777.72577529065359</v>
      </c>
      <c r="BE95" s="43">
        <f t="shared" ca="1" si="27"/>
        <v>285</v>
      </c>
      <c r="BF95" s="46" t="s">
        <v>81</v>
      </c>
      <c r="BG95" s="46" t="s">
        <v>30</v>
      </c>
      <c r="BH95" s="43" t="s">
        <v>112</v>
      </c>
      <c r="BI95" s="47" t="s">
        <v>49</v>
      </c>
      <c r="BJ95" s="45">
        <v>-5</v>
      </c>
      <c r="BK95" s="43" t="s">
        <v>51</v>
      </c>
      <c r="BL95" s="3">
        <v>7</v>
      </c>
      <c r="BM95" s="3" t="s">
        <v>50</v>
      </c>
    </row>
    <row r="96" spans="1:65" ht="14.45" customHeight="1" x14ac:dyDescent="0.15">
      <c r="A96" s="55"/>
      <c r="B96" s="55"/>
      <c r="C96" s="55"/>
      <c r="D96" s="56"/>
      <c r="E96" s="24" t="str">
        <f t="shared" ref="E96:L96" ca="1" si="80">IF(E43="","",E43)</f>
        <v>ｘ＋ｙ＝-9</v>
      </c>
      <c r="F96" s="27" t="str">
        <f t="shared" si="80"/>
        <v/>
      </c>
      <c r="G96" s="40" t="str">
        <f t="shared" si="80"/>
        <v/>
      </c>
      <c r="H96" s="40" t="str">
        <f t="shared" ca="1" si="80"/>
        <v>(</v>
      </c>
      <c r="I96" s="41">
        <f t="shared" ca="1" si="80"/>
        <v>-4</v>
      </c>
      <c r="J96" s="40" t="str">
        <f t="shared" ca="1" si="80"/>
        <v>,</v>
      </c>
      <c r="K96" s="40">
        <f t="shared" ca="1" si="80"/>
        <v>-5</v>
      </c>
      <c r="L96" s="42" t="str">
        <f t="shared" ca="1" si="80"/>
        <v>)</v>
      </c>
      <c r="M96" s="40"/>
      <c r="N96" s="55"/>
      <c r="O96" s="55"/>
      <c r="P96" s="55"/>
      <c r="Q96" s="56"/>
      <c r="R96" s="24" t="str">
        <f t="shared" ref="R96:Y96" ca="1" si="81">IF(R43="","",R43)</f>
        <v>ｘ＋ｙ＝6</v>
      </c>
      <c r="S96" s="27" t="str">
        <f t="shared" si="81"/>
        <v/>
      </c>
      <c r="T96" s="40" t="str">
        <f t="shared" si="81"/>
        <v/>
      </c>
      <c r="U96" s="40" t="str">
        <f t="shared" ca="1" si="81"/>
        <v>(</v>
      </c>
      <c r="V96" s="41">
        <f t="shared" ca="1" si="81"/>
        <v>-3</v>
      </c>
      <c r="W96" s="40" t="str">
        <f t="shared" ca="1" si="81"/>
        <v>,</v>
      </c>
      <c r="X96" s="40">
        <f t="shared" ca="1" si="81"/>
        <v>9</v>
      </c>
      <c r="Y96" s="40" t="str">
        <f t="shared" ca="1" si="81"/>
        <v>)</v>
      </c>
      <c r="Z96" s="27"/>
      <c r="AA96" s="55"/>
      <c r="AB96" s="55"/>
      <c r="AC96" s="55"/>
      <c r="AD96" s="56"/>
      <c r="AE96" s="24" t="str">
        <f t="shared" ref="AE96:AL96" ca="1" si="82">IF(AE43="","",AE43)</f>
        <v>ｘ＋ｙ＝8</v>
      </c>
      <c r="AF96" s="27" t="str">
        <f t="shared" si="82"/>
        <v/>
      </c>
      <c r="AG96" s="40" t="str">
        <f t="shared" si="82"/>
        <v/>
      </c>
      <c r="AH96" s="40" t="str">
        <f t="shared" ca="1" si="82"/>
        <v>(</v>
      </c>
      <c r="AI96" s="41">
        <f t="shared" ca="1" si="82"/>
        <v>4</v>
      </c>
      <c r="AJ96" s="40" t="str">
        <f t="shared" ca="1" si="82"/>
        <v>,</v>
      </c>
      <c r="AK96" s="40">
        <f t="shared" ca="1" si="82"/>
        <v>4</v>
      </c>
      <c r="AL96" s="40" t="str">
        <f t="shared" ca="1" si="82"/>
        <v>)</v>
      </c>
      <c r="AM96" s="27"/>
      <c r="AN96" s="55"/>
      <c r="AO96" s="55"/>
      <c r="AP96" s="55"/>
      <c r="AQ96" s="56"/>
      <c r="AR96" s="24" t="str">
        <f t="shared" ref="AR96:AY96" ca="1" si="83">IF(AR43="","",AR43)</f>
        <v>ｘ＋ｙ＝9</v>
      </c>
      <c r="AS96" s="27" t="str">
        <f t="shared" si="83"/>
        <v/>
      </c>
      <c r="AT96" s="40" t="str">
        <f t="shared" si="83"/>
        <v/>
      </c>
      <c r="AU96" s="40" t="str">
        <f t="shared" ca="1" si="83"/>
        <v>(</v>
      </c>
      <c r="AV96" s="41">
        <f t="shared" ca="1" si="83"/>
        <v>3</v>
      </c>
      <c r="AW96" s="40" t="str">
        <f t="shared" ca="1" si="83"/>
        <v>,</v>
      </c>
      <c r="AX96" s="40">
        <f t="shared" ca="1" si="83"/>
        <v>6</v>
      </c>
      <c r="AY96" s="40" t="str">
        <f t="shared" ca="1" si="83"/>
        <v>)</v>
      </c>
      <c r="AZ96" s="28"/>
      <c r="BC96" s="43">
        <v>94</v>
      </c>
      <c r="BD96" s="49">
        <f t="shared" ca="1" si="26"/>
        <v>93.004141682178528</v>
      </c>
      <c r="BE96" s="43">
        <f t="shared" ca="1" si="27"/>
        <v>37</v>
      </c>
      <c r="BF96" s="43" t="s">
        <v>82</v>
      </c>
      <c r="BG96" s="46" t="s">
        <v>31</v>
      </c>
      <c r="BH96" s="43" t="s">
        <v>112</v>
      </c>
      <c r="BI96" s="47" t="s">
        <v>49</v>
      </c>
      <c r="BJ96" s="45">
        <v>-5</v>
      </c>
      <c r="BK96" s="43" t="s">
        <v>51</v>
      </c>
      <c r="BL96" s="3">
        <v>8</v>
      </c>
      <c r="BM96" s="3" t="s">
        <v>50</v>
      </c>
    </row>
    <row r="97" spans="1:65" ht="14.45" customHeight="1" x14ac:dyDescent="0.15">
      <c r="A97" s="55" t="str">
        <f>IF(A44="","",A44)</f>
        <v>(</v>
      </c>
      <c r="B97" s="55">
        <f>IF(B44="","",B44)</f>
        <v>21</v>
      </c>
      <c r="C97" s="55" t="str">
        <f>IF(C44="","",C44)</f>
        <v>)</v>
      </c>
      <c r="D97" s="56" t="str">
        <f>IF(D44="","",D44)</f>
        <v>｛</v>
      </c>
      <c r="E97" s="23" t="str">
        <f ca="1">IF(E44="","",E44)</f>
        <v>2ｘ＋ｙ＝-5</v>
      </c>
      <c r="F97" s="26" t="str">
        <f>IF(F44="","",F44)</f>
        <v/>
      </c>
      <c r="G97" s="40" t="str">
        <f ca="1">IF(G44="","",G44)</f>
        <v>(ｘ,ｙ)＝</v>
      </c>
      <c r="H97" s="40"/>
      <c r="I97" s="40"/>
      <c r="J97" s="40"/>
      <c r="K97" s="40"/>
      <c r="L97" s="40"/>
      <c r="M97" s="40"/>
      <c r="N97" s="55" t="str">
        <f>IF(N44="","",N44)</f>
        <v>(</v>
      </c>
      <c r="O97" s="55">
        <f>IF(O44="","",O44)</f>
        <v>46</v>
      </c>
      <c r="P97" s="55" t="str">
        <f>IF(P44="","",P44)</f>
        <v>)</v>
      </c>
      <c r="Q97" s="56" t="str">
        <f>IF(Q44="","",Q44)</f>
        <v>｛</v>
      </c>
      <c r="R97" s="23" t="str">
        <f ca="1">IF(R44="","",R44)</f>
        <v>2ｘ＋ｙ＝15</v>
      </c>
      <c r="S97" s="26" t="str">
        <f>IF(S44="","",S44)</f>
        <v/>
      </c>
      <c r="T97" s="40" t="str">
        <f ca="1">IF(T44="","",T44)</f>
        <v>(ｘ,ｙ)＝</v>
      </c>
      <c r="U97" s="40"/>
      <c r="V97" s="40"/>
      <c r="W97" s="40"/>
      <c r="X97" s="40"/>
      <c r="Y97" s="40"/>
      <c r="Z97" s="27"/>
      <c r="AA97" s="55" t="str">
        <f>IF(AA44="","",AA44)</f>
        <v>(</v>
      </c>
      <c r="AB97" s="55">
        <f>IF(AB44="","",AB44)</f>
        <v>71</v>
      </c>
      <c r="AC97" s="55" t="str">
        <f>IF(AC44="","",AC44)</f>
        <v>)</v>
      </c>
      <c r="AD97" s="56" t="str">
        <f>IF(AD44="","",AD44)</f>
        <v>｛</v>
      </c>
      <c r="AE97" s="23" t="str">
        <f ca="1">IF(AE44="","",AE44)</f>
        <v>2ｘ＋ｙ＝5</v>
      </c>
      <c r="AF97" s="26" t="str">
        <f>IF(AF44="","",AF44)</f>
        <v/>
      </c>
      <c r="AG97" s="40" t="str">
        <f ca="1">IF(AG44="","",AG44)</f>
        <v>(ｘ,ｙ)＝</v>
      </c>
      <c r="AH97" s="40"/>
      <c r="AI97" s="40"/>
      <c r="AJ97" s="40"/>
      <c r="AK97" s="40"/>
      <c r="AL97" s="40"/>
      <c r="AM97" s="27"/>
      <c r="AN97" s="55" t="str">
        <f>IF(AN44="","",AN44)</f>
        <v>(</v>
      </c>
      <c r="AO97" s="55">
        <f>IF(AO44="","",AO44)</f>
        <v>96</v>
      </c>
      <c r="AP97" s="55" t="str">
        <f>IF(AP44="","",AP44)</f>
        <v>)</v>
      </c>
      <c r="AQ97" s="56" t="str">
        <f>IF(AQ44="","",AQ44)</f>
        <v>｛</v>
      </c>
      <c r="AR97" s="23" t="str">
        <f ca="1">IF(AR44="","",AR44)</f>
        <v>2ｘ＋ｙ＝16</v>
      </c>
      <c r="AS97" s="26" t="str">
        <f>IF(AS44="","",AS44)</f>
        <v/>
      </c>
      <c r="AT97" s="40" t="str">
        <f ca="1">IF(AT44="","",AT44)</f>
        <v>(ｘ,ｙ)＝</v>
      </c>
      <c r="AU97" s="40"/>
      <c r="AV97" s="40"/>
      <c r="AW97" s="40"/>
      <c r="AX97" s="40"/>
      <c r="AY97" s="40"/>
      <c r="AZ97" s="27"/>
      <c r="BC97" s="43">
        <v>95</v>
      </c>
      <c r="BD97" s="49">
        <f t="shared" ca="1" si="26"/>
        <v>233.20701567141532</v>
      </c>
      <c r="BE97" s="43">
        <f t="shared" ca="1" si="27"/>
        <v>90</v>
      </c>
      <c r="BF97" s="43" t="s">
        <v>83</v>
      </c>
      <c r="BG97" s="46" t="s">
        <v>32</v>
      </c>
      <c r="BH97" s="43" t="s">
        <v>112</v>
      </c>
      <c r="BI97" s="47" t="s">
        <v>49</v>
      </c>
      <c r="BJ97" s="45">
        <v>-5</v>
      </c>
      <c r="BK97" s="43" t="s">
        <v>51</v>
      </c>
      <c r="BL97" s="3">
        <v>9</v>
      </c>
      <c r="BM97" s="3" t="s">
        <v>50</v>
      </c>
    </row>
    <row r="98" spans="1:65" ht="14.45" customHeight="1" x14ac:dyDescent="0.15">
      <c r="A98" s="55"/>
      <c r="B98" s="55"/>
      <c r="C98" s="55"/>
      <c r="D98" s="56"/>
      <c r="E98" s="24" t="str">
        <f t="shared" ref="E98:L98" ca="1" si="84">IF(E45="","",E45)</f>
        <v>ｘ＋ｙ＝-6</v>
      </c>
      <c r="F98" s="27" t="str">
        <f t="shared" si="84"/>
        <v/>
      </c>
      <c r="G98" s="40" t="str">
        <f t="shared" si="84"/>
        <v/>
      </c>
      <c r="H98" s="40" t="str">
        <f t="shared" ca="1" si="84"/>
        <v>(</v>
      </c>
      <c r="I98" s="41">
        <f t="shared" ca="1" si="84"/>
        <v>1</v>
      </c>
      <c r="J98" s="40" t="str">
        <f t="shared" ca="1" si="84"/>
        <v>,</v>
      </c>
      <c r="K98" s="40">
        <f t="shared" ca="1" si="84"/>
        <v>-7</v>
      </c>
      <c r="L98" s="42" t="str">
        <f t="shared" ca="1" si="84"/>
        <v>)</v>
      </c>
      <c r="M98" s="40"/>
      <c r="N98" s="55"/>
      <c r="O98" s="55"/>
      <c r="P98" s="55"/>
      <c r="Q98" s="56"/>
      <c r="R98" s="24" t="str">
        <f t="shared" ref="R98:Y98" ca="1" si="85">IF(R45="","",R45)</f>
        <v>ｘ＋ｙ＝9</v>
      </c>
      <c r="S98" s="27" t="str">
        <f t="shared" si="85"/>
        <v/>
      </c>
      <c r="T98" s="40" t="str">
        <f t="shared" si="85"/>
        <v/>
      </c>
      <c r="U98" s="40" t="str">
        <f t="shared" ca="1" si="85"/>
        <v>(</v>
      </c>
      <c r="V98" s="41">
        <f t="shared" ca="1" si="85"/>
        <v>6</v>
      </c>
      <c r="W98" s="40" t="str">
        <f t="shared" ca="1" si="85"/>
        <v>,</v>
      </c>
      <c r="X98" s="40">
        <f t="shared" ca="1" si="85"/>
        <v>3</v>
      </c>
      <c r="Y98" s="40" t="str">
        <f t="shared" ca="1" si="85"/>
        <v>)</v>
      </c>
      <c r="Z98" s="27"/>
      <c r="AA98" s="55"/>
      <c r="AB98" s="55"/>
      <c r="AC98" s="55"/>
      <c r="AD98" s="56"/>
      <c r="AE98" s="24" t="str">
        <f t="shared" ref="AE98:AL98" ca="1" si="86">IF(AE45="","",AE45)</f>
        <v>ｘ＋ｙ＝4</v>
      </c>
      <c r="AF98" s="27" t="str">
        <f t="shared" si="86"/>
        <v/>
      </c>
      <c r="AG98" s="40" t="str">
        <f t="shared" si="86"/>
        <v/>
      </c>
      <c r="AH98" s="40" t="str">
        <f t="shared" ca="1" si="86"/>
        <v>(</v>
      </c>
      <c r="AI98" s="41">
        <f t="shared" ca="1" si="86"/>
        <v>1</v>
      </c>
      <c r="AJ98" s="40" t="str">
        <f t="shared" ca="1" si="86"/>
        <v>,</v>
      </c>
      <c r="AK98" s="40">
        <f t="shared" ca="1" si="86"/>
        <v>3</v>
      </c>
      <c r="AL98" s="40" t="str">
        <f t="shared" ca="1" si="86"/>
        <v>)</v>
      </c>
      <c r="AM98" s="27"/>
      <c r="AN98" s="55"/>
      <c r="AO98" s="55"/>
      <c r="AP98" s="55"/>
      <c r="AQ98" s="56"/>
      <c r="AR98" s="24" t="str">
        <f t="shared" ref="AR98:AY98" ca="1" si="87">IF(AR45="","",AR45)</f>
        <v>ｘ＋ｙ＝12</v>
      </c>
      <c r="AS98" s="27" t="str">
        <f t="shared" si="87"/>
        <v/>
      </c>
      <c r="AT98" s="40" t="str">
        <f t="shared" si="87"/>
        <v/>
      </c>
      <c r="AU98" s="40" t="str">
        <f t="shared" ca="1" si="87"/>
        <v>(</v>
      </c>
      <c r="AV98" s="41">
        <f t="shared" ca="1" si="87"/>
        <v>4</v>
      </c>
      <c r="AW98" s="40" t="str">
        <f t="shared" ca="1" si="87"/>
        <v>,</v>
      </c>
      <c r="AX98" s="40">
        <f t="shared" ca="1" si="87"/>
        <v>8</v>
      </c>
      <c r="AY98" s="40" t="str">
        <f t="shared" ca="1" si="87"/>
        <v>)</v>
      </c>
      <c r="AZ98" s="28"/>
      <c r="BC98" s="43">
        <v>96</v>
      </c>
      <c r="BD98" s="49">
        <f t="shared" ca="1" si="26"/>
        <v>908.75489294130227</v>
      </c>
      <c r="BE98" s="43">
        <f t="shared" ca="1" si="27"/>
        <v>328</v>
      </c>
      <c r="BF98" s="43" t="s">
        <v>67</v>
      </c>
      <c r="BG98" s="46" t="s">
        <v>15</v>
      </c>
      <c r="BH98" s="43" t="s">
        <v>112</v>
      </c>
      <c r="BI98" s="47" t="s">
        <v>49</v>
      </c>
      <c r="BJ98" s="45">
        <v>-4</v>
      </c>
      <c r="BK98" s="43" t="s">
        <v>51</v>
      </c>
      <c r="BL98" s="3">
        <v>-9</v>
      </c>
      <c r="BM98" s="3" t="s">
        <v>50</v>
      </c>
    </row>
    <row r="99" spans="1:65" ht="14.45" customHeight="1" x14ac:dyDescent="0.15">
      <c r="A99" s="55" t="str">
        <f>IF(A46="","",A46)</f>
        <v>(</v>
      </c>
      <c r="B99" s="55">
        <f>IF(B46="","",B46)</f>
        <v>22</v>
      </c>
      <c r="C99" s="55" t="str">
        <f>IF(C46="","",C46)</f>
        <v>)</v>
      </c>
      <c r="D99" s="56" t="str">
        <f>IF(D46="","",D46)</f>
        <v>｛</v>
      </c>
      <c r="E99" s="23" t="str">
        <f ca="1">IF(E46="","",E46)</f>
        <v>2ｘ＋ｙ＝-6</v>
      </c>
      <c r="F99" s="26" t="str">
        <f>IF(F46="","",F46)</f>
        <v/>
      </c>
      <c r="G99" s="40" t="str">
        <f ca="1">IF(G46="","",G46)</f>
        <v>(ｘ,ｙ)＝</v>
      </c>
      <c r="H99" s="40"/>
      <c r="I99" s="40"/>
      <c r="J99" s="40"/>
      <c r="K99" s="40"/>
      <c r="L99" s="40"/>
      <c r="M99" s="40"/>
      <c r="N99" s="55" t="str">
        <f>IF(N46="","",N46)</f>
        <v>(</v>
      </c>
      <c r="O99" s="55">
        <f>IF(O46="","",O46)</f>
        <v>47</v>
      </c>
      <c r="P99" s="55" t="str">
        <f>IF(P46="","",P46)</f>
        <v>)</v>
      </c>
      <c r="Q99" s="56" t="str">
        <f>IF(Q46="","",Q46)</f>
        <v>｛</v>
      </c>
      <c r="R99" s="23" t="str">
        <f ca="1">IF(R46="","",R46)</f>
        <v>2ｘ＋ｙ＝16</v>
      </c>
      <c r="S99" s="26" t="str">
        <f>IF(S46="","",S46)</f>
        <v/>
      </c>
      <c r="T99" s="40" t="str">
        <f ca="1">IF(T46="","",T46)</f>
        <v>(ｘ,ｙ)＝</v>
      </c>
      <c r="U99" s="40"/>
      <c r="V99" s="40"/>
      <c r="W99" s="40"/>
      <c r="X99" s="40"/>
      <c r="Y99" s="40"/>
      <c r="Z99" s="27"/>
      <c r="AA99" s="55" t="str">
        <f>IF(AA46="","",AA46)</f>
        <v>(</v>
      </c>
      <c r="AB99" s="55">
        <f>IF(AB46="","",AB46)</f>
        <v>72</v>
      </c>
      <c r="AC99" s="55" t="str">
        <f>IF(AC46="","",AC46)</f>
        <v>)</v>
      </c>
      <c r="AD99" s="56" t="str">
        <f>IF(AD46="","",AD46)</f>
        <v>｛</v>
      </c>
      <c r="AE99" s="23" t="str">
        <f ca="1">IF(AE46="","",AE46)</f>
        <v>2ｘ＋ｙ＝-14</v>
      </c>
      <c r="AF99" s="26" t="str">
        <f>IF(AF46="","",AF46)</f>
        <v/>
      </c>
      <c r="AG99" s="40" t="str">
        <f ca="1">IF(AG46="","",AG46)</f>
        <v>(ｘ,ｙ)＝</v>
      </c>
      <c r="AH99" s="40"/>
      <c r="AI99" s="40"/>
      <c r="AJ99" s="40"/>
      <c r="AK99" s="40"/>
      <c r="AL99" s="40"/>
      <c r="AM99" s="27"/>
      <c r="AN99" s="55" t="str">
        <f>IF(AN46="","",AN46)</f>
        <v>(</v>
      </c>
      <c r="AO99" s="55">
        <f>IF(AO46="","",AO46)</f>
        <v>97</v>
      </c>
      <c r="AP99" s="55" t="str">
        <f>IF(AP46="","",AP46)</f>
        <v>)</v>
      </c>
      <c r="AQ99" s="56" t="str">
        <f>IF(AQ46="","",AQ46)</f>
        <v>｛</v>
      </c>
      <c r="AR99" s="23" t="str">
        <f ca="1">IF(AR46="","",AR46)</f>
        <v>2ｘ＋ｙ＝-6</v>
      </c>
      <c r="AS99" s="26" t="str">
        <f>IF(AS46="","",AS46)</f>
        <v/>
      </c>
      <c r="AT99" s="40" t="str">
        <f ca="1">IF(AT46="","",AT46)</f>
        <v>(ｘ,ｙ)＝</v>
      </c>
      <c r="AU99" s="40"/>
      <c r="AV99" s="40"/>
      <c r="AW99" s="40"/>
      <c r="AX99" s="40"/>
      <c r="AY99" s="40"/>
      <c r="AZ99" s="27"/>
      <c r="BC99" s="43">
        <v>97</v>
      </c>
      <c r="BD99" s="49">
        <f t="shared" ca="1" si="26"/>
        <v>883.67348532591836</v>
      </c>
      <c r="BE99" s="43">
        <f t="shared" ca="1" si="27"/>
        <v>319</v>
      </c>
      <c r="BF99" s="43" t="s">
        <v>68</v>
      </c>
      <c r="BG99" s="46" t="s">
        <v>16</v>
      </c>
      <c r="BH99" s="43" t="s">
        <v>112</v>
      </c>
      <c r="BI99" s="47" t="s">
        <v>49</v>
      </c>
      <c r="BJ99" s="45">
        <v>-4</v>
      </c>
      <c r="BK99" s="43" t="s">
        <v>51</v>
      </c>
      <c r="BL99" s="3">
        <v>-8</v>
      </c>
      <c r="BM99" s="3" t="s">
        <v>50</v>
      </c>
    </row>
    <row r="100" spans="1:65" ht="14.45" customHeight="1" x14ac:dyDescent="0.15">
      <c r="A100" s="55"/>
      <c r="B100" s="55"/>
      <c r="C100" s="55"/>
      <c r="D100" s="56"/>
      <c r="E100" s="24" t="str">
        <f t="shared" ref="E100:L100" ca="1" si="88">IF(E47="","",E47)</f>
        <v>ｘ＋ｙ＝-4</v>
      </c>
      <c r="F100" s="27" t="str">
        <f t="shared" si="88"/>
        <v/>
      </c>
      <c r="G100" s="40" t="str">
        <f t="shared" si="88"/>
        <v/>
      </c>
      <c r="H100" s="40" t="str">
        <f t="shared" ca="1" si="88"/>
        <v>(</v>
      </c>
      <c r="I100" s="41">
        <f t="shared" ca="1" si="88"/>
        <v>-2</v>
      </c>
      <c r="J100" s="40" t="str">
        <f t="shared" ca="1" si="88"/>
        <v>,</v>
      </c>
      <c r="K100" s="40">
        <f t="shared" ca="1" si="88"/>
        <v>-2</v>
      </c>
      <c r="L100" s="42" t="str">
        <f t="shared" ca="1" si="88"/>
        <v>)</v>
      </c>
      <c r="M100" s="40"/>
      <c r="N100" s="55"/>
      <c r="O100" s="55"/>
      <c r="P100" s="55"/>
      <c r="Q100" s="56"/>
      <c r="R100" s="24" t="str">
        <f t="shared" ref="R100:Y100" ca="1" si="89">IF(R47="","",R47)</f>
        <v>ｘ＋ｙ＝11</v>
      </c>
      <c r="S100" s="27" t="str">
        <f t="shared" si="89"/>
        <v/>
      </c>
      <c r="T100" s="40" t="str">
        <f t="shared" si="89"/>
        <v/>
      </c>
      <c r="U100" s="40" t="str">
        <f t="shared" ca="1" si="89"/>
        <v>(</v>
      </c>
      <c r="V100" s="41">
        <f t="shared" ca="1" si="89"/>
        <v>5</v>
      </c>
      <c r="W100" s="40" t="str">
        <f t="shared" ca="1" si="89"/>
        <v>,</v>
      </c>
      <c r="X100" s="40">
        <f t="shared" ca="1" si="89"/>
        <v>6</v>
      </c>
      <c r="Y100" s="40" t="str">
        <f t="shared" ca="1" si="89"/>
        <v>)</v>
      </c>
      <c r="Z100" s="27"/>
      <c r="AA100" s="55"/>
      <c r="AB100" s="55"/>
      <c r="AC100" s="55"/>
      <c r="AD100" s="56"/>
      <c r="AE100" s="24" t="str">
        <f t="shared" ref="AE100:AL100" ca="1" si="90">IF(AE47="","",AE47)</f>
        <v>ｘ＋ｙ＝-6</v>
      </c>
      <c r="AF100" s="27" t="str">
        <f t="shared" si="90"/>
        <v/>
      </c>
      <c r="AG100" s="40" t="str">
        <f t="shared" si="90"/>
        <v/>
      </c>
      <c r="AH100" s="40" t="str">
        <f t="shared" ca="1" si="90"/>
        <v>(</v>
      </c>
      <c r="AI100" s="41">
        <f t="shared" ca="1" si="90"/>
        <v>-8</v>
      </c>
      <c r="AJ100" s="40" t="str">
        <f t="shared" ca="1" si="90"/>
        <v>,</v>
      </c>
      <c r="AK100" s="40">
        <f t="shared" ca="1" si="90"/>
        <v>2</v>
      </c>
      <c r="AL100" s="40" t="str">
        <f t="shared" ca="1" si="90"/>
        <v>)</v>
      </c>
      <c r="AM100" s="27"/>
      <c r="AN100" s="55"/>
      <c r="AO100" s="55"/>
      <c r="AP100" s="55"/>
      <c r="AQ100" s="56"/>
      <c r="AR100" s="24" t="str">
        <f t="shared" ref="AR100:AY100" ca="1" si="91">IF(AR47="","",AR47)</f>
        <v>ｘ＋ｙ＝-5</v>
      </c>
      <c r="AS100" s="27" t="str">
        <f t="shared" si="91"/>
        <v/>
      </c>
      <c r="AT100" s="40" t="str">
        <f t="shared" si="91"/>
        <v/>
      </c>
      <c r="AU100" s="40" t="str">
        <f t="shared" ca="1" si="91"/>
        <v>(</v>
      </c>
      <c r="AV100" s="41">
        <f t="shared" ca="1" si="91"/>
        <v>-1</v>
      </c>
      <c r="AW100" s="40" t="str">
        <f t="shared" ca="1" si="91"/>
        <v>,</v>
      </c>
      <c r="AX100" s="40">
        <f t="shared" ca="1" si="91"/>
        <v>-4</v>
      </c>
      <c r="AY100" s="40" t="str">
        <f t="shared" ca="1" si="91"/>
        <v>)</v>
      </c>
      <c r="AZ100" s="28"/>
      <c r="BC100" s="43">
        <v>98</v>
      </c>
      <c r="BD100" s="49">
        <f t="shared" ca="1" si="26"/>
        <v>499.80060919043757</v>
      </c>
      <c r="BE100" s="43">
        <f t="shared" ca="1" si="27"/>
        <v>190</v>
      </c>
      <c r="BF100" s="43" t="s">
        <v>69</v>
      </c>
      <c r="BG100" s="46" t="s">
        <v>17</v>
      </c>
      <c r="BH100" s="43" t="s">
        <v>112</v>
      </c>
      <c r="BI100" s="47" t="s">
        <v>49</v>
      </c>
      <c r="BJ100" s="45">
        <v>-4</v>
      </c>
      <c r="BK100" s="43" t="s">
        <v>51</v>
      </c>
      <c r="BL100" s="3">
        <v>-7</v>
      </c>
      <c r="BM100" s="3" t="s">
        <v>50</v>
      </c>
    </row>
    <row r="101" spans="1:65" ht="14.45" customHeight="1" x14ac:dyDescent="0.15">
      <c r="A101" s="55" t="str">
        <f>IF(A48="","",A48)</f>
        <v>(</v>
      </c>
      <c r="B101" s="55">
        <f>IF(B48="","",B48)</f>
        <v>23</v>
      </c>
      <c r="C101" s="55" t="str">
        <f>IF(C48="","",C48)</f>
        <v>)</v>
      </c>
      <c r="D101" s="56" t="str">
        <f>IF(D48="","",D48)</f>
        <v>｛</v>
      </c>
      <c r="E101" s="23" t="str">
        <f ca="1">IF(E48="","",E48)</f>
        <v>2ｘ＋ｙ＝18</v>
      </c>
      <c r="F101" s="26" t="str">
        <f>IF(F48="","",F48)</f>
        <v/>
      </c>
      <c r="G101" s="40" t="str">
        <f ca="1">IF(G48="","",G48)</f>
        <v>(ｘ,ｙ)＝</v>
      </c>
      <c r="H101" s="40"/>
      <c r="I101" s="40"/>
      <c r="J101" s="40"/>
      <c r="K101" s="40"/>
      <c r="L101" s="40"/>
      <c r="M101" s="40"/>
      <c r="N101" s="55" t="str">
        <f>IF(N48="","",N48)</f>
        <v>(</v>
      </c>
      <c r="O101" s="55">
        <f>IF(O48="","",O48)</f>
        <v>48</v>
      </c>
      <c r="P101" s="55" t="str">
        <f>IF(P48="","",P48)</f>
        <v>)</v>
      </c>
      <c r="Q101" s="56" t="str">
        <f>IF(Q48="","",Q48)</f>
        <v>｛</v>
      </c>
      <c r="R101" s="23" t="str">
        <f ca="1">IF(R48="","",R48)</f>
        <v>2ｘ＋ｙ＝-6</v>
      </c>
      <c r="S101" s="26" t="str">
        <f>IF(S48="","",S48)</f>
        <v/>
      </c>
      <c r="T101" s="40" t="str">
        <f ca="1">IF(T48="","",T48)</f>
        <v>(ｘ,ｙ)＝</v>
      </c>
      <c r="U101" s="40"/>
      <c r="V101" s="40"/>
      <c r="W101" s="40"/>
      <c r="X101" s="40"/>
      <c r="Y101" s="40"/>
      <c r="Z101" s="27"/>
      <c r="AA101" s="55" t="str">
        <f>IF(AA48="","",AA48)</f>
        <v>(</v>
      </c>
      <c r="AB101" s="55">
        <f>IF(AB48="","",AB48)</f>
        <v>73</v>
      </c>
      <c r="AC101" s="55" t="str">
        <f>IF(AC48="","",AC48)</f>
        <v>)</v>
      </c>
      <c r="AD101" s="56" t="str">
        <f>IF(AD48="","",AD48)</f>
        <v>｛</v>
      </c>
      <c r="AE101" s="23" t="str">
        <f ca="1">IF(AE48="","",AE48)</f>
        <v>2ｘ＋ｙ＝-11</v>
      </c>
      <c r="AF101" s="26" t="str">
        <f>IF(AF48="","",AF48)</f>
        <v/>
      </c>
      <c r="AG101" s="40" t="str">
        <f ca="1">IF(AG48="","",AG48)</f>
        <v>(ｘ,ｙ)＝</v>
      </c>
      <c r="AH101" s="40"/>
      <c r="AI101" s="40"/>
      <c r="AJ101" s="40"/>
      <c r="AK101" s="40"/>
      <c r="AL101" s="40"/>
      <c r="AM101" s="27"/>
      <c r="AN101" s="55" t="str">
        <f>IF(AN48="","",AN48)</f>
        <v>(</v>
      </c>
      <c r="AO101" s="55">
        <f>IF(AO48="","",AO48)</f>
        <v>98</v>
      </c>
      <c r="AP101" s="55" t="str">
        <f>IF(AP48="","",AP48)</f>
        <v>)</v>
      </c>
      <c r="AQ101" s="56" t="str">
        <f>IF(AQ48="","",AQ48)</f>
        <v>｛</v>
      </c>
      <c r="AR101" s="23" t="str">
        <f ca="1">IF(AR48="","",AR48)</f>
        <v>2ｘ＋ｙ＝-10</v>
      </c>
      <c r="AS101" s="26" t="str">
        <f>IF(AS48="","",AS48)</f>
        <v/>
      </c>
      <c r="AT101" s="40" t="str">
        <f ca="1">IF(AT48="","",AT48)</f>
        <v>(ｘ,ｙ)＝</v>
      </c>
      <c r="AU101" s="40"/>
      <c r="AV101" s="40"/>
      <c r="AW101" s="40"/>
      <c r="AX101" s="40"/>
      <c r="AY101" s="40"/>
      <c r="AZ101" s="27"/>
      <c r="BC101" s="43">
        <v>99</v>
      </c>
      <c r="BD101" s="49">
        <f t="shared" ca="1" si="26"/>
        <v>702.20199853451015</v>
      </c>
      <c r="BE101" s="43">
        <f t="shared" ca="1" si="27"/>
        <v>255</v>
      </c>
      <c r="BF101" s="43" t="s">
        <v>70</v>
      </c>
      <c r="BG101" s="46" t="s">
        <v>18</v>
      </c>
      <c r="BH101" s="43" t="s">
        <v>112</v>
      </c>
      <c r="BI101" s="47" t="s">
        <v>49</v>
      </c>
      <c r="BJ101" s="45">
        <v>-4</v>
      </c>
      <c r="BK101" s="43" t="s">
        <v>51</v>
      </c>
      <c r="BL101" s="3">
        <v>-6</v>
      </c>
      <c r="BM101" s="3" t="s">
        <v>50</v>
      </c>
    </row>
    <row r="102" spans="1:65" ht="14.45" customHeight="1" x14ac:dyDescent="0.15">
      <c r="A102" s="55"/>
      <c r="B102" s="55"/>
      <c r="C102" s="55"/>
      <c r="D102" s="56"/>
      <c r="E102" s="24" t="str">
        <f t="shared" ref="E102:L102" ca="1" si="92">IF(E49="","",E49)</f>
        <v>ｘ＋ｙ＝9</v>
      </c>
      <c r="F102" s="27" t="str">
        <f t="shared" si="92"/>
        <v/>
      </c>
      <c r="G102" s="40" t="str">
        <f t="shared" si="92"/>
        <v/>
      </c>
      <c r="H102" s="40" t="str">
        <f t="shared" ca="1" si="92"/>
        <v>(</v>
      </c>
      <c r="I102" s="41">
        <f t="shared" ca="1" si="92"/>
        <v>9</v>
      </c>
      <c r="J102" s="40" t="str">
        <f t="shared" ca="1" si="92"/>
        <v>,</v>
      </c>
      <c r="K102" s="40">
        <f t="shared" ca="1" si="92"/>
        <v>0</v>
      </c>
      <c r="L102" s="42" t="str">
        <f t="shared" ca="1" si="92"/>
        <v>)</v>
      </c>
      <c r="M102" s="40"/>
      <c r="N102" s="55"/>
      <c r="O102" s="55"/>
      <c r="P102" s="55"/>
      <c r="Q102" s="56"/>
      <c r="R102" s="24" t="str">
        <f t="shared" ref="R102:Y102" ca="1" si="93">IF(R49="","",R49)</f>
        <v>ｘ＋ｙ＝-7</v>
      </c>
      <c r="S102" s="27" t="str">
        <f t="shared" si="93"/>
        <v/>
      </c>
      <c r="T102" s="40" t="str">
        <f t="shared" si="93"/>
        <v/>
      </c>
      <c r="U102" s="40" t="str">
        <f t="shared" ca="1" si="93"/>
        <v>(</v>
      </c>
      <c r="V102" s="41">
        <f t="shared" ca="1" si="93"/>
        <v>1</v>
      </c>
      <c r="W102" s="40" t="str">
        <f t="shared" ca="1" si="93"/>
        <v>,</v>
      </c>
      <c r="X102" s="40">
        <f t="shared" ca="1" si="93"/>
        <v>-8</v>
      </c>
      <c r="Y102" s="40" t="str">
        <f t="shared" ca="1" si="93"/>
        <v>)</v>
      </c>
      <c r="Z102" s="27"/>
      <c r="AA102" s="55"/>
      <c r="AB102" s="55"/>
      <c r="AC102" s="55"/>
      <c r="AD102" s="56"/>
      <c r="AE102" s="24" t="str">
        <f t="shared" ref="AE102:AL102" ca="1" si="94">IF(AE49="","",AE49)</f>
        <v>ｘ＋ｙ＝-5</v>
      </c>
      <c r="AF102" s="27" t="str">
        <f t="shared" si="94"/>
        <v/>
      </c>
      <c r="AG102" s="40" t="str">
        <f t="shared" si="94"/>
        <v/>
      </c>
      <c r="AH102" s="40" t="str">
        <f t="shared" ca="1" si="94"/>
        <v>(</v>
      </c>
      <c r="AI102" s="41">
        <f t="shared" ca="1" si="94"/>
        <v>-6</v>
      </c>
      <c r="AJ102" s="40" t="str">
        <f t="shared" ca="1" si="94"/>
        <v>,</v>
      </c>
      <c r="AK102" s="40">
        <f t="shared" ca="1" si="94"/>
        <v>1</v>
      </c>
      <c r="AL102" s="40" t="str">
        <f t="shared" ca="1" si="94"/>
        <v>)</v>
      </c>
      <c r="AM102" s="27"/>
      <c r="AN102" s="55"/>
      <c r="AO102" s="55"/>
      <c r="AP102" s="55"/>
      <c r="AQ102" s="56"/>
      <c r="AR102" s="24" t="str">
        <f t="shared" ref="AR102:AY102" ca="1" si="95">IF(AR49="","",AR49)</f>
        <v>ｘ＋ｙ＝-4</v>
      </c>
      <c r="AS102" s="27" t="str">
        <f t="shared" si="95"/>
        <v/>
      </c>
      <c r="AT102" s="40" t="str">
        <f t="shared" si="95"/>
        <v/>
      </c>
      <c r="AU102" s="40" t="str">
        <f t="shared" ca="1" si="95"/>
        <v>(</v>
      </c>
      <c r="AV102" s="41">
        <f t="shared" ca="1" si="95"/>
        <v>-6</v>
      </c>
      <c r="AW102" s="40" t="str">
        <f t="shared" ca="1" si="95"/>
        <v>,</v>
      </c>
      <c r="AX102" s="40">
        <f t="shared" ca="1" si="95"/>
        <v>2</v>
      </c>
      <c r="AY102" s="40" t="str">
        <f t="shared" ca="1" si="95"/>
        <v>)</v>
      </c>
      <c r="AZ102" s="28"/>
      <c r="BC102" s="43">
        <v>100</v>
      </c>
      <c r="BD102" s="49">
        <f t="shared" ca="1" si="26"/>
        <v>35.81219849241846</v>
      </c>
      <c r="BE102" s="43">
        <f t="shared" ca="1" si="27"/>
        <v>20</v>
      </c>
      <c r="BF102" s="43" t="s">
        <v>71</v>
      </c>
      <c r="BG102" s="46" t="s">
        <v>19</v>
      </c>
      <c r="BH102" s="43" t="s">
        <v>112</v>
      </c>
      <c r="BI102" s="47" t="s">
        <v>49</v>
      </c>
      <c r="BJ102" s="45">
        <v>-4</v>
      </c>
      <c r="BK102" s="43" t="s">
        <v>51</v>
      </c>
      <c r="BL102" s="3">
        <v>-5</v>
      </c>
      <c r="BM102" s="3" t="s">
        <v>50</v>
      </c>
    </row>
    <row r="103" spans="1:65" ht="14.45" customHeight="1" x14ac:dyDescent="0.15">
      <c r="A103" s="55" t="str">
        <f>IF(A50="","",A50)</f>
        <v>(</v>
      </c>
      <c r="B103" s="55">
        <f>IF(B50="","",B50)</f>
        <v>24</v>
      </c>
      <c r="C103" s="55" t="str">
        <f>IF(C50="","",C50)</f>
        <v>)</v>
      </c>
      <c r="D103" s="56" t="str">
        <f>IF(D50="","",D50)</f>
        <v>｛</v>
      </c>
      <c r="E103" s="23" t="str">
        <f ca="1">IF(E50="","",E50)</f>
        <v>2ｘ＋ｙ＝-9</v>
      </c>
      <c r="F103" s="26" t="str">
        <f>IF(F50="","",F50)</f>
        <v/>
      </c>
      <c r="G103" s="40" t="str">
        <f ca="1">IF(G50="","",G50)</f>
        <v>(ｘ,ｙ)＝</v>
      </c>
      <c r="H103" s="40"/>
      <c r="I103" s="40"/>
      <c r="J103" s="40"/>
      <c r="K103" s="40"/>
      <c r="L103" s="40"/>
      <c r="M103" s="40"/>
      <c r="N103" s="55" t="str">
        <f>IF(N50="","",N50)</f>
        <v>(</v>
      </c>
      <c r="O103" s="55">
        <f>IF(O50="","",O50)</f>
        <v>49</v>
      </c>
      <c r="P103" s="55" t="str">
        <f>IF(P50="","",P50)</f>
        <v>)</v>
      </c>
      <c r="Q103" s="56" t="str">
        <f>IF(Q50="","",Q50)</f>
        <v>｛</v>
      </c>
      <c r="R103" s="23" t="str">
        <f ca="1">IF(R50="","",R50)</f>
        <v>2ｘ＋ｙ＝-1</v>
      </c>
      <c r="S103" s="26" t="str">
        <f>IF(S50="","",S50)</f>
        <v/>
      </c>
      <c r="T103" s="40" t="str">
        <f ca="1">IF(T50="","",T50)</f>
        <v>(ｘ,ｙ)＝</v>
      </c>
      <c r="U103" s="40"/>
      <c r="V103" s="40"/>
      <c r="W103" s="40"/>
      <c r="X103" s="40"/>
      <c r="Y103" s="40"/>
      <c r="Z103" s="27"/>
      <c r="AA103" s="55" t="str">
        <f>IF(AA50="","",AA50)</f>
        <v>(</v>
      </c>
      <c r="AB103" s="55">
        <f>IF(AB50="","",AB50)</f>
        <v>74</v>
      </c>
      <c r="AC103" s="55" t="str">
        <f>IF(AC50="","",AC50)</f>
        <v>)</v>
      </c>
      <c r="AD103" s="56" t="str">
        <f>IF(AD50="","",AD50)</f>
        <v>｛</v>
      </c>
      <c r="AE103" s="23" t="str">
        <f ca="1">IF(AE50="","",AE50)</f>
        <v>2ｘ＋ｙ＝-21</v>
      </c>
      <c r="AF103" s="26" t="str">
        <f>IF(AF50="","",AF50)</f>
        <v/>
      </c>
      <c r="AG103" s="40" t="str">
        <f ca="1">IF(AG50="","",AG50)</f>
        <v>(ｘ,ｙ)＝</v>
      </c>
      <c r="AH103" s="40"/>
      <c r="AI103" s="40"/>
      <c r="AJ103" s="40"/>
      <c r="AK103" s="40"/>
      <c r="AL103" s="40"/>
      <c r="AM103" s="27"/>
      <c r="AN103" s="55" t="str">
        <f>IF(AN50="","",AN50)</f>
        <v>(</v>
      </c>
      <c r="AO103" s="55">
        <f>IF(AO50="","",AO50)</f>
        <v>99</v>
      </c>
      <c r="AP103" s="55" t="str">
        <f>IF(AP50="","",AP50)</f>
        <v>)</v>
      </c>
      <c r="AQ103" s="56" t="str">
        <f>IF(AQ50="","",AQ50)</f>
        <v>｛</v>
      </c>
      <c r="AR103" s="23" t="str">
        <f ca="1">IF(AR50="","",AR50)</f>
        <v>2ｘ＋ｙ＝3</v>
      </c>
      <c r="AS103" s="26" t="str">
        <f>IF(AS50="","",AS50)</f>
        <v/>
      </c>
      <c r="AT103" s="40" t="str">
        <f ca="1">IF(AT50="","",AT50)</f>
        <v>(ｘ,ｙ)＝</v>
      </c>
      <c r="AU103" s="40"/>
      <c r="AV103" s="40"/>
      <c r="AW103" s="40"/>
      <c r="AX103" s="40"/>
      <c r="AY103" s="40"/>
      <c r="AZ103" s="27"/>
      <c r="BC103" s="43">
        <v>101</v>
      </c>
      <c r="BD103" s="49">
        <f t="shared" ca="1" si="26"/>
        <v>778.10744600144028</v>
      </c>
      <c r="BE103" s="43">
        <f t="shared" ca="1" si="27"/>
        <v>286</v>
      </c>
      <c r="BF103" s="43" t="s">
        <v>72</v>
      </c>
      <c r="BG103" s="46" t="s">
        <v>20</v>
      </c>
      <c r="BH103" s="43" t="s">
        <v>112</v>
      </c>
      <c r="BI103" s="47" t="s">
        <v>49</v>
      </c>
      <c r="BJ103" s="45">
        <v>-4</v>
      </c>
      <c r="BK103" s="43" t="s">
        <v>51</v>
      </c>
      <c r="BL103" s="3">
        <v>-4</v>
      </c>
      <c r="BM103" s="3" t="s">
        <v>50</v>
      </c>
    </row>
    <row r="104" spans="1:65" ht="14.45" customHeight="1" x14ac:dyDescent="0.15">
      <c r="A104" s="55"/>
      <c r="B104" s="55"/>
      <c r="C104" s="55"/>
      <c r="D104" s="56"/>
      <c r="E104" s="24" t="str">
        <f t="shared" ref="E104:L104" ca="1" si="96">IF(E51="","",E51)</f>
        <v>ｘ＋ｙ＝-9</v>
      </c>
      <c r="F104" s="27" t="str">
        <f t="shared" si="96"/>
        <v/>
      </c>
      <c r="G104" s="40" t="str">
        <f t="shared" si="96"/>
        <v/>
      </c>
      <c r="H104" s="40" t="str">
        <f t="shared" ca="1" si="96"/>
        <v>(</v>
      </c>
      <c r="I104" s="41">
        <f t="shared" ca="1" si="96"/>
        <v>0</v>
      </c>
      <c r="J104" s="40" t="str">
        <f t="shared" ca="1" si="96"/>
        <v>,</v>
      </c>
      <c r="K104" s="40">
        <f t="shared" ca="1" si="96"/>
        <v>-9</v>
      </c>
      <c r="L104" s="42" t="str">
        <f t="shared" ca="1" si="96"/>
        <v>)</v>
      </c>
      <c r="M104" s="40"/>
      <c r="N104" s="55"/>
      <c r="O104" s="55"/>
      <c r="P104" s="55"/>
      <c r="Q104" s="56"/>
      <c r="R104" s="24" t="str">
        <f t="shared" ref="R104:Y104" ca="1" si="97">IF(R51="","",R51)</f>
        <v>ｘ＋ｙ＝-1</v>
      </c>
      <c r="S104" s="27" t="str">
        <f t="shared" si="97"/>
        <v/>
      </c>
      <c r="T104" s="40" t="str">
        <f t="shared" si="97"/>
        <v/>
      </c>
      <c r="U104" s="40" t="str">
        <f t="shared" ca="1" si="97"/>
        <v>(</v>
      </c>
      <c r="V104" s="41">
        <f t="shared" ca="1" si="97"/>
        <v>0</v>
      </c>
      <c r="W104" s="40" t="str">
        <f t="shared" ca="1" si="97"/>
        <v>,</v>
      </c>
      <c r="X104" s="40">
        <f t="shared" ca="1" si="97"/>
        <v>-1</v>
      </c>
      <c r="Y104" s="40" t="str">
        <f t="shared" ca="1" si="97"/>
        <v>)</v>
      </c>
      <c r="Z104" s="27"/>
      <c r="AA104" s="55"/>
      <c r="AB104" s="55"/>
      <c r="AC104" s="55"/>
      <c r="AD104" s="56"/>
      <c r="AE104" s="24" t="str">
        <f t="shared" ref="AE104:AL104" ca="1" si="98">IF(AE51="","",AE51)</f>
        <v>ｘ＋ｙ＝-13</v>
      </c>
      <c r="AF104" s="27" t="str">
        <f t="shared" si="98"/>
        <v/>
      </c>
      <c r="AG104" s="40" t="str">
        <f t="shared" si="98"/>
        <v/>
      </c>
      <c r="AH104" s="40" t="str">
        <f t="shared" ca="1" si="98"/>
        <v>(</v>
      </c>
      <c r="AI104" s="41">
        <f t="shared" ca="1" si="98"/>
        <v>-8</v>
      </c>
      <c r="AJ104" s="40" t="str">
        <f t="shared" ca="1" si="98"/>
        <v>,</v>
      </c>
      <c r="AK104" s="40">
        <f t="shared" ca="1" si="98"/>
        <v>-5</v>
      </c>
      <c r="AL104" s="40" t="str">
        <f t="shared" ca="1" si="98"/>
        <v>)</v>
      </c>
      <c r="AM104" s="27"/>
      <c r="AN104" s="55"/>
      <c r="AO104" s="55"/>
      <c r="AP104" s="55"/>
      <c r="AQ104" s="56"/>
      <c r="AR104" s="24" t="str">
        <f t="shared" ref="AR104:AY104" ca="1" si="99">IF(AR51="","",AR51)</f>
        <v>ｘ＋ｙ＝-3</v>
      </c>
      <c r="AS104" s="27" t="str">
        <f t="shared" si="99"/>
        <v/>
      </c>
      <c r="AT104" s="40" t="str">
        <f t="shared" si="99"/>
        <v/>
      </c>
      <c r="AU104" s="40" t="str">
        <f t="shared" ca="1" si="99"/>
        <v>(</v>
      </c>
      <c r="AV104" s="41">
        <f t="shared" ca="1" si="99"/>
        <v>6</v>
      </c>
      <c r="AW104" s="40" t="str">
        <f t="shared" ca="1" si="99"/>
        <v>,</v>
      </c>
      <c r="AX104" s="40">
        <f t="shared" ca="1" si="99"/>
        <v>-9</v>
      </c>
      <c r="AY104" s="40" t="str">
        <f t="shared" ca="1" si="99"/>
        <v>)</v>
      </c>
      <c r="AZ104" s="28"/>
      <c r="BC104" s="43">
        <v>102</v>
      </c>
      <c r="BD104" s="49">
        <f t="shared" ca="1" si="26"/>
        <v>592.60235529697695</v>
      </c>
      <c r="BE104" s="43">
        <f t="shared" ca="1" si="27"/>
        <v>217</v>
      </c>
      <c r="BF104" s="46" t="s">
        <v>73</v>
      </c>
      <c r="BG104" s="46" t="s">
        <v>21</v>
      </c>
      <c r="BH104" s="43" t="s">
        <v>112</v>
      </c>
      <c r="BI104" s="47" t="s">
        <v>49</v>
      </c>
      <c r="BJ104" s="45">
        <v>-4</v>
      </c>
      <c r="BK104" s="43" t="s">
        <v>51</v>
      </c>
      <c r="BL104" s="3">
        <v>-3</v>
      </c>
      <c r="BM104" s="3" t="s">
        <v>50</v>
      </c>
    </row>
    <row r="105" spans="1:65" ht="14.45" customHeight="1" x14ac:dyDescent="0.15">
      <c r="A105" s="55" t="str">
        <f>IF(A52="","",A52)</f>
        <v>(</v>
      </c>
      <c r="B105" s="55">
        <f>IF(B52="","",B52)</f>
        <v>25</v>
      </c>
      <c r="C105" s="55" t="str">
        <f>IF(C52="","",C52)</f>
        <v>)</v>
      </c>
      <c r="D105" s="56" t="str">
        <f>IF(D52="","",D52)</f>
        <v>｛</v>
      </c>
      <c r="E105" s="23" t="str">
        <f ca="1">IF(E52="","",E52)</f>
        <v>2ｘ＋ｙ＝-9</v>
      </c>
      <c r="F105" s="26" t="str">
        <f>IF(F52="","",F52)</f>
        <v/>
      </c>
      <c r="G105" s="40" t="str">
        <f ca="1">IF(G52="","",G52)</f>
        <v>(ｘ,ｙ)＝</v>
      </c>
      <c r="H105" s="40"/>
      <c r="I105" s="40"/>
      <c r="J105" s="40"/>
      <c r="K105" s="40"/>
      <c r="L105" s="40"/>
      <c r="M105" s="40"/>
      <c r="N105" s="55" t="str">
        <f>IF(N52="","",N52)</f>
        <v>(</v>
      </c>
      <c r="O105" s="55">
        <f>IF(O52="","",O52)</f>
        <v>50</v>
      </c>
      <c r="P105" s="55" t="str">
        <f>IF(P52="","",P52)</f>
        <v>)</v>
      </c>
      <c r="Q105" s="56" t="str">
        <f>IF(Q52="","",Q52)</f>
        <v>｛</v>
      </c>
      <c r="R105" s="23" t="str">
        <f ca="1">IF(R52="","",R52)</f>
        <v>2ｘ＋ｙ＝19</v>
      </c>
      <c r="S105" s="26" t="str">
        <f>IF(S52="","",S52)</f>
        <v/>
      </c>
      <c r="T105" s="40" t="str">
        <f ca="1">IF(T52="","",T52)</f>
        <v>(ｘ,ｙ)＝</v>
      </c>
      <c r="U105" s="40"/>
      <c r="V105" s="40"/>
      <c r="W105" s="40"/>
      <c r="X105" s="40"/>
      <c r="Y105" s="40"/>
      <c r="Z105" s="27"/>
      <c r="AA105" s="55" t="str">
        <f>IF(AA52="","",AA52)</f>
        <v>(</v>
      </c>
      <c r="AB105" s="55">
        <f>IF(AB52="","",AB52)</f>
        <v>75</v>
      </c>
      <c r="AC105" s="55" t="str">
        <f>IF(AC52="","",AC52)</f>
        <v>)</v>
      </c>
      <c r="AD105" s="56" t="str">
        <f>IF(AD52="","",AD52)</f>
        <v>｛</v>
      </c>
      <c r="AE105" s="23" t="str">
        <f ca="1">IF(AE52="","",AE52)</f>
        <v>2ｘ＋ｙ＝15</v>
      </c>
      <c r="AF105" s="26" t="str">
        <f>IF(AF52="","",AF52)</f>
        <v/>
      </c>
      <c r="AG105" s="40" t="str">
        <f ca="1">IF(AG52="","",AG52)</f>
        <v>(ｘ,ｙ)＝</v>
      </c>
      <c r="AH105" s="40"/>
      <c r="AI105" s="40"/>
      <c r="AJ105" s="40"/>
      <c r="AK105" s="40"/>
      <c r="AL105" s="40"/>
      <c r="AM105" s="27"/>
      <c r="AN105" s="55" t="str">
        <f>IF(AN52="","",AN52)</f>
        <v>(</v>
      </c>
      <c r="AO105" s="55">
        <f>IF(AO52="","",AO52)</f>
        <v>100</v>
      </c>
      <c r="AP105" s="55" t="str">
        <f>IF(AP52="","",AP52)</f>
        <v>)</v>
      </c>
      <c r="AQ105" s="56" t="str">
        <f>IF(AQ52="","",AQ52)</f>
        <v>｛</v>
      </c>
      <c r="AR105" s="23" t="str">
        <f ca="1">IF(AR52="","",AR52)</f>
        <v>2ｘ＋ｙ＝-10</v>
      </c>
      <c r="AS105" s="26" t="str">
        <f>IF(AS52="","",AS52)</f>
        <v/>
      </c>
      <c r="AT105" s="40" t="str">
        <f ca="1">IF(AT52="","",AT52)</f>
        <v>(ｘ,ｙ)＝</v>
      </c>
      <c r="AU105" s="40"/>
      <c r="AV105" s="40"/>
      <c r="AW105" s="40"/>
      <c r="AX105" s="40"/>
      <c r="AY105" s="40"/>
      <c r="AZ105" s="27"/>
      <c r="BC105" s="43">
        <v>103</v>
      </c>
      <c r="BD105" s="49">
        <f t="shared" ca="1" si="26"/>
        <v>26.926012171567759</v>
      </c>
      <c r="BE105" s="43">
        <f t="shared" ca="1" si="27"/>
        <v>16</v>
      </c>
      <c r="BF105" s="43" t="s">
        <v>74</v>
      </c>
      <c r="BG105" s="46" t="s">
        <v>22</v>
      </c>
      <c r="BH105" s="43" t="s">
        <v>112</v>
      </c>
      <c r="BI105" s="47" t="s">
        <v>49</v>
      </c>
      <c r="BJ105" s="45">
        <v>-4</v>
      </c>
      <c r="BK105" s="43" t="s">
        <v>51</v>
      </c>
      <c r="BL105" s="3">
        <v>-2</v>
      </c>
      <c r="BM105" s="3" t="s">
        <v>50</v>
      </c>
    </row>
    <row r="106" spans="1:65" ht="14.45" customHeight="1" x14ac:dyDescent="0.15">
      <c r="A106" s="55"/>
      <c r="B106" s="55"/>
      <c r="C106" s="55"/>
      <c r="D106" s="56"/>
      <c r="E106" s="24" t="str">
        <f t="shared" ref="E106:L106" ca="1" si="100">IF(E53="","",E53)</f>
        <v>ｘ＋ｙ＝-7</v>
      </c>
      <c r="F106" s="27" t="str">
        <f t="shared" si="100"/>
        <v/>
      </c>
      <c r="G106" s="40" t="str">
        <f t="shared" si="100"/>
        <v/>
      </c>
      <c r="H106" s="40" t="str">
        <f t="shared" ca="1" si="100"/>
        <v>(</v>
      </c>
      <c r="I106" s="41">
        <f t="shared" ca="1" si="100"/>
        <v>-2</v>
      </c>
      <c r="J106" s="40" t="str">
        <f t="shared" ca="1" si="100"/>
        <v>,</v>
      </c>
      <c r="K106" s="40">
        <f t="shared" ca="1" si="100"/>
        <v>-5</v>
      </c>
      <c r="L106" s="42" t="str">
        <f t="shared" ca="1" si="100"/>
        <v>)</v>
      </c>
      <c r="M106" s="40"/>
      <c r="N106" s="55"/>
      <c r="O106" s="55"/>
      <c r="P106" s="55"/>
      <c r="Q106" s="56"/>
      <c r="R106" s="24" t="str">
        <f t="shared" ref="R106:Y106" ca="1" si="101">IF(R53="","",R53)</f>
        <v>ｘ＋ｙ＝13</v>
      </c>
      <c r="S106" s="27" t="str">
        <f t="shared" si="101"/>
        <v/>
      </c>
      <c r="T106" s="40" t="str">
        <f t="shared" si="101"/>
        <v/>
      </c>
      <c r="U106" s="40" t="str">
        <f t="shared" ca="1" si="101"/>
        <v>(</v>
      </c>
      <c r="V106" s="41">
        <f t="shared" ca="1" si="101"/>
        <v>6</v>
      </c>
      <c r="W106" s="40" t="str">
        <f t="shared" ca="1" si="101"/>
        <v>,</v>
      </c>
      <c r="X106" s="40">
        <f t="shared" ca="1" si="101"/>
        <v>7</v>
      </c>
      <c r="Y106" s="40" t="str">
        <f t="shared" ca="1" si="101"/>
        <v>)</v>
      </c>
      <c r="Z106" s="27"/>
      <c r="AA106" s="55"/>
      <c r="AB106" s="55"/>
      <c r="AC106" s="55"/>
      <c r="AD106" s="56"/>
      <c r="AE106" s="24" t="str">
        <f t="shared" ref="AE106:AL106" ca="1" si="102">IF(AE53="","",AE53)</f>
        <v>ｘ＋ｙ＝12</v>
      </c>
      <c r="AF106" s="27" t="str">
        <f t="shared" si="102"/>
        <v/>
      </c>
      <c r="AG106" s="40" t="str">
        <f t="shared" si="102"/>
        <v/>
      </c>
      <c r="AH106" s="40" t="str">
        <f t="shared" ca="1" si="102"/>
        <v>(</v>
      </c>
      <c r="AI106" s="41">
        <f t="shared" ca="1" si="102"/>
        <v>3</v>
      </c>
      <c r="AJ106" s="40" t="str">
        <f t="shared" ca="1" si="102"/>
        <v>,</v>
      </c>
      <c r="AK106" s="40">
        <f t="shared" ca="1" si="102"/>
        <v>9</v>
      </c>
      <c r="AL106" s="40" t="str">
        <f t="shared" ca="1" si="102"/>
        <v>)</v>
      </c>
      <c r="AM106" s="27"/>
      <c r="AN106" s="55"/>
      <c r="AO106" s="55"/>
      <c r="AP106" s="55"/>
      <c r="AQ106" s="56"/>
      <c r="AR106" s="24" t="str">
        <f t="shared" ref="AR106:AY106" ca="1" si="103">IF(AR53="","",AR53)</f>
        <v>ｘ＋ｙ＝-3</v>
      </c>
      <c r="AS106" s="27" t="str">
        <f t="shared" si="103"/>
        <v/>
      </c>
      <c r="AT106" s="40" t="str">
        <f t="shared" si="103"/>
        <v/>
      </c>
      <c r="AU106" s="40" t="str">
        <f t="shared" ca="1" si="103"/>
        <v>(</v>
      </c>
      <c r="AV106" s="41">
        <f t="shared" ca="1" si="103"/>
        <v>-7</v>
      </c>
      <c r="AW106" s="40" t="str">
        <f t="shared" ca="1" si="103"/>
        <v>,</v>
      </c>
      <c r="AX106" s="40">
        <f t="shared" ca="1" si="103"/>
        <v>4</v>
      </c>
      <c r="AY106" s="40" t="str">
        <f t="shared" ca="1" si="103"/>
        <v>)</v>
      </c>
      <c r="AZ106" s="28"/>
      <c r="BC106" s="43">
        <v>104</v>
      </c>
      <c r="BD106" s="49">
        <f t="shared" ca="1" si="26"/>
        <v>270.43895681183363</v>
      </c>
      <c r="BE106" s="43">
        <f t="shared" ca="1" si="27"/>
        <v>105</v>
      </c>
      <c r="BF106" s="43" t="s">
        <v>75</v>
      </c>
      <c r="BG106" s="46" t="s">
        <v>23</v>
      </c>
      <c r="BH106" s="43" t="s">
        <v>112</v>
      </c>
      <c r="BI106" s="47" t="s">
        <v>49</v>
      </c>
      <c r="BJ106" s="45">
        <v>-4</v>
      </c>
      <c r="BK106" s="43" t="s">
        <v>51</v>
      </c>
      <c r="BL106" s="3">
        <v>-1</v>
      </c>
      <c r="BM106" s="3" t="s">
        <v>50</v>
      </c>
    </row>
    <row r="107" spans="1:65" ht="16.899999999999999" customHeight="1" x14ac:dyDescent="0.15">
      <c r="BC107" s="43">
        <v>105</v>
      </c>
      <c r="BD107" s="49">
        <f t="shared" ca="1" si="26"/>
        <v>921.26961340374498</v>
      </c>
      <c r="BE107" s="43">
        <f t="shared" ca="1" si="27"/>
        <v>335</v>
      </c>
      <c r="BF107" s="43" t="s">
        <v>76</v>
      </c>
      <c r="BG107" s="46" t="s">
        <v>24</v>
      </c>
      <c r="BH107" s="43" t="s">
        <v>112</v>
      </c>
      <c r="BI107" s="47" t="s">
        <v>49</v>
      </c>
      <c r="BJ107" s="45">
        <v>-4</v>
      </c>
      <c r="BK107" s="43" t="s">
        <v>51</v>
      </c>
      <c r="BL107" s="3">
        <v>0</v>
      </c>
      <c r="BM107" s="3" t="s">
        <v>50</v>
      </c>
    </row>
    <row r="108" spans="1:65" ht="16.899999999999999" customHeight="1" x14ac:dyDescent="0.15">
      <c r="BC108" s="43">
        <v>106</v>
      </c>
      <c r="BD108" s="49">
        <f t="shared" ca="1" si="26"/>
        <v>235.28800334497069</v>
      </c>
      <c r="BE108" s="43">
        <f t="shared" ca="1" si="27"/>
        <v>93</v>
      </c>
      <c r="BF108" s="43" t="s">
        <v>77</v>
      </c>
      <c r="BG108" s="46" t="s">
        <v>25</v>
      </c>
      <c r="BH108" s="43" t="s">
        <v>112</v>
      </c>
      <c r="BI108" s="47" t="s">
        <v>49</v>
      </c>
      <c r="BJ108" s="45">
        <v>-4</v>
      </c>
      <c r="BK108" s="43" t="s">
        <v>51</v>
      </c>
      <c r="BL108" s="3">
        <v>1</v>
      </c>
      <c r="BM108" s="3" t="s">
        <v>50</v>
      </c>
    </row>
    <row r="109" spans="1:65" ht="16.899999999999999" customHeight="1" x14ac:dyDescent="0.15">
      <c r="BC109" s="43">
        <v>107</v>
      </c>
      <c r="BD109" s="49">
        <f t="shared" ca="1" si="26"/>
        <v>293.07659492209245</v>
      </c>
      <c r="BE109" s="43">
        <f t="shared" ca="1" si="27"/>
        <v>115</v>
      </c>
      <c r="BF109" s="43" t="s">
        <v>78</v>
      </c>
      <c r="BG109" s="46" t="s">
        <v>26</v>
      </c>
      <c r="BH109" s="43" t="s">
        <v>112</v>
      </c>
      <c r="BI109" s="47" t="s">
        <v>49</v>
      </c>
      <c r="BJ109" s="45">
        <v>-4</v>
      </c>
      <c r="BK109" s="43" t="s">
        <v>51</v>
      </c>
      <c r="BL109" s="3">
        <v>2</v>
      </c>
      <c r="BM109" s="3" t="s">
        <v>50</v>
      </c>
    </row>
    <row r="110" spans="1:65" ht="16.899999999999999" customHeight="1" x14ac:dyDescent="0.15">
      <c r="BC110" s="43">
        <v>108</v>
      </c>
      <c r="BD110" s="49">
        <f t="shared" ca="1" si="26"/>
        <v>904.37813158026654</v>
      </c>
      <c r="BE110" s="43">
        <f t="shared" ca="1" si="27"/>
        <v>325</v>
      </c>
      <c r="BF110" s="43" t="s">
        <v>79</v>
      </c>
      <c r="BG110" s="46" t="s">
        <v>27</v>
      </c>
      <c r="BH110" s="43" t="s">
        <v>112</v>
      </c>
      <c r="BI110" s="47" t="s">
        <v>49</v>
      </c>
      <c r="BJ110" s="45">
        <v>-4</v>
      </c>
      <c r="BK110" s="43" t="s">
        <v>51</v>
      </c>
      <c r="BL110" s="3">
        <v>3</v>
      </c>
      <c r="BM110" s="3" t="s">
        <v>50</v>
      </c>
    </row>
    <row r="111" spans="1:65" ht="16.899999999999999" customHeight="1" x14ac:dyDescent="0.15">
      <c r="BC111" s="43">
        <v>109</v>
      </c>
      <c r="BD111" s="49">
        <f t="shared" ca="1" si="26"/>
        <v>204.99575105141454</v>
      </c>
      <c r="BE111" s="43">
        <f t="shared" ca="1" si="27"/>
        <v>80</v>
      </c>
      <c r="BF111" s="46" t="s">
        <v>80</v>
      </c>
      <c r="BG111" s="46" t="s">
        <v>28</v>
      </c>
      <c r="BH111" s="43" t="s">
        <v>112</v>
      </c>
      <c r="BI111" s="47" t="s">
        <v>49</v>
      </c>
      <c r="BJ111" s="45">
        <v>-4</v>
      </c>
      <c r="BK111" s="43" t="s">
        <v>51</v>
      </c>
      <c r="BL111" s="3">
        <v>4</v>
      </c>
      <c r="BM111" s="3" t="s">
        <v>50</v>
      </c>
    </row>
    <row r="112" spans="1:65" ht="16.899999999999999" customHeight="1" x14ac:dyDescent="0.15">
      <c r="BC112" s="43">
        <v>110</v>
      </c>
      <c r="BD112" s="49">
        <f t="shared" ca="1" si="26"/>
        <v>909.87127400940756</v>
      </c>
      <c r="BE112" s="43">
        <f t="shared" ca="1" si="27"/>
        <v>329</v>
      </c>
      <c r="BF112" s="43" t="s">
        <v>81</v>
      </c>
      <c r="BG112" s="46" t="s">
        <v>29</v>
      </c>
      <c r="BH112" s="43" t="s">
        <v>112</v>
      </c>
      <c r="BI112" s="47" t="s">
        <v>49</v>
      </c>
      <c r="BJ112" s="45">
        <v>-4</v>
      </c>
      <c r="BK112" s="43" t="s">
        <v>51</v>
      </c>
      <c r="BL112" s="3">
        <v>5</v>
      </c>
      <c r="BM112" s="3" t="s">
        <v>50</v>
      </c>
    </row>
    <row r="113" spans="55:65" ht="16.899999999999999" customHeight="1" x14ac:dyDescent="0.15">
      <c r="BC113" s="43">
        <v>111</v>
      </c>
      <c r="BD113" s="49">
        <f t="shared" ca="1" si="26"/>
        <v>924.5716244522722</v>
      </c>
      <c r="BE113" s="43">
        <f t="shared" ca="1" si="27"/>
        <v>337</v>
      </c>
      <c r="BF113" s="43" t="s">
        <v>82</v>
      </c>
      <c r="BG113" s="46" t="s">
        <v>30</v>
      </c>
      <c r="BH113" s="43" t="s">
        <v>112</v>
      </c>
      <c r="BI113" s="47" t="s">
        <v>49</v>
      </c>
      <c r="BJ113" s="45">
        <v>-4</v>
      </c>
      <c r="BK113" s="43" t="s">
        <v>51</v>
      </c>
      <c r="BL113" s="3">
        <v>6</v>
      </c>
      <c r="BM113" s="3" t="s">
        <v>50</v>
      </c>
    </row>
    <row r="114" spans="55:65" ht="16.899999999999999" customHeight="1" x14ac:dyDescent="0.15">
      <c r="BC114" s="43">
        <v>112</v>
      </c>
      <c r="BD114" s="49">
        <f t="shared" ca="1" si="26"/>
        <v>324.32328647142504</v>
      </c>
      <c r="BE114" s="43">
        <f t="shared" ca="1" si="27"/>
        <v>129</v>
      </c>
      <c r="BF114" s="43" t="s">
        <v>83</v>
      </c>
      <c r="BG114" s="46" t="s">
        <v>31</v>
      </c>
      <c r="BH114" s="43" t="s">
        <v>112</v>
      </c>
      <c r="BI114" s="47" t="s">
        <v>49</v>
      </c>
      <c r="BJ114" s="45">
        <v>-4</v>
      </c>
      <c r="BK114" s="43" t="s">
        <v>51</v>
      </c>
      <c r="BL114" s="3">
        <v>7</v>
      </c>
      <c r="BM114" s="3" t="s">
        <v>50</v>
      </c>
    </row>
    <row r="115" spans="55:65" ht="16.899999999999999" customHeight="1" x14ac:dyDescent="0.15">
      <c r="BC115" s="43">
        <v>113</v>
      </c>
      <c r="BD115" s="49">
        <f t="shared" ca="1" si="26"/>
        <v>319.41959903440011</v>
      </c>
      <c r="BE115" s="43">
        <f t="shared" ca="1" si="27"/>
        <v>123</v>
      </c>
      <c r="BF115" s="43" t="s">
        <v>84</v>
      </c>
      <c r="BG115" s="46" t="s">
        <v>32</v>
      </c>
      <c r="BH115" s="43" t="s">
        <v>112</v>
      </c>
      <c r="BI115" s="47" t="s">
        <v>49</v>
      </c>
      <c r="BJ115" s="45">
        <v>-4</v>
      </c>
      <c r="BK115" s="43" t="s">
        <v>51</v>
      </c>
      <c r="BL115" s="3">
        <v>8</v>
      </c>
      <c r="BM115" s="3" t="s">
        <v>50</v>
      </c>
    </row>
    <row r="116" spans="55:65" ht="16.899999999999999" customHeight="1" x14ac:dyDescent="0.15">
      <c r="BC116" s="43">
        <v>114</v>
      </c>
      <c r="BD116" s="49">
        <f t="shared" ca="1" si="26"/>
        <v>234.31018994397667</v>
      </c>
      <c r="BE116" s="43">
        <f t="shared" ca="1" si="27"/>
        <v>92</v>
      </c>
      <c r="BF116" s="43" t="s">
        <v>85</v>
      </c>
      <c r="BG116" s="46" t="s">
        <v>33</v>
      </c>
      <c r="BH116" s="43" t="s">
        <v>112</v>
      </c>
      <c r="BI116" s="47" t="s">
        <v>49</v>
      </c>
      <c r="BJ116" s="45">
        <v>-4</v>
      </c>
      <c r="BK116" s="43" t="s">
        <v>51</v>
      </c>
      <c r="BL116" s="3">
        <v>9</v>
      </c>
      <c r="BM116" s="3" t="s">
        <v>50</v>
      </c>
    </row>
    <row r="117" spans="55:65" ht="16.899999999999999" customHeight="1" x14ac:dyDescent="0.15">
      <c r="BC117" s="43">
        <v>115</v>
      </c>
      <c r="BD117" s="49">
        <f t="shared" ca="1" si="26"/>
        <v>758.29766079803983</v>
      </c>
      <c r="BE117" s="43">
        <f t="shared" ca="1" si="27"/>
        <v>277</v>
      </c>
      <c r="BF117" s="46" t="s">
        <v>69</v>
      </c>
      <c r="BG117" s="46" t="s">
        <v>16</v>
      </c>
      <c r="BH117" s="43" t="s">
        <v>112</v>
      </c>
      <c r="BI117" s="47" t="s">
        <v>49</v>
      </c>
      <c r="BJ117" s="45">
        <v>-3</v>
      </c>
      <c r="BK117" s="43" t="s">
        <v>51</v>
      </c>
      <c r="BL117" s="3">
        <v>-9</v>
      </c>
      <c r="BM117" s="3" t="s">
        <v>50</v>
      </c>
    </row>
    <row r="118" spans="55:65" ht="16.899999999999999" customHeight="1" x14ac:dyDescent="0.15">
      <c r="BC118" s="43">
        <v>116</v>
      </c>
      <c r="BD118" s="49">
        <f t="shared" ca="1" si="26"/>
        <v>846.04646916161971</v>
      </c>
      <c r="BE118" s="43">
        <f t="shared" ca="1" si="27"/>
        <v>310</v>
      </c>
      <c r="BF118" s="43" t="s">
        <v>70</v>
      </c>
      <c r="BG118" s="46" t="s">
        <v>17</v>
      </c>
      <c r="BH118" s="43" t="s">
        <v>112</v>
      </c>
      <c r="BI118" s="47" t="s">
        <v>49</v>
      </c>
      <c r="BJ118" s="45">
        <v>-3</v>
      </c>
      <c r="BK118" s="43" t="s">
        <v>51</v>
      </c>
      <c r="BL118" s="3">
        <v>-8</v>
      </c>
      <c r="BM118" s="3" t="s">
        <v>50</v>
      </c>
    </row>
    <row r="119" spans="55:65" ht="16.899999999999999" customHeight="1" x14ac:dyDescent="0.15">
      <c r="BC119" s="43">
        <v>117</v>
      </c>
      <c r="BD119" s="49">
        <f t="shared" ca="1" si="26"/>
        <v>14.000290392687575</v>
      </c>
      <c r="BE119" s="43">
        <f t="shared" ca="1" si="27"/>
        <v>12</v>
      </c>
      <c r="BF119" s="43" t="s">
        <v>71</v>
      </c>
      <c r="BG119" s="46" t="s">
        <v>18</v>
      </c>
      <c r="BH119" s="43" t="s">
        <v>112</v>
      </c>
      <c r="BI119" s="47" t="s">
        <v>49</v>
      </c>
      <c r="BJ119" s="45">
        <v>-3</v>
      </c>
      <c r="BK119" s="43" t="s">
        <v>51</v>
      </c>
      <c r="BL119" s="3">
        <v>-7</v>
      </c>
      <c r="BM119" s="3" t="s">
        <v>50</v>
      </c>
    </row>
    <row r="120" spans="55:65" ht="16.899999999999999" customHeight="1" x14ac:dyDescent="0.15">
      <c r="BC120" s="43">
        <v>118</v>
      </c>
      <c r="BD120" s="49">
        <f t="shared" ca="1" si="26"/>
        <v>626.93857773752859</v>
      </c>
      <c r="BE120" s="43">
        <f t="shared" ca="1" si="27"/>
        <v>226</v>
      </c>
      <c r="BF120" s="43" t="s">
        <v>72</v>
      </c>
      <c r="BG120" s="46" t="s">
        <v>19</v>
      </c>
      <c r="BH120" s="43" t="s">
        <v>112</v>
      </c>
      <c r="BI120" s="47" t="s">
        <v>49</v>
      </c>
      <c r="BJ120" s="45">
        <v>-3</v>
      </c>
      <c r="BK120" s="43" t="s">
        <v>51</v>
      </c>
      <c r="BL120" s="3">
        <v>-6</v>
      </c>
      <c r="BM120" s="3" t="s">
        <v>50</v>
      </c>
    </row>
    <row r="121" spans="55:65" ht="16.899999999999999" customHeight="1" x14ac:dyDescent="0.15">
      <c r="BC121" s="43">
        <v>119</v>
      </c>
      <c r="BD121" s="49">
        <f t="shared" ca="1" si="26"/>
        <v>910.33769988859763</v>
      </c>
      <c r="BE121" s="43">
        <f t="shared" ca="1" si="27"/>
        <v>330</v>
      </c>
      <c r="BF121" s="43" t="s">
        <v>73</v>
      </c>
      <c r="BG121" s="46" t="s">
        <v>20</v>
      </c>
      <c r="BH121" s="43" t="s">
        <v>112</v>
      </c>
      <c r="BI121" s="47" t="s">
        <v>49</v>
      </c>
      <c r="BJ121" s="45">
        <v>-3</v>
      </c>
      <c r="BK121" s="43" t="s">
        <v>51</v>
      </c>
      <c r="BL121" s="3">
        <v>-5</v>
      </c>
      <c r="BM121" s="3" t="s">
        <v>50</v>
      </c>
    </row>
    <row r="122" spans="55:65" ht="16.899999999999999" customHeight="1" x14ac:dyDescent="0.15">
      <c r="BC122" s="43">
        <v>120</v>
      </c>
      <c r="BD122" s="49">
        <f t="shared" ca="1" si="26"/>
        <v>823.0407549258332</v>
      </c>
      <c r="BE122" s="43">
        <f t="shared" ca="1" si="27"/>
        <v>304</v>
      </c>
      <c r="BF122" s="46" t="s">
        <v>74</v>
      </c>
      <c r="BG122" s="46" t="s">
        <v>21</v>
      </c>
      <c r="BH122" s="43" t="s">
        <v>112</v>
      </c>
      <c r="BI122" s="47" t="s">
        <v>49</v>
      </c>
      <c r="BJ122" s="45">
        <v>-3</v>
      </c>
      <c r="BK122" s="43" t="s">
        <v>51</v>
      </c>
      <c r="BL122" s="3">
        <v>-4</v>
      </c>
      <c r="BM122" s="3" t="s">
        <v>50</v>
      </c>
    </row>
    <row r="123" spans="55:65" ht="16.899999999999999" customHeight="1" x14ac:dyDescent="0.15">
      <c r="BC123" s="43">
        <v>121</v>
      </c>
      <c r="BD123" s="49">
        <f t="shared" ca="1" si="26"/>
        <v>787.33623675068145</v>
      </c>
      <c r="BE123" s="43">
        <f t="shared" ca="1" si="27"/>
        <v>289</v>
      </c>
      <c r="BF123" s="46" t="s">
        <v>75</v>
      </c>
      <c r="BG123" s="46" t="s">
        <v>22</v>
      </c>
      <c r="BH123" s="43" t="s">
        <v>112</v>
      </c>
      <c r="BI123" s="47" t="s">
        <v>49</v>
      </c>
      <c r="BJ123" s="45">
        <v>-3</v>
      </c>
      <c r="BK123" s="43" t="s">
        <v>51</v>
      </c>
      <c r="BL123" s="3">
        <v>-3</v>
      </c>
      <c r="BM123" s="3" t="s">
        <v>50</v>
      </c>
    </row>
    <row r="124" spans="55:65" ht="16.899999999999999" customHeight="1" x14ac:dyDescent="0.15">
      <c r="BC124" s="43">
        <v>122</v>
      </c>
      <c r="BD124" s="49">
        <f t="shared" ca="1" si="26"/>
        <v>146.91185804698893</v>
      </c>
      <c r="BE124" s="43">
        <f t="shared" ca="1" si="27"/>
        <v>55</v>
      </c>
      <c r="BF124" s="43" t="s">
        <v>76</v>
      </c>
      <c r="BG124" s="46" t="s">
        <v>23</v>
      </c>
      <c r="BH124" s="43" t="s">
        <v>112</v>
      </c>
      <c r="BI124" s="47" t="s">
        <v>49</v>
      </c>
      <c r="BJ124" s="45">
        <v>-3</v>
      </c>
      <c r="BK124" s="43" t="s">
        <v>51</v>
      </c>
      <c r="BL124" s="3">
        <v>-2</v>
      </c>
      <c r="BM124" s="3" t="s">
        <v>50</v>
      </c>
    </row>
    <row r="125" spans="55:65" ht="16.899999999999999" customHeight="1" x14ac:dyDescent="0.15">
      <c r="BC125" s="43">
        <v>123</v>
      </c>
      <c r="BD125" s="49">
        <f t="shared" ca="1" si="26"/>
        <v>391.24381229556604</v>
      </c>
      <c r="BE125" s="43">
        <f t="shared" ca="1" si="27"/>
        <v>149</v>
      </c>
      <c r="BF125" s="43" t="s">
        <v>77</v>
      </c>
      <c r="BG125" s="46" t="s">
        <v>24</v>
      </c>
      <c r="BH125" s="43" t="s">
        <v>112</v>
      </c>
      <c r="BI125" s="47" t="s">
        <v>49</v>
      </c>
      <c r="BJ125" s="45">
        <v>-3</v>
      </c>
      <c r="BK125" s="43" t="s">
        <v>51</v>
      </c>
      <c r="BL125" s="3">
        <v>-1</v>
      </c>
      <c r="BM125" s="3" t="s">
        <v>50</v>
      </c>
    </row>
    <row r="126" spans="55:65" ht="16.899999999999999" customHeight="1" x14ac:dyDescent="0.15">
      <c r="BC126" s="43">
        <v>124</v>
      </c>
      <c r="BD126" s="49">
        <f t="shared" ca="1" si="26"/>
        <v>361.69900934396139</v>
      </c>
      <c r="BE126" s="43">
        <f t="shared" ca="1" si="27"/>
        <v>138</v>
      </c>
      <c r="BF126" s="43" t="s">
        <v>78</v>
      </c>
      <c r="BG126" s="46" t="s">
        <v>25</v>
      </c>
      <c r="BH126" s="43" t="s">
        <v>112</v>
      </c>
      <c r="BI126" s="47" t="s">
        <v>49</v>
      </c>
      <c r="BJ126" s="45">
        <v>-3</v>
      </c>
      <c r="BK126" s="43" t="s">
        <v>51</v>
      </c>
      <c r="BL126" s="3">
        <v>0</v>
      </c>
      <c r="BM126" s="3" t="s">
        <v>50</v>
      </c>
    </row>
    <row r="127" spans="55:65" ht="16.899999999999999" customHeight="1" x14ac:dyDescent="0.15">
      <c r="BC127" s="43">
        <v>125</v>
      </c>
      <c r="BD127" s="49">
        <f t="shared" ca="1" si="26"/>
        <v>464.9051866390721</v>
      </c>
      <c r="BE127" s="43">
        <f t="shared" ca="1" si="27"/>
        <v>176</v>
      </c>
      <c r="BF127" s="43" t="s">
        <v>79</v>
      </c>
      <c r="BG127" s="46" t="s">
        <v>26</v>
      </c>
      <c r="BH127" s="43" t="s">
        <v>112</v>
      </c>
      <c r="BI127" s="47" t="s">
        <v>49</v>
      </c>
      <c r="BJ127" s="45">
        <v>-3</v>
      </c>
      <c r="BK127" s="43" t="s">
        <v>51</v>
      </c>
      <c r="BL127" s="3">
        <v>1</v>
      </c>
      <c r="BM127" s="3" t="s">
        <v>50</v>
      </c>
    </row>
    <row r="128" spans="55:65" ht="16.899999999999999" customHeight="1" x14ac:dyDescent="0.15">
      <c r="BC128" s="43">
        <v>126</v>
      </c>
      <c r="BD128" s="49">
        <f t="shared" ca="1" si="26"/>
        <v>2.6988905249858419</v>
      </c>
      <c r="BE128" s="43">
        <f t="shared" ca="1" si="27"/>
        <v>4</v>
      </c>
      <c r="BF128" s="46" t="s">
        <v>80</v>
      </c>
      <c r="BG128" s="46" t="s">
        <v>27</v>
      </c>
      <c r="BH128" s="43" t="s">
        <v>112</v>
      </c>
      <c r="BI128" s="47" t="s">
        <v>49</v>
      </c>
      <c r="BJ128" s="45">
        <v>-3</v>
      </c>
      <c r="BK128" s="43" t="s">
        <v>51</v>
      </c>
      <c r="BL128" s="3">
        <v>2</v>
      </c>
      <c r="BM128" s="3" t="s">
        <v>50</v>
      </c>
    </row>
    <row r="129" spans="55:65" ht="16.899999999999999" customHeight="1" x14ac:dyDescent="0.15">
      <c r="BC129" s="43">
        <v>127</v>
      </c>
      <c r="BD129" s="49">
        <f t="shared" ca="1" si="26"/>
        <v>972.20223675387149</v>
      </c>
      <c r="BE129" s="43">
        <f t="shared" ca="1" si="27"/>
        <v>351</v>
      </c>
      <c r="BF129" s="43" t="s">
        <v>81</v>
      </c>
      <c r="BG129" s="46" t="s">
        <v>28</v>
      </c>
      <c r="BH129" s="43" t="s">
        <v>112</v>
      </c>
      <c r="BI129" s="47" t="s">
        <v>49</v>
      </c>
      <c r="BJ129" s="45">
        <v>-3</v>
      </c>
      <c r="BK129" s="43" t="s">
        <v>51</v>
      </c>
      <c r="BL129" s="3">
        <v>3</v>
      </c>
      <c r="BM129" s="3" t="s">
        <v>50</v>
      </c>
    </row>
    <row r="130" spans="55:65" ht="16.899999999999999" customHeight="1" x14ac:dyDescent="0.15">
      <c r="BC130" s="43">
        <v>128</v>
      </c>
      <c r="BD130" s="49">
        <f t="shared" ca="1" si="26"/>
        <v>571.84616151570526</v>
      </c>
      <c r="BE130" s="43">
        <f t="shared" ca="1" si="27"/>
        <v>210</v>
      </c>
      <c r="BF130" s="43" t="s">
        <v>82</v>
      </c>
      <c r="BG130" s="46" t="s">
        <v>29</v>
      </c>
      <c r="BH130" s="43" t="s">
        <v>112</v>
      </c>
      <c r="BI130" s="47" t="s">
        <v>49</v>
      </c>
      <c r="BJ130" s="45">
        <v>-3</v>
      </c>
      <c r="BK130" s="43" t="s">
        <v>51</v>
      </c>
      <c r="BL130" s="3">
        <v>4</v>
      </c>
      <c r="BM130" s="3" t="s">
        <v>50</v>
      </c>
    </row>
    <row r="131" spans="55:65" ht="16.899999999999999" customHeight="1" x14ac:dyDescent="0.15">
      <c r="BC131" s="43">
        <v>129</v>
      </c>
      <c r="BD131" s="49">
        <f t="shared" ca="1" si="26"/>
        <v>799.10602624785076</v>
      </c>
      <c r="BE131" s="43">
        <f t="shared" ca="1" si="27"/>
        <v>296</v>
      </c>
      <c r="BF131" s="43" t="s">
        <v>83</v>
      </c>
      <c r="BG131" s="46" t="s">
        <v>30</v>
      </c>
      <c r="BH131" s="43" t="s">
        <v>112</v>
      </c>
      <c r="BI131" s="47" t="s">
        <v>49</v>
      </c>
      <c r="BJ131" s="45">
        <v>-3</v>
      </c>
      <c r="BK131" s="43" t="s">
        <v>51</v>
      </c>
      <c r="BL131" s="3">
        <v>5</v>
      </c>
      <c r="BM131" s="3" t="s">
        <v>50</v>
      </c>
    </row>
    <row r="132" spans="55:65" ht="16.899999999999999" customHeight="1" x14ac:dyDescent="0.15">
      <c r="BC132" s="43">
        <v>130</v>
      </c>
      <c r="BD132" s="49">
        <f t="shared" ref="BD132:BD195" ca="1" si="104">RAND()*1000</f>
        <v>131.35435846591449</v>
      </c>
      <c r="BE132" s="43">
        <f t="shared" ref="BE132:BE195" ca="1" si="105">RANK(BD132,$BD$3:$BD$363,1)</f>
        <v>51</v>
      </c>
      <c r="BF132" s="46" t="s">
        <v>84</v>
      </c>
      <c r="BG132" s="46" t="s">
        <v>31</v>
      </c>
      <c r="BH132" s="43" t="s">
        <v>112</v>
      </c>
      <c r="BI132" s="47" t="s">
        <v>49</v>
      </c>
      <c r="BJ132" s="45">
        <v>-3</v>
      </c>
      <c r="BK132" s="43" t="s">
        <v>51</v>
      </c>
      <c r="BL132" s="3">
        <v>6</v>
      </c>
      <c r="BM132" s="3" t="s">
        <v>50</v>
      </c>
    </row>
    <row r="133" spans="55:65" ht="16.899999999999999" customHeight="1" x14ac:dyDescent="0.15">
      <c r="BC133" s="43">
        <v>131</v>
      </c>
      <c r="BD133" s="49">
        <f t="shared" ca="1" si="104"/>
        <v>461.48026299204747</v>
      </c>
      <c r="BE133" s="43">
        <f t="shared" ca="1" si="105"/>
        <v>174</v>
      </c>
      <c r="BF133" s="43" t="s">
        <v>85</v>
      </c>
      <c r="BG133" s="46" t="s">
        <v>32</v>
      </c>
      <c r="BH133" s="43" t="s">
        <v>112</v>
      </c>
      <c r="BI133" s="47" t="s">
        <v>49</v>
      </c>
      <c r="BJ133" s="45">
        <v>-3</v>
      </c>
      <c r="BK133" s="43" t="s">
        <v>51</v>
      </c>
      <c r="BL133" s="3">
        <v>7</v>
      </c>
      <c r="BM133" s="3" t="s">
        <v>50</v>
      </c>
    </row>
    <row r="134" spans="55:65" ht="16.899999999999999" customHeight="1" x14ac:dyDescent="0.15">
      <c r="BC134" s="43">
        <v>132</v>
      </c>
      <c r="BD134" s="49">
        <f t="shared" ca="1" si="104"/>
        <v>980.59664471193025</v>
      </c>
      <c r="BE134" s="43">
        <f t="shared" ca="1" si="105"/>
        <v>353</v>
      </c>
      <c r="BF134" s="43" t="s">
        <v>86</v>
      </c>
      <c r="BG134" s="46" t="s">
        <v>33</v>
      </c>
      <c r="BH134" s="43" t="s">
        <v>112</v>
      </c>
      <c r="BI134" s="47" t="s">
        <v>49</v>
      </c>
      <c r="BJ134" s="45">
        <v>-3</v>
      </c>
      <c r="BK134" s="43" t="s">
        <v>51</v>
      </c>
      <c r="BL134" s="3">
        <v>8</v>
      </c>
      <c r="BM134" s="3" t="s">
        <v>50</v>
      </c>
    </row>
    <row r="135" spans="55:65" ht="16.899999999999999" customHeight="1" x14ac:dyDescent="0.15">
      <c r="BC135" s="43">
        <v>133</v>
      </c>
      <c r="BD135" s="49">
        <f t="shared" ca="1" si="104"/>
        <v>110.85214444845248</v>
      </c>
      <c r="BE135" s="43">
        <f t="shared" ca="1" si="105"/>
        <v>45</v>
      </c>
      <c r="BF135" s="43" t="s">
        <v>87</v>
      </c>
      <c r="BG135" s="46" t="s">
        <v>34</v>
      </c>
      <c r="BH135" s="43" t="s">
        <v>112</v>
      </c>
      <c r="BI135" s="47" t="s">
        <v>49</v>
      </c>
      <c r="BJ135" s="45">
        <v>-3</v>
      </c>
      <c r="BK135" s="43" t="s">
        <v>51</v>
      </c>
      <c r="BL135" s="3">
        <v>9</v>
      </c>
      <c r="BM135" s="3" t="s">
        <v>50</v>
      </c>
    </row>
    <row r="136" spans="55:65" ht="16.899999999999999" customHeight="1" x14ac:dyDescent="0.15">
      <c r="BC136" s="43">
        <v>134</v>
      </c>
      <c r="BD136" s="49">
        <f t="shared" ca="1" si="104"/>
        <v>601.62329595865913</v>
      </c>
      <c r="BE136" s="43">
        <f t="shared" ca="1" si="105"/>
        <v>218</v>
      </c>
      <c r="BF136" s="43" t="s">
        <v>71</v>
      </c>
      <c r="BG136" s="46" t="s">
        <v>17</v>
      </c>
      <c r="BH136" s="43" t="s">
        <v>112</v>
      </c>
      <c r="BI136" s="47" t="s">
        <v>49</v>
      </c>
      <c r="BJ136" s="45">
        <v>-2</v>
      </c>
      <c r="BK136" s="43" t="s">
        <v>51</v>
      </c>
      <c r="BL136" s="3">
        <v>-9</v>
      </c>
      <c r="BM136" s="3" t="s">
        <v>50</v>
      </c>
    </row>
    <row r="137" spans="55:65" ht="16.899999999999999" customHeight="1" x14ac:dyDescent="0.15">
      <c r="BC137" s="43">
        <v>135</v>
      </c>
      <c r="BD137" s="49">
        <f t="shared" ca="1" si="104"/>
        <v>3.9871173840236862</v>
      </c>
      <c r="BE137" s="43">
        <f t="shared" ca="1" si="105"/>
        <v>5</v>
      </c>
      <c r="BF137" s="43" t="s">
        <v>72</v>
      </c>
      <c r="BG137" s="46" t="s">
        <v>18</v>
      </c>
      <c r="BH137" s="43" t="s">
        <v>112</v>
      </c>
      <c r="BI137" s="47" t="s">
        <v>49</v>
      </c>
      <c r="BJ137" s="45">
        <v>-2</v>
      </c>
      <c r="BK137" s="43" t="s">
        <v>51</v>
      </c>
      <c r="BL137" s="3">
        <v>-8</v>
      </c>
      <c r="BM137" s="3" t="s">
        <v>50</v>
      </c>
    </row>
    <row r="138" spans="55:65" ht="16.899999999999999" customHeight="1" x14ac:dyDescent="0.15">
      <c r="BC138" s="43">
        <v>136</v>
      </c>
      <c r="BD138" s="49">
        <f t="shared" ca="1" si="104"/>
        <v>155.85935883845747</v>
      </c>
      <c r="BE138" s="43">
        <f t="shared" ca="1" si="105"/>
        <v>59</v>
      </c>
      <c r="BF138" s="43" t="s">
        <v>73</v>
      </c>
      <c r="BG138" s="46" t="s">
        <v>19</v>
      </c>
      <c r="BH138" s="43" t="s">
        <v>112</v>
      </c>
      <c r="BI138" s="47" t="s">
        <v>49</v>
      </c>
      <c r="BJ138" s="45">
        <v>-2</v>
      </c>
      <c r="BK138" s="43" t="s">
        <v>51</v>
      </c>
      <c r="BL138" s="3">
        <v>-7</v>
      </c>
      <c r="BM138" s="3" t="s">
        <v>50</v>
      </c>
    </row>
    <row r="139" spans="55:65" ht="16.899999999999999" customHeight="1" x14ac:dyDescent="0.15">
      <c r="BC139" s="43">
        <v>137</v>
      </c>
      <c r="BD139" s="49">
        <f t="shared" ca="1" si="104"/>
        <v>603.94088441543545</v>
      </c>
      <c r="BE139" s="43">
        <f t="shared" ca="1" si="105"/>
        <v>219</v>
      </c>
      <c r="BF139" s="43" t="s">
        <v>74</v>
      </c>
      <c r="BG139" s="46" t="s">
        <v>20</v>
      </c>
      <c r="BH139" s="43" t="s">
        <v>112</v>
      </c>
      <c r="BI139" s="47" t="s">
        <v>49</v>
      </c>
      <c r="BJ139" s="45">
        <v>-2</v>
      </c>
      <c r="BK139" s="43" t="s">
        <v>51</v>
      </c>
      <c r="BL139" s="3">
        <v>-6</v>
      </c>
      <c r="BM139" s="3" t="s">
        <v>50</v>
      </c>
    </row>
    <row r="140" spans="55:65" ht="16.899999999999999" customHeight="1" x14ac:dyDescent="0.15">
      <c r="BC140" s="43">
        <v>138</v>
      </c>
      <c r="BD140" s="49">
        <f t="shared" ca="1" si="104"/>
        <v>46.299307008234926</v>
      </c>
      <c r="BE140" s="43">
        <f t="shared" ca="1" si="105"/>
        <v>25</v>
      </c>
      <c r="BF140" s="43" t="s">
        <v>75</v>
      </c>
      <c r="BG140" s="46" t="s">
        <v>21</v>
      </c>
      <c r="BH140" s="43" t="s">
        <v>112</v>
      </c>
      <c r="BI140" s="47" t="s">
        <v>49</v>
      </c>
      <c r="BJ140" s="45">
        <v>-2</v>
      </c>
      <c r="BK140" s="43" t="s">
        <v>51</v>
      </c>
      <c r="BL140" s="3">
        <v>-5</v>
      </c>
      <c r="BM140" s="3" t="s">
        <v>50</v>
      </c>
    </row>
    <row r="141" spans="55:65" ht="16.899999999999999" customHeight="1" x14ac:dyDescent="0.15">
      <c r="BC141" s="43">
        <v>139</v>
      </c>
      <c r="BD141" s="49">
        <f t="shared" ca="1" si="104"/>
        <v>680.90300846476168</v>
      </c>
      <c r="BE141" s="43">
        <f t="shared" ca="1" si="105"/>
        <v>245</v>
      </c>
      <c r="BF141" s="46" t="s">
        <v>76</v>
      </c>
      <c r="BG141" s="46" t="s">
        <v>22</v>
      </c>
      <c r="BH141" s="43" t="s">
        <v>112</v>
      </c>
      <c r="BI141" s="47" t="s">
        <v>49</v>
      </c>
      <c r="BJ141" s="45">
        <v>-2</v>
      </c>
      <c r="BK141" s="43" t="s">
        <v>51</v>
      </c>
      <c r="BL141" s="3">
        <v>-4</v>
      </c>
      <c r="BM141" s="3" t="s">
        <v>50</v>
      </c>
    </row>
    <row r="142" spans="55:65" ht="16.899999999999999" customHeight="1" x14ac:dyDescent="0.15">
      <c r="BC142" s="43">
        <v>140</v>
      </c>
      <c r="BD142" s="49">
        <f t="shared" ca="1" si="104"/>
        <v>816.55143141459894</v>
      </c>
      <c r="BE142" s="43">
        <f t="shared" ca="1" si="105"/>
        <v>300</v>
      </c>
      <c r="BF142" s="43" t="s">
        <v>77</v>
      </c>
      <c r="BG142" s="46" t="s">
        <v>23</v>
      </c>
      <c r="BH142" s="43" t="s">
        <v>112</v>
      </c>
      <c r="BI142" s="47" t="s">
        <v>49</v>
      </c>
      <c r="BJ142" s="45">
        <v>-2</v>
      </c>
      <c r="BK142" s="43" t="s">
        <v>51</v>
      </c>
      <c r="BL142" s="3">
        <v>-3</v>
      </c>
      <c r="BM142" s="3" t="s">
        <v>50</v>
      </c>
    </row>
    <row r="143" spans="55:65" ht="16.899999999999999" customHeight="1" x14ac:dyDescent="0.15">
      <c r="BC143" s="43">
        <v>141</v>
      </c>
      <c r="BD143" s="49">
        <f t="shared" ca="1" si="104"/>
        <v>37.745322173394328</v>
      </c>
      <c r="BE143" s="43">
        <f t="shared" ca="1" si="105"/>
        <v>22</v>
      </c>
      <c r="BF143" s="46" t="s">
        <v>78</v>
      </c>
      <c r="BG143" s="46" t="s">
        <v>24</v>
      </c>
      <c r="BH143" s="43" t="s">
        <v>112</v>
      </c>
      <c r="BI143" s="47" t="s">
        <v>49</v>
      </c>
      <c r="BJ143" s="45">
        <v>-2</v>
      </c>
      <c r="BK143" s="43" t="s">
        <v>51</v>
      </c>
      <c r="BL143" s="3">
        <v>-2</v>
      </c>
      <c r="BM143" s="3" t="s">
        <v>50</v>
      </c>
    </row>
    <row r="144" spans="55:65" ht="16.899999999999999" customHeight="1" x14ac:dyDescent="0.15">
      <c r="BC144" s="43">
        <v>142</v>
      </c>
      <c r="BD144" s="49">
        <f t="shared" ca="1" si="104"/>
        <v>522.42998906833986</v>
      </c>
      <c r="BE144" s="43">
        <f t="shared" ca="1" si="105"/>
        <v>195</v>
      </c>
      <c r="BF144" s="43" t="s">
        <v>79</v>
      </c>
      <c r="BG144" s="46" t="s">
        <v>25</v>
      </c>
      <c r="BH144" s="43" t="s">
        <v>112</v>
      </c>
      <c r="BI144" s="47" t="s">
        <v>49</v>
      </c>
      <c r="BJ144" s="45">
        <v>-2</v>
      </c>
      <c r="BK144" s="43" t="s">
        <v>51</v>
      </c>
      <c r="BL144" s="3">
        <v>-1</v>
      </c>
      <c r="BM144" s="3" t="s">
        <v>50</v>
      </c>
    </row>
    <row r="145" spans="55:65" ht="16.899999999999999" customHeight="1" x14ac:dyDescent="0.15">
      <c r="BC145" s="43">
        <v>143</v>
      </c>
      <c r="BD145" s="49">
        <f t="shared" ca="1" si="104"/>
        <v>393.18788264335257</v>
      </c>
      <c r="BE145" s="43">
        <f t="shared" ca="1" si="105"/>
        <v>150</v>
      </c>
      <c r="BF145" s="43" t="s">
        <v>80</v>
      </c>
      <c r="BG145" s="46" t="s">
        <v>26</v>
      </c>
      <c r="BH145" s="43" t="s">
        <v>112</v>
      </c>
      <c r="BI145" s="47" t="s">
        <v>49</v>
      </c>
      <c r="BJ145" s="45">
        <v>-2</v>
      </c>
      <c r="BK145" s="43" t="s">
        <v>51</v>
      </c>
      <c r="BL145" s="3">
        <v>0</v>
      </c>
      <c r="BM145" s="3" t="s">
        <v>50</v>
      </c>
    </row>
    <row r="146" spans="55:65" ht="16.899999999999999" customHeight="1" x14ac:dyDescent="0.15">
      <c r="BC146" s="43">
        <v>144</v>
      </c>
      <c r="BD146" s="49">
        <f t="shared" ca="1" si="104"/>
        <v>207.26142480293709</v>
      </c>
      <c r="BE146" s="43">
        <f t="shared" ca="1" si="105"/>
        <v>81</v>
      </c>
      <c r="BF146" s="43" t="s">
        <v>81</v>
      </c>
      <c r="BG146" s="46" t="s">
        <v>27</v>
      </c>
      <c r="BH146" s="43" t="s">
        <v>112</v>
      </c>
      <c r="BI146" s="47" t="s">
        <v>49</v>
      </c>
      <c r="BJ146" s="45">
        <v>-2</v>
      </c>
      <c r="BK146" s="43" t="s">
        <v>51</v>
      </c>
      <c r="BL146" s="3">
        <v>1</v>
      </c>
      <c r="BM146" s="3" t="s">
        <v>50</v>
      </c>
    </row>
    <row r="147" spans="55:65" ht="16.899999999999999" customHeight="1" x14ac:dyDescent="0.15">
      <c r="BC147" s="43">
        <v>145</v>
      </c>
      <c r="BD147" s="49">
        <f t="shared" ca="1" si="104"/>
        <v>235.64310363067375</v>
      </c>
      <c r="BE147" s="43">
        <f t="shared" ca="1" si="105"/>
        <v>94</v>
      </c>
      <c r="BF147" s="43" t="s">
        <v>82</v>
      </c>
      <c r="BG147" s="46" t="s">
        <v>28</v>
      </c>
      <c r="BH147" s="43" t="s">
        <v>112</v>
      </c>
      <c r="BI147" s="47" t="s">
        <v>49</v>
      </c>
      <c r="BJ147" s="45">
        <v>-2</v>
      </c>
      <c r="BK147" s="43" t="s">
        <v>51</v>
      </c>
      <c r="BL147" s="3">
        <v>2</v>
      </c>
      <c r="BM147" s="3" t="s">
        <v>50</v>
      </c>
    </row>
    <row r="148" spans="55:65" ht="16.899999999999999" customHeight="1" x14ac:dyDescent="0.15">
      <c r="BC148" s="43">
        <v>146</v>
      </c>
      <c r="BD148" s="49">
        <f t="shared" ca="1" si="104"/>
        <v>844.2292766627296</v>
      </c>
      <c r="BE148" s="43">
        <f t="shared" ca="1" si="105"/>
        <v>309</v>
      </c>
      <c r="BF148" s="43" t="s">
        <v>83</v>
      </c>
      <c r="BG148" s="46" t="s">
        <v>29</v>
      </c>
      <c r="BH148" s="43" t="s">
        <v>112</v>
      </c>
      <c r="BI148" s="47" t="s">
        <v>49</v>
      </c>
      <c r="BJ148" s="45">
        <v>-2</v>
      </c>
      <c r="BK148" s="43" t="s">
        <v>51</v>
      </c>
      <c r="BL148" s="3">
        <v>3</v>
      </c>
      <c r="BM148" s="3" t="s">
        <v>50</v>
      </c>
    </row>
    <row r="149" spans="55:65" ht="16.899999999999999" customHeight="1" x14ac:dyDescent="0.15">
      <c r="BC149" s="43">
        <v>147</v>
      </c>
      <c r="BD149" s="49">
        <f t="shared" ca="1" si="104"/>
        <v>340.96647660340852</v>
      </c>
      <c r="BE149" s="43">
        <f t="shared" ca="1" si="105"/>
        <v>131</v>
      </c>
      <c r="BF149" s="43" t="s">
        <v>84</v>
      </c>
      <c r="BG149" s="46" t="s">
        <v>30</v>
      </c>
      <c r="BH149" s="43" t="s">
        <v>112</v>
      </c>
      <c r="BI149" s="47" t="s">
        <v>49</v>
      </c>
      <c r="BJ149" s="45">
        <v>-2</v>
      </c>
      <c r="BK149" s="43" t="s">
        <v>51</v>
      </c>
      <c r="BL149" s="3">
        <v>4</v>
      </c>
      <c r="BM149" s="3" t="s">
        <v>50</v>
      </c>
    </row>
    <row r="150" spans="55:65" ht="16.899999999999999" customHeight="1" x14ac:dyDescent="0.15">
      <c r="BC150" s="43">
        <v>148</v>
      </c>
      <c r="BD150" s="49">
        <f t="shared" ca="1" si="104"/>
        <v>784.73761207215421</v>
      </c>
      <c r="BE150" s="43">
        <f t="shared" ca="1" si="105"/>
        <v>288</v>
      </c>
      <c r="BF150" s="43" t="s">
        <v>85</v>
      </c>
      <c r="BG150" s="46" t="s">
        <v>31</v>
      </c>
      <c r="BH150" s="43" t="s">
        <v>112</v>
      </c>
      <c r="BI150" s="47" t="s">
        <v>49</v>
      </c>
      <c r="BJ150" s="45">
        <v>-2</v>
      </c>
      <c r="BK150" s="43" t="s">
        <v>51</v>
      </c>
      <c r="BL150" s="3">
        <v>5</v>
      </c>
      <c r="BM150" s="3" t="s">
        <v>50</v>
      </c>
    </row>
    <row r="151" spans="55:65" ht="16.899999999999999" customHeight="1" x14ac:dyDescent="0.15">
      <c r="BC151" s="43">
        <v>149</v>
      </c>
      <c r="BD151" s="49">
        <f t="shared" ca="1" si="104"/>
        <v>30.601274115052203</v>
      </c>
      <c r="BE151" s="43">
        <f t="shared" ca="1" si="105"/>
        <v>19</v>
      </c>
      <c r="BF151" s="43" t="s">
        <v>86</v>
      </c>
      <c r="BG151" s="46" t="s">
        <v>32</v>
      </c>
      <c r="BH151" s="43" t="s">
        <v>112</v>
      </c>
      <c r="BI151" s="47" t="s">
        <v>49</v>
      </c>
      <c r="BJ151" s="45">
        <v>-2</v>
      </c>
      <c r="BK151" s="43" t="s">
        <v>51</v>
      </c>
      <c r="BL151" s="3">
        <v>6</v>
      </c>
      <c r="BM151" s="3" t="s">
        <v>50</v>
      </c>
    </row>
    <row r="152" spans="55:65" ht="16.899999999999999" customHeight="1" x14ac:dyDescent="0.15">
      <c r="BC152" s="43">
        <v>150</v>
      </c>
      <c r="BD152" s="49">
        <f t="shared" ca="1" si="104"/>
        <v>306.31105460629846</v>
      </c>
      <c r="BE152" s="43">
        <f t="shared" ca="1" si="105"/>
        <v>120</v>
      </c>
      <c r="BF152" s="43" t="s">
        <v>87</v>
      </c>
      <c r="BG152" s="46" t="s">
        <v>33</v>
      </c>
      <c r="BH152" s="43" t="s">
        <v>112</v>
      </c>
      <c r="BI152" s="47" t="s">
        <v>49</v>
      </c>
      <c r="BJ152" s="45">
        <v>-2</v>
      </c>
      <c r="BK152" s="43" t="s">
        <v>51</v>
      </c>
      <c r="BL152" s="3">
        <v>7</v>
      </c>
      <c r="BM152" s="3" t="s">
        <v>50</v>
      </c>
    </row>
    <row r="153" spans="55:65" ht="16.899999999999999" customHeight="1" x14ac:dyDescent="0.15">
      <c r="BC153" s="43">
        <v>151</v>
      </c>
      <c r="BD153" s="49">
        <f t="shared" ca="1" si="104"/>
        <v>277.09060099830117</v>
      </c>
      <c r="BE153" s="43">
        <f t="shared" ca="1" si="105"/>
        <v>110</v>
      </c>
      <c r="BF153" s="43" t="s">
        <v>88</v>
      </c>
      <c r="BG153" s="46" t="s">
        <v>34</v>
      </c>
      <c r="BH153" s="43" t="s">
        <v>112</v>
      </c>
      <c r="BI153" s="47" t="s">
        <v>49</v>
      </c>
      <c r="BJ153" s="45">
        <v>-2</v>
      </c>
      <c r="BK153" s="43" t="s">
        <v>51</v>
      </c>
      <c r="BL153" s="3">
        <v>8</v>
      </c>
      <c r="BM153" s="3" t="s">
        <v>50</v>
      </c>
    </row>
    <row r="154" spans="55:65" ht="16.899999999999999" customHeight="1" x14ac:dyDescent="0.15">
      <c r="BC154" s="43">
        <v>152</v>
      </c>
      <c r="BD154" s="49">
        <f t="shared" ca="1" si="104"/>
        <v>776.16741319357982</v>
      </c>
      <c r="BE154" s="43">
        <f t="shared" ca="1" si="105"/>
        <v>283</v>
      </c>
      <c r="BF154" s="43" t="s">
        <v>89</v>
      </c>
      <c r="BG154" s="46" t="s">
        <v>35</v>
      </c>
      <c r="BH154" s="43" t="s">
        <v>112</v>
      </c>
      <c r="BI154" s="47" t="s">
        <v>49</v>
      </c>
      <c r="BJ154" s="45">
        <v>-2</v>
      </c>
      <c r="BK154" s="43" t="s">
        <v>51</v>
      </c>
      <c r="BL154" s="3">
        <v>9</v>
      </c>
      <c r="BM154" s="3" t="s">
        <v>50</v>
      </c>
    </row>
    <row r="155" spans="55:65" ht="16.899999999999999" customHeight="1" x14ac:dyDescent="0.15">
      <c r="BC155" s="43">
        <v>153</v>
      </c>
      <c r="BD155" s="49">
        <f t="shared" ca="1" si="104"/>
        <v>793.47783218267841</v>
      </c>
      <c r="BE155" s="43">
        <f t="shared" ca="1" si="105"/>
        <v>293</v>
      </c>
      <c r="BF155" s="43" t="s">
        <v>73</v>
      </c>
      <c r="BG155" s="46" t="s">
        <v>18</v>
      </c>
      <c r="BH155" s="43" t="s">
        <v>112</v>
      </c>
      <c r="BI155" s="47" t="s">
        <v>49</v>
      </c>
      <c r="BJ155" s="45">
        <v>-1</v>
      </c>
      <c r="BK155" s="43" t="s">
        <v>51</v>
      </c>
      <c r="BL155" s="3">
        <v>-9</v>
      </c>
      <c r="BM155" s="3" t="s">
        <v>50</v>
      </c>
    </row>
    <row r="156" spans="55:65" ht="16.899999999999999" customHeight="1" x14ac:dyDescent="0.15">
      <c r="BC156" s="43">
        <v>154</v>
      </c>
      <c r="BD156" s="49">
        <f t="shared" ca="1" si="104"/>
        <v>913.56917348171351</v>
      </c>
      <c r="BE156" s="43">
        <f t="shared" ca="1" si="105"/>
        <v>332</v>
      </c>
      <c r="BF156" s="43" t="s">
        <v>74</v>
      </c>
      <c r="BG156" s="46" t="s">
        <v>19</v>
      </c>
      <c r="BH156" s="43" t="s">
        <v>112</v>
      </c>
      <c r="BI156" s="47" t="s">
        <v>49</v>
      </c>
      <c r="BJ156" s="45">
        <v>-1</v>
      </c>
      <c r="BK156" s="43" t="s">
        <v>51</v>
      </c>
      <c r="BL156" s="3">
        <v>-8</v>
      </c>
      <c r="BM156" s="3" t="s">
        <v>50</v>
      </c>
    </row>
    <row r="157" spans="55:65" ht="16.899999999999999" customHeight="1" x14ac:dyDescent="0.15">
      <c r="BC157" s="43">
        <v>155</v>
      </c>
      <c r="BD157" s="49">
        <f t="shared" ca="1" si="104"/>
        <v>0.34478199388976449</v>
      </c>
      <c r="BE157" s="43">
        <f t="shared" ca="1" si="105"/>
        <v>2</v>
      </c>
      <c r="BF157" s="43" t="s">
        <v>75</v>
      </c>
      <c r="BG157" s="46" t="s">
        <v>20</v>
      </c>
      <c r="BH157" s="43" t="s">
        <v>112</v>
      </c>
      <c r="BI157" s="47" t="s">
        <v>49</v>
      </c>
      <c r="BJ157" s="45">
        <v>-1</v>
      </c>
      <c r="BK157" s="43" t="s">
        <v>51</v>
      </c>
      <c r="BL157" s="3">
        <v>-7</v>
      </c>
      <c r="BM157" s="3" t="s">
        <v>50</v>
      </c>
    </row>
    <row r="158" spans="55:65" ht="16.899999999999999" customHeight="1" x14ac:dyDescent="0.15">
      <c r="BC158" s="43">
        <v>156</v>
      </c>
      <c r="BD158" s="49">
        <f t="shared" ca="1" si="104"/>
        <v>494.76023087837683</v>
      </c>
      <c r="BE158" s="43">
        <f t="shared" ca="1" si="105"/>
        <v>188</v>
      </c>
      <c r="BF158" s="43" t="s">
        <v>76</v>
      </c>
      <c r="BG158" s="46" t="s">
        <v>21</v>
      </c>
      <c r="BH158" s="43" t="s">
        <v>112</v>
      </c>
      <c r="BI158" s="47" t="s">
        <v>49</v>
      </c>
      <c r="BJ158" s="45">
        <v>-1</v>
      </c>
      <c r="BK158" s="43" t="s">
        <v>51</v>
      </c>
      <c r="BL158" s="3">
        <v>-6</v>
      </c>
      <c r="BM158" s="3" t="s">
        <v>50</v>
      </c>
    </row>
    <row r="159" spans="55:65" ht="16.899999999999999" customHeight="1" x14ac:dyDescent="0.15">
      <c r="BC159" s="43">
        <v>157</v>
      </c>
      <c r="BD159" s="49">
        <f t="shared" ca="1" si="104"/>
        <v>480.75852565065526</v>
      </c>
      <c r="BE159" s="43">
        <f t="shared" ca="1" si="105"/>
        <v>181</v>
      </c>
      <c r="BF159" s="43" t="s">
        <v>77</v>
      </c>
      <c r="BG159" s="46" t="s">
        <v>22</v>
      </c>
      <c r="BH159" s="43" t="s">
        <v>112</v>
      </c>
      <c r="BI159" s="47" t="s">
        <v>49</v>
      </c>
      <c r="BJ159" s="45">
        <v>-1</v>
      </c>
      <c r="BK159" s="43" t="s">
        <v>51</v>
      </c>
      <c r="BL159" s="3">
        <v>-5</v>
      </c>
      <c r="BM159" s="3" t="s">
        <v>50</v>
      </c>
    </row>
    <row r="160" spans="55:65" ht="16.899999999999999" customHeight="1" x14ac:dyDescent="0.15">
      <c r="BC160" s="43">
        <v>158</v>
      </c>
      <c r="BD160" s="49">
        <f t="shared" ca="1" si="104"/>
        <v>250.23062580841616</v>
      </c>
      <c r="BE160" s="43">
        <f t="shared" ca="1" si="105"/>
        <v>97</v>
      </c>
      <c r="BF160" s="43" t="s">
        <v>78</v>
      </c>
      <c r="BG160" s="46" t="s">
        <v>23</v>
      </c>
      <c r="BH160" s="43" t="s">
        <v>112</v>
      </c>
      <c r="BI160" s="47" t="s">
        <v>49</v>
      </c>
      <c r="BJ160" s="45">
        <v>-1</v>
      </c>
      <c r="BK160" s="43" t="s">
        <v>51</v>
      </c>
      <c r="BL160" s="3">
        <v>-4</v>
      </c>
      <c r="BM160" s="3" t="s">
        <v>50</v>
      </c>
    </row>
    <row r="161" spans="55:65" ht="16.899999999999999" customHeight="1" x14ac:dyDescent="0.15">
      <c r="BC161" s="43">
        <v>159</v>
      </c>
      <c r="BD161" s="49">
        <f t="shared" ca="1" si="104"/>
        <v>634.24698279987524</v>
      </c>
      <c r="BE161" s="43">
        <f t="shared" ca="1" si="105"/>
        <v>229</v>
      </c>
      <c r="BF161" s="43" t="s">
        <v>79</v>
      </c>
      <c r="BG161" s="46" t="s">
        <v>24</v>
      </c>
      <c r="BH161" s="43" t="s">
        <v>112</v>
      </c>
      <c r="BI161" s="47" t="s">
        <v>49</v>
      </c>
      <c r="BJ161" s="45">
        <v>-1</v>
      </c>
      <c r="BK161" s="43" t="s">
        <v>51</v>
      </c>
      <c r="BL161" s="3">
        <v>-3</v>
      </c>
      <c r="BM161" s="3" t="s">
        <v>50</v>
      </c>
    </row>
    <row r="162" spans="55:65" ht="16.899999999999999" customHeight="1" x14ac:dyDescent="0.15">
      <c r="BC162" s="43">
        <v>160</v>
      </c>
      <c r="BD162" s="49">
        <f t="shared" ca="1" si="104"/>
        <v>446.58858617861409</v>
      </c>
      <c r="BE162" s="43">
        <f t="shared" ca="1" si="105"/>
        <v>168</v>
      </c>
      <c r="BF162" s="43" t="s">
        <v>80</v>
      </c>
      <c r="BG162" s="46" t="s">
        <v>25</v>
      </c>
      <c r="BH162" s="43" t="s">
        <v>112</v>
      </c>
      <c r="BI162" s="47" t="s">
        <v>49</v>
      </c>
      <c r="BJ162" s="45">
        <v>-1</v>
      </c>
      <c r="BK162" s="43" t="s">
        <v>51</v>
      </c>
      <c r="BL162" s="3">
        <v>-2</v>
      </c>
      <c r="BM162" s="3" t="s">
        <v>50</v>
      </c>
    </row>
    <row r="163" spans="55:65" ht="16.899999999999999" customHeight="1" x14ac:dyDescent="0.15">
      <c r="BC163" s="43">
        <v>161</v>
      </c>
      <c r="BD163" s="49">
        <f t="shared" ca="1" si="104"/>
        <v>459.24322891102412</v>
      </c>
      <c r="BE163" s="43">
        <f t="shared" ca="1" si="105"/>
        <v>172</v>
      </c>
      <c r="BF163" s="43" t="s">
        <v>81</v>
      </c>
      <c r="BG163" s="46" t="s">
        <v>26</v>
      </c>
      <c r="BH163" s="43" t="s">
        <v>112</v>
      </c>
      <c r="BI163" s="47" t="s">
        <v>49</v>
      </c>
      <c r="BJ163" s="45">
        <v>-1</v>
      </c>
      <c r="BK163" s="43" t="s">
        <v>51</v>
      </c>
      <c r="BL163" s="3">
        <v>-1</v>
      </c>
      <c r="BM163" s="3" t="s">
        <v>50</v>
      </c>
    </row>
    <row r="164" spans="55:65" ht="16.899999999999999" customHeight="1" x14ac:dyDescent="0.15">
      <c r="BC164" s="43">
        <v>162</v>
      </c>
      <c r="BD164" s="49">
        <f t="shared" ca="1" si="104"/>
        <v>984.2848140992744</v>
      </c>
      <c r="BE164" s="43">
        <f t="shared" ca="1" si="105"/>
        <v>355</v>
      </c>
      <c r="BF164" s="46" t="s">
        <v>82</v>
      </c>
      <c r="BG164" s="46" t="s">
        <v>27</v>
      </c>
      <c r="BH164" s="43" t="s">
        <v>112</v>
      </c>
      <c r="BI164" s="47" t="s">
        <v>49</v>
      </c>
      <c r="BJ164" s="45">
        <v>-1</v>
      </c>
      <c r="BK164" s="43" t="s">
        <v>51</v>
      </c>
      <c r="BL164" s="3">
        <v>0</v>
      </c>
      <c r="BM164" s="3" t="s">
        <v>50</v>
      </c>
    </row>
    <row r="165" spans="55:65" ht="16.899999999999999" customHeight="1" x14ac:dyDescent="0.15">
      <c r="BC165" s="43">
        <v>163</v>
      </c>
      <c r="BD165" s="49">
        <f t="shared" ca="1" si="104"/>
        <v>836.25516109210366</v>
      </c>
      <c r="BE165" s="43">
        <f t="shared" ca="1" si="105"/>
        <v>308</v>
      </c>
      <c r="BF165" s="46" t="s">
        <v>83</v>
      </c>
      <c r="BG165" s="46" t="s">
        <v>28</v>
      </c>
      <c r="BH165" s="43" t="s">
        <v>112</v>
      </c>
      <c r="BI165" s="47" t="s">
        <v>49</v>
      </c>
      <c r="BJ165" s="45">
        <v>-1</v>
      </c>
      <c r="BK165" s="43" t="s">
        <v>51</v>
      </c>
      <c r="BL165" s="3">
        <v>1</v>
      </c>
      <c r="BM165" s="3" t="s">
        <v>50</v>
      </c>
    </row>
    <row r="166" spans="55:65" ht="16.899999999999999" customHeight="1" x14ac:dyDescent="0.15">
      <c r="BC166" s="43">
        <v>164</v>
      </c>
      <c r="BD166" s="49">
        <f t="shared" ca="1" si="104"/>
        <v>537.26638319921301</v>
      </c>
      <c r="BE166" s="43">
        <f t="shared" ca="1" si="105"/>
        <v>202</v>
      </c>
      <c r="BF166" s="43" t="s">
        <v>84</v>
      </c>
      <c r="BG166" s="46" t="s">
        <v>29</v>
      </c>
      <c r="BH166" s="43" t="s">
        <v>112</v>
      </c>
      <c r="BI166" s="47" t="s">
        <v>49</v>
      </c>
      <c r="BJ166" s="45">
        <v>-1</v>
      </c>
      <c r="BK166" s="43" t="s">
        <v>51</v>
      </c>
      <c r="BL166" s="3">
        <v>2</v>
      </c>
      <c r="BM166" s="3" t="s">
        <v>50</v>
      </c>
    </row>
    <row r="167" spans="55:65" ht="16.899999999999999" customHeight="1" x14ac:dyDescent="0.15">
      <c r="BC167" s="43">
        <v>165</v>
      </c>
      <c r="BD167" s="49">
        <f t="shared" ca="1" si="104"/>
        <v>702.56070697106452</v>
      </c>
      <c r="BE167" s="43">
        <f t="shared" ca="1" si="105"/>
        <v>256</v>
      </c>
      <c r="BF167" s="43" t="s">
        <v>85</v>
      </c>
      <c r="BG167" s="46" t="s">
        <v>30</v>
      </c>
      <c r="BH167" s="43" t="s">
        <v>112</v>
      </c>
      <c r="BI167" s="47" t="s">
        <v>49</v>
      </c>
      <c r="BJ167" s="45">
        <v>-1</v>
      </c>
      <c r="BK167" s="43" t="s">
        <v>51</v>
      </c>
      <c r="BL167" s="3">
        <v>3</v>
      </c>
      <c r="BM167" s="3" t="s">
        <v>50</v>
      </c>
    </row>
    <row r="168" spans="55:65" ht="16.899999999999999" customHeight="1" x14ac:dyDescent="0.15">
      <c r="BC168" s="43">
        <v>166</v>
      </c>
      <c r="BD168" s="49">
        <f t="shared" ca="1" si="104"/>
        <v>198.21706545679461</v>
      </c>
      <c r="BE168" s="43">
        <f t="shared" ca="1" si="105"/>
        <v>77</v>
      </c>
      <c r="BF168" s="43" t="s">
        <v>86</v>
      </c>
      <c r="BG168" s="46" t="s">
        <v>31</v>
      </c>
      <c r="BH168" s="43" t="s">
        <v>112</v>
      </c>
      <c r="BI168" s="47" t="s">
        <v>49</v>
      </c>
      <c r="BJ168" s="45">
        <v>-1</v>
      </c>
      <c r="BK168" s="43" t="s">
        <v>51</v>
      </c>
      <c r="BL168" s="3">
        <v>4</v>
      </c>
      <c r="BM168" s="3" t="s">
        <v>50</v>
      </c>
    </row>
    <row r="169" spans="55:65" ht="16.899999999999999" customHeight="1" x14ac:dyDescent="0.15">
      <c r="BC169" s="43">
        <v>167</v>
      </c>
      <c r="BD169" s="49">
        <f t="shared" ca="1" si="104"/>
        <v>697.46223078582852</v>
      </c>
      <c r="BE169" s="43">
        <f t="shared" ca="1" si="105"/>
        <v>252</v>
      </c>
      <c r="BF169" s="43" t="s">
        <v>87</v>
      </c>
      <c r="BG169" s="46" t="s">
        <v>32</v>
      </c>
      <c r="BH169" s="43" t="s">
        <v>112</v>
      </c>
      <c r="BI169" s="47" t="s">
        <v>49</v>
      </c>
      <c r="BJ169" s="45">
        <v>-1</v>
      </c>
      <c r="BK169" s="43" t="s">
        <v>51</v>
      </c>
      <c r="BL169" s="3">
        <v>5</v>
      </c>
      <c r="BM169" s="3" t="s">
        <v>50</v>
      </c>
    </row>
    <row r="170" spans="55:65" ht="16.899999999999999" customHeight="1" x14ac:dyDescent="0.15">
      <c r="BC170" s="43">
        <v>168</v>
      </c>
      <c r="BD170" s="49">
        <f t="shared" ca="1" si="104"/>
        <v>436.5065348428061</v>
      </c>
      <c r="BE170" s="43">
        <f t="shared" ca="1" si="105"/>
        <v>165</v>
      </c>
      <c r="BF170" s="43" t="s">
        <v>88</v>
      </c>
      <c r="BG170" s="46" t="s">
        <v>33</v>
      </c>
      <c r="BH170" s="43" t="s">
        <v>112</v>
      </c>
      <c r="BI170" s="47" t="s">
        <v>49</v>
      </c>
      <c r="BJ170" s="45">
        <v>-1</v>
      </c>
      <c r="BK170" s="43" t="s">
        <v>51</v>
      </c>
      <c r="BL170" s="3">
        <v>6</v>
      </c>
      <c r="BM170" s="3" t="s">
        <v>50</v>
      </c>
    </row>
    <row r="171" spans="55:65" ht="16.899999999999999" customHeight="1" x14ac:dyDescent="0.15">
      <c r="BC171" s="43">
        <v>169</v>
      </c>
      <c r="BD171" s="49">
        <f t="shared" ca="1" si="104"/>
        <v>553.93871160275808</v>
      </c>
      <c r="BE171" s="43">
        <f t="shared" ca="1" si="105"/>
        <v>206</v>
      </c>
      <c r="BF171" s="43" t="s">
        <v>89</v>
      </c>
      <c r="BG171" s="46" t="s">
        <v>34</v>
      </c>
      <c r="BH171" s="43" t="s">
        <v>112</v>
      </c>
      <c r="BI171" s="47" t="s">
        <v>49</v>
      </c>
      <c r="BJ171" s="45">
        <v>-1</v>
      </c>
      <c r="BK171" s="43" t="s">
        <v>51</v>
      </c>
      <c r="BL171" s="3">
        <v>7</v>
      </c>
      <c r="BM171" s="3" t="s">
        <v>50</v>
      </c>
    </row>
    <row r="172" spans="55:65" ht="16.899999999999999" customHeight="1" x14ac:dyDescent="0.15">
      <c r="BC172" s="43">
        <v>170</v>
      </c>
      <c r="BD172" s="49">
        <f t="shared" ca="1" si="104"/>
        <v>740.12178240315939</v>
      </c>
      <c r="BE172" s="43">
        <f t="shared" ca="1" si="105"/>
        <v>269</v>
      </c>
      <c r="BF172" s="43" t="s">
        <v>90</v>
      </c>
      <c r="BG172" s="46" t="s">
        <v>35</v>
      </c>
      <c r="BH172" s="43" t="s">
        <v>112</v>
      </c>
      <c r="BI172" s="47" t="s">
        <v>49</v>
      </c>
      <c r="BJ172" s="45">
        <v>-1</v>
      </c>
      <c r="BK172" s="43" t="s">
        <v>51</v>
      </c>
      <c r="BL172" s="3">
        <v>8</v>
      </c>
      <c r="BM172" s="3" t="s">
        <v>50</v>
      </c>
    </row>
    <row r="173" spans="55:65" ht="16.899999999999999" customHeight="1" x14ac:dyDescent="0.15">
      <c r="BC173" s="43">
        <v>171</v>
      </c>
      <c r="BD173" s="49">
        <f t="shared" ca="1" si="104"/>
        <v>372.00770441572274</v>
      </c>
      <c r="BE173" s="43">
        <f t="shared" ca="1" si="105"/>
        <v>142</v>
      </c>
      <c r="BF173" s="43" t="s">
        <v>91</v>
      </c>
      <c r="BG173" s="46" t="s">
        <v>36</v>
      </c>
      <c r="BH173" s="43" t="s">
        <v>112</v>
      </c>
      <c r="BI173" s="47" t="s">
        <v>49</v>
      </c>
      <c r="BJ173" s="45">
        <v>-1</v>
      </c>
      <c r="BK173" s="43" t="s">
        <v>51</v>
      </c>
      <c r="BL173" s="3">
        <v>9</v>
      </c>
      <c r="BM173" s="3" t="s">
        <v>50</v>
      </c>
    </row>
    <row r="174" spans="55:65" ht="16.899999999999999" customHeight="1" x14ac:dyDescent="0.15">
      <c r="BC174" s="43">
        <v>172</v>
      </c>
      <c r="BD174" s="49">
        <f t="shared" ca="1" si="104"/>
        <v>45.007656166688783</v>
      </c>
      <c r="BE174" s="43">
        <f t="shared" ca="1" si="105"/>
        <v>24</v>
      </c>
      <c r="BF174" s="43" t="s">
        <v>75</v>
      </c>
      <c r="BG174" s="46" t="s">
        <v>19</v>
      </c>
      <c r="BH174" s="43" t="s">
        <v>112</v>
      </c>
      <c r="BI174" s="47" t="s">
        <v>49</v>
      </c>
      <c r="BJ174" s="45">
        <v>0</v>
      </c>
      <c r="BK174" s="43" t="s">
        <v>51</v>
      </c>
      <c r="BL174" s="3">
        <v>-9</v>
      </c>
      <c r="BM174" s="3" t="s">
        <v>50</v>
      </c>
    </row>
    <row r="175" spans="55:65" ht="16.899999999999999" customHeight="1" x14ac:dyDescent="0.15">
      <c r="BC175" s="43">
        <v>173</v>
      </c>
      <c r="BD175" s="49">
        <f t="shared" ca="1" si="104"/>
        <v>136.06486912718495</v>
      </c>
      <c r="BE175" s="43">
        <f t="shared" ca="1" si="105"/>
        <v>53</v>
      </c>
      <c r="BF175" s="46" t="s">
        <v>76</v>
      </c>
      <c r="BG175" s="46" t="s">
        <v>20</v>
      </c>
      <c r="BH175" s="43" t="s">
        <v>112</v>
      </c>
      <c r="BI175" s="47" t="s">
        <v>49</v>
      </c>
      <c r="BJ175" s="45">
        <v>0</v>
      </c>
      <c r="BK175" s="43" t="s">
        <v>51</v>
      </c>
      <c r="BL175" s="3">
        <v>-8</v>
      </c>
      <c r="BM175" s="3" t="s">
        <v>50</v>
      </c>
    </row>
    <row r="176" spans="55:65" ht="16.899999999999999" customHeight="1" x14ac:dyDescent="0.15">
      <c r="BC176" s="43">
        <v>174</v>
      </c>
      <c r="BD176" s="49">
        <f t="shared" ca="1" si="104"/>
        <v>762.0389563447427</v>
      </c>
      <c r="BE176" s="43">
        <f t="shared" ca="1" si="105"/>
        <v>279</v>
      </c>
      <c r="BF176" s="43" t="s">
        <v>77</v>
      </c>
      <c r="BG176" s="46" t="s">
        <v>21</v>
      </c>
      <c r="BH176" s="43" t="s">
        <v>112</v>
      </c>
      <c r="BI176" s="47" t="s">
        <v>49</v>
      </c>
      <c r="BJ176" s="45">
        <v>0</v>
      </c>
      <c r="BK176" s="43" t="s">
        <v>51</v>
      </c>
      <c r="BL176" s="3">
        <v>-7</v>
      </c>
      <c r="BM176" s="3" t="s">
        <v>50</v>
      </c>
    </row>
    <row r="177" spans="55:65" ht="16.899999999999999" customHeight="1" x14ac:dyDescent="0.15">
      <c r="BC177" s="43">
        <v>175</v>
      </c>
      <c r="BD177" s="49">
        <f t="shared" ca="1" si="104"/>
        <v>824.80549495783714</v>
      </c>
      <c r="BE177" s="43">
        <f t="shared" ca="1" si="105"/>
        <v>305</v>
      </c>
      <c r="BF177" s="43" t="s">
        <v>78</v>
      </c>
      <c r="BG177" s="46" t="s">
        <v>22</v>
      </c>
      <c r="BH177" s="43" t="s">
        <v>112</v>
      </c>
      <c r="BI177" s="47" t="s">
        <v>49</v>
      </c>
      <c r="BJ177" s="45">
        <v>0</v>
      </c>
      <c r="BK177" s="43" t="s">
        <v>51</v>
      </c>
      <c r="BL177" s="3">
        <v>-6</v>
      </c>
      <c r="BM177" s="3" t="s">
        <v>50</v>
      </c>
    </row>
    <row r="178" spans="55:65" ht="16.899999999999999" customHeight="1" x14ac:dyDescent="0.15">
      <c r="BC178" s="43">
        <v>176</v>
      </c>
      <c r="BD178" s="49">
        <f t="shared" ca="1" si="104"/>
        <v>751.52148633313288</v>
      </c>
      <c r="BE178" s="43">
        <f t="shared" ca="1" si="105"/>
        <v>274</v>
      </c>
      <c r="BF178" s="46" t="s">
        <v>79</v>
      </c>
      <c r="BG178" s="46" t="s">
        <v>23</v>
      </c>
      <c r="BH178" s="43" t="s">
        <v>112</v>
      </c>
      <c r="BI178" s="47" t="s">
        <v>49</v>
      </c>
      <c r="BJ178" s="45">
        <v>0</v>
      </c>
      <c r="BK178" s="43" t="s">
        <v>51</v>
      </c>
      <c r="BL178" s="3">
        <v>-5</v>
      </c>
      <c r="BM178" s="3" t="s">
        <v>50</v>
      </c>
    </row>
    <row r="179" spans="55:65" ht="16.899999999999999" customHeight="1" x14ac:dyDescent="0.15">
      <c r="BC179" s="43">
        <v>177</v>
      </c>
      <c r="BD179" s="49">
        <f t="shared" ca="1" si="104"/>
        <v>82.276163898563965</v>
      </c>
      <c r="BE179" s="43">
        <f t="shared" ca="1" si="105"/>
        <v>33</v>
      </c>
      <c r="BF179" s="43" t="s">
        <v>80</v>
      </c>
      <c r="BG179" s="46" t="s">
        <v>24</v>
      </c>
      <c r="BH179" s="43" t="s">
        <v>112</v>
      </c>
      <c r="BI179" s="47" t="s">
        <v>49</v>
      </c>
      <c r="BJ179" s="45">
        <v>0</v>
      </c>
      <c r="BK179" s="43" t="s">
        <v>51</v>
      </c>
      <c r="BL179" s="3">
        <v>-4</v>
      </c>
      <c r="BM179" s="3" t="s">
        <v>50</v>
      </c>
    </row>
    <row r="180" spans="55:65" ht="16.899999999999999" customHeight="1" x14ac:dyDescent="0.15">
      <c r="BC180" s="43">
        <v>178</v>
      </c>
      <c r="BD180" s="49">
        <f t="shared" ca="1" si="104"/>
        <v>588.85286221830461</v>
      </c>
      <c r="BE180" s="43">
        <f t="shared" ca="1" si="105"/>
        <v>216</v>
      </c>
      <c r="BF180" s="46" t="s">
        <v>81</v>
      </c>
      <c r="BG180" s="46" t="s">
        <v>25</v>
      </c>
      <c r="BH180" s="43" t="s">
        <v>112</v>
      </c>
      <c r="BI180" s="47" t="s">
        <v>49</v>
      </c>
      <c r="BJ180" s="45">
        <v>0</v>
      </c>
      <c r="BK180" s="43" t="s">
        <v>51</v>
      </c>
      <c r="BL180" s="3">
        <v>-3</v>
      </c>
      <c r="BM180" s="3" t="s">
        <v>50</v>
      </c>
    </row>
    <row r="181" spans="55:65" ht="16.899999999999999" customHeight="1" x14ac:dyDescent="0.15">
      <c r="BC181" s="43">
        <v>179</v>
      </c>
      <c r="BD181" s="49">
        <f t="shared" ca="1" si="104"/>
        <v>990.87708774687746</v>
      </c>
      <c r="BE181" s="43">
        <f t="shared" ca="1" si="105"/>
        <v>357</v>
      </c>
      <c r="BF181" s="43" t="s">
        <v>82</v>
      </c>
      <c r="BG181" s="46" t="s">
        <v>26</v>
      </c>
      <c r="BH181" s="43" t="s">
        <v>112</v>
      </c>
      <c r="BI181" s="47" t="s">
        <v>49</v>
      </c>
      <c r="BJ181" s="45">
        <v>0</v>
      </c>
      <c r="BK181" s="43" t="s">
        <v>51</v>
      </c>
      <c r="BL181" s="3">
        <v>-2</v>
      </c>
      <c r="BM181" s="3" t="s">
        <v>50</v>
      </c>
    </row>
    <row r="182" spans="55:65" ht="16.899999999999999" customHeight="1" x14ac:dyDescent="0.15">
      <c r="BC182" s="43">
        <v>180</v>
      </c>
      <c r="BD182" s="49">
        <f t="shared" ca="1" si="104"/>
        <v>120.59110260399608</v>
      </c>
      <c r="BE182" s="43">
        <f t="shared" ca="1" si="105"/>
        <v>49</v>
      </c>
      <c r="BF182" s="43" t="s">
        <v>83</v>
      </c>
      <c r="BG182" s="46" t="s">
        <v>27</v>
      </c>
      <c r="BH182" s="43" t="s">
        <v>112</v>
      </c>
      <c r="BI182" s="47" t="s">
        <v>49</v>
      </c>
      <c r="BJ182" s="45">
        <v>0</v>
      </c>
      <c r="BK182" s="43" t="s">
        <v>51</v>
      </c>
      <c r="BL182" s="3">
        <v>-1</v>
      </c>
      <c r="BM182" s="3" t="s">
        <v>50</v>
      </c>
    </row>
    <row r="183" spans="55:65" ht="16.899999999999999" customHeight="1" x14ac:dyDescent="0.15">
      <c r="BC183" s="43">
        <v>181</v>
      </c>
      <c r="BD183" s="49">
        <f t="shared" ca="1" si="104"/>
        <v>905.29250712957298</v>
      </c>
      <c r="BE183" s="43">
        <f t="shared" ca="1" si="105"/>
        <v>326</v>
      </c>
      <c r="BF183" s="43" t="s">
        <v>84</v>
      </c>
      <c r="BG183" s="46" t="s">
        <v>28</v>
      </c>
      <c r="BH183" s="43" t="s">
        <v>112</v>
      </c>
      <c r="BI183" s="47" t="s">
        <v>49</v>
      </c>
      <c r="BJ183" s="45">
        <v>0</v>
      </c>
      <c r="BK183" s="43" t="s">
        <v>51</v>
      </c>
      <c r="BL183" s="3">
        <v>0</v>
      </c>
      <c r="BM183" s="3" t="s">
        <v>50</v>
      </c>
    </row>
    <row r="184" spans="55:65" ht="16.899999999999999" customHeight="1" x14ac:dyDescent="0.15">
      <c r="BC184" s="43">
        <v>182</v>
      </c>
      <c r="BD184" s="49">
        <f t="shared" ca="1" si="104"/>
        <v>936.75093932351581</v>
      </c>
      <c r="BE184" s="43">
        <f t="shared" ca="1" si="105"/>
        <v>340</v>
      </c>
      <c r="BF184" s="43" t="s">
        <v>85</v>
      </c>
      <c r="BG184" s="46" t="s">
        <v>29</v>
      </c>
      <c r="BH184" s="43" t="s">
        <v>112</v>
      </c>
      <c r="BI184" s="47" t="s">
        <v>49</v>
      </c>
      <c r="BJ184" s="45">
        <v>0</v>
      </c>
      <c r="BK184" s="43" t="s">
        <v>51</v>
      </c>
      <c r="BL184" s="3">
        <v>1</v>
      </c>
      <c r="BM184" s="3" t="s">
        <v>50</v>
      </c>
    </row>
    <row r="185" spans="55:65" ht="16.899999999999999" customHeight="1" x14ac:dyDescent="0.15">
      <c r="BC185" s="43">
        <v>183</v>
      </c>
      <c r="BD185" s="49">
        <f t="shared" ca="1" si="104"/>
        <v>875.6624364086415</v>
      </c>
      <c r="BE185" s="43">
        <f t="shared" ca="1" si="105"/>
        <v>317</v>
      </c>
      <c r="BF185" s="46" t="s">
        <v>86</v>
      </c>
      <c r="BG185" s="46" t="s">
        <v>30</v>
      </c>
      <c r="BH185" s="43" t="s">
        <v>112</v>
      </c>
      <c r="BI185" s="47" t="s">
        <v>49</v>
      </c>
      <c r="BJ185" s="45">
        <v>0</v>
      </c>
      <c r="BK185" s="43" t="s">
        <v>51</v>
      </c>
      <c r="BL185" s="3">
        <v>2</v>
      </c>
      <c r="BM185" s="3" t="s">
        <v>50</v>
      </c>
    </row>
    <row r="186" spans="55:65" ht="16.899999999999999" customHeight="1" x14ac:dyDescent="0.15">
      <c r="BC186" s="43">
        <v>184</v>
      </c>
      <c r="BD186" s="49">
        <f t="shared" ca="1" si="104"/>
        <v>442.96755058362959</v>
      </c>
      <c r="BE186" s="43">
        <f t="shared" ca="1" si="105"/>
        <v>167</v>
      </c>
      <c r="BF186" s="43" t="s">
        <v>87</v>
      </c>
      <c r="BG186" s="46" t="s">
        <v>31</v>
      </c>
      <c r="BH186" s="43" t="s">
        <v>112</v>
      </c>
      <c r="BI186" s="47" t="s">
        <v>49</v>
      </c>
      <c r="BJ186" s="45">
        <v>0</v>
      </c>
      <c r="BK186" s="43" t="s">
        <v>51</v>
      </c>
      <c r="BL186" s="3">
        <v>3</v>
      </c>
      <c r="BM186" s="3" t="s">
        <v>50</v>
      </c>
    </row>
    <row r="187" spans="55:65" ht="16.899999999999999" customHeight="1" x14ac:dyDescent="0.15">
      <c r="BC187" s="43">
        <v>185</v>
      </c>
      <c r="BD187" s="49">
        <f t="shared" ca="1" si="104"/>
        <v>155.85613759991901</v>
      </c>
      <c r="BE187" s="43">
        <f t="shared" ca="1" si="105"/>
        <v>58</v>
      </c>
      <c r="BF187" s="43" t="s">
        <v>88</v>
      </c>
      <c r="BG187" s="46" t="s">
        <v>32</v>
      </c>
      <c r="BH187" s="43" t="s">
        <v>112</v>
      </c>
      <c r="BI187" s="47" t="s">
        <v>49</v>
      </c>
      <c r="BJ187" s="45">
        <v>0</v>
      </c>
      <c r="BK187" s="43" t="s">
        <v>51</v>
      </c>
      <c r="BL187" s="3">
        <v>4</v>
      </c>
      <c r="BM187" s="3" t="s">
        <v>50</v>
      </c>
    </row>
    <row r="188" spans="55:65" ht="16.899999999999999" customHeight="1" x14ac:dyDescent="0.15">
      <c r="BC188" s="43">
        <v>186</v>
      </c>
      <c r="BD188" s="49">
        <f t="shared" ca="1" si="104"/>
        <v>982.92623407265205</v>
      </c>
      <c r="BE188" s="43">
        <f t="shared" ca="1" si="105"/>
        <v>354</v>
      </c>
      <c r="BF188" s="43" t="s">
        <v>89</v>
      </c>
      <c r="BG188" s="46" t="s">
        <v>33</v>
      </c>
      <c r="BH188" s="43" t="s">
        <v>112</v>
      </c>
      <c r="BI188" s="47" t="s">
        <v>49</v>
      </c>
      <c r="BJ188" s="45">
        <v>0</v>
      </c>
      <c r="BK188" s="43" t="s">
        <v>51</v>
      </c>
      <c r="BL188" s="3">
        <v>5</v>
      </c>
      <c r="BM188" s="3" t="s">
        <v>50</v>
      </c>
    </row>
    <row r="189" spans="55:65" ht="16.899999999999999" customHeight="1" x14ac:dyDescent="0.15">
      <c r="BC189" s="43">
        <v>187</v>
      </c>
      <c r="BD189" s="49">
        <f t="shared" ca="1" si="104"/>
        <v>991.92433629815991</v>
      </c>
      <c r="BE189" s="43">
        <f t="shared" ca="1" si="105"/>
        <v>358</v>
      </c>
      <c r="BF189" s="43" t="s">
        <v>90</v>
      </c>
      <c r="BG189" s="46" t="s">
        <v>34</v>
      </c>
      <c r="BH189" s="43" t="s">
        <v>112</v>
      </c>
      <c r="BI189" s="47" t="s">
        <v>49</v>
      </c>
      <c r="BJ189" s="45">
        <v>0</v>
      </c>
      <c r="BK189" s="43" t="s">
        <v>51</v>
      </c>
      <c r="BL189" s="3">
        <v>6</v>
      </c>
      <c r="BM189" s="3" t="s">
        <v>50</v>
      </c>
    </row>
    <row r="190" spans="55:65" ht="16.899999999999999" customHeight="1" x14ac:dyDescent="0.15">
      <c r="BC190" s="43">
        <v>188</v>
      </c>
      <c r="BD190" s="49">
        <f t="shared" ca="1" si="104"/>
        <v>684.53252454544122</v>
      </c>
      <c r="BE190" s="43">
        <f t="shared" ca="1" si="105"/>
        <v>246</v>
      </c>
      <c r="BF190" s="43" t="s">
        <v>91</v>
      </c>
      <c r="BG190" s="46" t="s">
        <v>35</v>
      </c>
      <c r="BH190" s="43" t="s">
        <v>112</v>
      </c>
      <c r="BI190" s="47" t="s">
        <v>49</v>
      </c>
      <c r="BJ190" s="45">
        <v>0</v>
      </c>
      <c r="BK190" s="43" t="s">
        <v>51</v>
      </c>
      <c r="BL190" s="3">
        <v>7</v>
      </c>
      <c r="BM190" s="3" t="s">
        <v>50</v>
      </c>
    </row>
    <row r="191" spans="55:65" ht="16.899999999999999" customHeight="1" x14ac:dyDescent="0.15">
      <c r="BC191" s="43">
        <v>189</v>
      </c>
      <c r="BD191" s="49">
        <f t="shared" ca="1" si="104"/>
        <v>933.00607376886285</v>
      </c>
      <c r="BE191" s="43">
        <f t="shared" ca="1" si="105"/>
        <v>339</v>
      </c>
      <c r="BF191" s="46" t="s">
        <v>92</v>
      </c>
      <c r="BG191" s="46" t="s">
        <v>36</v>
      </c>
      <c r="BH191" s="43" t="s">
        <v>112</v>
      </c>
      <c r="BI191" s="47" t="s">
        <v>49</v>
      </c>
      <c r="BJ191" s="45">
        <v>0</v>
      </c>
      <c r="BK191" s="43" t="s">
        <v>51</v>
      </c>
      <c r="BL191" s="3">
        <v>8</v>
      </c>
      <c r="BM191" s="3" t="s">
        <v>50</v>
      </c>
    </row>
    <row r="192" spans="55:65" ht="16.899999999999999" customHeight="1" x14ac:dyDescent="0.15">
      <c r="BC192" s="43">
        <v>190</v>
      </c>
      <c r="BD192" s="49">
        <f t="shared" ca="1" si="104"/>
        <v>796.2565865091799</v>
      </c>
      <c r="BE192" s="43">
        <f t="shared" ca="1" si="105"/>
        <v>294</v>
      </c>
      <c r="BF192" s="43" t="s">
        <v>93</v>
      </c>
      <c r="BG192" s="46" t="s">
        <v>37</v>
      </c>
      <c r="BH192" s="43" t="s">
        <v>112</v>
      </c>
      <c r="BI192" s="47" t="s">
        <v>49</v>
      </c>
      <c r="BJ192" s="45">
        <v>0</v>
      </c>
      <c r="BK192" s="43" t="s">
        <v>51</v>
      </c>
      <c r="BL192" s="3">
        <v>9</v>
      </c>
      <c r="BM192" s="3" t="s">
        <v>50</v>
      </c>
    </row>
    <row r="193" spans="55:65" ht="16.899999999999999" customHeight="1" x14ac:dyDescent="0.15">
      <c r="BC193" s="43">
        <v>191</v>
      </c>
      <c r="BD193" s="49">
        <f t="shared" ca="1" si="104"/>
        <v>466.41232468966678</v>
      </c>
      <c r="BE193" s="43">
        <f t="shared" ca="1" si="105"/>
        <v>178</v>
      </c>
      <c r="BF193" s="43" t="s">
        <v>77</v>
      </c>
      <c r="BG193" s="46" t="s">
        <v>20</v>
      </c>
      <c r="BH193" s="43" t="s">
        <v>112</v>
      </c>
      <c r="BI193" s="47" t="s">
        <v>49</v>
      </c>
      <c r="BJ193" s="45">
        <v>1</v>
      </c>
      <c r="BK193" s="43" t="s">
        <v>51</v>
      </c>
      <c r="BL193" s="3">
        <v>-9</v>
      </c>
      <c r="BM193" s="3" t="s">
        <v>50</v>
      </c>
    </row>
    <row r="194" spans="55:65" ht="16.899999999999999" customHeight="1" x14ac:dyDescent="0.15">
      <c r="BC194" s="43">
        <v>192</v>
      </c>
      <c r="BD194" s="49">
        <f t="shared" ca="1" si="104"/>
        <v>117.38752788524587</v>
      </c>
      <c r="BE194" s="43">
        <f t="shared" ca="1" si="105"/>
        <v>48</v>
      </c>
      <c r="BF194" s="43" t="s">
        <v>78</v>
      </c>
      <c r="BG194" s="46" t="s">
        <v>21</v>
      </c>
      <c r="BH194" s="43" t="s">
        <v>112</v>
      </c>
      <c r="BI194" s="47" t="s">
        <v>49</v>
      </c>
      <c r="BJ194" s="45">
        <v>1</v>
      </c>
      <c r="BK194" s="43" t="s">
        <v>51</v>
      </c>
      <c r="BL194" s="3">
        <v>-8</v>
      </c>
      <c r="BM194" s="3" t="s">
        <v>50</v>
      </c>
    </row>
    <row r="195" spans="55:65" ht="16.899999999999999" customHeight="1" x14ac:dyDescent="0.15">
      <c r="BC195" s="43">
        <v>193</v>
      </c>
      <c r="BD195" s="49">
        <f t="shared" ca="1" si="104"/>
        <v>36.556593726022712</v>
      </c>
      <c r="BE195" s="43">
        <f t="shared" ca="1" si="105"/>
        <v>21</v>
      </c>
      <c r="BF195" s="46" t="s">
        <v>79</v>
      </c>
      <c r="BG195" s="46" t="s">
        <v>22</v>
      </c>
      <c r="BH195" s="43" t="s">
        <v>112</v>
      </c>
      <c r="BI195" s="47" t="s">
        <v>49</v>
      </c>
      <c r="BJ195" s="45">
        <v>1</v>
      </c>
      <c r="BK195" s="43" t="s">
        <v>51</v>
      </c>
      <c r="BL195" s="3">
        <v>-7</v>
      </c>
      <c r="BM195" s="3" t="s">
        <v>50</v>
      </c>
    </row>
    <row r="196" spans="55:65" ht="16.899999999999999" customHeight="1" x14ac:dyDescent="0.15">
      <c r="BC196" s="43">
        <v>194</v>
      </c>
      <c r="BD196" s="49">
        <f t="shared" ref="BD196:BD259" ca="1" si="106">RAND()*1000</f>
        <v>490.20035472435853</v>
      </c>
      <c r="BE196" s="43">
        <f t="shared" ref="BE196:BE259" ca="1" si="107">RANK(BD196,$BD$3:$BD$363,1)</f>
        <v>184</v>
      </c>
      <c r="BF196" s="43" t="s">
        <v>80</v>
      </c>
      <c r="BG196" s="46" t="s">
        <v>23</v>
      </c>
      <c r="BH196" s="43" t="s">
        <v>112</v>
      </c>
      <c r="BI196" s="47" t="s">
        <v>49</v>
      </c>
      <c r="BJ196" s="45">
        <v>1</v>
      </c>
      <c r="BK196" s="43" t="s">
        <v>51</v>
      </c>
      <c r="BL196" s="3">
        <v>-6</v>
      </c>
      <c r="BM196" s="3" t="s">
        <v>50</v>
      </c>
    </row>
    <row r="197" spans="55:65" ht="16.899999999999999" customHeight="1" x14ac:dyDescent="0.15">
      <c r="BC197" s="43">
        <v>195</v>
      </c>
      <c r="BD197" s="49">
        <f t="shared" ca="1" si="106"/>
        <v>535.16702314440306</v>
      </c>
      <c r="BE197" s="43">
        <f t="shared" ca="1" si="107"/>
        <v>201</v>
      </c>
      <c r="BF197" s="43" t="s">
        <v>81</v>
      </c>
      <c r="BG197" s="46" t="s">
        <v>24</v>
      </c>
      <c r="BH197" s="43" t="s">
        <v>112</v>
      </c>
      <c r="BI197" s="47" t="s">
        <v>49</v>
      </c>
      <c r="BJ197" s="45">
        <v>1</v>
      </c>
      <c r="BK197" s="43" t="s">
        <v>51</v>
      </c>
      <c r="BL197" s="3">
        <v>-5</v>
      </c>
      <c r="BM197" s="3" t="s">
        <v>50</v>
      </c>
    </row>
    <row r="198" spans="55:65" ht="16.899999999999999" customHeight="1" x14ac:dyDescent="0.15">
      <c r="BC198" s="43">
        <v>196</v>
      </c>
      <c r="BD198" s="49">
        <f t="shared" ca="1" si="106"/>
        <v>875.30551900414525</v>
      </c>
      <c r="BE198" s="43">
        <f t="shared" ca="1" si="107"/>
        <v>316</v>
      </c>
      <c r="BF198" s="43" t="s">
        <v>82</v>
      </c>
      <c r="BG198" s="46" t="s">
        <v>25</v>
      </c>
      <c r="BH198" s="43" t="s">
        <v>112</v>
      </c>
      <c r="BI198" s="47" t="s">
        <v>49</v>
      </c>
      <c r="BJ198" s="45">
        <v>1</v>
      </c>
      <c r="BK198" s="43" t="s">
        <v>51</v>
      </c>
      <c r="BL198" s="3">
        <v>-4</v>
      </c>
      <c r="BM198" s="3" t="s">
        <v>50</v>
      </c>
    </row>
    <row r="199" spans="55:65" ht="16.899999999999999" customHeight="1" x14ac:dyDescent="0.15">
      <c r="BC199" s="43">
        <v>197</v>
      </c>
      <c r="BD199" s="49">
        <f t="shared" ca="1" si="106"/>
        <v>718.97903057740916</v>
      </c>
      <c r="BE199" s="43">
        <f t="shared" ca="1" si="107"/>
        <v>258</v>
      </c>
      <c r="BF199" s="43" t="s">
        <v>83</v>
      </c>
      <c r="BG199" s="46" t="s">
        <v>26</v>
      </c>
      <c r="BH199" s="43" t="s">
        <v>112</v>
      </c>
      <c r="BI199" s="47" t="s">
        <v>49</v>
      </c>
      <c r="BJ199" s="45">
        <v>1</v>
      </c>
      <c r="BK199" s="43" t="s">
        <v>51</v>
      </c>
      <c r="BL199" s="3">
        <v>-3</v>
      </c>
      <c r="BM199" s="3" t="s">
        <v>50</v>
      </c>
    </row>
    <row r="200" spans="55:65" ht="16.899999999999999" customHeight="1" x14ac:dyDescent="0.15">
      <c r="BC200" s="43">
        <v>198</v>
      </c>
      <c r="BD200" s="49">
        <f t="shared" ca="1" si="106"/>
        <v>951.02506964860697</v>
      </c>
      <c r="BE200" s="43">
        <f t="shared" ca="1" si="107"/>
        <v>346</v>
      </c>
      <c r="BF200" s="43" t="s">
        <v>84</v>
      </c>
      <c r="BG200" s="46" t="s">
        <v>27</v>
      </c>
      <c r="BH200" s="43" t="s">
        <v>112</v>
      </c>
      <c r="BI200" s="47" t="s">
        <v>49</v>
      </c>
      <c r="BJ200" s="45">
        <v>1</v>
      </c>
      <c r="BK200" s="43" t="s">
        <v>51</v>
      </c>
      <c r="BL200" s="3">
        <v>-2</v>
      </c>
      <c r="BM200" s="3" t="s">
        <v>50</v>
      </c>
    </row>
    <row r="201" spans="55:65" ht="16.899999999999999" customHeight="1" x14ac:dyDescent="0.15">
      <c r="BC201" s="43">
        <v>199</v>
      </c>
      <c r="BD201" s="49">
        <f t="shared" ca="1" si="106"/>
        <v>519.62645534832461</v>
      </c>
      <c r="BE201" s="43">
        <f t="shared" ca="1" si="107"/>
        <v>193</v>
      </c>
      <c r="BF201" s="43" t="s">
        <v>85</v>
      </c>
      <c r="BG201" s="46" t="s">
        <v>28</v>
      </c>
      <c r="BH201" s="43" t="s">
        <v>112</v>
      </c>
      <c r="BI201" s="47" t="s">
        <v>49</v>
      </c>
      <c r="BJ201" s="45">
        <v>1</v>
      </c>
      <c r="BK201" s="43" t="s">
        <v>51</v>
      </c>
      <c r="BL201" s="3">
        <v>-1</v>
      </c>
      <c r="BM201" s="3" t="s">
        <v>50</v>
      </c>
    </row>
    <row r="202" spans="55:65" ht="16.899999999999999" customHeight="1" x14ac:dyDescent="0.15">
      <c r="BC202" s="43">
        <v>200</v>
      </c>
      <c r="BD202" s="49">
        <f t="shared" ca="1" si="106"/>
        <v>278.55122563022729</v>
      </c>
      <c r="BE202" s="43">
        <f t="shared" ca="1" si="107"/>
        <v>112</v>
      </c>
      <c r="BF202" s="46" t="s">
        <v>86</v>
      </c>
      <c r="BG202" s="46" t="s">
        <v>29</v>
      </c>
      <c r="BH202" s="43" t="s">
        <v>112</v>
      </c>
      <c r="BI202" s="47" t="s">
        <v>49</v>
      </c>
      <c r="BJ202" s="45">
        <v>1</v>
      </c>
      <c r="BK202" s="43" t="s">
        <v>51</v>
      </c>
      <c r="BL202" s="3">
        <v>0</v>
      </c>
      <c r="BM202" s="3" t="s">
        <v>50</v>
      </c>
    </row>
    <row r="203" spans="55:65" ht="16.899999999999999" customHeight="1" x14ac:dyDescent="0.15">
      <c r="BC203" s="43">
        <v>201</v>
      </c>
      <c r="BD203" s="49">
        <f t="shared" ca="1" si="106"/>
        <v>161.80619650656246</v>
      </c>
      <c r="BE203" s="43">
        <f t="shared" ca="1" si="107"/>
        <v>62</v>
      </c>
      <c r="BF203" s="43" t="s">
        <v>87</v>
      </c>
      <c r="BG203" s="46" t="s">
        <v>30</v>
      </c>
      <c r="BH203" s="43" t="s">
        <v>112</v>
      </c>
      <c r="BI203" s="47" t="s">
        <v>49</v>
      </c>
      <c r="BJ203" s="45">
        <v>1</v>
      </c>
      <c r="BK203" s="43" t="s">
        <v>51</v>
      </c>
      <c r="BL203" s="3">
        <v>1</v>
      </c>
      <c r="BM203" s="3" t="s">
        <v>50</v>
      </c>
    </row>
    <row r="204" spans="55:65" ht="16.899999999999999" customHeight="1" x14ac:dyDescent="0.15">
      <c r="BC204" s="43">
        <v>202</v>
      </c>
      <c r="BD204" s="49">
        <f t="shared" ca="1" si="106"/>
        <v>765.71087669864994</v>
      </c>
      <c r="BE204" s="43">
        <f t="shared" ca="1" si="107"/>
        <v>280</v>
      </c>
      <c r="BF204" s="46" t="s">
        <v>88</v>
      </c>
      <c r="BG204" s="46" t="s">
        <v>31</v>
      </c>
      <c r="BH204" s="43" t="s">
        <v>112</v>
      </c>
      <c r="BI204" s="47" t="s">
        <v>49</v>
      </c>
      <c r="BJ204" s="45">
        <v>1</v>
      </c>
      <c r="BK204" s="43" t="s">
        <v>51</v>
      </c>
      <c r="BL204" s="3">
        <v>2</v>
      </c>
      <c r="BM204" s="3" t="s">
        <v>50</v>
      </c>
    </row>
    <row r="205" spans="55:65" ht="16.899999999999999" customHeight="1" x14ac:dyDescent="0.15">
      <c r="BC205" s="43">
        <v>203</v>
      </c>
      <c r="BD205" s="49">
        <f t="shared" ca="1" si="106"/>
        <v>178.38547758730761</v>
      </c>
      <c r="BE205" s="43">
        <f t="shared" ca="1" si="107"/>
        <v>71</v>
      </c>
      <c r="BF205" s="43" t="s">
        <v>89</v>
      </c>
      <c r="BG205" s="46" t="s">
        <v>32</v>
      </c>
      <c r="BH205" s="43" t="s">
        <v>112</v>
      </c>
      <c r="BI205" s="47" t="s">
        <v>49</v>
      </c>
      <c r="BJ205" s="45">
        <v>1</v>
      </c>
      <c r="BK205" s="43" t="s">
        <v>51</v>
      </c>
      <c r="BL205" s="3">
        <v>3</v>
      </c>
      <c r="BM205" s="3" t="s">
        <v>50</v>
      </c>
    </row>
    <row r="206" spans="55:65" ht="16.899999999999999" customHeight="1" x14ac:dyDescent="0.15">
      <c r="BC206" s="43">
        <v>204</v>
      </c>
      <c r="BD206" s="49">
        <f t="shared" ca="1" si="106"/>
        <v>133.92905091646878</v>
      </c>
      <c r="BE206" s="43">
        <f t="shared" ca="1" si="107"/>
        <v>52</v>
      </c>
      <c r="BF206" s="43" t="s">
        <v>90</v>
      </c>
      <c r="BG206" s="46" t="s">
        <v>33</v>
      </c>
      <c r="BH206" s="43" t="s">
        <v>112</v>
      </c>
      <c r="BI206" s="47" t="s">
        <v>49</v>
      </c>
      <c r="BJ206" s="45">
        <v>1</v>
      </c>
      <c r="BK206" s="43" t="s">
        <v>51</v>
      </c>
      <c r="BL206" s="3">
        <v>4</v>
      </c>
      <c r="BM206" s="3" t="s">
        <v>50</v>
      </c>
    </row>
    <row r="207" spans="55:65" ht="16.899999999999999" customHeight="1" x14ac:dyDescent="0.15">
      <c r="BC207" s="43">
        <v>205</v>
      </c>
      <c r="BD207" s="49">
        <f t="shared" ca="1" si="106"/>
        <v>346.24579078206233</v>
      </c>
      <c r="BE207" s="43">
        <f t="shared" ca="1" si="107"/>
        <v>133</v>
      </c>
      <c r="BF207" s="43" t="s">
        <v>91</v>
      </c>
      <c r="BG207" s="46" t="s">
        <v>34</v>
      </c>
      <c r="BH207" s="43" t="s">
        <v>112</v>
      </c>
      <c r="BI207" s="47" t="s">
        <v>49</v>
      </c>
      <c r="BJ207" s="45">
        <v>1</v>
      </c>
      <c r="BK207" s="43" t="s">
        <v>51</v>
      </c>
      <c r="BL207" s="3">
        <v>5</v>
      </c>
      <c r="BM207" s="3" t="s">
        <v>50</v>
      </c>
    </row>
    <row r="208" spans="55:65" ht="16.899999999999999" customHeight="1" x14ac:dyDescent="0.15">
      <c r="BC208" s="43">
        <v>206</v>
      </c>
      <c r="BD208" s="49">
        <f t="shared" ca="1" si="106"/>
        <v>0.26708671786157545</v>
      </c>
      <c r="BE208" s="43">
        <f t="shared" ca="1" si="107"/>
        <v>1</v>
      </c>
      <c r="BF208" s="43" t="s">
        <v>92</v>
      </c>
      <c r="BG208" s="46" t="s">
        <v>35</v>
      </c>
      <c r="BH208" s="43" t="s">
        <v>112</v>
      </c>
      <c r="BI208" s="47" t="s">
        <v>49</v>
      </c>
      <c r="BJ208" s="45">
        <v>1</v>
      </c>
      <c r="BK208" s="43" t="s">
        <v>51</v>
      </c>
      <c r="BL208" s="3">
        <v>6</v>
      </c>
      <c r="BM208" s="3" t="s">
        <v>50</v>
      </c>
    </row>
    <row r="209" spans="55:65" ht="16.899999999999999" customHeight="1" x14ac:dyDescent="0.15">
      <c r="BC209" s="43">
        <v>207</v>
      </c>
      <c r="BD209" s="49">
        <f t="shared" ca="1" si="106"/>
        <v>435.62929823399452</v>
      </c>
      <c r="BE209" s="43">
        <f t="shared" ca="1" si="107"/>
        <v>163</v>
      </c>
      <c r="BF209" s="46" t="s">
        <v>93</v>
      </c>
      <c r="BG209" s="46" t="s">
        <v>36</v>
      </c>
      <c r="BH209" s="43" t="s">
        <v>112</v>
      </c>
      <c r="BI209" s="47" t="s">
        <v>49</v>
      </c>
      <c r="BJ209" s="45">
        <v>1</v>
      </c>
      <c r="BK209" s="43" t="s">
        <v>51</v>
      </c>
      <c r="BL209" s="3">
        <v>7</v>
      </c>
      <c r="BM209" s="3" t="s">
        <v>50</v>
      </c>
    </row>
    <row r="210" spans="55:65" ht="16.899999999999999" customHeight="1" x14ac:dyDescent="0.15">
      <c r="BC210" s="43">
        <v>208</v>
      </c>
      <c r="BD210" s="49">
        <f t="shared" ca="1" si="106"/>
        <v>942.69821207353846</v>
      </c>
      <c r="BE210" s="43">
        <f t="shared" ca="1" si="107"/>
        <v>343</v>
      </c>
      <c r="BF210" s="43" t="s">
        <v>94</v>
      </c>
      <c r="BG210" s="46" t="s">
        <v>37</v>
      </c>
      <c r="BH210" s="43" t="s">
        <v>112</v>
      </c>
      <c r="BI210" s="47" t="s">
        <v>49</v>
      </c>
      <c r="BJ210" s="45">
        <v>1</v>
      </c>
      <c r="BK210" s="43" t="s">
        <v>51</v>
      </c>
      <c r="BL210" s="3">
        <v>8</v>
      </c>
      <c r="BM210" s="3" t="s">
        <v>50</v>
      </c>
    </row>
    <row r="211" spans="55:65" ht="16.899999999999999" customHeight="1" x14ac:dyDescent="0.15">
      <c r="BC211" s="43">
        <v>209</v>
      </c>
      <c r="BD211" s="49">
        <f t="shared" ca="1" si="106"/>
        <v>949.19283715432982</v>
      </c>
      <c r="BE211" s="43">
        <f t="shared" ca="1" si="107"/>
        <v>345</v>
      </c>
      <c r="BF211" s="43" t="s">
        <v>95</v>
      </c>
      <c r="BG211" s="46" t="s">
        <v>38</v>
      </c>
      <c r="BH211" s="43" t="s">
        <v>112</v>
      </c>
      <c r="BI211" s="47" t="s">
        <v>49</v>
      </c>
      <c r="BJ211" s="45">
        <v>1</v>
      </c>
      <c r="BK211" s="43" t="s">
        <v>51</v>
      </c>
      <c r="BL211" s="3">
        <v>9</v>
      </c>
      <c r="BM211" s="3" t="s">
        <v>50</v>
      </c>
    </row>
    <row r="212" spans="55:65" ht="16.899999999999999" customHeight="1" x14ac:dyDescent="0.15">
      <c r="BC212" s="43">
        <v>210</v>
      </c>
      <c r="BD212" s="49">
        <f t="shared" ca="1" si="106"/>
        <v>233.87798051624375</v>
      </c>
      <c r="BE212" s="43">
        <f t="shared" ca="1" si="107"/>
        <v>91</v>
      </c>
      <c r="BF212" s="43" t="s">
        <v>79</v>
      </c>
      <c r="BG212" s="46" t="s">
        <v>21</v>
      </c>
      <c r="BH212" s="43" t="s">
        <v>112</v>
      </c>
      <c r="BI212" s="47" t="s">
        <v>49</v>
      </c>
      <c r="BJ212" s="45">
        <v>2</v>
      </c>
      <c r="BK212" s="43" t="s">
        <v>51</v>
      </c>
      <c r="BL212" s="3">
        <v>-9</v>
      </c>
      <c r="BM212" s="3" t="s">
        <v>50</v>
      </c>
    </row>
    <row r="213" spans="55:65" ht="16.899999999999999" customHeight="1" x14ac:dyDescent="0.15">
      <c r="BC213" s="43">
        <v>211</v>
      </c>
      <c r="BD213" s="49">
        <f t="shared" ca="1" si="106"/>
        <v>726.48877218651546</v>
      </c>
      <c r="BE213" s="43">
        <f t="shared" ca="1" si="107"/>
        <v>260</v>
      </c>
      <c r="BF213" s="46" t="s">
        <v>80</v>
      </c>
      <c r="BG213" s="46" t="s">
        <v>22</v>
      </c>
      <c r="BH213" s="43" t="s">
        <v>112</v>
      </c>
      <c r="BI213" s="47" t="s">
        <v>49</v>
      </c>
      <c r="BJ213" s="45">
        <v>2</v>
      </c>
      <c r="BK213" s="43" t="s">
        <v>51</v>
      </c>
      <c r="BL213" s="3">
        <v>-8</v>
      </c>
      <c r="BM213" s="3" t="s">
        <v>50</v>
      </c>
    </row>
    <row r="214" spans="55:65" ht="16.899999999999999" customHeight="1" x14ac:dyDescent="0.15">
      <c r="BC214" s="43">
        <v>212</v>
      </c>
      <c r="BD214" s="49">
        <f t="shared" ca="1" si="106"/>
        <v>562.75631302755062</v>
      </c>
      <c r="BE214" s="43">
        <f t="shared" ca="1" si="107"/>
        <v>209</v>
      </c>
      <c r="BF214" s="43" t="s">
        <v>81</v>
      </c>
      <c r="BG214" s="46" t="s">
        <v>23</v>
      </c>
      <c r="BH214" s="43" t="s">
        <v>112</v>
      </c>
      <c r="BI214" s="47" t="s">
        <v>49</v>
      </c>
      <c r="BJ214" s="45">
        <v>2</v>
      </c>
      <c r="BK214" s="43" t="s">
        <v>51</v>
      </c>
      <c r="BL214" s="3">
        <v>-7</v>
      </c>
      <c r="BM214" s="3" t="s">
        <v>50</v>
      </c>
    </row>
    <row r="215" spans="55:65" ht="16.899999999999999" customHeight="1" x14ac:dyDescent="0.15">
      <c r="BC215" s="43">
        <v>213</v>
      </c>
      <c r="BD215" s="49">
        <f t="shared" ca="1" si="106"/>
        <v>788.22620672568144</v>
      </c>
      <c r="BE215" s="43">
        <f t="shared" ca="1" si="107"/>
        <v>290</v>
      </c>
      <c r="BF215" s="43" t="s">
        <v>82</v>
      </c>
      <c r="BG215" s="46" t="s">
        <v>24</v>
      </c>
      <c r="BH215" s="43" t="s">
        <v>112</v>
      </c>
      <c r="BI215" s="47" t="s">
        <v>49</v>
      </c>
      <c r="BJ215" s="45">
        <v>2</v>
      </c>
      <c r="BK215" s="43" t="s">
        <v>51</v>
      </c>
      <c r="BL215" s="3">
        <v>-6</v>
      </c>
      <c r="BM215" s="3" t="s">
        <v>50</v>
      </c>
    </row>
    <row r="216" spans="55:65" ht="16.899999999999999" customHeight="1" x14ac:dyDescent="0.15">
      <c r="BC216" s="43">
        <v>214</v>
      </c>
      <c r="BD216" s="49">
        <f t="shared" ca="1" si="106"/>
        <v>943.74544236146164</v>
      </c>
      <c r="BE216" s="43">
        <f t="shared" ca="1" si="107"/>
        <v>344</v>
      </c>
      <c r="BF216" s="43" t="s">
        <v>83</v>
      </c>
      <c r="BG216" s="46" t="s">
        <v>25</v>
      </c>
      <c r="BH216" s="43" t="s">
        <v>112</v>
      </c>
      <c r="BI216" s="47" t="s">
        <v>49</v>
      </c>
      <c r="BJ216" s="45">
        <v>2</v>
      </c>
      <c r="BK216" s="43" t="s">
        <v>51</v>
      </c>
      <c r="BL216" s="3">
        <v>-5</v>
      </c>
      <c r="BM216" s="3" t="s">
        <v>50</v>
      </c>
    </row>
    <row r="217" spans="55:65" ht="16.899999999999999" customHeight="1" x14ac:dyDescent="0.15">
      <c r="BC217" s="43">
        <v>215</v>
      </c>
      <c r="BD217" s="49">
        <f t="shared" ca="1" si="106"/>
        <v>482.70340319828341</v>
      </c>
      <c r="BE217" s="43">
        <f t="shared" ca="1" si="107"/>
        <v>182</v>
      </c>
      <c r="BF217" s="43" t="s">
        <v>84</v>
      </c>
      <c r="BG217" s="46" t="s">
        <v>26</v>
      </c>
      <c r="BH217" s="43" t="s">
        <v>112</v>
      </c>
      <c r="BI217" s="47" t="s">
        <v>49</v>
      </c>
      <c r="BJ217" s="45">
        <v>2</v>
      </c>
      <c r="BK217" s="43" t="s">
        <v>51</v>
      </c>
      <c r="BL217" s="3">
        <v>-4</v>
      </c>
      <c r="BM217" s="3" t="s">
        <v>50</v>
      </c>
    </row>
    <row r="218" spans="55:65" ht="16.899999999999999" customHeight="1" x14ac:dyDescent="0.15">
      <c r="BC218" s="43">
        <v>216</v>
      </c>
      <c r="BD218" s="49">
        <f t="shared" ca="1" si="106"/>
        <v>525.30731557493141</v>
      </c>
      <c r="BE218" s="43">
        <f t="shared" ca="1" si="107"/>
        <v>196</v>
      </c>
      <c r="BF218" s="43" t="s">
        <v>85</v>
      </c>
      <c r="BG218" s="46" t="s">
        <v>27</v>
      </c>
      <c r="BH218" s="43" t="s">
        <v>112</v>
      </c>
      <c r="BI218" s="47" t="s">
        <v>49</v>
      </c>
      <c r="BJ218" s="45">
        <v>2</v>
      </c>
      <c r="BK218" s="43" t="s">
        <v>51</v>
      </c>
      <c r="BL218" s="3">
        <v>-3</v>
      </c>
      <c r="BM218" s="3" t="s">
        <v>50</v>
      </c>
    </row>
    <row r="219" spans="55:65" ht="16.899999999999999" customHeight="1" x14ac:dyDescent="0.15">
      <c r="BC219" s="43">
        <v>217</v>
      </c>
      <c r="BD219" s="49">
        <f t="shared" ca="1" si="106"/>
        <v>656.51730936004378</v>
      </c>
      <c r="BE219" s="43">
        <f t="shared" ca="1" si="107"/>
        <v>235</v>
      </c>
      <c r="BF219" s="46" t="s">
        <v>86</v>
      </c>
      <c r="BG219" s="46" t="s">
        <v>28</v>
      </c>
      <c r="BH219" s="43" t="s">
        <v>112</v>
      </c>
      <c r="BI219" s="47" t="s">
        <v>49</v>
      </c>
      <c r="BJ219" s="45">
        <v>2</v>
      </c>
      <c r="BK219" s="43" t="s">
        <v>51</v>
      </c>
      <c r="BL219" s="3">
        <v>-2</v>
      </c>
      <c r="BM219" s="3" t="s">
        <v>50</v>
      </c>
    </row>
    <row r="220" spans="55:65" ht="16.899999999999999" customHeight="1" x14ac:dyDescent="0.15">
      <c r="BC220" s="43">
        <v>218</v>
      </c>
      <c r="BD220" s="49">
        <f t="shared" ca="1" si="106"/>
        <v>696.90770358955388</v>
      </c>
      <c r="BE220" s="43">
        <f t="shared" ca="1" si="107"/>
        <v>251</v>
      </c>
      <c r="BF220" s="46" t="s">
        <v>87</v>
      </c>
      <c r="BG220" s="46" t="s">
        <v>29</v>
      </c>
      <c r="BH220" s="43" t="s">
        <v>112</v>
      </c>
      <c r="BI220" s="47" t="s">
        <v>49</v>
      </c>
      <c r="BJ220" s="45">
        <v>2</v>
      </c>
      <c r="BK220" s="43" t="s">
        <v>51</v>
      </c>
      <c r="BL220" s="3">
        <v>-1</v>
      </c>
      <c r="BM220" s="3" t="s">
        <v>50</v>
      </c>
    </row>
    <row r="221" spans="55:65" ht="16.899999999999999" customHeight="1" x14ac:dyDescent="0.15">
      <c r="BC221" s="43">
        <v>219</v>
      </c>
      <c r="BD221" s="49">
        <f t="shared" ca="1" si="106"/>
        <v>107.78709847147449</v>
      </c>
      <c r="BE221" s="43">
        <f t="shared" ca="1" si="107"/>
        <v>42</v>
      </c>
      <c r="BF221" s="43" t="s">
        <v>88</v>
      </c>
      <c r="BG221" s="46" t="s">
        <v>30</v>
      </c>
      <c r="BH221" s="43" t="s">
        <v>112</v>
      </c>
      <c r="BI221" s="47" t="s">
        <v>49</v>
      </c>
      <c r="BJ221" s="45">
        <v>2</v>
      </c>
      <c r="BK221" s="43" t="s">
        <v>51</v>
      </c>
      <c r="BL221" s="3">
        <v>0</v>
      </c>
      <c r="BM221" s="3" t="s">
        <v>50</v>
      </c>
    </row>
    <row r="222" spans="55:65" ht="16.899999999999999" customHeight="1" x14ac:dyDescent="0.15">
      <c r="BC222" s="43">
        <v>220</v>
      </c>
      <c r="BD222" s="49">
        <f t="shared" ca="1" si="106"/>
        <v>386.10333268310058</v>
      </c>
      <c r="BE222" s="43">
        <f t="shared" ca="1" si="107"/>
        <v>146</v>
      </c>
      <c r="BF222" s="43" t="s">
        <v>89</v>
      </c>
      <c r="BG222" s="46" t="s">
        <v>31</v>
      </c>
      <c r="BH222" s="43" t="s">
        <v>112</v>
      </c>
      <c r="BI222" s="47" t="s">
        <v>49</v>
      </c>
      <c r="BJ222" s="45">
        <v>2</v>
      </c>
      <c r="BK222" s="43" t="s">
        <v>51</v>
      </c>
      <c r="BL222" s="3">
        <v>1</v>
      </c>
      <c r="BM222" s="3" t="s">
        <v>50</v>
      </c>
    </row>
    <row r="223" spans="55:65" ht="16.899999999999999" customHeight="1" x14ac:dyDescent="0.15">
      <c r="BC223" s="43">
        <v>221</v>
      </c>
      <c r="BD223" s="49">
        <f t="shared" ca="1" si="106"/>
        <v>965.37295279705745</v>
      </c>
      <c r="BE223" s="43">
        <f t="shared" ca="1" si="107"/>
        <v>350</v>
      </c>
      <c r="BF223" s="43" t="s">
        <v>90</v>
      </c>
      <c r="BG223" s="46" t="s">
        <v>32</v>
      </c>
      <c r="BH223" s="43" t="s">
        <v>112</v>
      </c>
      <c r="BI223" s="47" t="s">
        <v>49</v>
      </c>
      <c r="BJ223" s="45">
        <v>2</v>
      </c>
      <c r="BK223" s="43" t="s">
        <v>51</v>
      </c>
      <c r="BL223" s="3">
        <v>2</v>
      </c>
      <c r="BM223" s="3" t="s">
        <v>50</v>
      </c>
    </row>
    <row r="224" spans="55:65" ht="16.899999999999999" customHeight="1" x14ac:dyDescent="0.15">
      <c r="BC224" s="43">
        <v>222</v>
      </c>
      <c r="BD224" s="49">
        <f t="shared" ca="1" si="106"/>
        <v>412.76888628119968</v>
      </c>
      <c r="BE224" s="43">
        <f t="shared" ca="1" si="107"/>
        <v>155</v>
      </c>
      <c r="BF224" s="46" t="s">
        <v>91</v>
      </c>
      <c r="BG224" s="46" t="s">
        <v>33</v>
      </c>
      <c r="BH224" s="43" t="s">
        <v>112</v>
      </c>
      <c r="BI224" s="47" t="s">
        <v>49</v>
      </c>
      <c r="BJ224" s="45">
        <v>2</v>
      </c>
      <c r="BK224" s="43" t="s">
        <v>51</v>
      </c>
      <c r="BL224" s="3">
        <v>3</v>
      </c>
      <c r="BM224" s="3" t="s">
        <v>50</v>
      </c>
    </row>
    <row r="225" spans="55:65" ht="16.899999999999999" customHeight="1" x14ac:dyDescent="0.15">
      <c r="BC225" s="43">
        <v>223</v>
      </c>
      <c r="BD225" s="49">
        <f t="shared" ca="1" si="106"/>
        <v>825.3855004597724</v>
      </c>
      <c r="BE225" s="43">
        <f t="shared" ca="1" si="107"/>
        <v>306</v>
      </c>
      <c r="BF225" s="43" t="s">
        <v>92</v>
      </c>
      <c r="BG225" s="46" t="s">
        <v>34</v>
      </c>
      <c r="BH225" s="43" t="s">
        <v>112</v>
      </c>
      <c r="BI225" s="47" t="s">
        <v>49</v>
      </c>
      <c r="BJ225" s="45">
        <v>2</v>
      </c>
      <c r="BK225" s="43" t="s">
        <v>51</v>
      </c>
      <c r="BL225" s="3">
        <v>4</v>
      </c>
      <c r="BM225" s="3" t="s">
        <v>50</v>
      </c>
    </row>
    <row r="226" spans="55:65" ht="16.899999999999999" customHeight="1" x14ac:dyDescent="0.15">
      <c r="BC226" s="43">
        <v>224</v>
      </c>
      <c r="BD226" s="49">
        <f t="shared" ca="1" si="106"/>
        <v>428.13594381227284</v>
      </c>
      <c r="BE226" s="43">
        <f t="shared" ca="1" si="107"/>
        <v>160</v>
      </c>
      <c r="BF226" s="46" t="s">
        <v>93</v>
      </c>
      <c r="BG226" s="46" t="s">
        <v>35</v>
      </c>
      <c r="BH226" s="43" t="s">
        <v>112</v>
      </c>
      <c r="BI226" s="47" t="s">
        <v>49</v>
      </c>
      <c r="BJ226" s="45">
        <v>2</v>
      </c>
      <c r="BK226" s="43" t="s">
        <v>51</v>
      </c>
      <c r="BL226" s="3">
        <v>5</v>
      </c>
      <c r="BM226" s="3" t="s">
        <v>50</v>
      </c>
    </row>
    <row r="227" spans="55:65" ht="16.899999999999999" customHeight="1" x14ac:dyDescent="0.15">
      <c r="BC227" s="43">
        <v>225</v>
      </c>
      <c r="BD227" s="49">
        <f t="shared" ca="1" si="106"/>
        <v>666.30504836109321</v>
      </c>
      <c r="BE227" s="43">
        <f t="shared" ca="1" si="107"/>
        <v>240</v>
      </c>
      <c r="BF227" s="43" t="s">
        <v>94</v>
      </c>
      <c r="BG227" s="46" t="s">
        <v>36</v>
      </c>
      <c r="BH227" s="43" t="s">
        <v>112</v>
      </c>
      <c r="BI227" s="47" t="s">
        <v>49</v>
      </c>
      <c r="BJ227" s="45">
        <v>2</v>
      </c>
      <c r="BK227" s="43" t="s">
        <v>51</v>
      </c>
      <c r="BL227" s="3">
        <v>6</v>
      </c>
      <c r="BM227" s="3" t="s">
        <v>50</v>
      </c>
    </row>
    <row r="228" spans="55:65" ht="16.899999999999999" customHeight="1" x14ac:dyDescent="0.15">
      <c r="BC228" s="43">
        <v>226</v>
      </c>
      <c r="BD228" s="49">
        <f t="shared" ca="1" si="106"/>
        <v>232.71339367940624</v>
      </c>
      <c r="BE228" s="43">
        <f t="shared" ca="1" si="107"/>
        <v>89</v>
      </c>
      <c r="BF228" s="43" t="s">
        <v>95</v>
      </c>
      <c r="BG228" s="46" t="s">
        <v>37</v>
      </c>
      <c r="BH228" s="43" t="s">
        <v>112</v>
      </c>
      <c r="BI228" s="47" t="s">
        <v>49</v>
      </c>
      <c r="BJ228" s="45">
        <v>2</v>
      </c>
      <c r="BK228" s="43" t="s">
        <v>51</v>
      </c>
      <c r="BL228" s="3">
        <v>7</v>
      </c>
      <c r="BM228" s="3" t="s">
        <v>50</v>
      </c>
    </row>
    <row r="229" spans="55:65" ht="16.899999999999999" customHeight="1" x14ac:dyDescent="0.15">
      <c r="BC229" s="43">
        <v>227</v>
      </c>
      <c r="BD229" s="49">
        <f t="shared" ca="1" si="106"/>
        <v>299.71096933898224</v>
      </c>
      <c r="BE229" s="43">
        <f t="shared" ca="1" si="107"/>
        <v>118</v>
      </c>
      <c r="BF229" s="46" t="s">
        <v>96</v>
      </c>
      <c r="BG229" s="46" t="s">
        <v>38</v>
      </c>
      <c r="BH229" s="43" t="s">
        <v>112</v>
      </c>
      <c r="BI229" s="47" t="s">
        <v>49</v>
      </c>
      <c r="BJ229" s="45">
        <v>2</v>
      </c>
      <c r="BK229" s="43" t="s">
        <v>51</v>
      </c>
      <c r="BL229" s="3">
        <v>8</v>
      </c>
      <c r="BM229" s="3" t="s">
        <v>50</v>
      </c>
    </row>
    <row r="230" spans="55:65" ht="16.899999999999999" customHeight="1" x14ac:dyDescent="0.15">
      <c r="BC230" s="43">
        <v>228</v>
      </c>
      <c r="BD230" s="49">
        <f t="shared" ca="1" si="106"/>
        <v>976.92211687033648</v>
      </c>
      <c r="BE230" s="43">
        <f t="shared" ca="1" si="107"/>
        <v>352</v>
      </c>
      <c r="BF230" s="43" t="s">
        <v>97</v>
      </c>
      <c r="BG230" s="46" t="s">
        <v>39</v>
      </c>
      <c r="BH230" s="43" t="s">
        <v>112</v>
      </c>
      <c r="BI230" s="47" t="s">
        <v>49</v>
      </c>
      <c r="BJ230" s="45">
        <v>2</v>
      </c>
      <c r="BK230" s="43" t="s">
        <v>51</v>
      </c>
      <c r="BL230" s="3">
        <v>9</v>
      </c>
      <c r="BM230" s="3" t="s">
        <v>50</v>
      </c>
    </row>
    <row r="231" spans="55:65" ht="16.899999999999999" customHeight="1" x14ac:dyDescent="0.15">
      <c r="BC231" s="43">
        <v>229</v>
      </c>
      <c r="BD231" s="49">
        <f t="shared" ca="1" si="106"/>
        <v>820.37385207777947</v>
      </c>
      <c r="BE231" s="43">
        <f t="shared" ca="1" si="107"/>
        <v>302</v>
      </c>
      <c r="BF231" s="46" t="s">
        <v>81</v>
      </c>
      <c r="BG231" s="46" t="s">
        <v>22</v>
      </c>
      <c r="BH231" s="43" t="s">
        <v>112</v>
      </c>
      <c r="BI231" s="47" t="s">
        <v>49</v>
      </c>
      <c r="BJ231" s="45">
        <v>3</v>
      </c>
      <c r="BK231" s="43" t="s">
        <v>51</v>
      </c>
      <c r="BL231" s="3">
        <v>-9</v>
      </c>
      <c r="BM231" s="3" t="s">
        <v>50</v>
      </c>
    </row>
    <row r="232" spans="55:65" ht="16.899999999999999" customHeight="1" x14ac:dyDescent="0.15">
      <c r="BC232" s="43">
        <v>230</v>
      </c>
      <c r="BD232" s="49">
        <f t="shared" ca="1" si="106"/>
        <v>220.64366178902594</v>
      </c>
      <c r="BE232" s="43">
        <f t="shared" ca="1" si="107"/>
        <v>86</v>
      </c>
      <c r="BF232" s="43" t="s">
        <v>82</v>
      </c>
      <c r="BG232" s="46" t="s">
        <v>23</v>
      </c>
      <c r="BH232" s="43" t="s">
        <v>112</v>
      </c>
      <c r="BI232" s="47" t="s">
        <v>49</v>
      </c>
      <c r="BJ232" s="45">
        <v>3</v>
      </c>
      <c r="BK232" s="43" t="s">
        <v>51</v>
      </c>
      <c r="BL232" s="3">
        <v>-8</v>
      </c>
      <c r="BM232" s="3" t="s">
        <v>50</v>
      </c>
    </row>
    <row r="233" spans="55:65" ht="16.899999999999999" customHeight="1" x14ac:dyDescent="0.15">
      <c r="BC233" s="43">
        <v>231</v>
      </c>
      <c r="BD233" s="49">
        <f t="shared" ca="1" si="106"/>
        <v>8.3218987658412189</v>
      </c>
      <c r="BE233" s="43">
        <f t="shared" ca="1" si="107"/>
        <v>7</v>
      </c>
      <c r="BF233" s="46" t="s">
        <v>83</v>
      </c>
      <c r="BG233" s="46" t="s">
        <v>24</v>
      </c>
      <c r="BH233" s="43" t="s">
        <v>112</v>
      </c>
      <c r="BI233" s="47" t="s">
        <v>49</v>
      </c>
      <c r="BJ233" s="45">
        <v>3</v>
      </c>
      <c r="BK233" s="43" t="s">
        <v>51</v>
      </c>
      <c r="BL233" s="3">
        <v>-7</v>
      </c>
      <c r="BM233" s="3" t="s">
        <v>50</v>
      </c>
    </row>
    <row r="234" spans="55:65" ht="16.899999999999999" customHeight="1" x14ac:dyDescent="0.15">
      <c r="BC234" s="43">
        <v>232</v>
      </c>
      <c r="BD234" s="49">
        <f t="shared" ca="1" si="106"/>
        <v>997.04831781102826</v>
      </c>
      <c r="BE234" s="43">
        <f t="shared" ca="1" si="107"/>
        <v>361</v>
      </c>
      <c r="BF234" s="43" t="s">
        <v>84</v>
      </c>
      <c r="BG234" s="46" t="s">
        <v>25</v>
      </c>
      <c r="BH234" s="43" t="s">
        <v>112</v>
      </c>
      <c r="BI234" s="47" t="s">
        <v>49</v>
      </c>
      <c r="BJ234" s="45">
        <v>3</v>
      </c>
      <c r="BK234" s="43" t="s">
        <v>51</v>
      </c>
      <c r="BL234" s="3">
        <v>-6</v>
      </c>
      <c r="BM234" s="3" t="s">
        <v>50</v>
      </c>
    </row>
    <row r="235" spans="55:65" ht="16.899999999999999" customHeight="1" x14ac:dyDescent="0.15">
      <c r="BC235" s="43">
        <v>233</v>
      </c>
      <c r="BD235" s="49">
        <f t="shared" ca="1" si="106"/>
        <v>617.70107405170984</v>
      </c>
      <c r="BE235" s="43">
        <f t="shared" ca="1" si="107"/>
        <v>224</v>
      </c>
      <c r="BF235" s="43" t="s">
        <v>85</v>
      </c>
      <c r="BG235" s="46" t="s">
        <v>26</v>
      </c>
      <c r="BH235" s="43" t="s">
        <v>112</v>
      </c>
      <c r="BI235" s="47" t="s">
        <v>49</v>
      </c>
      <c r="BJ235" s="45">
        <v>3</v>
      </c>
      <c r="BK235" s="43" t="s">
        <v>51</v>
      </c>
      <c r="BL235" s="3">
        <v>-5</v>
      </c>
      <c r="BM235" s="3" t="s">
        <v>50</v>
      </c>
    </row>
    <row r="236" spans="55:65" ht="16.899999999999999" customHeight="1" x14ac:dyDescent="0.15">
      <c r="BC236" s="43">
        <v>234</v>
      </c>
      <c r="BD236" s="49">
        <f t="shared" ca="1" si="106"/>
        <v>387.8318938973444</v>
      </c>
      <c r="BE236" s="43">
        <f t="shared" ca="1" si="107"/>
        <v>148</v>
      </c>
      <c r="BF236" s="46" t="s">
        <v>86</v>
      </c>
      <c r="BG236" s="46" t="s">
        <v>27</v>
      </c>
      <c r="BH236" s="43" t="s">
        <v>112</v>
      </c>
      <c r="BI236" s="47" t="s">
        <v>49</v>
      </c>
      <c r="BJ236" s="45">
        <v>3</v>
      </c>
      <c r="BK236" s="43" t="s">
        <v>51</v>
      </c>
      <c r="BL236" s="3">
        <v>-4</v>
      </c>
      <c r="BM236" s="3" t="s">
        <v>50</v>
      </c>
    </row>
    <row r="237" spans="55:65" ht="16.899999999999999" customHeight="1" x14ac:dyDescent="0.15">
      <c r="BC237" s="43">
        <v>235</v>
      </c>
      <c r="BD237" s="49">
        <f t="shared" ca="1" si="106"/>
        <v>676.79374052002925</v>
      </c>
      <c r="BE237" s="43">
        <f t="shared" ca="1" si="107"/>
        <v>244</v>
      </c>
      <c r="BF237" s="43" t="s">
        <v>87</v>
      </c>
      <c r="BG237" s="46" t="s">
        <v>28</v>
      </c>
      <c r="BH237" s="43" t="s">
        <v>112</v>
      </c>
      <c r="BI237" s="47" t="s">
        <v>49</v>
      </c>
      <c r="BJ237" s="45">
        <v>3</v>
      </c>
      <c r="BK237" s="43" t="s">
        <v>51</v>
      </c>
      <c r="BL237" s="3">
        <v>-3</v>
      </c>
      <c r="BM237" s="3" t="s">
        <v>50</v>
      </c>
    </row>
    <row r="238" spans="55:65" ht="16.899999999999999" customHeight="1" x14ac:dyDescent="0.15">
      <c r="BC238" s="43">
        <v>236</v>
      </c>
      <c r="BD238" s="49">
        <f t="shared" ca="1" si="106"/>
        <v>108.26566836874963</v>
      </c>
      <c r="BE238" s="43">
        <f t="shared" ca="1" si="107"/>
        <v>43</v>
      </c>
      <c r="BF238" s="46" t="s">
        <v>88</v>
      </c>
      <c r="BG238" s="46" t="s">
        <v>29</v>
      </c>
      <c r="BH238" s="43" t="s">
        <v>112</v>
      </c>
      <c r="BI238" s="47" t="s">
        <v>49</v>
      </c>
      <c r="BJ238" s="45">
        <v>3</v>
      </c>
      <c r="BK238" s="43" t="s">
        <v>51</v>
      </c>
      <c r="BL238" s="3">
        <v>-2</v>
      </c>
      <c r="BM238" s="3" t="s">
        <v>50</v>
      </c>
    </row>
    <row r="239" spans="55:65" ht="16.899999999999999" customHeight="1" x14ac:dyDescent="0.15">
      <c r="BC239" s="43">
        <v>237</v>
      </c>
      <c r="BD239" s="49">
        <f t="shared" ca="1" si="106"/>
        <v>13.026922982644074</v>
      </c>
      <c r="BE239" s="43">
        <f t="shared" ca="1" si="107"/>
        <v>11</v>
      </c>
      <c r="BF239" s="43" t="s">
        <v>89</v>
      </c>
      <c r="BG239" s="46" t="s">
        <v>30</v>
      </c>
      <c r="BH239" s="43" t="s">
        <v>112</v>
      </c>
      <c r="BI239" s="47" t="s">
        <v>49</v>
      </c>
      <c r="BJ239" s="45">
        <v>3</v>
      </c>
      <c r="BK239" s="43" t="s">
        <v>51</v>
      </c>
      <c r="BL239" s="3">
        <v>-1</v>
      </c>
      <c r="BM239" s="3" t="s">
        <v>50</v>
      </c>
    </row>
    <row r="240" spans="55:65" ht="16.899999999999999" customHeight="1" x14ac:dyDescent="0.15">
      <c r="BC240" s="43">
        <v>238</v>
      </c>
      <c r="BD240" s="49">
        <f t="shared" ca="1" si="106"/>
        <v>77.710196113133463</v>
      </c>
      <c r="BE240" s="43">
        <f t="shared" ca="1" si="107"/>
        <v>31</v>
      </c>
      <c r="BF240" s="43" t="s">
        <v>90</v>
      </c>
      <c r="BG240" s="46" t="s">
        <v>31</v>
      </c>
      <c r="BH240" s="43" t="s">
        <v>112</v>
      </c>
      <c r="BI240" s="47" t="s">
        <v>49</v>
      </c>
      <c r="BJ240" s="45">
        <v>3</v>
      </c>
      <c r="BK240" s="43" t="s">
        <v>51</v>
      </c>
      <c r="BL240" s="3">
        <v>0</v>
      </c>
      <c r="BM240" s="3" t="s">
        <v>50</v>
      </c>
    </row>
    <row r="241" spans="55:65" ht="16.899999999999999" customHeight="1" x14ac:dyDescent="0.15">
      <c r="BC241" s="43">
        <v>239</v>
      </c>
      <c r="BD241" s="49">
        <f t="shared" ca="1" si="106"/>
        <v>901.50918927389205</v>
      </c>
      <c r="BE241" s="43">
        <f t="shared" ca="1" si="107"/>
        <v>324</v>
      </c>
      <c r="BF241" s="43" t="s">
        <v>91</v>
      </c>
      <c r="BG241" s="46" t="s">
        <v>32</v>
      </c>
      <c r="BH241" s="43" t="s">
        <v>112</v>
      </c>
      <c r="BI241" s="47" t="s">
        <v>49</v>
      </c>
      <c r="BJ241" s="45">
        <v>3</v>
      </c>
      <c r="BK241" s="43" t="s">
        <v>51</v>
      </c>
      <c r="BL241" s="3">
        <v>1</v>
      </c>
      <c r="BM241" s="3" t="s">
        <v>50</v>
      </c>
    </row>
    <row r="242" spans="55:65" ht="16.899999999999999" customHeight="1" x14ac:dyDescent="0.15">
      <c r="BC242" s="43">
        <v>240</v>
      </c>
      <c r="BD242" s="49">
        <f t="shared" ca="1" si="106"/>
        <v>297.85375065588346</v>
      </c>
      <c r="BE242" s="43">
        <f t="shared" ca="1" si="107"/>
        <v>117</v>
      </c>
      <c r="BF242" s="46" t="s">
        <v>92</v>
      </c>
      <c r="BG242" s="46" t="s">
        <v>33</v>
      </c>
      <c r="BH242" s="43" t="s">
        <v>112</v>
      </c>
      <c r="BI242" s="47" t="s">
        <v>49</v>
      </c>
      <c r="BJ242" s="45">
        <v>3</v>
      </c>
      <c r="BK242" s="43" t="s">
        <v>51</v>
      </c>
      <c r="BL242" s="3">
        <v>2</v>
      </c>
      <c r="BM242" s="3" t="s">
        <v>50</v>
      </c>
    </row>
    <row r="243" spans="55:65" ht="16.899999999999999" customHeight="1" x14ac:dyDescent="0.15">
      <c r="BC243" s="43">
        <v>241</v>
      </c>
      <c r="BD243" s="49">
        <f t="shared" ca="1" si="106"/>
        <v>423.18327400427683</v>
      </c>
      <c r="BE243" s="43">
        <f t="shared" ca="1" si="107"/>
        <v>157</v>
      </c>
      <c r="BF243" s="43" t="s">
        <v>93</v>
      </c>
      <c r="BG243" s="46" t="s">
        <v>34</v>
      </c>
      <c r="BH243" s="43" t="s">
        <v>112</v>
      </c>
      <c r="BI243" s="47" t="s">
        <v>49</v>
      </c>
      <c r="BJ243" s="45">
        <v>3</v>
      </c>
      <c r="BK243" s="43" t="s">
        <v>51</v>
      </c>
      <c r="BL243" s="3">
        <v>3</v>
      </c>
      <c r="BM243" s="3" t="s">
        <v>50</v>
      </c>
    </row>
    <row r="244" spans="55:65" ht="16.899999999999999" customHeight="1" x14ac:dyDescent="0.15">
      <c r="BC244" s="43">
        <v>242</v>
      </c>
      <c r="BD244" s="49">
        <f t="shared" ca="1" si="106"/>
        <v>623.29978731617518</v>
      </c>
      <c r="BE244" s="43">
        <f t="shared" ca="1" si="107"/>
        <v>225</v>
      </c>
      <c r="BF244" s="43" t="s">
        <v>94</v>
      </c>
      <c r="BG244" s="46" t="s">
        <v>35</v>
      </c>
      <c r="BH244" s="43" t="s">
        <v>112</v>
      </c>
      <c r="BI244" s="47" t="s">
        <v>49</v>
      </c>
      <c r="BJ244" s="45">
        <v>3</v>
      </c>
      <c r="BK244" s="43" t="s">
        <v>51</v>
      </c>
      <c r="BL244" s="3">
        <v>4</v>
      </c>
      <c r="BM244" s="3" t="s">
        <v>50</v>
      </c>
    </row>
    <row r="245" spans="55:65" ht="16.899999999999999" customHeight="1" x14ac:dyDescent="0.15">
      <c r="BC245" s="43">
        <v>243</v>
      </c>
      <c r="BD245" s="49">
        <f t="shared" ca="1" si="106"/>
        <v>906.54267985029162</v>
      </c>
      <c r="BE245" s="43">
        <f t="shared" ca="1" si="107"/>
        <v>327</v>
      </c>
      <c r="BF245" s="43" t="s">
        <v>95</v>
      </c>
      <c r="BG245" s="46" t="s">
        <v>36</v>
      </c>
      <c r="BH245" s="43" t="s">
        <v>112</v>
      </c>
      <c r="BI245" s="47" t="s">
        <v>49</v>
      </c>
      <c r="BJ245" s="45">
        <v>3</v>
      </c>
      <c r="BK245" s="43" t="s">
        <v>51</v>
      </c>
      <c r="BL245" s="3">
        <v>5</v>
      </c>
      <c r="BM245" s="3" t="s">
        <v>50</v>
      </c>
    </row>
    <row r="246" spans="55:65" ht="16.899999999999999" customHeight="1" x14ac:dyDescent="0.15">
      <c r="BC246" s="43">
        <v>244</v>
      </c>
      <c r="BD246" s="49">
        <f t="shared" ca="1" si="106"/>
        <v>242.11183823210115</v>
      </c>
      <c r="BE246" s="43">
        <f t="shared" ca="1" si="107"/>
        <v>95</v>
      </c>
      <c r="BF246" s="43" t="s">
        <v>96</v>
      </c>
      <c r="BG246" s="46" t="s">
        <v>37</v>
      </c>
      <c r="BH246" s="43" t="s">
        <v>112</v>
      </c>
      <c r="BI246" s="47" t="s">
        <v>49</v>
      </c>
      <c r="BJ246" s="45">
        <v>3</v>
      </c>
      <c r="BK246" s="43" t="s">
        <v>51</v>
      </c>
      <c r="BL246" s="3">
        <v>6</v>
      </c>
      <c r="BM246" s="3" t="s">
        <v>50</v>
      </c>
    </row>
    <row r="247" spans="55:65" ht="16.899999999999999" customHeight="1" x14ac:dyDescent="0.15">
      <c r="BC247" s="43">
        <v>245</v>
      </c>
      <c r="BD247" s="49">
        <f t="shared" ca="1" si="106"/>
        <v>322.53700667185683</v>
      </c>
      <c r="BE247" s="43">
        <f t="shared" ca="1" si="107"/>
        <v>126</v>
      </c>
      <c r="BF247" s="43" t="s">
        <v>97</v>
      </c>
      <c r="BG247" s="46" t="s">
        <v>38</v>
      </c>
      <c r="BH247" s="43" t="s">
        <v>112</v>
      </c>
      <c r="BI247" s="47" t="s">
        <v>49</v>
      </c>
      <c r="BJ247" s="45">
        <v>3</v>
      </c>
      <c r="BK247" s="43" t="s">
        <v>51</v>
      </c>
      <c r="BL247" s="3">
        <v>7</v>
      </c>
      <c r="BM247" s="3" t="s">
        <v>50</v>
      </c>
    </row>
    <row r="248" spans="55:65" ht="16.899999999999999" customHeight="1" x14ac:dyDescent="0.15">
      <c r="BC248" s="43">
        <v>246</v>
      </c>
      <c r="BD248" s="49">
        <f t="shared" ca="1" si="106"/>
        <v>378.31622284044755</v>
      </c>
      <c r="BE248" s="43">
        <f t="shared" ca="1" si="107"/>
        <v>145</v>
      </c>
      <c r="BF248" s="43" t="s">
        <v>98</v>
      </c>
      <c r="BG248" s="46" t="s">
        <v>39</v>
      </c>
      <c r="BH248" s="43" t="s">
        <v>112</v>
      </c>
      <c r="BI248" s="47" t="s">
        <v>49</v>
      </c>
      <c r="BJ248" s="45">
        <v>3</v>
      </c>
      <c r="BK248" s="43" t="s">
        <v>51</v>
      </c>
      <c r="BL248" s="3">
        <v>8</v>
      </c>
      <c r="BM248" s="3" t="s">
        <v>50</v>
      </c>
    </row>
    <row r="249" spans="55:65" ht="16.899999999999999" customHeight="1" x14ac:dyDescent="0.15">
      <c r="BC249" s="43">
        <v>247</v>
      </c>
      <c r="BD249" s="49">
        <f t="shared" ca="1" si="106"/>
        <v>191.78310436554759</v>
      </c>
      <c r="BE249" s="43">
        <f t="shared" ca="1" si="107"/>
        <v>75</v>
      </c>
      <c r="BF249" s="43" t="s">
        <v>99</v>
      </c>
      <c r="BG249" s="46" t="s">
        <v>40</v>
      </c>
      <c r="BH249" s="43" t="s">
        <v>112</v>
      </c>
      <c r="BI249" s="47" t="s">
        <v>49</v>
      </c>
      <c r="BJ249" s="45">
        <v>3</v>
      </c>
      <c r="BK249" s="43" t="s">
        <v>51</v>
      </c>
      <c r="BL249" s="3">
        <v>9</v>
      </c>
      <c r="BM249" s="3" t="s">
        <v>50</v>
      </c>
    </row>
    <row r="250" spans="55:65" ht="16.899999999999999" customHeight="1" x14ac:dyDescent="0.15">
      <c r="BC250" s="43">
        <v>248</v>
      </c>
      <c r="BD250" s="49">
        <f t="shared" ca="1" si="106"/>
        <v>582.54212531127223</v>
      </c>
      <c r="BE250" s="43">
        <f t="shared" ca="1" si="107"/>
        <v>213</v>
      </c>
      <c r="BF250" s="43" t="s">
        <v>83</v>
      </c>
      <c r="BG250" s="46" t="s">
        <v>23</v>
      </c>
      <c r="BH250" s="43" t="s">
        <v>112</v>
      </c>
      <c r="BI250" s="47" t="s">
        <v>49</v>
      </c>
      <c r="BJ250" s="45">
        <v>4</v>
      </c>
      <c r="BK250" s="43" t="s">
        <v>51</v>
      </c>
      <c r="BL250" s="3">
        <v>-9</v>
      </c>
      <c r="BM250" s="3" t="s">
        <v>50</v>
      </c>
    </row>
    <row r="251" spans="55:65" ht="16.899999999999999" customHeight="1" x14ac:dyDescent="0.15">
      <c r="BC251" s="43">
        <v>249</v>
      </c>
      <c r="BD251" s="49">
        <f t="shared" ca="1" si="106"/>
        <v>951.49487967064294</v>
      </c>
      <c r="BE251" s="43">
        <f t="shared" ca="1" si="107"/>
        <v>347</v>
      </c>
      <c r="BF251" s="43" t="s">
        <v>84</v>
      </c>
      <c r="BG251" s="46" t="s">
        <v>24</v>
      </c>
      <c r="BH251" s="43" t="s">
        <v>112</v>
      </c>
      <c r="BI251" s="47" t="s">
        <v>49</v>
      </c>
      <c r="BJ251" s="45">
        <v>4</v>
      </c>
      <c r="BK251" s="43" t="s">
        <v>51</v>
      </c>
      <c r="BL251" s="3">
        <v>-8</v>
      </c>
      <c r="BM251" s="3" t="s">
        <v>50</v>
      </c>
    </row>
    <row r="252" spans="55:65" ht="16.899999999999999" customHeight="1" x14ac:dyDescent="0.15">
      <c r="BC252" s="43">
        <v>250</v>
      </c>
      <c r="BD252" s="49">
        <f t="shared" ca="1" si="106"/>
        <v>162.9626408867214</v>
      </c>
      <c r="BE252" s="43">
        <f t="shared" ca="1" si="107"/>
        <v>65</v>
      </c>
      <c r="BF252" s="43" t="s">
        <v>85</v>
      </c>
      <c r="BG252" s="46" t="s">
        <v>25</v>
      </c>
      <c r="BH252" s="43" t="s">
        <v>112</v>
      </c>
      <c r="BI252" s="47" t="s">
        <v>49</v>
      </c>
      <c r="BJ252" s="45">
        <v>4</v>
      </c>
      <c r="BK252" s="43" t="s">
        <v>51</v>
      </c>
      <c r="BL252" s="3">
        <v>-7</v>
      </c>
      <c r="BM252" s="3" t="s">
        <v>50</v>
      </c>
    </row>
    <row r="253" spans="55:65" ht="16.899999999999999" customHeight="1" x14ac:dyDescent="0.15">
      <c r="BC253" s="43">
        <v>251</v>
      </c>
      <c r="BD253" s="49">
        <f t="shared" ca="1" si="106"/>
        <v>918.42104234789451</v>
      </c>
      <c r="BE253" s="43">
        <f t="shared" ca="1" si="107"/>
        <v>334</v>
      </c>
      <c r="BF253" s="43" t="s">
        <v>86</v>
      </c>
      <c r="BG253" s="46" t="s">
        <v>26</v>
      </c>
      <c r="BH253" s="43" t="s">
        <v>112</v>
      </c>
      <c r="BI253" s="47" t="s">
        <v>49</v>
      </c>
      <c r="BJ253" s="45">
        <v>4</v>
      </c>
      <c r="BK253" s="43" t="s">
        <v>51</v>
      </c>
      <c r="BL253" s="3">
        <v>-6</v>
      </c>
      <c r="BM253" s="3" t="s">
        <v>50</v>
      </c>
    </row>
    <row r="254" spans="55:65" ht="16.899999999999999" customHeight="1" x14ac:dyDescent="0.15">
      <c r="BC254" s="43">
        <v>252</v>
      </c>
      <c r="BD254" s="49">
        <f t="shared" ca="1" si="106"/>
        <v>91.685062407713346</v>
      </c>
      <c r="BE254" s="43">
        <f t="shared" ca="1" si="107"/>
        <v>36</v>
      </c>
      <c r="BF254" s="43" t="s">
        <v>87</v>
      </c>
      <c r="BG254" s="46" t="s">
        <v>27</v>
      </c>
      <c r="BH254" s="43" t="s">
        <v>112</v>
      </c>
      <c r="BI254" s="47" t="s">
        <v>49</v>
      </c>
      <c r="BJ254" s="45">
        <v>4</v>
      </c>
      <c r="BK254" s="43" t="s">
        <v>51</v>
      </c>
      <c r="BL254" s="3">
        <v>-5</v>
      </c>
      <c r="BM254" s="3" t="s">
        <v>50</v>
      </c>
    </row>
    <row r="255" spans="55:65" ht="16.899999999999999" customHeight="1" x14ac:dyDescent="0.15">
      <c r="BC255" s="43">
        <v>253</v>
      </c>
      <c r="BD255" s="49">
        <f t="shared" ca="1" si="106"/>
        <v>893.55722496376916</v>
      </c>
      <c r="BE255" s="43">
        <f t="shared" ca="1" si="107"/>
        <v>322</v>
      </c>
      <c r="BF255" s="46" t="s">
        <v>88</v>
      </c>
      <c r="BG255" s="46" t="s">
        <v>28</v>
      </c>
      <c r="BH255" s="43" t="s">
        <v>112</v>
      </c>
      <c r="BI255" s="47" t="s">
        <v>49</v>
      </c>
      <c r="BJ255" s="45">
        <v>4</v>
      </c>
      <c r="BK255" s="43" t="s">
        <v>51</v>
      </c>
      <c r="BL255" s="3">
        <v>-4</v>
      </c>
      <c r="BM255" s="3" t="s">
        <v>50</v>
      </c>
    </row>
    <row r="256" spans="55:65" ht="16.899999999999999" customHeight="1" x14ac:dyDescent="0.15">
      <c r="BC256" s="43">
        <v>254</v>
      </c>
      <c r="BD256" s="49">
        <f t="shared" ca="1" si="106"/>
        <v>915.25027321087748</v>
      </c>
      <c r="BE256" s="43">
        <f t="shared" ca="1" si="107"/>
        <v>333</v>
      </c>
      <c r="BF256" s="46" t="s">
        <v>89</v>
      </c>
      <c r="BG256" s="46" t="s">
        <v>29</v>
      </c>
      <c r="BH256" s="43" t="s">
        <v>112</v>
      </c>
      <c r="BI256" s="47" t="s">
        <v>49</v>
      </c>
      <c r="BJ256" s="45">
        <v>4</v>
      </c>
      <c r="BK256" s="43" t="s">
        <v>51</v>
      </c>
      <c r="BL256" s="3">
        <v>-3</v>
      </c>
      <c r="BM256" s="3" t="s">
        <v>50</v>
      </c>
    </row>
    <row r="257" spans="55:65" ht="16.899999999999999" customHeight="1" x14ac:dyDescent="0.15">
      <c r="BC257" s="43">
        <v>255</v>
      </c>
      <c r="BD257" s="49">
        <f t="shared" ca="1" si="106"/>
        <v>585.43420621117411</v>
      </c>
      <c r="BE257" s="43">
        <f t="shared" ca="1" si="107"/>
        <v>214</v>
      </c>
      <c r="BF257" s="43" t="s">
        <v>90</v>
      </c>
      <c r="BG257" s="46" t="s">
        <v>30</v>
      </c>
      <c r="BH257" s="43" t="s">
        <v>112</v>
      </c>
      <c r="BI257" s="47" t="s">
        <v>49</v>
      </c>
      <c r="BJ257" s="45">
        <v>4</v>
      </c>
      <c r="BK257" s="43" t="s">
        <v>51</v>
      </c>
      <c r="BL257" s="3">
        <v>-2</v>
      </c>
      <c r="BM257" s="3" t="s">
        <v>50</v>
      </c>
    </row>
    <row r="258" spans="55:65" ht="16.899999999999999" customHeight="1" x14ac:dyDescent="0.15">
      <c r="BC258" s="43">
        <v>256</v>
      </c>
      <c r="BD258" s="49">
        <f t="shared" ca="1" si="106"/>
        <v>962.58336894227546</v>
      </c>
      <c r="BE258" s="43">
        <f t="shared" ca="1" si="107"/>
        <v>349</v>
      </c>
      <c r="BF258" s="43" t="s">
        <v>91</v>
      </c>
      <c r="BG258" s="46" t="s">
        <v>31</v>
      </c>
      <c r="BH258" s="43" t="s">
        <v>112</v>
      </c>
      <c r="BI258" s="47" t="s">
        <v>49</v>
      </c>
      <c r="BJ258" s="45">
        <v>4</v>
      </c>
      <c r="BK258" s="43" t="s">
        <v>51</v>
      </c>
      <c r="BL258" s="3">
        <v>-1</v>
      </c>
      <c r="BM258" s="3" t="s">
        <v>50</v>
      </c>
    </row>
    <row r="259" spans="55:65" ht="16.899999999999999" customHeight="1" x14ac:dyDescent="0.15">
      <c r="BC259" s="43">
        <v>257</v>
      </c>
      <c r="BD259" s="49">
        <f t="shared" ca="1" si="106"/>
        <v>659.93966393325672</v>
      </c>
      <c r="BE259" s="43">
        <f t="shared" ca="1" si="107"/>
        <v>237</v>
      </c>
      <c r="BF259" s="46" t="s">
        <v>92</v>
      </c>
      <c r="BG259" s="46" t="s">
        <v>32</v>
      </c>
      <c r="BH259" s="43" t="s">
        <v>112</v>
      </c>
      <c r="BI259" s="47" t="s">
        <v>49</v>
      </c>
      <c r="BJ259" s="45">
        <v>4</v>
      </c>
      <c r="BK259" s="43" t="s">
        <v>51</v>
      </c>
      <c r="BL259" s="3">
        <v>0</v>
      </c>
      <c r="BM259" s="3" t="s">
        <v>50</v>
      </c>
    </row>
    <row r="260" spans="55:65" ht="16.899999999999999" customHeight="1" x14ac:dyDescent="0.15">
      <c r="BC260" s="43">
        <v>258</v>
      </c>
      <c r="BD260" s="49">
        <f t="shared" ref="BD260:BD323" ca="1" si="108">RAND()*1000</f>
        <v>23.600375850860722</v>
      </c>
      <c r="BE260" s="43">
        <f t="shared" ref="BE260:BE323" ca="1" si="109">RANK(BD260,$BD$3:$BD$363,1)</f>
        <v>14</v>
      </c>
      <c r="BF260" s="43" t="s">
        <v>93</v>
      </c>
      <c r="BG260" s="46" t="s">
        <v>33</v>
      </c>
      <c r="BH260" s="43" t="s">
        <v>112</v>
      </c>
      <c r="BI260" s="47" t="s">
        <v>49</v>
      </c>
      <c r="BJ260" s="45">
        <v>4</v>
      </c>
      <c r="BK260" s="43" t="s">
        <v>51</v>
      </c>
      <c r="BL260" s="3">
        <v>1</v>
      </c>
      <c r="BM260" s="3" t="s">
        <v>50</v>
      </c>
    </row>
    <row r="261" spans="55:65" ht="16.899999999999999" customHeight="1" x14ac:dyDescent="0.15">
      <c r="BC261" s="43">
        <v>259</v>
      </c>
      <c r="BD261" s="49">
        <f t="shared" ca="1" si="108"/>
        <v>321.68327547291466</v>
      </c>
      <c r="BE261" s="43">
        <f t="shared" ca="1" si="109"/>
        <v>125</v>
      </c>
      <c r="BF261" s="46" t="s">
        <v>94</v>
      </c>
      <c r="BG261" s="46" t="s">
        <v>34</v>
      </c>
      <c r="BH261" s="43" t="s">
        <v>112</v>
      </c>
      <c r="BI261" s="47" t="s">
        <v>49</v>
      </c>
      <c r="BJ261" s="45">
        <v>4</v>
      </c>
      <c r="BK261" s="43" t="s">
        <v>51</v>
      </c>
      <c r="BL261" s="3">
        <v>2</v>
      </c>
      <c r="BM261" s="3" t="s">
        <v>50</v>
      </c>
    </row>
    <row r="262" spans="55:65" ht="16.899999999999999" customHeight="1" x14ac:dyDescent="0.15">
      <c r="BC262" s="43">
        <v>260</v>
      </c>
      <c r="BD262" s="49">
        <f t="shared" ca="1" si="108"/>
        <v>161.12522914691152</v>
      </c>
      <c r="BE262" s="43">
        <f t="shared" ca="1" si="109"/>
        <v>61</v>
      </c>
      <c r="BF262" s="43" t="s">
        <v>95</v>
      </c>
      <c r="BG262" s="46" t="s">
        <v>35</v>
      </c>
      <c r="BH262" s="43" t="s">
        <v>112</v>
      </c>
      <c r="BI262" s="47" t="s">
        <v>49</v>
      </c>
      <c r="BJ262" s="45">
        <v>4</v>
      </c>
      <c r="BK262" s="43" t="s">
        <v>51</v>
      </c>
      <c r="BL262" s="3">
        <v>3</v>
      </c>
      <c r="BM262" s="3" t="s">
        <v>50</v>
      </c>
    </row>
    <row r="263" spans="55:65" ht="16.899999999999999" customHeight="1" x14ac:dyDescent="0.15">
      <c r="BC263" s="43">
        <v>261</v>
      </c>
      <c r="BD263" s="49">
        <f t="shared" ca="1" si="108"/>
        <v>171.03561598653417</v>
      </c>
      <c r="BE263" s="43">
        <f t="shared" ca="1" si="109"/>
        <v>70</v>
      </c>
      <c r="BF263" s="43" t="s">
        <v>96</v>
      </c>
      <c r="BG263" s="46" t="s">
        <v>36</v>
      </c>
      <c r="BH263" s="43" t="s">
        <v>112</v>
      </c>
      <c r="BI263" s="47" t="s">
        <v>49</v>
      </c>
      <c r="BJ263" s="45">
        <v>4</v>
      </c>
      <c r="BK263" s="43" t="s">
        <v>51</v>
      </c>
      <c r="BL263" s="3">
        <v>4</v>
      </c>
      <c r="BM263" s="3" t="s">
        <v>50</v>
      </c>
    </row>
    <row r="264" spans="55:65" ht="16.899999999999999" customHeight="1" x14ac:dyDescent="0.15">
      <c r="BC264" s="43">
        <v>262</v>
      </c>
      <c r="BD264" s="49">
        <f t="shared" ca="1" si="108"/>
        <v>658.32605023029726</v>
      </c>
      <c r="BE264" s="43">
        <f t="shared" ca="1" si="109"/>
        <v>236</v>
      </c>
      <c r="BF264" s="43" t="s">
        <v>97</v>
      </c>
      <c r="BG264" s="46" t="s">
        <v>37</v>
      </c>
      <c r="BH264" s="43" t="s">
        <v>112</v>
      </c>
      <c r="BI264" s="47" t="s">
        <v>49</v>
      </c>
      <c r="BJ264" s="45">
        <v>4</v>
      </c>
      <c r="BK264" s="43" t="s">
        <v>51</v>
      </c>
      <c r="BL264" s="3">
        <v>5</v>
      </c>
      <c r="BM264" s="3" t="s">
        <v>50</v>
      </c>
    </row>
    <row r="265" spans="55:65" ht="16.899999999999999" customHeight="1" x14ac:dyDescent="0.15">
      <c r="BC265" s="43">
        <v>263</v>
      </c>
      <c r="BD265" s="49">
        <f t="shared" ca="1" si="108"/>
        <v>611.59329341818182</v>
      </c>
      <c r="BE265" s="43">
        <f t="shared" ca="1" si="109"/>
        <v>222</v>
      </c>
      <c r="BF265" s="43" t="s">
        <v>98</v>
      </c>
      <c r="BG265" s="46" t="s">
        <v>38</v>
      </c>
      <c r="BH265" s="43" t="s">
        <v>112</v>
      </c>
      <c r="BI265" s="47" t="s">
        <v>49</v>
      </c>
      <c r="BJ265" s="45">
        <v>4</v>
      </c>
      <c r="BK265" s="43" t="s">
        <v>51</v>
      </c>
      <c r="BL265" s="3">
        <v>6</v>
      </c>
      <c r="BM265" s="3" t="s">
        <v>50</v>
      </c>
    </row>
    <row r="266" spans="55:65" ht="16.899999999999999" customHeight="1" x14ac:dyDescent="0.15">
      <c r="BC266" s="43">
        <v>264</v>
      </c>
      <c r="BD266" s="49">
        <f t="shared" ca="1" si="108"/>
        <v>435.25806735691754</v>
      </c>
      <c r="BE266" s="43">
        <f t="shared" ca="1" si="109"/>
        <v>161</v>
      </c>
      <c r="BF266" s="43" t="s">
        <v>99</v>
      </c>
      <c r="BG266" s="46" t="s">
        <v>39</v>
      </c>
      <c r="BH266" s="43" t="s">
        <v>112</v>
      </c>
      <c r="BI266" s="47" t="s">
        <v>49</v>
      </c>
      <c r="BJ266" s="45">
        <v>4</v>
      </c>
      <c r="BK266" s="43" t="s">
        <v>51</v>
      </c>
      <c r="BL266" s="3">
        <v>7</v>
      </c>
      <c r="BM266" s="3" t="s">
        <v>50</v>
      </c>
    </row>
    <row r="267" spans="55:65" ht="16.899999999999999" customHeight="1" x14ac:dyDescent="0.15">
      <c r="BC267" s="43">
        <v>265</v>
      </c>
      <c r="BD267" s="49">
        <f t="shared" ca="1" si="108"/>
        <v>244.31808876141326</v>
      </c>
      <c r="BE267" s="43">
        <f t="shared" ca="1" si="109"/>
        <v>96</v>
      </c>
      <c r="BF267" s="43" t="s">
        <v>100</v>
      </c>
      <c r="BG267" s="46" t="s">
        <v>40</v>
      </c>
      <c r="BH267" s="43" t="s">
        <v>112</v>
      </c>
      <c r="BI267" s="47" t="s">
        <v>49</v>
      </c>
      <c r="BJ267" s="45">
        <v>4</v>
      </c>
      <c r="BK267" s="43" t="s">
        <v>51</v>
      </c>
      <c r="BL267" s="3">
        <v>8</v>
      </c>
      <c r="BM267" s="3" t="s">
        <v>50</v>
      </c>
    </row>
    <row r="268" spans="55:65" ht="16.899999999999999" customHeight="1" x14ac:dyDescent="0.15">
      <c r="BC268" s="43">
        <v>266</v>
      </c>
      <c r="BD268" s="49">
        <f t="shared" ca="1" si="108"/>
        <v>520.35419543271121</v>
      </c>
      <c r="BE268" s="43">
        <f t="shared" ca="1" si="109"/>
        <v>194</v>
      </c>
      <c r="BF268" s="43" t="s">
        <v>101</v>
      </c>
      <c r="BG268" s="46" t="s">
        <v>41</v>
      </c>
      <c r="BH268" s="43" t="s">
        <v>112</v>
      </c>
      <c r="BI268" s="47" t="s">
        <v>49</v>
      </c>
      <c r="BJ268" s="45">
        <v>4</v>
      </c>
      <c r="BK268" s="43" t="s">
        <v>51</v>
      </c>
      <c r="BL268" s="3">
        <v>9</v>
      </c>
      <c r="BM268" s="3" t="s">
        <v>50</v>
      </c>
    </row>
    <row r="269" spans="55:65" ht="16.899999999999999" customHeight="1" x14ac:dyDescent="0.15">
      <c r="BC269" s="43">
        <v>267</v>
      </c>
      <c r="BD269" s="49">
        <f t="shared" ca="1" si="108"/>
        <v>654.96889916573696</v>
      </c>
      <c r="BE269" s="43">
        <f t="shared" ca="1" si="109"/>
        <v>234</v>
      </c>
      <c r="BF269" s="46" t="s">
        <v>85</v>
      </c>
      <c r="BG269" s="46" t="s">
        <v>24</v>
      </c>
      <c r="BH269" s="43" t="s">
        <v>112</v>
      </c>
      <c r="BI269" s="47" t="s">
        <v>49</v>
      </c>
      <c r="BJ269" s="45">
        <v>5</v>
      </c>
      <c r="BK269" s="43" t="s">
        <v>51</v>
      </c>
      <c r="BL269" s="3">
        <v>-9</v>
      </c>
      <c r="BM269" s="3" t="s">
        <v>50</v>
      </c>
    </row>
    <row r="270" spans="55:65" ht="16.899999999999999" customHeight="1" x14ac:dyDescent="0.15">
      <c r="BC270" s="43">
        <v>268</v>
      </c>
      <c r="BD270" s="49">
        <f t="shared" ca="1" si="108"/>
        <v>832.97412210094751</v>
      </c>
      <c r="BE270" s="43">
        <f t="shared" ca="1" si="109"/>
        <v>307</v>
      </c>
      <c r="BF270" s="46" t="s">
        <v>86</v>
      </c>
      <c r="BG270" s="46" t="s">
        <v>25</v>
      </c>
      <c r="BH270" s="43" t="s">
        <v>112</v>
      </c>
      <c r="BI270" s="47" t="s">
        <v>49</v>
      </c>
      <c r="BJ270" s="45">
        <v>5</v>
      </c>
      <c r="BK270" s="43" t="s">
        <v>51</v>
      </c>
      <c r="BL270" s="3">
        <v>-8</v>
      </c>
      <c r="BM270" s="3" t="s">
        <v>50</v>
      </c>
    </row>
    <row r="271" spans="55:65" ht="16.899999999999999" customHeight="1" x14ac:dyDescent="0.15">
      <c r="BC271" s="43">
        <v>269</v>
      </c>
      <c r="BD271" s="49">
        <f t="shared" ca="1" si="108"/>
        <v>527.2739005600572</v>
      </c>
      <c r="BE271" s="43">
        <f t="shared" ca="1" si="109"/>
        <v>197</v>
      </c>
      <c r="BF271" s="43" t="s">
        <v>87</v>
      </c>
      <c r="BG271" s="46" t="s">
        <v>26</v>
      </c>
      <c r="BH271" s="43" t="s">
        <v>112</v>
      </c>
      <c r="BI271" s="47" t="s">
        <v>49</v>
      </c>
      <c r="BJ271" s="45">
        <v>5</v>
      </c>
      <c r="BK271" s="43" t="s">
        <v>51</v>
      </c>
      <c r="BL271" s="3">
        <v>-7</v>
      </c>
      <c r="BM271" s="3" t="s">
        <v>50</v>
      </c>
    </row>
    <row r="272" spans="55:65" ht="16.899999999999999" customHeight="1" x14ac:dyDescent="0.15">
      <c r="BC272" s="43">
        <v>270</v>
      </c>
      <c r="BD272" s="49">
        <f t="shared" ca="1" si="108"/>
        <v>528.50838824645336</v>
      </c>
      <c r="BE272" s="43">
        <f t="shared" ca="1" si="109"/>
        <v>198</v>
      </c>
      <c r="BF272" s="46" t="s">
        <v>88</v>
      </c>
      <c r="BG272" s="46" t="s">
        <v>27</v>
      </c>
      <c r="BH272" s="43" t="s">
        <v>112</v>
      </c>
      <c r="BI272" s="47" t="s">
        <v>49</v>
      </c>
      <c r="BJ272" s="45">
        <v>5</v>
      </c>
      <c r="BK272" s="43" t="s">
        <v>51</v>
      </c>
      <c r="BL272" s="3">
        <v>-6</v>
      </c>
      <c r="BM272" s="3" t="s">
        <v>50</v>
      </c>
    </row>
    <row r="273" spans="55:65" ht="16.899999999999999" customHeight="1" x14ac:dyDescent="0.15">
      <c r="BC273" s="43">
        <v>271</v>
      </c>
      <c r="BD273" s="49">
        <f t="shared" ca="1" si="108"/>
        <v>739.16241777422499</v>
      </c>
      <c r="BE273" s="43">
        <f t="shared" ca="1" si="109"/>
        <v>267</v>
      </c>
      <c r="BF273" s="43" t="s">
        <v>89</v>
      </c>
      <c r="BG273" s="46" t="s">
        <v>28</v>
      </c>
      <c r="BH273" s="43" t="s">
        <v>112</v>
      </c>
      <c r="BI273" s="47" t="s">
        <v>49</v>
      </c>
      <c r="BJ273" s="45">
        <v>5</v>
      </c>
      <c r="BK273" s="43" t="s">
        <v>51</v>
      </c>
      <c r="BL273" s="3">
        <v>-5</v>
      </c>
      <c r="BM273" s="3" t="s">
        <v>50</v>
      </c>
    </row>
    <row r="274" spans="55:65" ht="16.899999999999999" customHeight="1" x14ac:dyDescent="0.15">
      <c r="BC274" s="43">
        <v>272</v>
      </c>
      <c r="BD274" s="49">
        <f t="shared" ca="1" si="108"/>
        <v>46.956708422920656</v>
      </c>
      <c r="BE274" s="43">
        <f t="shared" ca="1" si="109"/>
        <v>26</v>
      </c>
      <c r="BF274" s="43" t="s">
        <v>90</v>
      </c>
      <c r="BG274" s="46" t="s">
        <v>29</v>
      </c>
      <c r="BH274" s="43" t="s">
        <v>112</v>
      </c>
      <c r="BI274" s="47" t="s">
        <v>49</v>
      </c>
      <c r="BJ274" s="45">
        <v>5</v>
      </c>
      <c r="BK274" s="43" t="s">
        <v>51</v>
      </c>
      <c r="BL274" s="3">
        <v>-4</v>
      </c>
      <c r="BM274" s="3" t="s">
        <v>50</v>
      </c>
    </row>
    <row r="275" spans="55:65" ht="16.899999999999999" customHeight="1" x14ac:dyDescent="0.15">
      <c r="BC275" s="43">
        <v>273</v>
      </c>
      <c r="BD275" s="49">
        <f t="shared" ca="1" si="108"/>
        <v>890.65680201032114</v>
      </c>
      <c r="BE275" s="43">
        <f t="shared" ca="1" si="109"/>
        <v>320</v>
      </c>
      <c r="BF275" s="43" t="s">
        <v>91</v>
      </c>
      <c r="BG275" s="46" t="s">
        <v>30</v>
      </c>
      <c r="BH275" s="43" t="s">
        <v>112</v>
      </c>
      <c r="BI275" s="47" t="s">
        <v>49</v>
      </c>
      <c r="BJ275" s="45">
        <v>5</v>
      </c>
      <c r="BK275" s="43" t="s">
        <v>51</v>
      </c>
      <c r="BL275" s="3">
        <v>-3</v>
      </c>
      <c r="BM275" s="3" t="s">
        <v>50</v>
      </c>
    </row>
    <row r="276" spans="55:65" ht="16.899999999999999" customHeight="1" x14ac:dyDescent="0.15">
      <c r="BC276" s="43">
        <v>274</v>
      </c>
      <c r="BD276" s="49">
        <f t="shared" ca="1" si="108"/>
        <v>756.49125579092333</v>
      </c>
      <c r="BE276" s="43">
        <f t="shared" ca="1" si="109"/>
        <v>276</v>
      </c>
      <c r="BF276" s="43" t="s">
        <v>92</v>
      </c>
      <c r="BG276" s="46" t="s">
        <v>31</v>
      </c>
      <c r="BH276" s="43" t="s">
        <v>112</v>
      </c>
      <c r="BI276" s="47" t="s">
        <v>49</v>
      </c>
      <c r="BJ276" s="45">
        <v>5</v>
      </c>
      <c r="BK276" s="43" t="s">
        <v>51</v>
      </c>
      <c r="BL276" s="3">
        <v>-2</v>
      </c>
      <c r="BM276" s="3" t="s">
        <v>50</v>
      </c>
    </row>
    <row r="277" spans="55:65" ht="16.899999999999999" customHeight="1" x14ac:dyDescent="0.15">
      <c r="BC277" s="43">
        <v>275</v>
      </c>
      <c r="BD277" s="49">
        <f t="shared" ca="1" si="108"/>
        <v>629.18930367075427</v>
      </c>
      <c r="BE277" s="43">
        <f t="shared" ca="1" si="109"/>
        <v>228</v>
      </c>
      <c r="BF277" s="43" t="s">
        <v>93</v>
      </c>
      <c r="BG277" s="46" t="s">
        <v>32</v>
      </c>
      <c r="BH277" s="43" t="s">
        <v>112</v>
      </c>
      <c r="BI277" s="47" t="s">
        <v>49</v>
      </c>
      <c r="BJ277" s="45">
        <v>5</v>
      </c>
      <c r="BK277" s="43" t="s">
        <v>51</v>
      </c>
      <c r="BL277" s="3">
        <v>-1</v>
      </c>
      <c r="BM277" s="3" t="s">
        <v>50</v>
      </c>
    </row>
    <row r="278" spans="55:65" ht="16.899999999999999" customHeight="1" x14ac:dyDescent="0.15">
      <c r="BC278" s="43">
        <v>276</v>
      </c>
      <c r="BD278" s="49">
        <f t="shared" ca="1" si="108"/>
        <v>262.61079020863974</v>
      </c>
      <c r="BE278" s="43">
        <f t="shared" ca="1" si="109"/>
        <v>102</v>
      </c>
      <c r="BF278" s="46" t="s">
        <v>94</v>
      </c>
      <c r="BG278" s="46" t="s">
        <v>33</v>
      </c>
      <c r="BH278" s="43" t="s">
        <v>112</v>
      </c>
      <c r="BI278" s="47" t="s">
        <v>49</v>
      </c>
      <c r="BJ278" s="45">
        <v>5</v>
      </c>
      <c r="BK278" s="43" t="s">
        <v>51</v>
      </c>
      <c r="BL278" s="3">
        <v>0</v>
      </c>
      <c r="BM278" s="3" t="s">
        <v>50</v>
      </c>
    </row>
    <row r="279" spans="55:65" ht="16.899999999999999" customHeight="1" x14ac:dyDescent="0.15">
      <c r="BC279" s="43">
        <v>277</v>
      </c>
      <c r="BD279" s="49">
        <f t="shared" ca="1" si="108"/>
        <v>9.8028731725358078</v>
      </c>
      <c r="BE279" s="43">
        <f t="shared" ca="1" si="109"/>
        <v>9</v>
      </c>
      <c r="BF279" s="46" t="s">
        <v>95</v>
      </c>
      <c r="BG279" s="46" t="s">
        <v>34</v>
      </c>
      <c r="BH279" s="43" t="s">
        <v>112</v>
      </c>
      <c r="BI279" s="47" t="s">
        <v>49</v>
      </c>
      <c r="BJ279" s="45">
        <v>5</v>
      </c>
      <c r="BK279" s="43" t="s">
        <v>51</v>
      </c>
      <c r="BL279" s="3">
        <v>1</v>
      </c>
      <c r="BM279" s="3" t="s">
        <v>50</v>
      </c>
    </row>
    <row r="280" spans="55:65" ht="16.899999999999999" customHeight="1" x14ac:dyDescent="0.15">
      <c r="BC280" s="43">
        <v>278</v>
      </c>
      <c r="BD280" s="49">
        <f t="shared" ca="1" si="108"/>
        <v>993.89800182103954</v>
      </c>
      <c r="BE280" s="43">
        <f t="shared" ca="1" si="109"/>
        <v>360</v>
      </c>
      <c r="BF280" s="43" t="s">
        <v>96</v>
      </c>
      <c r="BG280" s="46" t="s">
        <v>35</v>
      </c>
      <c r="BH280" s="43" t="s">
        <v>112</v>
      </c>
      <c r="BI280" s="47" t="s">
        <v>49</v>
      </c>
      <c r="BJ280" s="45">
        <v>5</v>
      </c>
      <c r="BK280" s="43" t="s">
        <v>51</v>
      </c>
      <c r="BL280" s="3">
        <v>2</v>
      </c>
      <c r="BM280" s="3" t="s">
        <v>50</v>
      </c>
    </row>
    <row r="281" spans="55:65" ht="16.899999999999999" customHeight="1" x14ac:dyDescent="0.15">
      <c r="BC281" s="43">
        <v>279</v>
      </c>
      <c r="BD281" s="49">
        <f t="shared" ca="1" si="108"/>
        <v>11.15648158234006</v>
      </c>
      <c r="BE281" s="43">
        <f t="shared" ca="1" si="109"/>
        <v>10</v>
      </c>
      <c r="BF281" s="43" t="s">
        <v>97</v>
      </c>
      <c r="BG281" s="46" t="s">
        <v>36</v>
      </c>
      <c r="BH281" s="43" t="s">
        <v>112</v>
      </c>
      <c r="BI281" s="47" t="s">
        <v>49</v>
      </c>
      <c r="BJ281" s="45">
        <v>5</v>
      </c>
      <c r="BK281" s="43" t="s">
        <v>51</v>
      </c>
      <c r="BL281" s="3">
        <v>3</v>
      </c>
      <c r="BM281" s="3" t="s">
        <v>50</v>
      </c>
    </row>
    <row r="282" spans="55:65" ht="16.899999999999999" customHeight="1" x14ac:dyDescent="0.15">
      <c r="BC282" s="43">
        <v>280</v>
      </c>
      <c r="BD282" s="49">
        <f t="shared" ca="1" si="108"/>
        <v>29.326853113373573</v>
      </c>
      <c r="BE282" s="43">
        <f t="shared" ca="1" si="109"/>
        <v>18</v>
      </c>
      <c r="BF282" s="43" t="s">
        <v>98</v>
      </c>
      <c r="BG282" s="46" t="s">
        <v>37</v>
      </c>
      <c r="BH282" s="43" t="s">
        <v>112</v>
      </c>
      <c r="BI282" s="47" t="s">
        <v>49</v>
      </c>
      <c r="BJ282" s="45">
        <v>5</v>
      </c>
      <c r="BK282" s="43" t="s">
        <v>51</v>
      </c>
      <c r="BL282" s="3">
        <v>4</v>
      </c>
      <c r="BM282" s="3" t="s">
        <v>50</v>
      </c>
    </row>
    <row r="283" spans="55:65" ht="16.899999999999999" customHeight="1" x14ac:dyDescent="0.15">
      <c r="BC283" s="43">
        <v>281</v>
      </c>
      <c r="BD283" s="49">
        <f t="shared" ca="1" si="108"/>
        <v>448.21484072333385</v>
      </c>
      <c r="BE283" s="43">
        <f t="shared" ca="1" si="109"/>
        <v>169</v>
      </c>
      <c r="BF283" s="43" t="s">
        <v>99</v>
      </c>
      <c r="BG283" s="46" t="s">
        <v>38</v>
      </c>
      <c r="BH283" s="43" t="s">
        <v>112</v>
      </c>
      <c r="BI283" s="47" t="s">
        <v>49</v>
      </c>
      <c r="BJ283" s="45">
        <v>5</v>
      </c>
      <c r="BK283" s="43" t="s">
        <v>51</v>
      </c>
      <c r="BL283" s="3">
        <v>5</v>
      </c>
      <c r="BM283" s="3" t="s">
        <v>50</v>
      </c>
    </row>
    <row r="284" spans="55:65" ht="16.899999999999999" customHeight="1" x14ac:dyDescent="0.15">
      <c r="BC284" s="43">
        <v>282</v>
      </c>
      <c r="BD284" s="49">
        <f t="shared" ca="1" si="108"/>
        <v>112.47244806809454</v>
      </c>
      <c r="BE284" s="43">
        <f t="shared" ca="1" si="109"/>
        <v>47</v>
      </c>
      <c r="BF284" s="43" t="s">
        <v>100</v>
      </c>
      <c r="BG284" s="46" t="s">
        <v>39</v>
      </c>
      <c r="BH284" s="43" t="s">
        <v>112</v>
      </c>
      <c r="BI284" s="47" t="s">
        <v>49</v>
      </c>
      <c r="BJ284" s="45">
        <v>5</v>
      </c>
      <c r="BK284" s="43" t="s">
        <v>51</v>
      </c>
      <c r="BL284" s="3">
        <v>6</v>
      </c>
      <c r="BM284" s="3" t="s">
        <v>50</v>
      </c>
    </row>
    <row r="285" spans="55:65" ht="16.899999999999999" customHeight="1" x14ac:dyDescent="0.15">
      <c r="BC285" s="43">
        <v>283</v>
      </c>
      <c r="BD285" s="49">
        <f t="shared" ca="1" si="108"/>
        <v>273.29051951823845</v>
      </c>
      <c r="BE285" s="43">
        <f t="shared" ca="1" si="109"/>
        <v>107</v>
      </c>
      <c r="BF285" s="43" t="s">
        <v>101</v>
      </c>
      <c r="BG285" s="46" t="s">
        <v>40</v>
      </c>
      <c r="BH285" s="43" t="s">
        <v>112</v>
      </c>
      <c r="BI285" s="47" t="s">
        <v>49</v>
      </c>
      <c r="BJ285" s="45">
        <v>5</v>
      </c>
      <c r="BK285" s="43" t="s">
        <v>51</v>
      </c>
      <c r="BL285" s="3">
        <v>7</v>
      </c>
      <c r="BM285" s="3" t="s">
        <v>50</v>
      </c>
    </row>
    <row r="286" spans="55:65" ht="16.899999999999999" customHeight="1" x14ac:dyDescent="0.15">
      <c r="BC286" s="43">
        <v>284</v>
      </c>
      <c r="BD286" s="49">
        <f t="shared" ca="1" si="108"/>
        <v>268.92842471158565</v>
      </c>
      <c r="BE286" s="43">
        <f t="shared" ca="1" si="109"/>
        <v>103</v>
      </c>
      <c r="BF286" s="43" t="s">
        <v>102</v>
      </c>
      <c r="BG286" s="46" t="s">
        <v>41</v>
      </c>
      <c r="BH286" s="43" t="s">
        <v>112</v>
      </c>
      <c r="BI286" s="47" t="s">
        <v>49</v>
      </c>
      <c r="BJ286" s="45">
        <v>5</v>
      </c>
      <c r="BK286" s="43" t="s">
        <v>51</v>
      </c>
      <c r="BL286" s="3">
        <v>8</v>
      </c>
      <c r="BM286" s="3" t="s">
        <v>50</v>
      </c>
    </row>
    <row r="287" spans="55:65" ht="16.899999999999999" customHeight="1" x14ac:dyDescent="0.15">
      <c r="BC287" s="43">
        <v>285</v>
      </c>
      <c r="BD287" s="49">
        <f t="shared" ca="1" si="108"/>
        <v>649.9756530272283</v>
      </c>
      <c r="BE287" s="43">
        <f t="shared" ca="1" si="109"/>
        <v>231</v>
      </c>
      <c r="BF287" s="43" t="s">
        <v>103</v>
      </c>
      <c r="BG287" s="46" t="s">
        <v>42</v>
      </c>
      <c r="BH287" s="43" t="s">
        <v>112</v>
      </c>
      <c r="BI287" s="47" t="s">
        <v>49</v>
      </c>
      <c r="BJ287" s="45">
        <v>5</v>
      </c>
      <c r="BK287" s="43" t="s">
        <v>51</v>
      </c>
      <c r="BL287" s="3">
        <v>9</v>
      </c>
      <c r="BM287" s="3" t="s">
        <v>50</v>
      </c>
    </row>
    <row r="288" spans="55:65" ht="16.899999999999999" customHeight="1" x14ac:dyDescent="0.15">
      <c r="BC288" s="43">
        <v>286</v>
      </c>
      <c r="BD288" s="49">
        <f t="shared" ca="1" si="108"/>
        <v>254.92969833711521</v>
      </c>
      <c r="BE288" s="43">
        <f t="shared" ca="1" si="109"/>
        <v>99</v>
      </c>
      <c r="BF288" s="43" t="s">
        <v>87</v>
      </c>
      <c r="BG288" s="46" t="s">
        <v>25</v>
      </c>
      <c r="BH288" s="43" t="s">
        <v>112</v>
      </c>
      <c r="BI288" s="47" t="s">
        <v>49</v>
      </c>
      <c r="BJ288" s="45">
        <v>6</v>
      </c>
      <c r="BK288" s="43" t="s">
        <v>51</v>
      </c>
      <c r="BL288" s="3">
        <v>-9</v>
      </c>
      <c r="BM288" s="3" t="s">
        <v>50</v>
      </c>
    </row>
    <row r="289" spans="55:65" ht="16.899999999999999" customHeight="1" x14ac:dyDescent="0.15">
      <c r="BC289" s="43">
        <v>287</v>
      </c>
      <c r="BD289" s="49">
        <f t="shared" ca="1" si="108"/>
        <v>215.90294778885544</v>
      </c>
      <c r="BE289" s="43">
        <f t="shared" ca="1" si="109"/>
        <v>84</v>
      </c>
      <c r="BF289" s="43" t="s">
        <v>88</v>
      </c>
      <c r="BG289" s="46" t="s">
        <v>26</v>
      </c>
      <c r="BH289" s="43" t="s">
        <v>112</v>
      </c>
      <c r="BI289" s="47" t="s">
        <v>49</v>
      </c>
      <c r="BJ289" s="45">
        <v>6</v>
      </c>
      <c r="BK289" s="43" t="s">
        <v>51</v>
      </c>
      <c r="BL289" s="3">
        <v>-8</v>
      </c>
      <c r="BM289" s="3" t="s">
        <v>50</v>
      </c>
    </row>
    <row r="290" spans="55:65" ht="16.899999999999999" customHeight="1" x14ac:dyDescent="0.15">
      <c r="BC290" s="43">
        <v>288</v>
      </c>
      <c r="BD290" s="49">
        <f t="shared" ca="1" si="108"/>
        <v>105.2842800696634</v>
      </c>
      <c r="BE290" s="43">
        <f t="shared" ca="1" si="109"/>
        <v>41</v>
      </c>
      <c r="BF290" s="46" t="s">
        <v>89</v>
      </c>
      <c r="BG290" s="46" t="s">
        <v>27</v>
      </c>
      <c r="BH290" s="43" t="s">
        <v>112</v>
      </c>
      <c r="BI290" s="47" t="s">
        <v>49</v>
      </c>
      <c r="BJ290" s="45">
        <v>6</v>
      </c>
      <c r="BK290" s="43" t="s">
        <v>51</v>
      </c>
      <c r="BL290" s="3">
        <v>-7</v>
      </c>
      <c r="BM290" s="3" t="s">
        <v>50</v>
      </c>
    </row>
    <row r="291" spans="55:65" ht="16.899999999999999" customHeight="1" x14ac:dyDescent="0.15">
      <c r="BC291" s="43">
        <v>289</v>
      </c>
      <c r="BD291" s="49">
        <f t="shared" ca="1" si="108"/>
        <v>580.70935601780775</v>
      </c>
      <c r="BE291" s="43">
        <f t="shared" ca="1" si="109"/>
        <v>211</v>
      </c>
      <c r="BF291" s="43" t="s">
        <v>90</v>
      </c>
      <c r="BG291" s="46" t="s">
        <v>28</v>
      </c>
      <c r="BH291" s="43" t="s">
        <v>112</v>
      </c>
      <c r="BI291" s="47" t="s">
        <v>49</v>
      </c>
      <c r="BJ291" s="45">
        <v>6</v>
      </c>
      <c r="BK291" s="43" t="s">
        <v>51</v>
      </c>
      <c r="BL291" s="3">
        <v>-6</v>
      </c>
      <c r="BM291" s="3" t="s">
        <v>50</v>
      </c>
    </row>
    <row r="292" spans="55:65" ht="16.899999999999999" customHeight="1" x14ac:dyDescent="0.15">
      <c r="BC292" s="43">
        <v>290</v>
      </c>
      <c r="BD292" s="49">
        <f t="shared" ca="1" si="108"/>
        <v>393.61107433330079</v>
      </c>
      <c r="BE292" s="43">
        <f t="shared" ca="1" si="109"/>
        <v>151</v>
      </c>
      <c r="BF292" s="43" t="s">
        <v>91</v>
      </c>
      <c r="BG292" s="46" t="s">
        <v>29</v>
      </c>
      <c r="BH292" s="43" t="s">
        <v>112</v>
      </c>
      <c r="BI292" s="47" t="s">
        <v>49</v>
      </c>
      <c r="BJ292" s="45">
        <v>6</v>
      </c>
      <c r="BK292" s="43" t="s">
        <v>51</v>
      </c>
      <c r="BL292" s="3">
        <v>-5</v>
      </c>
      <c r="BM292" s="3" t="s">
        <v>50</v>
      </c>
    </row>
    <row r="293" spans="55:65" ht="16.899999999999999" customHeight="1" x14ac:dyDescent="0.15">
      <c r="BC293" s="43">
        <v>291</v>
      </c>
      <c r="BD293" s="49">
        <f t="shared" ca="1" si="108"/>
        <v>376.97315488778395</v>
      </c>
      <c r="BE293" s="43">
        <f t="shared" ca="1" si="109"/>
        <v>144</v>
      </c>
      <c r="BF293" s="43" t="s">
        <v>92</v>
      </c>
      <c r="BG293" s="46" t="s">
        <v>30</v>
      </c>
      <c r="BH293" s="43" t="s">
        <v>112</v>
      </c>
      <c r="BI293" s="47" t="s">
        <v>49</v>
      </c>
      <c r="BJ293" s="45">
        <v>6</v>
      </c>
      <c r="BK293" s="43" t="s">
        <v>51</v>
      </c>
      <c r="BL293" s="3">
        <v>-4</v>
      </c>
      <c r="BM293" s="3" t="s">
        <v>50</v>
      </c>
    </row>
    <row r="294" spans="55:65" ht="16.899999999999999" customHeight="1" x14ac:dyDescent="0.15">
      <c r="BC294" s="43">
        <v>292</v>
      </c>
      <c r="BD294" s="49">
        <f t="shared" ca="1" si="108"/>
        <v>697.94682650842537</v>
      </c>
      <c r="BE294" s="43">
        <f t="shared" ca="1" si="109"/>
        <v>254</v>
      </c>
      <c r="BF294" s="43" t="s">
        <v>93</v>
      </c>
      <c r="BG294" s="46" t="s">
        <v>31</v>
      </c>
      <c r="BH294" s="43" t="s">
        <v>112</v>
      </c>
      <c r="BI294" s="47" t="s">
        <v>49</v>
      </c>
      <c r="BJ294" s="45">
        <v>6</v>
      </c>
      <c r="BK294" s="43" t="s">
        <v>51</v>
      </c>
      <c r="BL294" s="3">
        <v>-3</v>
      </c>
      <c r="BM294" s="3" t="s">
        <v>50</v>
      </c>
    </row>
    <row r="295" spans="55:65" ht="16.899999999999999" customHeight="1" x14ac:dyDescent="0.15">
      <c r="BC295" s="43">
        <v>293</v>
      </c>
      <c r="BD295" s="49">
        <f t="shared" ca="1" si="108"/>
        <v>356.61243453237824</v>
      </c>
      <c r="BE295" s="43">
        <f t="shared" ca="1" si="109"/>
        <v>136</v>
      </c>
      <c r="BF295" s="46" t="s">
        <v>94</v>
      </c>
      <c r="BG295" s="46" t="s">
        <v>32</v>
      </c>
      <c r="BH295" s="43" t="s">
        <v>112</v>
      </c>
      <c r="BI295" s="47" t="s">
        <v>49</v>
      </c>
      <c r="BJ295" s="45">
        <v>6</v>
      </c>
      <c r="BK295" s="43" t="s">
        <v>51</v>
      </c>
      <c r="BL295" s="3">
        <v>-2</v>
      </c>
      <c r="BM295" s="3" t="s">
        <v>50</v>
      </c>
    </row>
    <row r="296" spans="55:65" ht="16.899999999999999" customHeight="1" x14ac:dyDescent="0.15">
      <c r="BC296" s="43">
        <v>294</v>
      </c>
      <c r="BD296" s="49">
        <f t="shared" ca="1" si="108"/>
        <v>846.96420511922463</v>
      </c>
      <c r="BE296" s="43">
        <f t="shared" ca="1" si="109"/>
        <v>311</v>
      </c>
      <c r="BF296" s="43" t="s">
        <v>95</v>
      </c>
      <c r="BG296" s="46" t="s">
        <v>33</v>
      </c>
      <c r="BH296" s="43" t="s">
        <v>112</v>
      </c>
      <c r="BI296" s="47" t="s">
        <v>49</v>
      </c>
      <c r="BJ296" s="45">
        <v>6</v>
      </c>
      <c r="BK296" s="43" t="s">
        <v>51</v>
      </c>
      <c r="BL296" s="3">
        <v>-1</v>
      </c>
      <c r="BM296" s="3" t="s">
        <v>50</v>
      </c>
    </row>
    <row r="297" spans="55:65" ht="16.899999999999999" customHeight="1" x14ac:dyDescent="0.15">
      <c r="BC297" s="43">
        <v>295</v>
      </c>
      <c r="BD297" s="49">
        <f t="shared" ca="1" si="108"/>
        <v>734.28776465506041</v>
      </c>
      <c r="BE297" s="43">
        <f t="shared" ca="1" si="109"/>
        <v>262</v>
      </c>
      <c r="BF297" s="46" t="s">
        <v>96</v>
      </c>
      <c r="BG297" s="46" t="s">
        <v>34</v>
      </c>
      <c r="BH297" s="43" t="s">
        <v>112</v>
      </c>
      <c r="BI297" s="47" t="s">
        <v>49</v>
      </c>
      <c r="BJ297" s="45">
        <v>6</v>
      </c>
      <c r="BK297" s="43" t="s">
        <v>51</v>
      </c>
      <c r="BL297" s="3">
        <v>0</v>
      </c>
      <c r="BM297" s="3" t="s">
        <v>50</v>
      </c>
    </row>
    <row r="298" spans="55:65" ht="16.899999999999999" customHeight="1" x14ac:dyDescent="0.15">
      <c r="BC298" s="43">
        <v>296</v>
      </c>
      <c r="BD298" s="49">
        <f t="shared" ca="1" si="108"/>
        <v>208.5989009817404</v>
      </c>
      <c r="BE298" s="43">
        <f t="shared" ca="1" si="109"/>
        <v>83</v>
      </c>
      <c r="BF298" s="43" t="s">
        <v>97</v>
      </c>
      <c r="BG298" s="46" t="s">
        <v>35</v>
      </c>
      <c r="BH298" s="43" t="s">
        <v>112</v>
      </c>
      <c r="BI298" s="47" t="s">
        <v>49</v>
      </c>
      <c r="BJ298" s="45">
        <v>6</v>
      </c>
      <c r="BK298" s="43" t="s">
        <v>51</v>
      </c>
      <c r="BL298" s="3">
        <v>1</v>
      </c>
      <c r="BM298" s="3" t="s">
        <v>50</v>
      </c>
    </row>
    <row r="299" spans="55:65" ht="16.899999999999999" customHeight="1" x14ac:dyDescent="0.15">
      <c r="BC299" s="43">
        <v>297</v>
      </c>
      <c r="BD299" s="49">
        <f t="shared" ca="1" si="108"/>
        <v>672.27779489923068</v>
      </c>
      <c r="BE299" s="43">
        <f t="shared" ca="1" si="109"/>
        <v>241</v>
      </c>
      <c r="BF299" s="43" t="s">
        <v>98</v>
      </c>
      <c r="BG299" s="46" t="s">
        <v>36</v>
      </c>
      <c r="BH299" s="43" t="s">
        <v>112</v>
      </c>
      <c r="BI299" s="47" t="s">
        <v>49</v>
      </c>
      <c r="BJ299" s="45">
        <v>6</v>
      </c>
      <c r="BK299" s="43" t="s">
        <v>51</v>
      </c>
      <c r="BL299" s="3">
        <v>2</v>
      </c>
      <c r="BM299" s="3" t="s">
        <v>50</v>
      </c>
    </row>
    <row r="300" spans="55:65" ht="16.899999999999999" customHeight="1" x14ac:dyDescent="0.15">
      <c r="BC300" s="43">
        <v>298</v>
      </c>
      <c r="BD300" s="49">
        <f t="shared" ca="1" si="108"/>
        <v>111.92760412681946</v>
      </c>
      <c r="BE300" s="43">
        <f t="shared" ca="1" si="109"/>
        <v>46</v>
      </c>
      <c r="BF300" s="46" t="s">
        <v>99</v>
      </c>
      <c r="BG300" s="46" t="s">
        <v>37</v>
      </c>
      <c r="BH300" s="43" t="s">
        <v>112</v>
      </c>
      <c r="BI300" s="47" t="s">
        <v>49</v>
      </c>
      <c r="BJ300" s="45">
        <v>6</v>
      </c>
      <c r="BK300" s="43" t="s">
        <v>51</v>
      </c>
      <c r="BL300" s="3">
        <v>3</v>
      </c>
      <c r="BM300" s="3" t="s">
        <v>50</v>
      </c>
    </row>
    <row r="301" spans="55:65" ht="16.899999999999999" customHeight="1" x14ac:dyDescent="0.15">
      <c r="BC301" s="43">
        <v>299</v>
      </c>
      <c r="BD301" s="49">
        <f t="shared" ca="1" si="108"/>
        <v>28.316661754997586</v>
      </c>
      <c r="BE301" s="43">
        <f t="shared" ca="1" si="109"/>
        <v>17</v>
      </c>
      <c r="BF301" s="43" t="s">
        <v>100</v>
      </c>
      <c r="BG301" s="46" t="s">
        <v>38</v>
      </c>
      <c r="BH301" s="43" t="s">
        <v>112</v>
      </c>
      <c r="BI301" s="47" t="s">
        <v>49</v>
      </c>
      <c r="BJ301" s="45">
        <v>6</v>
      </c>
      <c r="BK301" s="43" t="s">
        <v>51</v>
      </c>
      <c r="BL301" s="3">
        <v>4</v>
      </c>
      <c r="BM301" s="3" t="s">
        <v>50</v>
      </c>
    </row>
    <row r="302" spans="55:65" ht="16.899999999999999" customHeight="1" x14ac:dyDescent="0.15">
      <c r="BC302" s="43">
        <v>300</v>
      </c>
      <c r="BD302" s="49">
        <f t="shared" ca="1" si="108"/>
        <v>529.99345146151927</v>
      </c>
      <c r="BE302" s="43">
        <f t="shared" ca="1" si="109"/>
        <v>199</v>
      </c>
      <c r="BF302" s="46" t="s">
        <v>101</v>
      </c>
      <c r="BG302" s="46" t="s">
        <v>39</v>
      </c>
      <c r="BH302" s="43" t="s">
        <v>112</v>
      </c>
      <c r="BI302" s="47" t="s">
        <v>49</v>
      </c>
      <c r="BJ302" s="45">
        <v>6</v>
      </c>
      <c r="BK302" s="43" t="s">
        <v>51</v>
      </c>
      <c r="BL302" s="3">
        <v>5</v>
      </c>
      <c r="BM302" s="3" t="s">
        <v>50</v>
      </c>
    </row>
    <row r="303" spans="55:65" ht="16.899999999999999" customHeight="1" x14ac:dyDescent="0.15">
      <c r="BC303" s="43">
        <v>301</v>
      </c>
      <c r="BD303" s="49">
        <f t="shared" ca="1" si="108"/>
        <v>387.71974012499879</v>
      </c>
      <c r="BE303" s="43">
        <f t="shared" ca="1" si="109"/>
        <v>147</v>
      </c>
      <c r="BF303" s="43" t="s">
        <v>102</v>
      </c>
      <c r="BG303" s="46" t="s">
        <v>40</v>
      </c>
      <c r="BH303" s="43" t="s">
        <v>112</v>
      </c>
      <c r="BI303" s="47" t="s">
        <v>49</v>
      </c>
      <c r="BJ303" s="45">
        <v>6</v>
      </c>
      <c r="BK303" s="43" t="s">
        <v>51</v>
      </c>
      <c r="BL303" s="3">
        <v>6</v>
      </c>
      <c r="BM303" s="3" t="s">
        <v>50</v>
      </c>
    </row>
    <row r="304" spans="55:65" ht="16.899999999999999" customHeight="1" x14ac:dyDescent="0.15">
      <c r="BC304" s="43">
        <v>302</v>
      </c>
      <c r="BD304" s="49">
        <f t="shared" ca="1" si="108"/>
        <v>125.75680516816689</v>
      </c>
      <c r="BE304" s="43">
        <f t="shared" ca="1" si="109"/>
        <v>50</v>
      </c>
      <c r="BF304" s="43" t="s">
        <v>103</v>
      </c>
      <c r="BG304" s="46" t="s">
        <v>41</v>
      </c>
      <c r="BH304" s="43" t="s">
        <v>112</v>
      </c>
      <c r="BI304" s="47" t="s">
        <v>49</v>
      </c>
      <c r="BJ304" s="45">
        <v>6</v>
      </c>
      <c r="BK304" s="43" t="s">
        <v>51</v>
      </c>
      <c r="BL304" s="3">
        <v>7</v>
      </c>
      <c r="BM304" s="3" t="s">
        <v>50</v>
      </c>
    </row>
    <row r="305" spans="55:65" ht="16.899999999999999" customHeight="1" x14ac:dyDescent="0.15">
      <c r="BC305" s="43">
        <v>303</v>
      </c>
      <c r="BD305" s="49">
        <f t="shared" ca="1" si="108"/>
        <v>163.40851218417617</v>
      </c>
      <c r="BE305" s="43">
        <f t="shared" ca="1" si="109"/>
        <v>66</v>
      </c>
      <c r="BF305" s="46" t="s">
        <v>104</v>
      </c>
      <c r="BG305" s="46" t="s">
        <v>42</v>
      </c>
      <c r="BH305" s="43" t="s">
        <v>112</v>
      </c>
      <c r="BI305" s="47" t="s">
        <v>49</v>
      </c>
      <c r="BJ305" s="45">
        <v>6</v>
      </c>
      <c r="BK305" s="43" t="s">
        <v>51</v>
      </c>
      <c r="BL305" s="3">
        <v>8</v>
      </c>
      <c r="BM305" s="3" t="s">
        <v>50</v>
      </c>
    </row>
    <row r="306" spans="55:65" ht="16.899999999999999" customHeight="1" x14ac:dyDescent="0.15">
      <c r="BC306" s="43">
        <v>304</v>
      </c>
      <c r="BD306" s="49">
        <f t="shared" ca="1" si="108"/>
        <v>75.184412463887739</v>
      </c>
      <c r="BE306" s="43">
        <f t="shared" ca="1" si="109"/>
        <v>30</v>
      </c>
      <c r="BF306" s="43" t="s">
        <v>105</v>
      </c>
      <c r="BG306" s="46" t="s">
        <v>43</v>
      </c>
      <c r="BH306" s="43" t="s">
        <v>112</v>
      </c>
      <c r="BI306" s="47" t="s">
        <v>49</v>
      </c>
      <c r="BJ306" s="45">
        <v>6</v>
      </c>
      <c r="BK306" s="43" t="s">
        <v>51</v>
      </c>
      <c r="BL306" s="3">
        <v>9</v>
      </c>
      <c r="BM306" s="3" t="s">
        <v>50</v>
      </c>
    </row>
    <row r="307" spans="55:65" ht="16.899999999999999" customHeight="1" x14ac:dyDescent="0.15">
      <c r="BC307" s="43">
        <v>305</v>
      </c>
      <c r="BD307" s="49">
        <f t="shared" ca="1" si="108"/>
        <v>261.19519292825811</v>
      </c>
      <c r="BE307" s="43">
        <f t="shared" ca="1" si="109"/>
        <v>101</v>
      </c>
      <c r="BF307" s="43" t="s">
        <v>89</v>
      </c>
      <c r="BG307" s="46" t="s">
        <v>26</v>
      </c>
      <c r="BH307" s="43" t="s">
        <v>112</v>
      </c>
      <c r="BI307" s="47" t="s">
        <v>49</v>
      </c>
      <c r="BJ307" s="45">
        <v>7</v>
      </c>
      <c r="BK307" s="43" t="s">
        <v>51</v>
      </c>
      <c r="BL307" s="3">
        <v>-9</v>
      </c>
      <c r="BM307" s="3" t="s">
        <v>50</v>
      </c>
    </row>
    <row r="308" spans="55:65" ht="16.899999999999999" customHeight="1" x14ac:dyDescent="0.15">
      <c r="BC308" s="43">
        <v>306</v>
      </c>
      <c r="BD308" s="49">
        <f t="shared" ca="1" si="108"/>
        <v>320.95826709416167</v>
      </c>
      <c r="BE308" s="43">
        <f t="shared" ca="1" si="109"/>
        <v>124</v>
      </c>
      <c r="BF308" s="43" t="s">
        <v>90</v>
      </c>
      <c r="BG308" s="46" t="s">
        <v>27</v>
      </c>
      <c r="BH308" s="43" t="s">
        <v>112</v>
      </c>
      <c r="BI308" s="47" t="s">
        <v>49</v>
      </c>
      <c r="BJ308" s="45">
        <v>7</v>
      </c>
      <c r="BK308" s="43" t="s">
        <v>51</v>
      </c>
      <c r="BL308" s="3">
        <v>-8</v>
      </c>
      <c r="BM308" s="3" t="s">
        <v>50</v>
      </c>
    </row>
    <row r="309" spans="55:65" ht="16.899999999999999" customHeight="1" x14ac:dyDescent="0.15">
      <c r="BC309" s="43">
        <v>307</v>
      </c>
      <c r="BD309" s="49">
        <f t="shared" ca="1" si="108"/>
        <v>866.92047485619901</v>
      </c>
      <c r="BE309" s="43">
        <f t="shared" ca="1" si="109"/>
        <v>314</v>
      </c>
      <c r="BF309" s="43" t="s">
        <v>91</v>
      </c>
      <c r="BG309" s="46" t="s">
        <v>28</v>
      </c>
      <c r="BH309" s="43" t="s">
        <v>112</v>
      </c>
      <c r="BI309" s="47" t="s">
        <v>49</v>
      </c>
      <c r="BJ309" s="45">
        <v>7</v>
      </c>
      <c r="BK309" s="43" t="s">
        <v>51</v>
      </c>
      <c r="BL309" s="3">
        <v>-7</v>
      </c>
      <c r="BM309" s="3" t="s">
        <v>50</v>
      </c>
    </row>
    <row r="310" spans="55:65" ht="16.899999999999999" customHeight="1" x14ac:dyDescent="0.15">
      <c r="BC310" s="43">
        <v>308</v>
      </c>
      <c r="BD310" s="49">
        <f t="shared" ca="1" si="108"/>
        <v>581.30795447248283</v>
      </c>
      <c r="BE310" s="43">
        <f t="shared" ca="1" si="109"/>
        <v>212</v>
      </c>
      <c r="BF310" s="46" t="s">
        <v>92</v>
      </c>
      <c r="BG310" s="46" t="s">
        <v>29</v>
      </c>
      <c r="BH310" s="43" t="s">
        <v>112</v>
      </c>
      <c r="BI310" s="47" t="s">
        <v>49</v>
      </c>
      <c r="BJ310" s="45">
        <v>7</v>
      </c>
      <c r="BK310" s="43" t="s">
        <v>51</v>
      </c>
      <c r="BL310" s="3">
        <v>-6</v>
      </c>
      <c r="BM310" s="3" t="s">
        <v>50</v>
      </c>
    </row>
    <row r="311" spans="55:65" ht="16.899999999999999" customHeight="1" x14ac:dyDescent="0.15">
      <c r="BC311" s="43">
        <v>309</v>
      </c>
      <c r="BD311" s="49">
        <f t="shared" ca="1" si="108"/>
        <v>85.257841475838148</v>
      </c>
      <c r="BE311" s="43">
        <f t="shared" ca="1" si="109"/>
        <v>34</v>
      </c>
      <c r="BF311" s="46" t="s">
        <v>93</v>
      </c>
      <c r="BG311" s="46" t="s">
        <v>30</v>
      </c>
      <c r="BH311" s="43" t="s">
        <v>112</v>
      </c>
      <c r="BI311" s="47" t="s">
        <v>49</v>
      </c>
      <c r="BJ311" s="45">
        <v>7</v>
      </c>
      <c r="BK311" s="43" t="s">
        <v>51</v>
      </c>
      <c r="BL311" s="3">
        <v>-5</v>
      </c>
      <c r="BM311" s="3" t="s">
        <v>50</v>
      </c>
    </row>
    <row r="312" spans="55:65" ht="16.899999999999999" customHeight="1" x14ac:dyDescent="0.15">
      <c r="BC312" s="43">
        <v>310</v>
      </c>
      <c r="BD312" s="49">
        <f t="shared" ca="1" si="108"/>
        <v>697.91586525223568</v>
      </c>
      <c r="BE312" s="43">
        <f t="shared" ca="1" si="109"/>
        <v>253</v>
      </c>
      <c r="BF312" s="43" t="s">
        <v>94</v>
      </c>
      <c r="BG312" s="46" t="s">
        <v>31</v>
      </c>
      <c r="BH312" s="43" t="s">
        <v>112</v>
      </c>
      <c r="BI312" s="47" t="s">
        <v>49</v>
      </c>
      <c r="BJ312" s="45">
        <v>7</v>
      </c>
      <c r="BK312" s="43" t="s">
        <v>51</v>
      </c>
      <c r="BL312" s="3">
        <v>-4</v>
      </c>
      <c r="BM312" s="3" t="s">
        <v>50</v>
      </c>
    </row>
    <row r="313" spans="55:65" ht="16.899999999999999" customHeight="1" x14ac:dyDescent="0.15">
      <c r="BC313" s="43">
        <v>311</v>
      </c>
      <c r="BD313" s="49">
        <f t="shared" ca="1" si="108"/>
        <v>927.20212322878422</v>
      </c>
      <c r="BE313" s="43">
        <f t="shared" ca="1" si="109"/>
        <v>338</v>
      </c>
      <c r="BF313" s="43" t="s">
        <v>95</v>
      </c>
      <c r="BG313" s="46" t="s">
        <v>32</v>
      </c>
      <c r="BH313" s="43" t="s">
        <v>112</v>
      </c>
      <c r="BI313" s="47" t="s">
        <v>49</v>
      </c>
      <c r="BJ313" s="45">
        <v>7</v>
      </c>
      <c r="BK313" s="43" t="s">
        <v>51</v>
      </c>
      <c r="BL313" s="3">
        <v>-3</v>
      </c>
      <c r="BM313" s="3" t="s">
        <v>50</v>
      </c>
    </row>
    <row r="314" spans="55:65" ht="16.899999999999999" customHeight="1" x14ac:dyDescent="0.15">
      <c r="BC314" s="43">
        <v>312</v>
      </c>
      <c r="BD314" s="49">
        <f t="shared" ca="1" si="108"/>
        <v>4.9238766267108991</v>
      </c>
      <c r="BE314" s="43">
        <f t="shared" ca="1" si="109"/>
        <v>6</v>
      </c>
      <c r="BF314" s="43" t="s">
        <v>96</v>
      </c>
      <c r="BG314" s="46" t="s">
        <v>33</v>
      </c>
      <c r="BH314" s="43" t="s">
        <v>112</v>
      </c>
      <c r="BI314" s="47" t="s">
        <v>49</v>
      </c>
      <c r="BJ314" s="45">
        <v>7</v>
      </c>
      <c r="BK314" s="43" t="s">
        <v>51</v>
      </c>
      <c r="BL314" s="3">
        <v>-2</v>
      </c>
      <c r="BM314" s="3" t="s">
        <v>50</v>
      </c>
    </row>
    <row r="315" spans="55:65" ht="16.899999999999999" customHeight="1" x14ac:dyDescent="0.15">
      <c r="BC315" s="43">
        <v>313</v>
      </c>
      <c r="BD315" s="49">
        <f t="shared" ca="1" si="108"/>
        <v>880.0333584928344</v>
      </c>
      <c r="BE315" s="43">
        <f t="shared" ca="1" si="109"/>
        <v>318</v>
      </c>
      <c r="BF315" s="43" t="s">
        <v>97</v>
      </c>
      <c r="BG315" s="46" t="s">
        <v>34</v>
      </c>
      <c r="BH315" s="43" t="s">
        <v>112</v>
      </c>
      <c r="BI315" s="47" t="s">
        <v>49</v>
      </c>
      <c r="BJ315" s="45">
        <v>7</v>
      </c>
      <c r="BK315" s="43" t="s">
        <v>51</v>
      </c>
      <c r="BL315" s="3">
        <v>-1</v>
      </c>
      <c r="BM315" s="3" t="s">
        <v>50</v>
      </c>
    </row>
    <row r="316" spans="55:65" ht="16.899999999999999" customHeight="1" x14ac:dyDescent="0.15">
      <c r="BC316" s="43">
        <v>314</v>
      </c>
      <c r="BD316" s="49">
        <f t="shared" ca="1" si="108"/>
        <v>21.044008004810877</v>
      </c>
      <c r="BE316" s="43">
        <f t="shared" ca="1" si="109"/>
        <v>13</v>
      </c>
      <c r="BF316" s="46" t="s">
        <v>98</v>
      </c>
      <c r="BG316" s="46" t="s">
        <v>35</v>
      </c>
      <c r="BH316" s="43" t="s">
        <v>112</v>
      </c>
      <c r="BI316" s="47" t="s">
        <v>49</v>
      </c>
      <c r="BJ316" s="45">
        <v>7</v>
      </c>
      <c r="BK316" s="43" t="s">
        <v>51</v>
      </c>
      <c r="BL316" s="3">
        <v>0</v>
      </c>
      <c r="BM316" s="3" t="s">
        <v>50</v>
      </c>
    </row>
    <row r="317" spans="55:65" ht="16.899999999999999" customHeight="1" x14ac:dyDescent="0.15">
      <c r="BC317" s="43">
        <v>315</v>
      </c>
      <c r="BD317" s="49">
        <f t="shared" ca="1" si="108"/>
        <v>532.96599431176526</v>
      </c>
      <c r="BE317" s="43">
        <f t="shared" ca="1" si="109"/>
        <v>200</v>
      </c>
      <c r="BF317" s="43" t="s">
        <v>99</v>
      </c>
      <c r="BG317" s="46" t="s">
        <v>36</v>
      </c>
      <c r="BH317" s="43" t="s">
        <v>112</v>
      </c>
      <c r="BI317" s="47" t="s">
        <v>49</v>
      </c>
      <c r="BJ317" s="45">
        <v>7</v>
      </c>
      <c r="BK317" s="43" t="s">
        <v>51</v>
      </c>
      <c r="BL317" s="3">
        <v>1</v>
      </c>
      <c r="BM317" s="3" t="s">
        <v>50</v>
      </c>
    </row>
    <row r="318" spans="55:65" ht="16.899999999999999" customHeight="1" x14ac:dyDescent="0.15">
      <c r="BC318" s="43">
        <v>316</v>
      </c>
      <c r="BD318" s="49">
        <f t="shared" ca="1" si="108"/>
        <v>162.10375986103909</v>
      </c>
      <c r="BE318" s="43">
        <f t="shared" ca="1" si="109"/>
        <v>63</v>
      </c>
      <c r="BF318" s="43" t="s">
        <v>100</v>
      </c>
      <c r="BG318" s="46" t="s">
        <v>37</v>
      </c>
      <c r="BH318" s="43" t="s">
        <v>112</v>
      </c>
      <c r="BI318" s="47" t="s">
        <v>49</v>
      </c>
      <c r="BJ318" s="45">
        <v>7</v>
      </c>
      <c r="BK318" s="43" t="s">
        <v>51</v>
      </c>
      <c r="BL318" s="3">
        <v>2</v>
      </c>
      <c r="BM318" s="3" t="s">
        <v>50</v>
      </c>
    </row>
    <row r="319" spans="55:65" ht="16.899999999999999" customHeight="1" x14ac:dyDescent="0.15">
      <c r="BC319" s="43">
        <v>317</v>
      </c>
      <c r="BD319" s="49">
        <f t="shared" ca="1" si="108"/>
        <v>398.14695271257352</v>
      </c>
      <c r="BE319" s="43">
        <f t="shared" ca="1" si="109"/>
        <v>154</v>
      </c>
      <c r="BF319" s="43" t="s">
        <v>101</v>
      </c>
      <c r="BG319" s="46" t="s">
        <v>38</v>
      </c>
      <c r="BH319" s="43" t="s">
        <v>112</v>
      </c>
      <c r="BI319" s="47" t="s">
        <v>49</v>
      </c>
      <c r="BJ319" s="45">
        <v>7</v>
      </c>
      <c r="BK319" s="43" t="s">
        <v>51</v>
      </c>
      <c r="BL319" s="3">
        <v>3</v>
      </c>
      <c r="BM319" s="3" t="s">
        <v>50</v>
      </c>
    </row>
    <row r="320" spans="55:65" ht="16.899999999999999" customHeight="1" x14ac:dyDescent="0.15">
      <c r="BC320" s="43">
        <v>318</v>
      </c>
      <c r="BD320" s="49">
        <f t="shared" ca="1" si="108"/>
        <v>143.72430751695288</v>
      </c>
      <c r="BE320" s="43">
        <f t="shared" ca="1" si="109"/>
        <v>54</v>
      </c>
      <c r="BF320" s="43" t="s">
        <v>102</v>
      </c>
      <c r="BG320" s="46" t="s">
        <v>39</v>
      </c>
      <c r="BH320" s="43" t="s">
        <v>112</v>
      </c>
      <c r="BI320" s="47" t="s">
        <v>49</v>
      </c>
      <c r="BJ320" s="45">
        <v>7</v>
      </c>
      <c r="BK320" s="43" t="s">
        <v>51</v>
      </c>
      <c r="BL320" s="3">
        <v>4</v>
      </c>
      <c r="BM320" s="3" t="s">
        <v>50</v>
      </c>
    </row>
    <row r="321" spans="55:65" ht="16.899999999999999" customHeight="1" x14ac:dyDescent="0.15">
      <c r="BC321" s="43">
        <v>319</v>
      </c>
      <c r="BD321" s="49">
        <f t="shared" ca="1" si="108"/>
        <v>480.27466274084128</v>
      </c>
      <c r="BE321" s="43">
        <f t="shared" ca="1" si="109"/>
        <v>180</v>
      </c>
      <c r="BF321" s="43" t="s">
        <v>103</v>
      </c>
      <c r="BG321" s="46" t="s">
        <v>40</v>
      </c>
      <c r="BH321" s="43" t="s">
        <v>112</v>
      </c>
      <c r="BI321" s="47" t="s">
        <v>49</v>
      </c>
      <c r="BJ321" s="45">
        <v>7</v>
      </c>
      <c r="BK321" s="43" t="s">
        <v>51</v>
      </c>
      <c r="BL321" s="3">
        <v>5</v>
      </c>
      <c r="BM321" s="3" t="s">
        <v>50</v>
      </c>
    </row>
    <row r="322" spans="55:65" ht="16.899999999999999" customHeight="1" x14ac:dyDescent="0.15">
      <c r="BC322" s="43">
        <v>320</v>
      </c>
      <c r="BD322" s="49">
        <f t="shared" ca="1" si="108"/>
        <v>551.64401996472623</v>
      </c>
      <c r="BE322" s="43">
        <f t="shared" ca="1" si="109"/>
        <v>205</v>
      </c>
      <c r="BF322" s="43" t="s">
        <v>104</v>
      </c>
      <c r="BG322" s="46" t="s">
        <v>41</v>
      </c>
      <c r="BH322" s="43" t="s">
        <v>112</v>
      </c>
      <c r="BI322" s="47" t="s">
        <v>49</v>
      </c>
      <c r="BJ322" s="45">
        <v>7</v>
      </c>
      <c r="BK322" s="43" t="s">
        <v>51</v>
      </c>
      <c r="BL322" s="3">
        <v>6</v>
      </c>
      <c r="BM322" s="3" t="s">
        <v>50</v>
      </c>
    </row>
    <row r="323" spans="55:65" ht="16.899999999999999" customHeight="1" x14ac:dyDescent="0.15">
      <c r="BC323" s="43">
        <v>321</v>
      </c>
      <c r="BD323" s="49">
        <f t="shared" ca="1" si="108"/>
        <v>192.54853136023021</v>
      </c>
      <c r="BE323" s="43">
        <f t="shared" ca="1" si="109"/>
        <v>76</v>
      </c>
      <c r="BF323" s="43" t="s">
        <v>105</v>
      </c>
      <c r="BG323" s="46" t="s">
        <v>42</v>
      </c>
      <c r="BH323" s="43" t="s">
        <v>112</v>
      </c>
      <c r="BI323" s="47" t="s">
        <v>49</v>
      </c>
      <c r="BJ323" s="45">
        <v>7</v>
      </c>
      <c r="BK323" s="43" t="s">
        <v>51</v>
      </c>
      <c r="BL323" s="3">
        <v>7</v>
      </c>
      <c r="BM323" s="3" t="s">
        <v>50</v>
      </c>
    </row>
    <row r="324" spans="55:65" ht="16.899999999999999" customHeight="1" x14ac:dyDescent="0.15">
      <c r="BC324" s="43">
        <v>322</v>
      </c>
      <c r="BD324" s="49">
        <f t="shared" ref="BD324:BD363" ca="1" si="110">RAND()*1000</f>
        <v>322.66351090903669</v>
      </c>
      <c r="BE324" s="43">
        <f t="shared" ref="BE324:BE363" ca="1" si="111">RANK(BD324,$BD$3:$BD$363,1)</f>
        <v>127</v>
      </c>
      <c r="BF324" s="43" t="s">
        <v>106</v>
      </c>
      <c r="BG324" s="46" t="s">
        <v>43</v>
      </c>
      <c r="BH324" s="43" t="s">
        <v>112</v>
      </c>
      <c r="BI324" s="47" t="s">
        <v>49</v>
      </c>
      <c r="BJ324" s="45">
        <v>7</v>
      </c>
      <c r="BK324" s="43" t="s">
        <v>51</v>
      </c>
      <c r="BL324" s="3">
        <v>8</v>
      </c>
      <c r="BM324" s="3" t="s">
        <v>50</v>
      </c>
    </row>
    <row r="325" spans="55:65" ht="16.899999999999999" customHeight="1" x14ac:dyDescent="0.15">
      <c r="BC325" s="43">
        <v>323</v>
      </c>
      <c r="BD325" s="49">
        <f t="shared" ca="1" si="110"/>
        <v>309.3840102788933</v>
      </c>
      <c r="BE325" s="43">
        <f t="shared" ca="1" si="111"/>
        <v>122</v>
      </c>
      <c r="BF325" s="43" t="s">
        <v>107</v>
      </c>
      <c r="BG325" s="46" t="s">
        <v>44</v>
      </c>
      <c r="BH325" s="43" t="s">
        <v>112</v>
      </c>
      <c r="BI325" s="47" t="s">
        <v>49</v>
      </c>
      <c r="BJ325" s="45">
        <v>7</v>
      </c>
      <c r="BK325" s="43" t="s">
        <v>51</v>
      </c>
      <c r="BL325" s="3">
        <v>9</v>
      </c>
      <c r="BM325" s="3" t="s">
        <v>50</v>
      </c>
    </row>
    <row r="326" spans="55:65" ht="16.899999999999999" customHeight="1" x14ac:dyDescent="0.15">
      <c r="BC326" s="43">
        <v>324</v>
      </c>
      <c r="BD326" s="49">
        <f t="shared" ca="1" si="110"/>
        <v>765.94565604548836</v>
      </c>
      <c r="BE326" s="43">
        <f t="shared" ca="1" si="111"/>
        <v>281</v>
      </c>
      <c r="BF326" s="43" t="s">
        <v>91</v>
      </c>
      <c r="BG326" s="46" t="s">
        <v>27</v>
      </c>
      <c r="BH326" s="43" t="s">
        <v>112</v>
      </c>
      <c r="BI326" s="47" t="s">
        <v>49</v>
      </c>
      <c r="BJ326" s="45">
        <v>8</v>
      </c>
      <c r="BK326" s="43" t="s">
        <v>51</v>
      </c>
      <c r="BL326" s="3">
        <v>-9</v>
      </c>
      <c r="BM326" s="3" t="s">
        <v>50</v>
      </c>
    </row>
    <row r="327" spans="55:65" ht="16.899999999999999" customHeight="1" x14ac:dyDescent="0.15">
      <c r="BC327" s="43">
        <v>325</v>
      </c>
      <c r="BD327" s="49">
        <f t="shared" ca="1" si="110"/>
        <v>896.14239454368078</v>
      </c>
      <c r="BE327" s="43">
        <f t="shared" ca="1" si="111"/>
        <v>323</v>
      </c>
      <c r="BF327" s="43" t="s">
        <v>92</v>
      </c>
      <c r="BG327" s="46" t="s">
        <v>28</v>
      </c>
      <c r="BH327" s="43" t="s">
        <v>112</v>
      </c>
      <c r="BI327" s="47" t="s">
        <v>49</v>
      </c>
      <c r="BJ327" s="45">
        <v>8</v>
      </c>
      <c r="BK327" s="43" t="s">
        <v>51</v>
      </c>
      <c r="BL327" s="3">
        <v>-8</v>
      </c>
      <c r="BM327" s="3" t="s">
        <v>50</v>
      </c>
    </row>
    <row r="328" spans="55:65" ht="16.899999999999999" customHeight="1" x14ac:dyDescent="0.15">
      <c r="BC328" s="43">
        <v>326</v>
      </c>
      <c r="BD328" s="49">
        <f t="shared" ca="1" si="110"/>
        <v>729.01832588940385</v>
      </c>
      <c r="BE328" s="43">
        <f t="shared" ca="1" si="111"/>
        <v>261</v>
      </c>
      <c r="BF328" s="43" t="s">
        <v>93</v>
      </c>
      <c r="BG328" s="46" t="s">
        <v>29</v>
      </c>
      <c r="BH328" s="43" t="s">
        <v>112</v>
      </c>
      <c r="BI328" s="47" t="s">
        <v>49</v>
      </c>
      <c r="BJ328" s="45">
        <v>8</v>
      </c>
      <c r="BK328" s="43" t="s">
        <v>51</v>
      </c>
      <c r="BL328" s="3">
        <v>-7</v>
      </c>
      <c r="BM328" s="3" t="s">
        <v>50</v>
      </c>
    </row>
    <row r="329" spans="55:65" ht="16.899999999999999" customHeight="1" x14ac:dyDescent="0.15">
      <c r="BC329" s="43">
        <v>327</v>
      </c>
      <c r="BD329" s="49">
        <f t="shared" ca="1" si="110"/>
        <v>800.1370849050478</v>
      </c>
      <c r="BE329" s="43">
        <f t="shared" ca="1" si="111"/>
        <v>297</v>
      </c>
      <c r="BF329" s="43" t="s">
        <v>94</v>
      </c>
      <c r="BG329" s="46" t="s">
        <v>30</v>
      </c>
      <c r="BH329" s="43" t="s">
        <v>112</v>
      </c>
      <c r="BI329" s="47" t="s">
        <v>49</v>
      </c>
      <c r="BJ329" s="45">
        <v>8</v>
      </c>
      <c r="BK329" s="43" t="s">
        <v>51</v>
      </c>
      <c r="BL329" s="3">
        <v>-6</v>
      </c>
      <c r="BM329" s="3" t="s">
        <v>50</v>
      </c>
    </row>
    <row r="330" spans="55:65" ht="16.899999999999999" customHeight="1" x14ac:dyDescent="0.15">
      <c r="BC330" s="43">
        <v>328</v>
      </c>
      <c r="BD330" s="49">
        <f t="shared" ca="1" si="110"/>
        <v>282.23959136399156</v>
      </c>
      <c r="BE330" s="43">
        <f t="shared" ca="1" si="111"/>
        <v>113</v>
      </c>
      <c r="BF330" s="43" t="s">
        <v>95</v>
      </c>
      <c r="BG330" s="46" t="s">
        <v>31</v>
      </c>
      <c r="BH330" s="43" t="s">
        <v>112</v>
      </c>
      <c r="BI330" s="47" t="s">
        <v>49</v>
      </c>
      <c r="BJ330" s="45">
        <v>8</v>
      </c>
      <c r="BK330" s="43" t="s">
        <v>51</v>
      </c>
      <c r="BL330" s="3">
        <v>-5</v>
      </c>
      <c r="BM330" s="3" t="s">
        <v>50</v>
      </c>
    </row>
    <row r="331" spans="55:65" ht="16.899999999999999" customHeight="1" x14ac:dyDescent="0.15">
      <c r="BC331" s="43">
        <v>329</v>
      </c>
      <c r="BD331" s="49">
        <f t="shared" ca="1" si="110"/>
        <v>738.73404151178818</v>
      </c>
      <c r="BE331" s="43">
        <f t="shared" ca="1" si="111"/>
        <v>266</v>
      </c>
      <c r="BF331" s="43" t="s">
        <v>96</v>
      </c>
      <c r="BG331" s="46" t="s">
        <v>32</v>
      </c>
      <c r="BH331" s="43" t="s">
        <v>112</v>
      </c>
      <c r="BI331" s="47" t="s">
        <v>49</v>
      </c>
      <c r="BJ331" s="45">
        <v>8</v>
      </c>
      <c r="BK331" s="43" t="s">
        <v>51</v>
      </c>
      <c r="BL331" s="3">
        <v>-4</v>
      </c>
      <c r="BM331" s="3" t="s">
        <v>50</v>
      </c>
    </row>
    <row r="332" spans="55:65" ht="16.899999999999999" customHeight="1" x14ac:dyDescent="0.15">
      <c r="BC332" s="43">
        <v>330</v>
      </c>
      <c r="BD332" s="49">
        <f t="shared" ca="1" si="110"/>
        <v>676.10076336297664</v>
      </c>
      <c r="BE332" s="43">
        <f t="shared" ca="1" si="111"/>
        <v>243</v>
      </c>
      <c r="BF332" s="43" t="s">
        <v>97</v>
      </c>
      <c r="BG332" s="46" t="s">
        <v>33</v>
      </c>
      <c r="BH332" s="43" t="s">
        <v>112</v>
      </c>
      <c r="BI332" s="47" t="s">
        <v>49</v>
      </c>
      <c r="BJ332" s="45">
        <v>8</v>
      </c>
      <c r="BK332" s="43" t="s">
        <v>51</v>
      </c>
      <c r="BL332" s="3">
        <v>-3</v>
      </c>
      <c r="BM332" s="3" t="s">
        <v>50</v>
      </c>
    </row>
    <row r="333" spans="55:65" ht="16.899999999999999" customHeight="1" x14ac:dyDescent="0.15">
      <c r="BC333" s="43">
        <v>331</v>
      </c>
      <c r="BD333" s="49">
        <f t="shared" ca="1" si="110"/>
        <v>460.56767861834356</v>
      </c>
      <c r="BE333" s="43">
        <f t="shared" ca="1" si="111"/>
        <v>173</v>
      </c>
      <c r="BF333" s="43" t="s">
        <v>98</v>
      </c>
      <c r="BG333" s="46" t="s">
        <v>34</v>
      </c>
      <c r="BH333" s="43" t="s">
        <v>112</v>
      </c>
      <c r="BI333" s="47" t="s">
        <v>49</v>
      </c>
      <c r="BJ333" s="45">
        <v>8</v>
      </c>
      <c r="BK333" s="43" t="s">
        <v>51</v>
      </c>
      <c r="BL333" s="3">
        <v>-2</v>
      </c>
      <c r="BM333" s="3" t="s">
        <v>50</v>
      </c>
    </row>
    <row r="334" spans="55:65" ht="16.899999999999999" customHeight="1" x14ac:dyDescent="0.15">
      <c r="BC334" s="43">
        <v>332</v>
      </c>
      <c r="BD334" s="49">
        <f t="shared" ca="1" si="110"/>
        <v>551.20305350494687</v>
      </c>
      <c r="BE334" s="43">
        <f t="shared" ca="1" si="111"/>
        <v>204</v>
      </c>
      <c r="BF334" s="43" t="s">
        <v>99</v>
      </c>
      <c r="BG334" s="46" t="s">
        <v>35</v>
      </c>
      <c r="BH334" s="43" t="s">
        <v>112</v>
      </c>
      <c r="BI334" s="47" t="s">
        <v>49</v>
      </c>
      <c r="BJ334" s="45">
        <v>8</v>
      </c>
      <c r="BK334" s="43" t="s">
        <v>51</v>
      </c>
      <c r="BL334" s="3">
        <v>-1</v>
      </c>
      <c r="BM334" s="3" t="s">
        <v>50</v>
      </c>
    </row>
    <row r="335" spans="55:65" ht="16.899999999999999" customHeight="1" x14ac:dyDescent="0.15">
      <c r="BC335" s="43">
        <v>333</v>
      </c>
      <c r="BD335" s="49">
        <f t="shared" ca="1" si="110"/>
        <v>990.35495079409577</v>
      </c>
      <c r="BE335" s="43">
        <f t="shared" ca="1" si="111"/>
        <v>356</v>
      </c>
      <c r="BF335" s="43" t="s">
        <v>100</v>
      </c>
      <c r="BG335" s="46" t="s">
        <v>36</v>
      </c>
      <c r="BH335" s="43" t="s">
        <v>112</v>
      </c>
      <c r="BI335" s="47" t="s">
        <v>49</v>
      </c>
      <c r="BJ335" s="45">
        <v>8</v>
      </c>
      <c r="BK335" s="43" t="s">
        <v>51</v>
      </c>
      <c r="BL335" s="3">
        <v>0</v>
      </c>
      <c r="BM335" s="3" t="s">
        <v>50</v>
      </c>
    </row>
    <row r="336" spans="55:65" ht="16.899999999999999" customHeight="1" x14ac:dyDescent="0.15">
      <c r="BC336" s="43">
        <v>334</v>
      </c>
      <c r="BD336" s="49">
        <f t="shared" ca="1" si="110"/>
        <v>956.15556081411421</v>
      </c>
      <c r="BE336" s="43">
        <f t="shared" ca="1" si="111"/>
        <v>348</v>
      </c>
      <c r="BF336" s="43" t="s">
        <v>101</v>
      </c>
      <c r="BG336" s="46" t="s">
        <v>37</v>
      </c>
      <c r="BH336" s="43" t="s">
        <v>112</v>
      </c>
      <c r="BI336" s="47" t="s">
        <v>49</v>
      </c>
      <c r="BJ336" s="45">
        <v>8</v>
      </c>
      <c r="BK336" s="43" t="s">
        <v>51</v>
      </c>
      <c r="BL336" s="3">
        <v>1</v>
      </c>
      <c r="BM336" s="3" t="s">
        <v>50</v>
      </c>
    </row>
    <row r="337" spans="55:65" ht="16.899999999999999" customHeight="1" x14ac:dyDescent="0.15">
      <c r="BC337" s="43">
        <v>335</v>
      </c>
      <c r="BD337" s="49">
        <f t="shared" ca="1" si="110"/>
        <v>296.84097452433554</v>
      </c>
      <c r="BE337" s="43">
        <f t="shared" ca="1" si="111"/>
        <v>116</v>
      </c>
      <c r="BF337" s="43" t="s">
        <v>102</v>
      </c>
      <c r="BG337" s="46" t="s">
        <v>38</v>
      </c>
      <c r="BH337" s="43" t="s">
        <v>112</v>
      </c>
      <c r="BI337" s="47" t="s">
        <v>49</v>
      </c>
      <c r="BJ337" s="45">
        <v>8</v>
      </c>
      <c r="BK337" s="43" t="s">
        <v>51</v>
      </c>
      <c r="BL337" s="3">
        <v>2</v>
      </c>
      <c r="BM337" s="3" t="s">
        <v>50</v>
      </c>
    </row>
    <row r="338" spans="55:65" ht="16.899999999999999" customHeight="1" x14ac:dyDescent="0.15">
      <c r="BC338" s="43">
        <v>336</v>
      </c>
      <c r="BD338" s="49">
        <f t="shared" ca="1" si="110"/>
        <v>276.17098292398902</v>
      </c>
      <c r="BE338" s="43">
        <f t="shared" ca="1" si="111"/>
        <v>108</v>
      </c>
      <c r="BF338" s="43" t="s">
        <v>103</v>
      </c>
      <c r="BG338" s="46" t="s">
        <v>39</v>
      </c>
      <c r="BH338" s="43" t="s">
        <v>112</v>
      </c>
      <c r="BI338" s="47" t="s">
        <v>49</v>
      </c>
      <c r="BJ338" s="45">
        <v>8</v>
      </c>
      <c r="BK338" s="43" t="s">
        <v>51</v>
      </c>
      <c r="BL338" s="3">
        <v>3</v>
      </c>
      <c r="BM338" s="3" t="s">
        <v>50</v>
      </c>
    </row>
    <row r="339" spans="55:65" ht="16.899999999999999" customHeight="1" x14ac:dyDescent="0.15">
      <c r="BC339" s="43">
        <v>337</v>
      </c>
      <c r="BD339" s="49">
        <f t="shared" ca="1" si="110"/>
        <v>394.47363176981122</v>
      </c>
      <c r="BE339" s="43">
        <f t="shared" ca="1" si="111"/>
        <v>152</v>
      </c>
      <c r="BF339" s="43" t="s">
        <v>104</v>
      </c>
      <c r="BG339" s="46" t="s">
        <v>40</v>
      </c>
      <c r="BH339" s="43" t="s">
        <v>112</v>
      </c>
      <c r="BI339" s="47" t="s">
        <v>49</v>
      </c>
      <c r="BJ339" s="45">
        <v>8</v>
      </c>
      <c r="BK339" s="43" t="s">
        <v>51</v>
      </c>
      <c r="BL339" s="3">
        <v>4</v>
      </c>
      <c r="BM339" s="3" t="s">
        <v>50</v>
      </c>
    </row>
    <row r="340" spans="55:65" ht="16.899999999999999" customHeight="1" x14ac:dyDescent="0.15">
      <c r="BC340" s="43">
        <v>338</v>
      </c>
      <c r="BD340" s="49">
        <f t="shared" ca="1" si="110"/>
        <v>155.44494179562108</v>
      </c>
      <c r="BE340" s="43">
        <f t="shared" ca="1" si="111"/>
        <v>57</v>
      </c>
      <c r="BF340" s="43" t="s">
        <v>105</v>
      </c>
      <c r="BG340" s="46" t="s">
        <v>41</v>
      </c>
      <c r="BH340" s="46" t="s">
        <v>112</v>
      </c>
      <c r="BI340" s="47" t="s">
        <v>49</v>
      </c>
      <c r="BJ340" s="45">
        <v>8</v>
      </c>
      <c r="BK340" s="43" t="s">
        <v>51</v>
      </c>
      <c r="BL340" s="3">
        <v>5</v>
      </c>
      <c r="BM340" s="3" t="s">
        <v>50</v>
      </c>
    </row>
    <row r="341" spans="55:65" ht="16.899999999999999" customHeight="1" x14ac:dyDescent="0.15">
      <c r="BC341" s="43">
        <v>339</v>
      </c>
      <c r="BD341" s="49">
        <f t="shared" ca="1" si="110"/>
        <v>710.11816699022904</v>
      </c>
      <c r="BE341" s="43">
        <f t="shared" ca="1" si="111"/>
        <v>257</v>
      </c>
      <c r="BF341" s="43" t="s">
        <v>106</v>
      </c>
      <c r="BG341" s="46" t="s">
        <v>42</v>
      </c>
      <c r="BH341" s="46" t="s">
        <v>112</v>
      </c>
      <c r="BI341" s="47" t="s">
        <v>49</v>
      </c>
      <c r="BJ341" s="45">
        <v>8</v>
      </c>
      <c r="BK341" s="43" t="s">
        <v>51</v>
      </c>
      <c r="BL341" s="3">
        <v>6</v>
      </c>
      <c r="BM341" s="3" t="s">
        <v>50</v>
      </c>
    </row>
    <row r="342" spans="55:65" ht="16.899999999999999" customHeight="1" x14ac:dyDescent="0.15">
      <c r="BC342" s="43">
        <v>340</v>
      </c>
      <c r="BD342" s="49">
        <f t="shared" ca="1" si="110"/>
        <v>162.58149959581547</v>
      </c>
      <c r="BE342" s="43">
        <f t="shared" ca="1" si="111"/>
        <v>64</v>
      </c>
      <c r="BF342" s="43" t="s">
        <v>107</v>
      </c>
      <c r="BG342" s="46" t="s">
        <v>43</v>
      </c>
      <c r="BH342" s="46" t="s">
        <v>112</v>
      </c>
      <c r="BI342" s="47" t="s">
        <v>49</v>
      </c>
      <c r="BJ342" s="45">
        <v>8</v>
      </c>
      <c r="BK342" s="43" t="s">
        <v>51</v>
      </c>
      <c r="BL342" s="3">
        <v>7</v>
      </c>
      <c r="BM342" s="3" t="s">
        <v>50</v>
      </c>
    </row>
    <row r="343" spans="55:65" ht="16.899999999999999" customHeight="1" x14ac:dyDescent="0.15">
      <c r="BC343" s="43">
        <v>341</v>
      </c>
      <c r="BD343" s="49">
        <f t="shared" ca="1" si="110"/>
        <v>358.82042681047034</v>
      </c>
      <c r="BE343" s="43">
        <f t="shared" ca="1" si="111"/>
        <v>137</v>
      </c>
      <c r="BF343" s="43" t="s">
        <v>108</v>
      </c>
      <c r="BG343" s="46" t="s">
        <v>44</v>
      </c>
      <c r="BH343" s="46" t="s">
        <v>112</v>
      </c>
      <c r="BI343" s="47" t="s">
        <v>49</v>
      </c>
      <c r="BJ343" s="45">
        <v>8</v>
      </c>
      <c r="BK343" s="43" t="s">
        <v>51</v>
      </c>
      <c r="BL343" s="3">
        <v>8</v>
      </c>
      <c r="BM343" s="3" t="s">
        <v>50</v>
      </c>
    </row>
    <row r="344" spans="55:65" ht="16.899999999999999" customHeight="1" x14ac:dyDescent="0.15">
      <c r="BC344" s="43">
        <v>342</v>
      </c>
      <c r="BD344" s="49">
        <f t="shared" ca="1" si="110"/>
        <v>781.11181509458947</v>
      </c>
      <c r="BE344" s="43">
        <f t="shared" ca="1" si="111"/>
        <v>287</v>
      </c>
      <c r="BF344" s="43" t="s">
        <v>109</v>
      </c>
      <c r="BG344" s="46" t="s">
        <v>45</v>
      </c>
      <c r="BH344" s="46" t="s">
        <v>112</v>
      </c>
      <c r="BI344" s="47" t="s">
        <v>49</v>
      </c>
      <c r="BJ344" s="45">
        <v>8</v>
      </c>
      <c r="BK344" s="43" t="s">
        <v>51</v>
      </c>
      <c r="BL344" s="3">
        <v>9</v>
      </c>
      <c r="BM344" s="3" t="s">
        <v>50</v>
      </c>
    </row>
    <row r="345" spans="55:65" ht="16.899999999999999" customHeight="1" x14ac:dyDescent="0.15">
      <c r="BC345" s="43">
        <v>343</v>
      </c>
      <c r="BD345" s="49">
        <f t="shared" ca="1" si="110"/>
        <v>494.05734535844772</v>
      </c>
      <c r="BE345" s="43">
        <f t="shared" ca="1" si="111"/>
        <v>186</v>
      </c>
      <c r="BF345" s="43" t="s">
        <v>93</v>
      </c>
      <c r="BG345" s="46" t="s">
        <v>28</v>
      </c>
      <c r="BH345" s="46" t="s">
        <v>112</v>
      </c>
      <c r="BI345" s="47" t="s">
        <v>49</v>
      </c>
      <c r="BJ345" s="45">
        <v>9</v>
      </c>
      <c r="BK345" s="43" t="s">
        <v>51</v>
      </c>
      <c r="BL345" s="3">
        <v>-9</v>
      </c>
      <c r="BM345" s="3" t="s">
        <v>50</v>
      </c>
    </row>
    <row r="346" spans="55:65" ht="16.899999999999999" customHeight="1" x14ac:dyDescent="0.15">
      <c r="BC346" s="43">
        <v>344</v>
      </c>
      <c r="BD346" s="49">
        <f t="shared" ca="1" si="110"/>
        <v>453.3887254689468</v>
      </c>
      <c r="BE346" s="43">
        <f t="shared" ca="1" si="111"/>
        <v>170</v>
      </c>
      <c r="BF346" s="43" t="s">
        <v>94</v>
      </c>
      <c r="BG346" s="46" t="s">
        <v>29</v>
      </c>
      <c r="BH346" s="46" t="s">
        <v>112</v>
      </c>
      <c r="BI346" s="47" t="s">
        <v>49</v>
      </c>
      <c r="BJ346" s="45">
        <v>9</v>
      </c>
      <c r="BK346" s="43" t="s">
        <v>51</v>
      </c>
      <c r="BL346" s="3">
        <v>-8</v>
      </c>
      <c r="BM346" s="3" t="s">
        <v>50</v>
      </c>
    </row>
    <row r="347" spans="55:65" ht="16.899999999999999" customHeight="1" x14ac:dyDescent="0.15">
      <c r="BC347" s="43">
        <v>345</v>
      </c>
      <c r="BD347" s="49">
        <f t="shared" ca="1" si="110"/>
        <v>737.08421611882557</v>
      </c>
      <c r="BE347" s="43">
        <f t="shared" ca="1" si="111"/>
        <v>265</v>
      </c>
      <c r="BF347" s="43" t="s">
        <v>95</v>
      </c>
      <c r="BG347" s="46" t="s">
        <v>30</v>
      </c>
      <c r="BH347" s="46" t="s">
        <v>112</v>
      </c>
      <c r="BI347" s="47" t="s">
        <v>49</v>
      </c>
      <c r="BJ347" s="45">
        <v>9</v>
      </c>
      <c r="BK347" s="43" t="s">
        <v>51</v>
      </c>
      <c r="BL347" s="3">
        <v>-7</v>
      </c>
      <c r="BM347" s="3" t="s">
        <v>50</v>
      </c>
    </row>
    <row r="348" spans="55:65" ht="16.899999999999999" customHeight="1" x14ac:dyDescent="0.15">
      <c r="BC348" s="43">
        <v>346</v>
      </c>
      <c r="BD348" s="49">
        <f t="shared" ca="1" si="110"/>
        <v>276.32082919547571</v>
      </c>
      <c r="BE348" s="43">
        <f t="shared" ca="1" si="111"/>
        <v>109</v>
      </c>
      <c r="BF348" s="43" t="s">
        <v>96</v>
      </c>
      <c r="BG348" s="46" t="s">
        <v>31</v>
      </c>
      <c r="BH348" s="46" t="s">
        <v>112</v>
      </c>
      <c r="BI348" s="47" t="s">
        <v>49</v>
      </c>
      <c r="BJ348" s="45">
        <v>9</v>
      </c>
      <c r="BK348" s="43" t="s">
        <v>51</v>
      </c>
      <c r="BL348" s="3">
        <v>-6</v>
      </c>
      <c r="BM348" s="3" t="s">
        <v>50</v>
      </c>
    </row>
    <row r="349" spans="55:65" ht="16.899999999999999" customHeight="1" x14ac:dyDescent="0.15">
      <c r="BC349" s="43">
        <v>347</v>
      </c>
      <c r="BD349" s="49">
        <f t="shared" ca="1" si="110"/>
        <v>751.30325189562654</v>
      </c>
      <c r="BE349" s="43">
        <f t="shared" ca="1" si="111"/>
        <v>273</v>
      </c>
      <c r="BF349" s="43" t="s">
        <v>97</v>
      </c>
      <c r="BG349" s="46" t="s">
        <v>32</v>
      </c>
      <c r="BH349" s="46" t="s">
        <v>112</v>
      </c>
      <c r="BI349" s="47" t="s">
        <v>49</v>
      </c>
      <c r="BJ349" s="45">
        <v>9</v>
      </c>
      <c r="BK349" s="43" t="s">
        <v>51</v>
      </c>
      <c r="BL349" s="3">
        <v>-5</v>
      </c>
      <c r="BM349" s="3" t="s">
        <v>50</v>
      </c>
    </row>
    <row r="350" spans="55:65" ht="16.899999999999999" customHeight="1" x14ac:dyDescent="0.15">
      <c r="BC350" s="43">
        <v>348</v>
      </c>
      <c r="BD350" s="49">
        <f t="shared" ca="1" si="110"/>
        <v>63.435831508427242</v>
      </c>
      <c r="BE350" s="43">
        <f t="shared" ca="1" si="111"/>
        <v>28</v>
      </c>
      <c r="BF350" s="43" t="s">
        <v>98</v>
      </c>
      <c r="BG350" s="46" t="s">
        <v>33</v>
      </c>
      <c r="BH350" s="46" t="s">
        <v>112</v>
      </c>
      <c r="BI350" s="47" t="s">
        <v>49</v>
      </c>
      <c r="BJ350" s="45">
        <v>9</v>
      </c>
      <c r="BK350" s="43" t="s">
        <v>51</v>
      </c>
      <c r="BL350" s="3">
        <v>-4</v>
      </c>
      <c r="BM350" s="3" t="s">
        <v>50</v>
      </c>
    </row>
    <row r="351" spans="55:65" ht="16.899999999999999" customHeight="1" x14ac:dyDescent="0.15">
      <c r="BC351" s="43">
        <v>349</v>
      </c>
      <c r="BD351" s="49">
        <f t="shared" ca="1" si="110"/>
        <v>439.39544132641959</v>
      </c>
      <c r="BE351" s="43">
        <f t="shared" ca="1" si="111"/>
        <v>166</v>
      </c>
      <c r="BF351" s="43" t="s">
        <v>99</v>
      </c>
      <c r="BG351" s="46" t="s">
        <v>34</v>
      </c>
      <c r="BH351" s="46" t="s">
        <v>112</v>
      </c>
      <c r="BI351" s="47" t="s">
        <v>49</v>
      </c>
      <c r="BJ351" s="45">
        <v>9</v>
      </c>
      <c r="BK351" s="43" t="s">
        <v>51</v>
      </c>
      <c r="BL351" s="3">
        <v>-3</v>
      </c>
      <c r="BM351" s="3" t="s">
        <v>50</v>
      </c>
    </row>
    <row r="352" spans="55:65" ht="16.899999999999999" customHeight="1" x14ac:dyDescent="0.15">
      <c r="BC352" s="43">
        <v>350</v>
      </c>
      <c r="BD352" s="49">
        <f t="shared" ca="1" si="110"/>
        <v>81.34825836999093</v>
      </c>
      <c r="BE352" s="43">
        <f t="shared" ca="1" si="111"/>
        <v>32</v>
      </c>
      <c r="BF352" s="43" t="s">
        <v>100</v>
      </c>
      <c r="BG352" s="46" t="s">
        <v>35</v>
      </c>
      <c r="BH352" s="46" t="s">
        <v>112</v>
      </c>
      <c r="BI352" s="47" t="s">
        <v>49</v>
      </c>
      <c r="BJ352" s="45">
        <v>9</v>
      </c>
      <c r="BK352" s="43" t="s">
        <v>51</v>
      </c>
      <c r="BL352" s="3">
        <v>-2</v>
      </c>
      <c r="BM352" s="3" t="s">
        <v>50</v>
      </c>
    </row>
    <row r="353" spans="55:65" ht="16.899999999999999" customHeight="1" x14ac:dyDescent="0.15">
      <c r="BC353" s="43">
        <v>351</v>
      </c>
      <c r="BD353" s="49">
        <f t="shared" ca="1" si="110"/>
        <v>507.90430498942254</v>
      </c>
      <c r="BE353" s="43">
        <f t="shared" ca="1" si="111"/>
        <v>192</v>
      </c>
      <c r="BF353" s="43" t="s">
        <v>101</v>
      </c>
      <c r="BG353" s="46" t="s">
        <v>36</v>
      </c>
      <c r="BH353" s="46" t="s">
        <v>112</v>
      </c>
      <c r="BI353" s="47" t="s">
        <v>49</v>
      </c>
      <c r="BJ353" s="45">
        <v>9</v>
      </c>
      <c r="BK353" s="43" t="s">
        <v>51</v>
      </c>
      <c r="BL353" s="3">
        <v>-1</v>
      </c>
      <c r="BM353" s="3" t="s">
        <v>50</v>
      </c>
    </row>
    <row r="354" spans="55:65" ht="16.899999999999999" customHeight="1" x14ac:dyDescent="0.15">
      <c r="BC354" s="43">
        <v>352</v>
      </c>
      <c r="BD354" s="49">
        <f t="shared" ca="1" si="110"/>
        <v>44.003223451853366</v>
      </c>
      <c r="BE354" s="43">
        <f t="shared" ca="1" si="111"/>
        <v>23</v>
      </c>
      <c r="BF354" s="43" t="s">
        <v>102</v>
      </c>
      <c r="BG354" s="46" t="s">
        <v>37</v>
      </c>
      <c r="BH354" s="46" t="s">
        <v>112</v>
      </c>
      <c r="BI354" s="47" t="s">
        <v>49</v>
      </c>
      <c r="BJ354" s="45">
        <v>9</v>
      </c>
      <c r="BK354" s="43" t="s">
        <v>51</v>
      </c>
      <c r="BL354" s="3">
        <v>0</v>
      </c>
      <c r="BM354" s="3" t="s">
        <v>50</v>
      </c>
    </row>
    <row r="355" spans="55:65" ht="16.899999999999999" customHeight="1" x14ac:dyDescent="0.15">
      <c r="BC355" s="43">
        <v>353</v>
      </c>
      <c r="BD355" s="49">
        <f t="shared" ca="1" si="110"/>
        <v>218.62742203840989</v>
      </c>
      <c r="BE355" s="43">
        <f t="shared" ca="1" si="111"/>
        <v>85</v>
      </c>
      <c r="BF355" s="43" t="s">
        <v>103</v>
      </c>
      <c r="BG355" s="46" t="s">
        <v>38</v>
      </c>
      <c r="BH355" s="46" t="s">
        <v>112</v>
      </c>
      <c r="BI355" s="47" t="s">
        <v>49</v>
      </c>
      <c r="BJ355" s="45">
        <v>9</v>
      </c>
      <c r="BK355" s="43" t="s">
        <v>51</v>
      </c>
      <c r="BL355" s="3">
        <v>1</v>
      </c>
      <c r="BM355" s="3" t="s">
        <v>50</v>
      </c>
    </row>
    <row r="356" spans="55:65" ht="16.899999999999999" customHeight="1" x14ac:dyDescent="0.15">
      <c r="BC356" s="43">
        <v>354</v>
      </c>
      <c r="BD356" s="49">
        <f t="shared" ca="1" si="110"/>
        <v>269.46449410014549</v>
      </c>
      <c r="BE356" s="43">
        <f t="shared" ca="1" si="111"/>
        <v>104</v>
      </c>
      <c r="BF356" s="43" t="s">
        <v>104</v>
      </c>
      <c r="BG356" s="46" t="s">
        <v>39</v>
      </c>
      <c r="BH356" s="46" t="s">
        <v>112</v>
      </c>
      <c r="BI356" s="47" t="s">
        <v>49</v>
      </c>
      <c r="BJ356" s="45">
        <v>9</v>
      </c>
      <c r="BK356" s="43" t="s">
        <v>51</v>
      </c>
      <c r="BL356" s="3">
        <v>2</v>
      </c>
      <c r="BM356" s="3" t="s">
        <v>50</v>
      </c>
    </row>
    <row r="357" spans="55:65" ht="16.899999999999999" customHeight="1" x14ac:dyDescent="0.15">
      <c r="BC357" s="43">
        <v>355</v>
      </c>
      <c r="BD357" s="49">
        <f t="shared" ca="1" si="110"/>
        <v>646.00758163161447</v>
      </c>
      <c r="BE357" s="43">
        <f t="shared" ca="1" si="111"/>
        <v>230</v>
      </c>
      <c r="BF357" s="43" t="s">
        <v>105</v>
      </c>
      <c r="BG357" s="46" t="s">
        <v>40</v>
      </c>
      <c r="BH357" s="46" t="s">
        <v>112</v>
      </c>
      <c r="BI357" s="47" t="s">
        <v>49</v>
      </c>
      <c r="BJ357" s="45">
        <v>9</v>
      </c>
      <c r="BK357" s="43" t="s">
        <v>51</v>
      </c>
      <c r="BL357" s="3">
        <v>3</v>
      </c>
      <c r="BM357" s="3" t="s">
        <v>50</v>
      </c>
    </row>
    <row r="358" spans="55:65" ht="16.899999999999999" customHeight="1" x14ac:dyDescent="0.15">
      <c r="BC358" s="43">
        <v>356</v>
      </c>
      <c r="BD358" s="49">
        <f t="shared" ca="1" si="110"/>
        <v>761.22162245133893</v>
      </c>
      <c r="BE358" s="43">
        <f t="shared" ca="1" si="111"/>
        <v>278</v>
      </c>
      <c r="BF358" s="43" t="s">
        <v>106</v>
      </c>
      <c r="BG358" s="43" t="s">
        <v>41</v>
      </c>
      <c r="BH358" s="43" t="s">
        <v>112</v>
      </c>
      <c r="BI358" s="44" t="s">
        <v>49</v>
      </c>
      <c r="BJ358" s="45">
        <v>9</v>
      </c>
      <c r="BK358" s="43" t="s">
        <v>51</v>
      </c>
      <c r="BL358" s="3">
        <v>4</v>
      </c>
      <c r="BM358" s="3" t="s">
        <v>50</v>
      </c>
    </row>
    <row r="359" spans="55:65" ht="16.899999999999999" customHeight="1" x14ac:dyDescent="0.15">
      <c r="BC359" s="43">
        <v>357</v>
      </c>
      <c r="BD359" s="49">
        <f t="shared" ca="1" si="110"/>
        <v>745.48113494392044</v>
      </c>
      <c r="BE359" s="43">
        <f t="shared" ca="1" si="111"/>
        <v>271</v>
      </c>
      <c r="BF359" s="43" t="s">
        <v>107</v>
      </c>
      <c r="BG359" s="43" t="s">
        <v>42</v>
      </c>
      <c r="BH359" s="43" t="s">
        <v>112</v>
      </c>
      <c r="BI359" s="44" t="s">
        <v>49</v>
      </c>
      <c r="BJ359" s="45">
        <v>9</v>
      </c>
      <c r="BK359" s="43" t="s">
        <v>51</v>
      </c>
      <c r="BL359" s="3">
        <v>5</v>
      </c>
      <c r="BM359" s="3" t="s">
        <v>50</v>
      </c>
    </row>
    <row r="360" spans="55:65" ht="16.899999999999999" customHeight="1" x14ac:dyDescent="0.15">
      <c r="BC360" s="43">
        <v>358</v>
      </c>
      <c r="BD360" s="49">
        <f t="shared" ca="1" si="110"/>
        <v>849.71165051664218</v>
      </c>
      <c r="BE360" s="43">
        <f t="shared" ca="1" si="111"/>
        <v>312</v>
      </c>
      <c r="BF360" s="43" t="s">
        <v>108</v>
      </c>
      <c r="BG360" s="43" t="s">
        <v>43</v>
      </c>
      <c r="BH360" s="43" t="s">
        <v>112</v>
      </c>
      <c r="BI360" s="44" t="s">
        <v>49</v>
      </c>
      <c r="BJ360" s="45">
        <v>9</v>
      </c>
      <c r="BK360" s="43" t="s">
        <v>51</v>
      </c>
      <c r="BL360" s="3">
        <v>6</v>
      </c>
      <c r="BM360" s="3" t="s">
        <v>50</v>
      </c>
    </row>
    <row r="361" spans="55:65" ht="16.899999999999999" customHeight="1" x14ac:dyDescent="0.15">
      <c r="BC361" s="43">
        <v>359</v>
      </c>
      <c r="BD361" s="49">
        <f t="shared" ca="1" si="110"/>
        <v>166.05277570567901</v>
      </c>
      <c r="BE361" s="43">
        <f t="shared" ca="1" si="111"/>
        <v>67</v>
      </c>
      <c r="BF361" s="43" t="s">
        <v>109</v>
      </c>
      <c r="BG361" s="43" t="s">
        <v>44</v>
      </c>
      <c r="BH361" s="43" t="s">
        <v>112</v>
      </c>
      <c r="BI361" s="44" t="s">
        <v>49</v>
      </c>
      <c r="BJ361" s="45">
        <v>9</v>
      </c>
      <c r="BK361" s="43" t="s">
        <v>51</v>
      </c>
      <c r="BL361" s="3">
        <v>7</v>
      </c>
      <c r="BM361" s="3" t="s">
        <v>50</v>
      </c>
    </row>
    <row r="362" spans="55:65" ht="16.899999999999999" customHeight="1" x14ac:dyDescent="0.15">
      <c r="BC362" s="43">
        <v>360</v>
      </c>
      <c r="BD362" s="49">
        <f t="shared" ca="1" si="110"/>
        <v>486.94393673194378</v>
      </c>
      <c r="BE362" s="43">
        <f t="shared" ca="1" si="111"/>
        <v>183</v>
      </c>
      <c r="BF362" s="43" t="s">
        <v>110</v>
      </c>
      <c r="BG362" s="43" t="s">
        <v>45</v>
      </c>
      <c r="BH362" s="43" t="s">
        <v>112</v>
      </c>
      <c r="BI362" s="44" t="s">
        <v>49</v>
      </c>
      <c r="BJ362" s="45">
        <v>9</v>
      </c>
      <c r="BK362" s="43" t="s">
        <v>51</v>
      </c>
      <c r="BL362" s="3">
        <v>8</v>
      </c>
      <c r="BM362" s="3" t="s">
        <v>50</v>
      </c>
    </row>
    <row r="363" spans="55:65" ht="16.899999999999999" customHeight="1" x14ac:dyDescent="0.15">
      <c r="BC363" s="43">
        <v>361</v>
      </c>
      <c r="BD363" s="49">
        <f t="shared" ca="1" si="110"/>
        <v>278.048602860958</v>
      </c>
      <c r="BE363" s="43">
        <f t="shared" ca="1" si="111"/>
        <v>111</v>
      </c>
      <c r="BF363" s="43" t="s">
        <v>111</v>
      </c>
      <c r="BG363" s="43" t="s">
        <v>46</v>
      </c>
      <c r="BH363" s="43" t="s">
        <v>112</v>
      </c>
      <c r="BI363" s="44" t="s">
        <v>49</v>
      </c>
      <c r="BJ363" s="45">
        <v>9</v>
      </c>
      <c r="BK363" s="43" t="s">
        <v>51</v>
      </c>
      <c r="BL363" s="3">
        <v>9</v>
      </c>
      <c r="BM363" s="3" t="s">
        <v>50</v>
      </c>
    </row>
  </sheetData>
  <mergeCells count="804">
    <mergeCell ref="W1:Y1"/>
    <mergeCell ref="W54:Y54"/>
    <mergeCell ref="AW1:AY1"/>
    <mergeCell ref="AW54:AY54"/>
    <mergeCell ref="AQ46:AQ47"/>
    <mergeCell ref="AQ48:AQ49"/>
    <mergeCell ref="AQ50:AQ51"/>
    <mergeCell ref="AQ52:AQ53"/>
    <mergeCell ref="AQ38:AQ39"/>
    <mergeCell ref="AQ40:AQ41"/>
    <mergeCell ref="AQ42:AQ43"/>
    <mergeCell ref="AQ44:AQ45"/>
    <mergeCell ref="AQ30:AQ31"/>
    <mergeCell ref="AQ32:AQ33"/>
    <mergeCell ref="AQ34:AQ35"/>
    <mergeCell ref="AQ36:AQ37"/>
    <mergeCell ref="AD48:AD49"/>
    <mergeCell ref="AD50:AD51"/>
    <mergeCell ref="AD52:AD53"/>
    <mergeCell ref="AQ4:AQ5"/>
    <mergeCell ref="AQ6:AQ7"/>
    <mergeCell ref="AQ8:AQ9"/>
    <mergeCell ref="AQ10:AQ11"/>
    <mergeCell ref="AQ12:AQ13"/>
    <mergeCell ref="AQ14:AQ15"/>
    <mergeCell ref="AQ16:AQ17"/>
    <mergeCell ref="AD40:AD41"/>
    <mergeCell ref="AD42:AD43"/>
    <mergeCell ref="AD44:AD45"/>
    <mergeCell ref="AD46:AD47"/>
    <mergeCell ref="AD32:AD33"/>
    <mergeCell ref="AD34:AD35"/>
    <mergeCell ref="AD36:AD37"/>
    <mergeCell ref="AD38:AD39"/>
    <mergeCell ref="AD24:AD25"/>
    <mergeCell ref="AD26:AD27"/>
    <mergeCell ref="AD28:AD29"/>
    <mergeCell ref="AD30:AD31"/>
    <mergeCell ref="AD16:AD17"/>
    <mergeCell ref="AD18:AD19"/>
    <mergeCell ref="AD20:AD21"/>
    <mergeCell ref="AD22:AD23"/>
    <mergeCell ref="AD8:AD9"/>
    <mergeCell ref="AD10:AD11"/>
    <mergeCell ref="AD12:AD13"/>
    <mergeCell ref="AD14:AD15"/>
    <mergeCell ref="Q44:Q45"/>
    <mergeCell ref="Q46:Q47"/>
    <mergeCell ref="Q28:Q29"/>
    <mergeCell ref="Q30:Q31"/>
    <mergeCell ref="Q32:Q33"/>
    <mergeCell ref="Q34:Q35"/>
    <mergeCell ref="Q4:Q5"/>
    <mergeCell ref="Q6:Q7"/>
    <mergeCell ref="Q8:Q9"/>
    <mergeCell ref="Q10:Q11"/>
    <mergeCell ref="Q48:Q49"/>
    <mergeCell ref="Q50:Q51"/>
    <mergeCell ref="Q36:Q37"/>
    <mergeCell ref="Q38:Q39"/>
    <mergeCell ref="Q40:Q41"/>
    <mergeCell ref="Q42:Q43"/>
    <mergeCell ref="D42:D43"/>
    <mergeCell ref="D44:D45"/>
    <mergeCell ref="D46:D47"/>
    <mergeCell ref="D48:D49"/>
    <mergeCell ref="D34:D35"/>
    <mergeCell ref="D36:D37"/>
    <mergeCell ref="D38:D39"/>
    <mergeCell ref="D40:D41"/>
    <mergeCell ref="D26:D27"/>
    <mergeCell ref="D28:D29"/>
    <mergeCell ref="D30:D31"/>
    <mergeCell ref="D32:D33"/>
    <mergeCell ref="D18:D19"/>
    <mergeCell ref="D20:D21"/>
    <mergeCell ref="D22:D23"/>
    <mergeCell ref="D24:D25"/>
    <mergeCell ref="D4:D5"/>
    <mergeCell ref="D6:D7"/>
    <mergeCell ref="D8:D9"/>
    <mergeCell ref="D10:D11"/>
    <mergeCell ref="AN99:AN100"/>
    <mergeCell ref="AN101:AN102"/>
    <mergeCell ref="AN69:AN70"/>
    <mergeCell ref="AN71:AN72"/>
    <mergeCell ref="AA93:AA94"/>
    <mergeCell ref="AA95:AA96"/>
    <mergeCell ref="AN103:AN104"/>
    <mergeCell ref="AN105:AN106"/>
    <mergeCell ref="AA101:AA102"/>
    <mergeCell ref="AA103:AA104"/>
    <mergeCell ref="AA105:AA106"/>
    <mergeCell ref="AN59:AN60"/>
    <mergeCell ref="AN61:AN62"/>
    <mergeCell ref="AN63:AN64"/>
    <mergeCell ref="AN65:AN66"/>
    <mergeCell ref="AN67:AN68"/>
    <mergeCell ref="AA97:AA98"/>
    <mergeCell ref="AA99:AA100"/>
    <mergeCell ref="AA85:AA86"/>
    <mergeCell ref="AA87:AA88"/>
    <mergeCell ref="AA89:AA90"/>
    <mergeCell ref="AA91:AA92"/>
    <mergeCell ref="AA77:AA78"/>
    <mergeCell ref="AA79:AA80"/>
    <mergeCell ref="AA81:AA82"/>
    <mergeCell ref="AA83:AA84"/>
    <mergeCell ref="N105:N106"/>
    <mergeCell ref="AA59:AA60"/>
    <mergeCell ref="AA61:AA62"/>
    <mergeCell ref="AA63:AA64"/>
    <mergeCell ref="AA65:AA66"/>
    <mergeCell ref="AA67:AA68"/>
    <mergeCell ref="AA69:AA70"/>
    <mergeCell ref="AA71:AA72"/>
    <mergeCell ref="AA73:AA74"/>
    <mergeCell ref="AA75:AA76"/>
    <mergeCell ref="N97:N98"/>
    <mergeCell ref="N99:N100"/>
    <mergeCell ref="N81:N82"/>
    <mergeCell ref="N83:N84"/>
    <mergeCell ref="N85:N86"/>
    <mergeCell ref="N87:N88"/>
    <mergeCell ref="N101:N102"/>
    <mergeCell ref="N103:N104"/>
    <mergeCell ref="N89:N90"/>
    <mergeCell ref="N91:N92"/>
    <mergeCell ref="N93:N94"/>
    <mergeCell ref="N95:N96"/>
    <mergeCell ref="N73:N74"/>
    <mergeCell ref="N75:N76"/>
    <mergeCell ref="N77:N78"/>
    <mergeCell ref="N79:N80"/>
    <mergeCell ref="A103:A104"/>
    <mergeCell ref="A105:A106"/>
    <mergeCell ref="A79:A80"/>
    <mergeCell ref="A81:A82"/>
    <mergeCell ref="A83:A84"/>
    <mergeCell ref="A85:A86"/>
    <mergeCell ref="N57:N58"/>
    <mergeCell ref="N59:N60"/>
    <mergeCell ref="N61:N62"/>
    <mergeCell ref="N63:N64"/>
    <mergeCell ref="N65:N66"/>
    <mergeCell ref="N67:N68"/>
    <mergeCell ref="N69:N70"/>
    <mergeCell ref="N71:N72"/>
    <mergeCell ref="A95:A96"/>
    <mergeCell ref="A97:A98"/>
    <mergeCell ref="A99:A100"/>
    <mergeCell ref="A101:A102"/>
    <mergeCell ref="A87:A88"/>
    <mergeCell ref="A89:A90"/>
    <mergeCell ref="A91:A92"/>
    <mergeCell ref="A93:A94"/>
    <mergeCell ref="A71:A72"/>
    <mergeCell ref="A73:A74"/>
    <mergeCell ref="A75:A76"/>
    <mergeCell ref="A77:A78"/>
    <mergeCell ref="A63:A64"/>
    <mergeCell ref="A65:A66"/>
    <mergeCell ref="A67:A68"/>
    <mergeCell ref="A69:A70"/>
    <mergeCell ref="Q52:Q53"/>
    <mergeCell ref="N52:N53"/>
    <mergeCell ref="AD61:AD62"/>
    <mergeCell ref="AA52:AA53"/>
    <mergeCell ref="AA57:AA58"/>
    <mergeCell ref="A57:A58"/>
    <mergeCell ref="A59:A60"/>
    <mergeCell ref="A61:A62"/>
    <mergeCell ref="D52:D53"/>
    <mergeCell ref="D59:D60"/>
    <mergeCell ref="D57:D58"/>
    <mergeCell ref="AN46:AN47"/>
    <mergeCell ref="AN48:AN49"/>
    <mergeCell ref="AN50:AN51"/>
    <mergeCell ref="AN52:AN53"/>
    <mergeCell ref="AN38:AN39"/>
    <mergeCell ref="AN40:AN41"/>
    <mergeCell ref="AN42:AN43"/>
    <mergeCell ref="AN44:AN45"/>
    <mergeCell ref="AA46:AA47"/>
    <mergeCell ref="AN32:AN33"/>
    <mergeCell ref="AN34:AN35"/>
    <mergeCell ref="AN36:AN37"/>
    <mergeCell ref="AN22:AN23"/>
    <mergeCell ref="AN24:AN25"/>
    <mergeCell ref="AN26:AN27"/>
    <mergeCell ref="AN28:AN29"/>
    <mergeCell ref="AA50:AA51"/>
    <mergeCell ref="AN6:AN7"/>
    <mergeCell ref="AN8:AN9"/>
    <mergeCell ref="AN10:AN11"/>
    <mergeCell ref="AN12:AN13"/>
    <mergeCell ref="AN14:AN15"/>
    <mergeCell ref="AN16:AN17"/>
    <mergeCell ref="AN18:AN19"/>
    <mergeCell ref="AA38:AA39"/>
    <mergeCell ref="AN30:AN31"/>
    <mergeCell ref="AA44:AA45"/>
    <mergeCell ref="AA30:AA31"/>
    <mergeCell ref="AA32:AA33"/>
    <mergeCell ref="AA34:AA35"/>
    <mergeCell ref="AA36:AA37"/>
    <mergeCell ref="AA48:AA49"/>
    <mergeCell ref="Q12:Q13"/>
    <mergeCell ref="Q14:Q15"/>
    <mergeCell ref="Q16:Q17"/>
    <mergeCell ref="Q18:Q19"/>
    <mergeCell ref="AA40:AA41"/>
    <mergeCell ref="AA42:AA43"/>
    <mergeCell ref="Q20:Q21"/>
    <mergeCell ref="Q22:Q23"/>
    <mergeCell ref="Q24:Q25"/>
    <mergeCell ref="Q26:Q27"/>
    <mergeCell ref="N28:N29"/>
    <mergeCell ref="N30:N31"/>
    <mergeCell ref="N32:N33"/>
    <mergeCell ref="N34:N35"/>
    <mergeCell ref="N16:N17"/>
    <mergeCell ref="N18:N19"/>
    <mergeCell ref="N20:N21"/>
    <mergeCell ref="N22:N23"/>
    <mergeCell ref="N50:N51"/>
    <mergeCell ref="N36:N37"/>
    <mergeCell ref="N38:N39"/>
    <mergeCell ref="N40:N41"/>
    <mergeCell ref="N42:N43"/>
    <mergeCell ref="N44:N45"/>
    <mergeCell ref="N46:N47"/>
    <mergeCell ref="N48:N49"/>
    <mergeCell ref="N4:N5"/>
    <mergeCell ref="N6:N7"/>
    <mergeCell ref="N8:N9"/>
    <mergeCell ref="N10:N11"/>
    <mergeCell ref="A46:A47"/>
    <mergeCell ref="A48:A49"/>
    <mergeCell ref="A30:A31"/>
    <mergeCell ref="A32:A33"/>
    <mergeCell ref="A34:A35"/>
    <mergeCell ref="A36:A37"/>
    <mergeCell ref="A50:A51"/>
    <mergeCell ref="A52:A53"/>
    <mergeCell ref="A38:A39"/>
    <mergeCell ref="A40:A41"/>
    <mergeCell ref="A42:A43"/>
    <mergeCell ref="A44:A45"/>
    <mergeCell ref="A4:A5"/>
    <mergeCell ref="A6:A7"/>
    <mergeCell ref="A8:A9"/>
    <mergeCell ref="A10:A11"/>
    <mergeCell ref="AQ18:AQ19"/>
    <mergeCell ref="AQ20:AQ21"/>
    <mergeCell ref="AN4:AN5"/>
    <mergeCell ref="AD4:AD5"/>
    <mergeCell ref="AD6:AD7"/>
    <mergeCell ref="AN20:AN21"/>
    <mergeCell ref="AQ22:AQ23"/>
    <mergeCell ref="AQ24:AQ25"/>
    <mergeCell ref="AQ26:AQ27"/>
    <mergeCell ref="AQ28:AQ29"/>
    <mergeCell ref="AD105:AD106"/>
    <mergeCell ref="AQ105:AQ106"/>
    <mergeCell ref="AD103:AD104"/>
    <mergeCell ref="AQ103:AQ104"/>
    <mergeCell ref="AD101:AD102"/>
    <mergeCell ref="AQ101:AQ102"/>
    <mergeCell ref="AD99:AD100"/>
    <mergeCell ref="AQ99:AQ100"/>
    <mergeCell ref="AD97:AD98"/>
    <mergeCell ref="AQ97:AQ98"/>
    <mergeCell ref="AD95:AD96"/>
    <mergeCell ref="AQ95:AQ96"/>
    <mergeCell ref="AN95:AN96"/>
    <mergeCell ref="AN97:AN98"/>
    <mergeCell ref="AO95:AO96"/>
    <mergeCell ref="AP95:AP96"/>
    <mergeCell ref="AD93:AD94"/>
    <mergeCell ref="AQ93:AQ94"/>
    <mergeCell ref="AD91:AD92"/>
    <mergeCell ref="AQ91:AQ92"/>
    <mergeCell ref="AN91:AN92"/>
    <mergeCell ref="AN93:AN94"/>
    <mergeCell ref="AO91:AO92"/>
    <mergeCell ref="AP91:AP92"/>
    <mergeCell ref="AO93:AO94"/>
    <mergeCell ref="AP93:AP94"/>
    <mergeCell ref="AD89:AD90"/>
    <mergeCell ref="AQ89:AQ90"/>
    <mergeCell ref="AD87:AD88"/>
    <mergeCell ref="AQ87:AQ88"/>
    <mergeCell ref="AN87:AN88"/>
    <mergeCell ref="AN89:AN90"/>
    <mergeCell ref="AO87:AO88"/>
    <mergeCell ref="AP87:AP88"/>
    <mergeCell ref="AO89:AO90"/>
    <mergeCell ref="AP89:AP90"/>
    <mergeCell ref="AD85:AD86"/>
    <mergeCell ref="AQ85:AQ86"/>
    <mergeCell ref="AD83:AD84"/>
    <mergeCell ref="AQ83:AQ84"/>
    <mergeCell ref="AN83:AN84"/>
    <mergeCell ref="AN85:AN86"/>
    <mergeCell ref="AO83:AO84"/>
    <mergeCell ref="AP83:AP84"/>
    <mergeCell ref="AO85:AO86"/>
    <mergeCell ref="AP85:AP86"/>
    <mergeCell ref="AD81:AD82"/>
    <mergeCell ref="AQ81:AQ82"/>
    <mergeCell ref="AD79:AD80"/>
    <mergeCell ref="AQ79:AQ80"/>
    <mergeCell ref="AN79:AN80"/>
    <mergeCell ref="AN81:AN82"/>
    <mergeCell ref="AO79:AO80"/>
    <mergeCell ref="AP79:AP80"/>
    <mergeCell ref="AO81:AO82"/>
    <mergeCell ref="AP81:AP82"/>
    <mergeCell ref="AD77:AD78"/>
    <mergeCell ref="AQ77:AQ78"/>
    <mergeCell ref="AD75:AD76"/>
    <mergeCell ref="AQ75:AQ76"/>
    <mergeCell ref="AN75:AN76"/>
    <mergeCell ref="AN77:AN78"/>
    <mergeCell ref="AD73:AD74"/>
    <mergeCell ref="AQ73:AQ74"/>
    <mergeCell ref="AD71:AD72"/>
    <mergeCell ref="AQ71:AQ72"/>
    <mergeCell ref="AN73:AN74"/>
    <mergeCell ref="AD69:AD70"/>
    <mergeCell ref="AQ69:AQ70"/>
    <mergeCell ref="AO69:AO70"/>
    <mergeCell ref="AP69:AP70"/>
    <mergeCell ref="AO71:AO72"/>
    <mergeCell ref="AD67:AD68"/>
    <mergeCell ref="AQ67:AQ68"/>
    <mergeCell ref="AD65:AD66"/>
    <mergeCell ref="AQ65:AQ66"/>
    <mergeCell ref="AD63:AD64"/>
    <mergeCell ref="AQ63:AQ64"/>
    <mergeCell ref="AO65:AO66"/>
    <mergeCell ref="AP65:AP66"/>
    <mergeCell ref="AO67:AO68"/>
    <mergeCell ref="AP67:AP68"/>
    <mergeCell ref="AQ61:AQ62"/>
    <mergeCell ref="AD59:AD60"/>
    <mergeCell ref="AQ59:AQ60"/>
    <mergeCell ref="AD57:AD58"/>
    <mergeCell ref="AQ57:AQ58"/>
    <mergeCell ref="AN57:AN58"/>
    <mergeCell ref="AA22:AA23"/>
    <mergeCell ref="AA20:AA21"/>
    <mergeCell ref="AA4:AA5"/>
    <mergeCell ref="AA6:AA7"/>
    <mergeCell ref="AA8:AA9"/>
    <mergeCell ref="AA10:AA11"/>
    <mergeCell ref="AA12:AA13"/>
    <mergeCell ref="AA14:AA15"/>
    <mergeCell ref="AA16:AA17"/>
    <mergeCell ref="AA18:AA19"/>
    <mergeCell ref="AA24:AA25"/>
    <mergeCell ref="AA26:AA27"/>
    <mergeCell ref="AA28:AA29"/>
    <mergeCell ref="D12:D13"/>
    <mergeCell ref="D14:D15"/>
    <mergeCell ref="D16:D17"/>
    <mergeCell ref="N24:N25"/>
    <mergeCell ref="N26:N27"/>
    <mergeCell ref="N12:N13"/>
    <mergeCell ref="N14:N15"/>
    <mergeCell ref="D50:D51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D63:D64"/>
    <mergeCell ref="D61:D62"/>
    <mergeCell ref="D67:D68"/>
    <mergeCell ref="D65:D66"/>
    <mergeCell ref="D71:D72"/>
    <mergeCell ref="D69:D70"/>
    <mergeCell ref="D75:D76"/>
    <mergeCell ref="D73:D74"/>
    <mergeCell ref="D79:D80"/>
    <mergeCell ref="D77:D78"/>
    <mergeCell ref="D83:D84"/>
    <mergeCell ref="D81:D82"/>
    <mergeCell ref="D87:D88"/>
    <mergeCell ref="D85:D86"/>
    <mergeCell ref="D91:D92"/>
    <mergeCell ref="D89:D90"/>
    <mergeCell ref="D95:D96"/>
    <mergeCell ref="D93:D94"/>
    <mergeCell ref="D99:D100"/>
    <mergeCell ref="D97:D98"/>
    <mergeCell ref="D103:D104"/>
    <mergeCell ref="D101:D102"/>
    <mergeCell ref="D105:D106"/>
    <mergeCell ref="Q57:Q58"/>
    <mergeCell ref="Q61:Q62"/>
    <mergeCell ref="Q65:Q66"/>
    <mergeCell ref="Q59:Q60"/>
    <mergeCell ref="Q63:Q64"/>
    <mergeCell ref="Q67:Q68"/>
    <mergeCell ref="Q71:Q72"/>
    <mergeCell ref="Q69:Q70"/>
    <mergeCell ref="Q75:Q76"/>
    <mergeCell ref="Q85:Q86"/>
    <mergeCell ref="Q91:Q92"/>
    <mergeCell ref="Q89:Q90"/>
    <mergeCell ref="Q73:Q74"/>
    <mergeCell ref="Q79:Q80"/>
    <mergeCell ref="Q77:Q78"/>
    <mergeCell ref="Q83:Q84"/>
    <mergeCell ref="Q81:Q82"/>
    <mergeCell ref="Q101:Q102"/>
    <mergeCell ref="Q105:Q106"/>
    <mergeCell ref="Q103:Q104"/>
    <mergeCell ref="Q95:Q96"/>
    <mergeCell ref="Q93:Q94"/>
    <mergeCell ref="Q99:Q100"/>
    <mergeCell ref="Q97:Q98"/>
    <mergeCell ref="Q87:Q88"/>
    <mergeCell ref="B4:B5"/>
    <mergeCell ref="C4:C5"/>
    <mergeCell ref="B6:B7"/>
    <mergeCell ref="C6:C7"/>
    <mergeCell ref="B8:B9"/>
    <mergeCell ref="C8:C9"/>
    <mergeCell ref="B10:B11"/>
    <mergeCell ref="C10:C11"/>
    <mergeCell ref="B12:B13"/>
    <mergeCell ref="C12:C13"/>
    <mergeCell ref="B14:B15"/>
    <mergeCell ref="C14:C15"/>
    <mergeCell ref="B16:B17"/>
    <mergeCell ref="C16:C17"/>
    <mergeCell ref="B18:B19"/>
    <mergeCell ref="C18:C19"/>
    <mergeCell ref="B20:B21"/>
    <mergeCell ref="C20:C21"/>
    <mergeCell ref="B22:B23"/>
    <mergeCell ref="C22:C23"/>
    <mergeCell ref="B24:B25"/>
    <mergeCell ref="C24:C25"/>
    <mergeCell ref="B26:B27"/>
    <mergeCell ref="C26:C27"/>
    <mergeCell ref="B28:B29"/>
    <mergeCell ref="C28:C29"/>
    <mergeCell ref="B30:B31"/>
    <mergeCell ref="C30:C31"/>
    <mergeCell ref="B32:B33"/>
    <mergeCell ref="C32:C33"/>
    <mergeCell ref="B34:B35"/>
    <mergeCell ref="C34:C35"/>
    <mergeCell ref="B36:B37"/>
    <mergeCell ref="C36:C37"/>
    <mergeCell ref="B38:B39"/>
    <mergeCell ref="C38:C39"/>
    <mergeCell ref="B40:B41"/>
    <mergeCell ref="C40:C41"/>
    <mergeCell ref="B42:B43"/>
    <mergeCell ref="C42:C43"/>
    <mergeCell ref="B44:B45"/>
    <mergeCell ref="C44:C45"/>
    <mergeCell ref="B46:B47"/>
    <mergeCell ref="C46:C47"/>
    <mergeCell ref="B48:B49"/>
    <mergeCell ref="C48:C49"/>
    <mergeCell ref="B50:B51"/>
    <mergeCell ref="C50:C51"/>
    <mergeCell ref="B52:B53"/>
    <mergeCell ref="C52:C53"/>
    <mergeCell ref="O4:O5"/>
    <mergeCell ref="P4:P5"/>
    <mergeCell ref="O6:O7"/>
    <mergeCell ref="P6:P7"/>
    <mergeCell ref="O8:O9"/>
    <mergeCell ref="P8:P9"/>
    <mergeCell ref="O10:O11"/>
    <mergeCell ref="P10:P11"/>
    <mergeCell ref="O12:O13"/>
    <mergeCell ref="P12:P13"/>
    <mergeCell ref="O14:O15"/>
    <mergeCell ref="P14:P15"/>
    <mergeCell ref="O16:O17"/>
    <mergeCell ref="P16:P17"/>
    <mergeCell ref="O18:O19"/>
    <mergeCell ref="P18:P19"/>
    <mergeCell ref="O20:O21"/>
    <mergeCell ref="P20:P21"/>
    <mergeCell ref="O22:O23"/>
    <mergeCell ref="P22:P23"/>
    <mergeCell ref="O24:O25"/>
    <mergeCell ref="P24:P25"/>
    <mergeCell ref="O26:O27"/>
    <mergeCell ref="P26:P27"/>
    <mergeCell ref="O28:O29"/>
    <mergeCell ref="P28:P29"/>
    <mergeCell ref="O30:O31"/>
    <mergeCell ref="P30:P31"/>
    <mergeCell ref="O32:O33"/>
    <mergeCell ref="P32:P33"/>
    <mergeCell ref="O34:O35"/>
    <mergeCell ref="P34:P35"/>
    <mergeCell ref="O36:O37"/>
    <mergeCell ref="P36:P37"/>
    <mergeCell ref="O38:O39"/>
    <mergeCell ref="P38:P39"/>
    <mergeCell ref="O40:O41"/>
    <mergeCell ref="P40:P41"/>
    <mergeCell ref="O42:O43"/>
    <mergeCell ref="P42:P43"/>
    <mergeCell ref="O44:O45"/>
    <mergeCell ref="P44:P45"/>
    <mergeCell ref="O46:O47"/>
    <mergeCell ref="P46:P47"/>
    <mergeCell ref="O48:O49"/>
    <mergeCell ref="P48:P49"/>
    <mergeCell ref="O50:O51"/>
    <mergeCell ref="P50:P51"/>
    <mergeCell ref="O52:O53"/>
    <mergeCell ref="P52:P53"/>
    <mergeCell ref="AB4:AB5"/>
    <mergeCell ref="AC4:AC5"/>
    <mergeCell ref="AB6:AB7"/>
    <mergeCell ref="AC6:AC7"/>
    <mergeCell ref="AB8:AB9"/>
    <mergeCell ref="AC8:AC9"/>
    <mergeCell ref="AB10:AB11"/>
    <mergeCell ref="AC10:AC11"/>
    <mergeCell ref="AB12:AB13"/>
    <mergeCell ref="AC12:AC13"/>
    <mergeCell ref="AB14:AB15"/>
    <mergeCell ref="AC14:AC15"/>
    <mergeCell ref="AB16:AB17"/>
    <mergeCell ref="AC16:AC17"/>
    <mergeCell ref="AB18:AB19"/>
    <mergeCell ref="AC18:AC19"/>
    <mergeCell ref="AB20:AB21"/>
    <mergeCell ref="AC20:AC21"/>
    <mergeCell ref="AB22:AB23"/>
    <mergeCell ref="AC22:AC23"/>
    <mergeCell ref="AB24:AB25"/>
    <mergeCell ref="AC24:AC25"/>
    <mergeCell ref="AB26:AB27"/>
    <mergeCell ref="AC26:AC27"/>
    <mergeCell ref="AB28:AB29"/>
    <mergeCell ref="AC28:AC29"/>
    <mergeCell ref="AB30:AB31"/>
    <mergeCell ref="AC30:AC31"/>
    <mergeCell ref="AB32:AB33"/>
    <mergeCell ref="AC32:AC33"/>
    <mergeCell ref="AB34:AB35"/>
    <mergeCell ref="AC34:AC35"/>
    <mergeCell ref="AB36:AB37"/>
    <mergeCell ref="AC36:AC37"/>
    <mergeCell ref="AB38:AB39"/>
    <mergeCell ref="AC38:AC39"/>
    <mergeCell ref="AB40:AB41"/>
    <mergeCell ref="AC40:AC41"/>
    <mergeCell ref="AB42:AB43"/>
    <mergeCell ref="AC42:AC43"/>
    <mergeCell ref="AB44:AB45"/>
    <mergeCell ref="AC44:AC45"/>
    <mergeCell ref="AB46:AB47"/>
    <mergeCell ref="AC46:AC47"/>
    <mergeCell ref="AB48:AB49"/>
    <mergeCell ref="AC48:AC49"/>
    <mergeCell ref="AB50:AB51"/>
    <mergeCell ref="AC50:AC51"/>
    <mergeCell ref="AB52:AB53"/>
    <mergeCell ref="AC52:AC53"/>
    <mergeCell ref="AO4:AO5"/>
    <mergeCell ref="AP4:AP5"/>
    <mergeCell ref="AO6:AO7"/>
    <mergeCell ref="AP6:AP7"/>
    <mergeCell ref="AO8:AO9"/>
    <mergeCell ref="AP8:AP9"/>
    <mergeCell ref="AO10:AO11"/>
    <mergeCell ref="AP10:AP11"/>
    <mergeCell ref="AO12:AO13"/>
    <mergeCell ref="AP12:AP13"/>
    <mergeCell ref="AO14:AO15"/>
    <mergeCell ref="AP14:AP15"/>
    <mergeCell ref="AO16:AO17"/>
    <mergeCell ref="AP16:AP17"/>
    <mergeCell ref="AO18:AO19"/>
    <mergeCell ref="AP18:AP19"/>
    <mergeCell ref="AO20:AO21"/>
    <mergeCell ref="AP20:AP21"/>
    <mergeCell ref="AO22:AO23"/>
    <mergeCell ref="AP22:AP23"/>
    <mergeCell ref="AO24:AO25"/>
    <mergeCell ref="AP24:AP25"/>
    <mergeCell ref="AO26:AO27"/>
    <mergeCell ref="AP26:AP27"/>
    <mergeCell ref="AO28:AO29"/>
    <mergeCell ref="AP28:AP29"/>
    <mergeCell ref="AO30:AO31"/>
    <mergeCell ref="AP30:AP31"/>
    <mergeCell ref="AO32:AO33"/>
    <mergeCell ref="AP32:AP33"/>
    <mergeCell ref="AO34:AO35"/>
    <mergeCell ref="AP34:AP35"/>
    <mergeCell ref="AO36:AO37"/>
    <mergeCell ref="AP36:AP37"/>
    <mergeCell ref="AO38:AO39"/>
    <mergeCell ref="AP38:AP39"/>
    <mergeCell ref="AO40:AO41"/>
    <mergeCell ref="AP40:AP41"/>
    <mergeCell ref="AO42:AO43"/>
    <mergeCell ref="AP42:AP43"/>
    <mergeCell ref="AO44:AO45"/>
    <mergeCell ref="AP44:AP45"/>
    <mergeCell ref="AO46:AO47"/>
    <mergeCell ref="AP46:AP47"/>
    <mergeCell ref="AO48:AO49"/>
    <mergeCell ref="AP48:AP49"/>
    <mergeCell ref="AO50:AO51"/>
    <mergeCell ref="AP50:AP51"/>
    <mergeCell ref="AO52:AO53"/>
    <mergeCell ref="AP52:AP53"/>
    <mergeCell ref="B57:B58"/>
    <mergeCell ref="C57:C58"/>
    <mergeCell ref="B59:B60"/>
    <mergeCell ref="C59:C60"/>
    <mergeCell ref="B61:B62"/>
    <mergeCell ref="C61:C62"/>
    <mergeCell ref="B63:B64"/>
    <mergeCell ref="C63:C64"/>
    <mergeCell ref="B65:B66"/>
    <mergeCell ref="C65:C66"/>
    <mergeCell ref="B67:B68"/>
    <mergeCell ref="C67:C68"/>
    <mergeCell ref="B69:B70"/>
    <mergeCell ref="C69:C70"/>
    <mergeCell ref="B71:B72"/>
    <mergeCell ref="C71:C72"/>
    <mergeCell ref="B73:B74"/>
    <mergeCell ref="C73:C74"/>
    <mergeCell ref="B75:B76"/>
    <mergeCell ref="C75:C76"/>
    <mergeCell ref="B77:B78"/>
    <mergeCell ref="C77:C78"/>
    <mergeCell ref="B79:B80"/>
    <mergeCell ref="C79:C80"/>
    <mergeCell ref="B81:B82"/>
    <mergeCell ref="C81:C82"/>
    <mergeCell ref="B83:B84"/>
    <mergeCell ref="C83:C84"/>
    <mergeCell ref="B85:B86"/>
    <mergeCell ref="C85:C86"/>
    <mergeCell ref="B87:B88"/>
    <mergeCell ref="C87:C88"/>
    <mergeCell ref="B89:B90"/>
    <mergeCell ref="C89:C90"/>
    <mergeCell ref="B91:B92"/>
    <mergeCell ref="C91:C92"/>
    <mergeCell ref="B93:B94"/>
    <mergeCell ref="C93:C94"/>
    <mergeCell ref="B95:B96"/>
    <mergeCell ref="C95:C96"/>
    <mergeCell ref="B97:B98"/>
    <mergeCell ref="C97:C98"/>
    <mergeCell ref="B99:B100"/>
    <mergeCell ref="C99:C100"/>
    <mergeCell ref="B101:B102"/>
    <mergeCell ref="C101:C102"/>
    <mergeCell ref="B103:B104"/>
    <mergeCell ref="C103:C104"/>
    <mergeCell ref="B105:B106"/>
    <mergeCell ref="C105:C106"/>
    <mergeCell ref="O57:O58"/>
    <mergeCell ref="P57:P58"/>
    <mergeCell ref="O59:O60"/>
    <mergeCell ref="P59:P60"/>
    <mergeCell ref="O61:O62"/>
    <mergeCell ref="P61:P62"/>
    <mergeCell ref="O63:O64"/>
    <mergeCell ref="P63:P64"/>
    <mergeCell ref="O65:O66"/>
    <mergeCell ref="P65:P66"/>
    <mergeCell ref="O67:O68"/>
    <mergeCell ref="P67:P68"/>
    <mergeCell ref="O69:O70"/>
    <mergeCell ref="P69:P70"/>
    <mergeCell ref="O71:O72"/>
    <mergeCell ref="P71:P72"/>
    <mergeCell ref="O73:O74"/>
    <mergeCell ref="P73:P74"/>
    <mergeCell ref="O75:O76"/>
    <mergeCell ref="P75:P76"/>
    <mergeCell ref="O77:O78"/>
    <mergeCell ref="P77:P78"/>
    <mergeCell ref="O79:O80"/>
    <mergeCell ref="P79:P80"/>
    <mergeCell ref="O81:O82"/>
    <mergeCell ref="P81:P82"/>
    <mergeCell ref="O83:O84"/>
    <mergeCell ref="P83:P84"/>
    <mergeCell ref="O85:O86"/>
    <mergeCell ref="P85:P86"/>
    <mergeCell ref="O87:O88"/>
    <mergeCell ref="P87:P88"/>
    <mergeCell ref="O89:O90"/>
    <mergeCell ref="P89:P90"/>
    <mergeCell ref="O91:O92"/>
    <mergeCell ref="P91:P92"/>
    <mergeCell ref="O93:O94"/>
    <mergeCell ref="P93:P94"/>
    <mergeCell ref="O95:O96"/>
    <mergeCell ref="P95:P96"/>
    <mergeCell ref="O97:O98"/>
    <mergeCell ref="P97:P98"/>
    <mergeCell ref="O99:O100"/>
    <mergeCell ref="P99:P100"/>
    <mergeCell ref="O101:O102"/>
    <mergeCell ref="P101:P102"/>
    <mergeCell ref="O103:O104"/>
    <mergeCell ref="P103:P104"/>
    <mergeCell ref="O105:O106"/>
    <mergeCell ref="P105:P106"/>
    <mergeCell ref="AB57:AB58"/>
    <mergeCell ref="AC57:AC58"/>
    <mergeCell ref="AB59:AB60"/>
    <mergeCell ref="AC59:AC60"/>
    <mergeCell ref="AB61:AB62"/>
    <mergeCell ref="AC61:AC62"/>
    <mergeCell ref="AB63:AB64"/>
    <mergeCell ref="AC63:AC64"/>
    <mergeCell ref="AB65:AB66"/>
    <mergeCell ref="AC65:AC66"/>
    <mergeCell ref="AB67:AB68"/>
    <mergeCell ref="AC67:AC68"/>
    <mergeCell ref="AB69:AB70"/>
    <mergeCell ref="AC69:AC70"/>
    <mergeCell ref="AB71:AB72"/>
    <mergeCell ref="AC71:AC72"/>
    <mergeCell ref="AB73:AB74"/>
    <mergeCell ref="AC73:AC74"/>
    <mergeCell ref="AB75:AB76"/>
    <mergeCell ref="AC75:AC76"/>
    <mergeCell ref="AB77:AB78"/>
    <mergeCell ref="AC77:AC78"/>
    <mergeCell ref="AB79:AB80"/>
    <mergeCell ref="AC79:AC80"/>
    <mergeCell ref="AB81:AB82"/>
    <mergeCell ref="AC81:AC82"/>
    <mergeCell ref="AB83:AB84"/>
    <mergeCell ref="AC83:AC84"/>
    <mergeCell ref="AB85:AB86"/>
    <mergeCell ref="AC85:AC86"/>
    <mergeCell ref="AB87:AB88"/>
    <mergeCell ref="AC87:AC88"/>
    <mergeCell ref="AB89:AB90"/>
    <mergeCell ref="AC89:AC90"/>
    <mergeCell ref="AB91:AB92"/>
    <mergeCell ref="AC91:AC92"/>
    <mergeCell ref="AB93:AB94"/>
    <mergeCell ref="AC93:AC94"/>
    <mergeCell ref="AB95:AB96"/>
    <mergeCell ref="AC95:AC96"/>
    <mergeCell ref="AB97:AB98"/>
    <mergeCell ref="AC97:AC98"/>
    <mergeCell ref="AB99:AB100"/>
    <mergeCell ref="AC99:AC100"/>
    <mergeCell ref="AB101:AB102"/>
    <mergeCell ref="AC101:AC102"/>
    <mergeCell ref="AB103:AB104"/>
    <mergeCell ref="AC103:AC104"/>
    <mergeCell ref="AB105:AB106"/>
    <mergeCell ref="AC105:AC106"/>
    <mergeCell ref="AO57:AO58"/>
    <mergeCell ref="AP57:AP58"/>
    <mergeCell ref="AO59:AO60"/>
    <mergeCell ref="AP59:AP60"/>
    <mergeCell ref="AO61:AO62"/>
    <mergeCell ref="AP61:AP62"/>
    <mergeCell ref="AO63:AO64"/>
    <mergeCell ref="AP63:AP64"/>
    <mergeCell ref="AP71:AP72"/>
    <mergeCell ref="AO73:AO74"/>
    <mergeCell ref="AP73:AP74"/>
    <mergeCell ref="AO75:AO76"/>
    <mergeCell ref="AP75:AP76"/>
    <mergeCell ref="AO77:AO78"/>
    <mergeCell ref="AP77:AP78"/>
    <mergeCell ref="AO103:AO104"/>
    <mergeCell ref="AP103:AP104"/>
    <mergeCell ref="AO105:AO106"/>
    <mergeCell ref="AP105:AP106"/>
    <mergeCell ref="AO97:AO98"/>
    <mergeCell ref="AP97:AP98"/>
    <mergeCell ref="AO99:AO100"/>
    <mergeCell ref="AP99:AP100"/>
    <mergeCell ref="AO101:AO102"/>
    <mergeCell ref="AP101:AP102"/>
  </mergeCells>
  <phoneticPr fontId="1"/>
  <printOptions gridLinesSet="0"/>
  <pageMargins left="0.39370078740157483" right="0.39370078740157483" top="0.74803149606299213" bottom="0.59055118110236227" header="0.59055118110236227" footer="0.59055118110236227"/>
  <pageSetup paperSize="9" orientation="portrait" verticalDpi="300" r:id="rId1"/>
  <headerFooter alignWithMargins="0">
    <oddHeader>&amp;L数学ドリル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D:\Ｄａｔａ\学習\算数\３学期\九九１００問.jsd</Templat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使い方</vt:lpstr>
      <vt:lpstr>2x+y=a,x+y=b</vt:lpstr>
      <vt:lpstr>'2x+y=a,x+y=b'!Print_Area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鈴木　英之</dc:creator>
  <cp:keywords/>
  <cp:lastModifiedBy>鈴木英之</cp:lastModifiedBy>
  <cp:revision>13</cp:revision>
  <cp:lastPrinted>2020-03-09T21:45:21Z</cp:lastPrinted>
  <dcterms:created xsi:type="dcterms:W3CDTF">2003-01-10T21:37:51Z</dcterms:created>
  <dcterms:modified xsi:type="dcterms:W3CDTF">2021-06-13T05:52:36Z</dcterms:modified>
</cp:coreProperties>
</file>