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+y=b_w2\"/>
    </mc:Choice>
  </mc:AlternateContent>
  <xr:revisionPtr revIDLastSave="0" documentId="8_{AE3F2B3A-4F9E-447E-8D53-CC1EB4CC3F17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αx+βy=a,x+y=b(÷2)(Mix)" sheetId="259" r:id="rId2"/>
  </sheets>
  <definedNames>
    <definedName name="_xlnm.Print_Area" localSheetId="1">'αx+βy=a,x+y=b(÷2)(Mix)'!$A$1:$AY$106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C345" i="259"/>
  <c r="BC346" i="259"/>
  <c r="BC347" i="259"/>
  <c r="BC348" i="259"/>
  <c r="BC349" i="259"/>
  <c r="BC350" i="259"/>
  <c r="BC351" i="259"/>
  <c r="BC352" i="259"/>
  <c r="BC353" i="259"/>
  <c r="BC354" i="259"/>
  <c r="BC355" i="259"/>
  <c r="BC356" i="259"/>
  <c r="BC357" i="259"/>
  <c r="BC358" i="259"/>
  <c r="BC359" i="259"/>
  <c r="BC360" i="259"/>
  <c r="BC361" i="259"/>
  <c r="BC362" i="259"/>
  <c r="BC363" i="259"/>
  <c r="BC364" i="259"/>
  <c r="BC365" i="259"/>
  <c r="BC366" i="259"/>
  <c r="BC367" i="259"/>
  <c r="BC368" i="259"/>
  <c r="BC369" i="259"/>
  <c r="BC370" i="259"/>
  <c r="BC371" i="259"/>
  <c r="BC372" i="259"/>
  <c r="BC373" i="259"/>
  <c r="BC374" i="259"/>
  <c r="BC375" i="259"/>
  <c r="BC376" i="259"/>
  <c r="BC377" i="259"/>
  <c r="BC378" i="259"/>
  <c r="BC379" i="259"/>
  <c r="BC380" i="259"/>
  <c r="BC381" i="259"/>
  <c r="BC382" i="259"/>
  <c r="BC383" i="259"/>
  <c r="BC384" i="259"/>
  <c r="BC385" i="259"/>
  <c r="BC386" i="259"/>
  <c r="BC387" i="259"/>
  <c r="BC388" i="259"/>
  <c r="BC389" i="259"/>
  <c r="BC390" i="259"/>
  <c r="BC391" i="259"/>
  <c r="BC392" i="259"/>
  <c r="BC393" i="259"/>
  <c r="BC394" i="259"/>
  <c r="BC395" i="259"/>
  <c r="BC396" i="259"/>
  <c r="BC397" i="259"/>
  <c r="BC398" i="259"/>
  <c r="BC399" i="259"/>
  <c r="BC400" i="259"/>
  <c r="BC401" i="259"/>
  <c r="BC402" i="259"/>
  <c r="BC403" i="259"/>
  <c r="BC404" i="259"/>
  <c r="BC405" i="259"/>
  <c r="BC406" i="259"/>
  <c r="BC407" i="259"/>
  <c r="BC408" i="259"/>
  <c r="BC409" i="259"/>
  <c r="BC410" i="259"/>
  <c r="BC411" i="259"/>
  <c r="BC412" i="259"/>
  <c r="BC413" i="259"/>
  <c r="BC414" i="259"/>
  <c r="BC415" i="259"/>
  <c r="BD622" i="259" s="1"/>
  <c r="BC416" i="259"/>
  <c r="BC417" i="259"/>
  <c r="BC418" i="259"/>
  <c r="BC419" i="259"/>
  <c r="BC420" i="259"/>
  <c r="BC421" i="259"/>
  <c r="BC422" i="259"/>
  <c r="BC423" i="259"/>
  <c r="BD304" i="259" s="1"/>
  <c r="BC424" i="259"/>
  <c r="BC425" i="259"/>
  <c r="BC426" i="259"/>
  <c r="BC427" i="259"/>
  <c r="BC428" i="259"/>
  <c r="BC429" i="259"/>
  <c r="BC430" i="259"/>
  <c r="BC431" i="259"/>
  <c r="BC432" i="259"/>
  <c r="BC433" i="259"/>
  <c r="BC434" i="259"/>
  <c r="BC435" i="259"/>
  <c r="BC436" i="259"/>
  <c r="BC437" i="259"/>
  <c r="BC438" i="259"/>
  <c r="BC439" i="259"/>
  <c r="BC440" i="259"/>
  <c r="BC441" i="259"/>
  <c r="BC442" i="259"/>
  <c r="BC443" i="259"/>
  <c r="BC444" i="259"/>
  <c r="BC445" i="259"/>
  <c r="BC446" i="259"/>
  <c r="BC447" i="259"/>
  <c r="BC448" i="259"/>
  <c r="BC449" i="259"/>
  <c r="BC450" i="259"/>
  <c r="BC451" i="259"/>
  <c r="BC452" i="259"/>
  <c r="BC453" i="259"/>
  <c r="BC454" i="259"/>
  <c r="BC455" i="259"/>
  <c r="BC456" i="259"/>
  <c r="BC457" i="259"/>
  <c r="BC458" i="259"/>
  <c r="BC459" i="259"/>
  <c r="BC460" i="259"/>
  <c r="BC461" i="259"/>
  <c r="BC462" i="259"/>
  <c r="BC463" i="259"/>
  <c r="BC464" i="259"/>
  <c r="BC465" i="259"/>
  <c r="BC466" i="259"/>
  <c r="BC467" i="259"/>
  <c r="BC468" i="259"/>
  <c r="BC469" i="259"/>
  <c r="BC470" i="259"/>
  <c r="BC471" i="259"/>
  <c r="BC472" i="259"/>
  <c r="BC473" i="259"/>
  <c r="BC474" i="259"/>
  <c r="BC475" i="259"/>
  <c r="BC476" i="259"/>
  <c r="BC477" i="259"/>
  <c r="BC478" i="259"/>
  <c r="BC479" i="259"/>
  <c r="BC480" i="259"/>
  <c r="BC481" i="259"/>
  <c r="BC482" i="259"/>
  <c r="BC483" i="259"/>
  <c r="BC484" i="259"/>
  <c r="BC485" i="259"/>
  <c r="BC486" i="259"/>
  <c r="BC487" i="259"/>
  <c r="BC488" i="259"/>
  <c r="BC489" i="259"/>
  <c r="BC490" i="259"/>
  <c r="BC491" i="259"/>
  <c r="BC492" i="259"/>
  <c r="BC493" i="259"/>
  <c r="BC494" i="259"/>
  <c r="BC495" i="259"/>
  <c r="BC496" i="259"/>
  <c r="BC497" i="259"/>
  <c r="BC498" i="259"/>
  <c r="BC499" i="259"/>
  <c r="BC500" i="259"/>
  <c r="BC501" i="259"/>
  <c r="BC502" i="259"/>
  <c r="BC503" i="259"/>
  <c r="BC504" i="259"/>
  <c r="BC505" i="259"/>
  <c r="BC506" i="259"/>
  <c r="BC507" i="259"/>
  <c r="BC508" i="259"/>
  <c r="BC509" i="259"/>
  <c r="BC510" i="259"/>
  <c r="BC511" i="259"/>
  <c r="BC512" i="259"/>
  <c r="BC513" i="259"/>
  <c r="BC514" i="259"/>
  <c r="BC515" i="259"/>
  <c r="BC516" i="259"/>
  <c r="BC517" i="259"/>
  <c r="BC518" i="259"/>
  <c r="BC519" i="259"/>
  <c r="BC520" i="259"/>
  <c r="BC521" i="259"/>
  <c r="BC522" i="259"/>
  <c r="BC523" i="259"/>
  <c r="BC524" i="259"/>
  <c r="BC525" i="259"/>
  <c r="BC526" i="259"/>
  <c r="BC527" i="259"/>
  <c r="BC528" i="259"/>
  <c r="BC529" i="259"/>
  <c r="BC530" i="259"/>
  <c r="BC531" i="259"/>
  <c r="BC532" i="259"/>
  <c r="BC533" i="259"/>
  <c r="BC534" i="259"/>
  <c r="BC535" i="259"/>
  <c r="BC536" i="259"/>
  <c r="BC537" i="259"/>
  <c r="BC538" i="259"/>
  <c r="BC539" i="259"/>
  <c r="BC540" i="259"/>
  <c r="BC541" i="259"/>
  <c r="BC542" i="259"/>
  <c r="BC543" i="259"/>
  <c r="BC544" i="259"/>
  <c r="BC545" i="259"/>
  <c r="BC546" i="259"/>
  <c r="BC547" i="259"/>
  <c r="BC548" i="259"/>
  <c r="BC549" i="259"/>
  <c r="BC550" i="259"/>
  <c r="BC551" i="259"/>
  <c r="BC552" i="259"/>
  <c r="BC553" i="259"/>
  <c r="BC554" i="259"/>
  <c r="BC555" i="259"/>
  <c r="BC556" i="259"/>
  <c r="BC557" i="259"/>
  <c r="BC558" i="259"/>
  <c r="BC559" i="259"/>
  <c r="BC560" i="259"/>
  <c r="BC561" i="259"/>
  <c r="BC562" i="259"/>
  <c r="BC563" i="259"/>
  <c r="BC564" i="259"/>
  <c r="BC565" i="259"/>
  <c r="BC566" i="259"/>
  <c r="BC567" i="259"/>
  <c r="BC568" i="259"/>
  <c r="BC569" i="259"/>
  <c r="BC570" i="259"/>
  <c r="BC571" i="259"/>
  <c r="BC572" i="259"/>
  <c r="BC573" i="259"/>
  <c r="BC574" i="259"/>
  <c r="BC575" i="259"/>
  <c r="BC576" i="259"/>
  <c r="BC577" i="259"/>
  <c r="BC578" i="259"/>
  <c r="BC579" i="259"/>
  <c r="BC580" i="259"/>
  <c r="BC581" i="259"/>
  <c r="BC582" i="259"/>
  <c r="BC583" i="259"/>
  <c r="BC584" i="259"/>
  <c r="BC585" i="259"/>
  <c r="BC586" i="259"/>
  <c r="BC587" i="259"/>
  <c r="BC588" i="259"/>
  <c r="BC589" i="259"/>
  <c r="BC590" i="259"/>
  <c r="BC591" i="259"/>
  <c r="BC592" i="259"/>
  <c r="BC593" i="259"/>
  <c r="BC594" i="259"/>
  <c r="BC595" i="259"/>
  <c r="BC596" i="259"/>
  <c r="BC597" i="259"/>
  <c r="BC598" i="259"/>
  <c r="BC599" i="259"/>
  <c r="BC600" i="259"/>
  <c r="BC601" i="259"/>
  <c r="BC602" i="259"/>
  <c r="BC603" i="259"/>
  <c r="BC604" i="259"/>
  <c r="BC605" i="259"/>
  <c r="BC606" i="259"/>
  <c r="BC607" i="259"/>
  <c r="BC608" i="259"/>
  <c r="BC609" i="259"/>
  <c r="BC610" i="259"/>
  <c r="BC611" i="259"/>
  <c r="BC612" i="259"/>
  <c r="BC613" i="259"/>
  <c r="BC614" i="259"/>
  <c r="BC615" i="259"/>
  <c r="BC616" i="259"/>
  <c r="BC617" i="259"/>
  <c r="BC618" i="259"/>
  <c r="BC619" i="259"/>
  <c r="BC620" i="259"/>
  <c r="BC621" i="259"/>
  <c r="BC622" i="259"/>
  <c r="BC623" i="259"/>
  <c r="BC624" i="259"/>
  <c r="BC625" i="259"/>
  <c r="BC626" i="259"/>
  <c r="BC627" i="259"/>
  <c r="BC628" i="259"/>
  <c r="BC629" i="259"/>
  <c r="BC630" i="259"/>
  <c r="BC631" i="259"/>
  <c r="BC632" i="259"/>
  <c r="BC633" i="259"/>
  <c r="BC634" i="259"/>
  <c r="BC635" i="259"/>
  <c r="BC636" i="259"/>
  <c r="BC637" i="259"/>
  <c r="BC638" i="259"/>
  <c r="BC639" i="259"/>
  <c r="BC640" i="259"/>
  <c r="BC641" i="259"/>
  <c r="BC642" i="259"/>
  <c r="BC643" i="259"/>
  <c r="BC644" i="259"/>
  <c r="BC645" i="259"/>
  <c r="BC646" i="259"/>
  <c r="BC647" i="259"/>
  <c r="BC648" i="259"/>
  <c r="BC649" i="259"/>
  <c r="BC650" i="259"/>
  <c r="BC651" i="259"/>
  <c r="BC652" i="259"/>
  <c r="BC653" i="259"/>
  <c r="BC654" i="259"/>
  <c r="BC655" i="259"/>
  <c r="BC656" i="259"/>
  <c r="BC657" i="259"/>
  <c r="BC658" i="259"/>
  <c r="BC659" i="259"/>
  <c r="BC660" i="259"/>
  <c r="BC661" i="259"/>
  <c r="BC662" i="259"/>
  <c r="BC663" i="259"/>
  <c r="BC664" i="259"/>
  <c r="BC665" i="259"/>
  <c r="BC666" i="259"/>
  <c r="BC667" i="259"/>
  <c r="BC668" i="259"/>
  <c r="BC669" i="259"/>
  <c r="BC670" i="259"/>
  <c r="BC671" i="259"/>
  <c r="BC672" i="259"/>
  <c r="BC673" i="259"/>
  <c r="BC674" i="259"/>
  <c r="BC675" i="259"/>
  <c r="BC676" i="259"/>
  <c r="BC677" i="259"/>
  <c r="BC678" i="259"/>
  <c r="BC679" i="259"/>
  <c r="BD679" i="259" s="1"/>
  <c r="BC680" i="259"/>
  <c r="BC681" i="259"/>
  <c r="BC682" i="259"/>
  <c r="BC683" i="259"/>
  <c r="BC684" i="259"/>
  <c r="BC685" i="259"/>
  <c r="BC686" i="259"/>
  <c r="BC687" i="259"/>
  <c r="BD687" i="259" s="1"/>
  <c r="BC688" i="259"/>
  <c r="BC689" i="259"/>
  <c r="BC690" i="259"/>
  <c r="BC691" i="259"/>
  <c r="BC692" i="259"/>
  <c r="BC693" i="259"/>
  <c r="BC694" i="259"/>
  <c r="BC695" i="259"/>
  <c r="BD695" i="259" s="1"/>
  <c r="BC696" i="259"/>
  <c r="BC697" i="259"/>
  <c r="BC698" i="259"/>
  <c r="BC699" i="259"/>
  <c r="BC700" i="259"/>
  <c r="BC701" i="259"/>
  <c r="BC702" i="259"/>
  <c r="BC703" i="259"/>
  <c r="BD703" i="259" s="1"/>
  <c r="BC704" i="259"/>
  <c r="BC705" i="259"/>
  <c r="BC706" i="259"/>
  <c r="BC707" i="259"/>
  <c r="BC708" i="259"/>
  <c r="BC709" i="259"/>
  <c r="BC710" i="259"/>
  <c r="BC711" i="259"/>
  <c r="BD711" i="259" s="1"/>
  <c r="BC712" i="259"/>
  <c r="BC713" i="259"/>
  <c r="BC714" i="259"/>
  <c r="BC715" i="259"/>
  <c r="BC716" i="259"/>
  <c r="BC717" i="259"/>
  <c r="BC718" i="259"/>
  <c r="BC719" i="259"/>
  <c r="BD719" i="259" s="1"/>
  <c r="BC720" i="259"/>
  <c r="BC721" i="259"/>
  <c r="BC722" i="259"/>
  <c r="BC723" i="259"/>
  <c r="BC724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9" i="259"/>
  <c r="BD639" i="259" l="1"/>
  <c r="BD591" i="259"/>
  <c r="BD551" i="259"/>
  <c r="BD511" i="259"/>
  <c r="BD471" i="259"/>
  <c r="BD710" i="259"/>
  <c r="BD720" i="259"/>
  <c r="BD712" i="259"/>
  <c r="BD688" i="259"/>
  <c r="BD656" i="259"/>
  <c r="BD648" i="259"/>
  <c r="BD631" i="259"/>
  <c r="BD583" i="259"/>
  <c r="BD535" i="259"/>
  <c r="BD495" i="259"/>
  <c r="BD447" i="259"/>
  <c r="BD439" i="259"/>
  <c r="BD431" i="259"/>
  <c r="BD423" i="259"/>
  <c r="BD415" i="259"/>
  <c r="BD407" i="259"/>
  <c r="BD399" i="259"/>
  <c r="BD391" i="259"/>
  <c r="BD383" i="259"/>
  <c r="BD375" i="259"/>
  <c r="BD367" i="259"/>
  <c r="BD359" i="259"/>
  <c r="BD351" i="259"/>
  <c r="BD238" i="259"/>
  <c r="BD153" i="259"/>
  <c r="BD647" i="259"/>
  <c r="BD599" i="259"/>
  <c r="BD559" i="259"/>
  <c r="BD503" i="259"/>
  <c r="BD479" i="259"/>
  <c r="BD694" i="259"/>
  <c r="BD582" i="259"/>
  <c r="BD437" i="259"/>
  <c r="BD230" i="259"/>
  <c r="BD663" i="259"/>
  <c r="BD615" i="259"/>
  <c r="BD567" i="259"/>
  <c r="BD519" i="259"/>
  <c r="BD455" i="259"/>
  <c r="BD686" i="259"/>
  <c r="BD590" i="259"/>
  <c r="BD520" i="259"/>
  <c r="BD671" i="259"/>
  <c r="BD607" i="259"/>
  <c r="BD543" i="259"/>
  <c r="BD487" i="259"/>
  <c r="BD196" i="259"/>
  <c r="BD678" i="259"/>
  <c r="BD528" i="259"/>
  <c r="BD655" i="259"/>
  <c r="BD623" i="259"/>
  <c r="BD575" i="259"/>
  <c r="BD527" i="259"/>
  <c r="BD463" i="259"/>
  <c r="BD702" i="259"/>
  <c r="BD630" i="259"/>
  <c r="BD296" i="259"/>
  <c r="BD337" i="259"/>
  <c r="BD343" i="259"/>
  <c r="BD335" i="259"/>
  <c r="BD327" i="259"/>
  <c r="BD319" i="259"/>
  <c r="BD311" i="259"/>
  <c r="BD303" i="259"/>
  <c r="BD295" i="259"/>
  <c r="BD287" i="259"/>
  <c r="BD279" i="259"/>
  <c r="BD271" i="259"/>
  <c r="BD263" i="259"/>
  <c r="BD255" i="259"/>
  <c r="BD247" i="259"/>
  <c r="BD239" i="259"/>
  <c r="BD486" i="259"/>
  <c r="BD657" i="259"/>
  <c r="BD61" i="259"/>
  <c r="BD254" i="259"/>
  <c r="BD594" i="259"/>
  <c r="BD349" i="259"/>
  <c r="BD215" i="259"/>
  <c r="BD602" i="259"/>
  <c r="BD357" i="259"/>
  <c r="BD626" i="259"/>
  <c r="BD56" i="259"/>
  <c r="BD365" i="259"/>
  <c r="BD512" i="259"/>
  <c r="BD355" i="259"/>
  <c r="BD231" i="259"/>
  <c r="BD223" i="259"/>
  <c r="BD207" i="259"/>
  <c r="BD199" i="259"/>
  <c r="BD191" i="259"/>
  <c r="BD183" i="259"/>
  <c r="BD175" i="259"/>
  <c r="BD167" i="259"/>
  <c r="BD159" i="259"/>
  <c r="BD151" i="259"/>
  <c r="BD143" i="259"/>
  <c r="BD135" i="259"/>
  <c r="BD127" i="259"/>
  <c r="BD119" i="259"/>
  <c r="BD111" i="259"/>
  <c r="BD103" i="259"/>
  <c r="BD95" i="259"/>
  <c r="BD87" i="259"/>
  <c r="BD79" i="259"/>
  <c r="BD71" i="259"/>
  <c r="BD63" i="259"/>
  <c r="BD55" i="259"/>
  <c r="BD47" i="259"/>
  <c r="BD39" i="259"/>
  <c r="BD31" i="259"/>
  <c r="BD23" i="259"/>
  <c r="BD366" i="259"/>
  <c r="BD350" i="259"/>
  <c r="BD390" i="259"/>
  <c r="BD646" i="259"/>
  <c r="BD502" i="259"/>
  <c r="BD507" i="259"/>
  <c r="BD251" i="259"/>
  <c r="BD35" i="259"/>
  <c r="BD562" i="259"/>
  <c r="BD402" i="259"/>
  <c r="BD218" i="259"/>
  <c r="BD50" i="259"/>
  <c r="BD593" i="259"/>
  <c r="BD409" i="259"/>
  <c r="BD281" i="259"/>
  <c r="BD592" i="259"/>
  <c r="BD488" i="259"/>
  <c r="BD392" i="259"/>
  <c r="BD222" i="259"/>
  <c r="BD110" i="259"/>
  <c r="BD597" i="259"/>
  <c r="BD501" i="259"/>
  <c r="BD356" i="259"/>
  <c r="BD260" i="259"/>
  <c r="BD148" i="259"/>
  <c r="BD44" i="259"/>
  <c r="BD341" i="259"/>
  <c r="BD261" i="259"/>
  <c r="BD173" i="259"/>
  <c r="BD101" i="259"/>
  <c r="BD29" i="259"/>
  <c r="BD10" i="259"/>
  <c r="BD129" i="259"/>
  <c r="BD57" i="259"/>
  <c r="BD288" i="259"/>
  <c r="BD224" i="259"/>
  <c r="BD160" i="259"/>
  <c r="BD96" i="259"/>
  <c r="BD32" i="259"/>
  <c r="BD6" i="259"/>
  <c r="BD693" i="259"/>
  <c r="BD637" i="259"/>
  <c r="BD638" i="259"/>
  <c r="BD478" i="259"/>
  <c r="BD358" i="259"/>
  <c r="BD483" i="259"/>
  <c r="BD227" i="259"/>
  <c r="BD27" i="259"/>
  <c r="BD538" i="259"/>
  <c r="BD370" i="259"/>
  <c r="BD210" i="259"/>
  <c r="BD26" i="259"/>
  <c r="BD561" i="259"/>
  <c r="BD401" i="259"/>
  <c r="BD273" i="259"/>
  <c r="BD584" i="259"/>
  <c r="BD480" i="259"/>
  <c r="BD384" i="259"/>
  <c r="BD198" i="259"/>
  <c r="BD102" i="259"/>
  <c r="BD589" i="259"/>
  <c r="BD493" i="259"/>
  <c r="BD340" i="259"/>
  <c r="BD236" i="259"/>
  <c r="BD140" i="259"/>
  <c r="BD36" i="259"/>
  <c r="BD333" i="259"/>
  <c r="BD237" i="259"/>
  <c r="BD165" i="259"/>
  <c r="BD93" i="259"/>
  <c r="BD21" i="259"/>
  <c r="BD193" i="259"/>
  <c r="BD121" i="259"/>
  <c r="BD49" i="259"/>
  <c r="BD280" i="259"/>
  <c r="BD216" i="259"/>
  <c r="BD152" i="259"/>
  <c r="BD88" i="259"/>
  <c r="BD24" i="259"/>
  <c r="BD660" i="259"/>
  <c r="BD668" i="259"/>
  <c r="BD696" i="259"/>
  <c r="BD318" i="259"/>
  <c r="BD699" i="259"/>
  <c r="BD443" i="259"/>
  <c r="BD187" i="259"/>
  <c r="BD698" i="259"/>
  <c r="BD530" i="259"/>
  <c r="BD346" i="259"/>
  <c r="BD178" i="259"/>
  <c r="BD721" i="259"/>
  <c r="BD537" i="259"/>
  <c r="BD377" i="259"/>
  <c r="BD249" i="259"/>
  <c r="BD576" i="259"/>
  <c r="BD464" i="259"/>
  <c r="BD360" i="259"/>
  <c r="BD190" i="259"/>
  <c r="BD94" i="259"/>
  <c r="BD573" i="259"/>
  <c r="BD469" i="259"/>
  <c r="BD332" i="259"/>
  <c r="BD228" i="259"/>
  <c r="BD132" i="259"/>
  <c r="BD405" i="259"/>
  <c r="BD325" i="259"/>
  <c r="BD229" i="259"/>
  <c r="BD157" i="259"/>
  <c r="BD85" i="259"/>
  <c r="BD13" i="259"/>
  <c r="BD185" i="259"/>
  <c r="BD113" i="259"/>
  <c r="BD33" i="259"/>
  <c r="BD272" i="259"/>
  <c r="BD208" i="259"/>
  <c r="BD144" i="259"/>
  <c r="BD80" i="259"/>
  <c r="BD16" i="259"/>
  <c r="BD532" i="259"/>
  <c r="BD540" i="259"/>
  <c r="BD632" i="259"/>
  <c r="BD654" i="259"/>
  <c r="BD635" i="259"/>
  <c r="BD379" i="259"/>
  <c r="BD123" i="259"/>
  <c r="BD658" i="259"/>
  <c r="BD474" i="259"/>
  <c r="BD306" i="259"/>
  <c r="BD146" i="259"/>
  <c r="BD665" i="259"/>
  <c r="BD497" i="259"/>
  <c r="BD345" i="259"/>
  <c r="BD217" i="259"/>
  <c r="BD544" i="259"/>
  <c r="BD448" i="259"/>
  <c r="BD336" i="259"/>
  <c r="BD166" i="259"/>
  <c r="BD62" i="259"/>
  <c r="BD557" i="259"/>
  <c r="BD445" i="259"/>
  <c r="BD300" i="259"/>
  <c r="BD204" i="259"/>
  <c r="BD100" i="259"/>
  <c r="BD389" i="259"/>
  <c r="BD293" i="259"/>
  <c r="BD213" i="259"/>
  <c r="BD141" i="259"/>
  <c r="BD69" i="259"/>
  <c r="BD4" i="259"/>
  <c r="BD161" i="259"/>
  <c r="BD89" i="259"/>
  <c r="BD17" i="259"/>
  <c r="BD256" i="259"/>
  <c r="BD192" i="259"/>
  <c r="BD128" i="259"/>
  <c r="BD64" i="259"/>
  <c r="BD15" i="259"/>
  <c r="BD612" i="259"/>
  <c r="BD672" i="259"/>
  <c r="BD675" i="259"/>
  <c r="BD163" i="259"/>
  <c r="BD498" i="259"/>
  <c r="BD154" i="259"/>
  <c r="BD529" i="259"/>
  <c r="BD241" i="259"/>
  <c r="BD456" i="259"/>
  <c r="BD174" i="259"/>
  <c r="BD565" i="259"/>
  <c r="BD324" i="259"/>
  <c r="BD108" i="259"/>
  <c r="BD301" i="259"/>
  <c r="BD149" i="259"/>
  <c r="BD5" i="259"/>
  <c r="BD97" i="259"/>
  <c r="BD264" i="259"/>
  <c r="BD136" i="259"/>
  <c r="BD8" i="259"/>
  <c r="BD484" i="259"/>
  <c r="BD611" i="259"/>
  <c r="BD99" i="259"/>
  <c r="BD466" i="259"/>
  <c r="BD114" i="259"/>
  <c r="BD473" i="259"/>
  <c r="BD209" i="259"/>
  <c r="BD424" i="259"/>
  <c r="BD158" i="259"/>
  <c r="BD533" i="259"/>
  <c r="BD292" i="259"/>
  <c r="BD84" i="259"/>
  <c r="BD285" i="259"/>
  <c r="BD133" i="259"/>
  <c r="BD20" i="259"/>
  <c r="BD81" i="259"/>
  <c r="BD248" i="259"/>
  <c r="BD120" i="259"/>
  <c r="BD7" i="259"/>
  <c r="BD412" i="259"/>
  <c r="BD571" i="259"/>
  <c r="BD91" i="259"/>
  <c r="BD434" i="259"/>
  <c r="BD90" i="259"/>
  <c r="BD465" i="259"/>
  <c r="BD616" i="259"/>
  <c r="BD416" i="259"/>
  <c r="BD134" i="259"/>
  <c r="BD525" i="259"/>
  <c r="BD276" i="259"/>
  <c r="BD76" i="259"/>
  <c r="BD277" i="259"/>
  <c r="BD125" i="259"/>
  <c r="BD12" i="259"/>
  <c r="BD73" i="259"/>
  <c r="BD240" i="259"/>
  <c r="BD112" i="259"/>
  <c r="BD22" i="259"/>
  <c r="BD620" i="259"/>
  <c r="BD294" i="259"/>
  <c r="BD419" i="259"/>
  <c r="BD666" i="259"/>
  <c r="BD338" i="259"/>
  <c r="BD689" i="259"/>
  <c r="BD369" i="259"/>
  <c r="BD552" i="259"/>
  <c r="BD352" i="259"/>
  <c r="BD70" i="259"/>
  <c r="BD461" i="259"/>
  <c r="BD212" i="259"/>
  <c r="BD397" i="259"/>
  <c r="BD221" i="259"/>
  <c r="BD77" i="259"/>
  <c r="BD177" i="259"/>
  <c r="BD25" i="259"/>
  <c r="BD200" i="259"/>
  <c r="BD72" i="259"/>
  <c r="BD614" i="259"/>
  <c r="BD547" i="259"/>
  <c r="BD410" i="259"/>
  <c r="BD433" i="259"/>
  <c r="BD400" i="259"/>
  <c r="BD126" i="259"/>
  <c r="BD268" i="259"/>
  <c r="BD269" i="259"/>
  <c r="BD18" i="259"/>
  <c r="BD232" i="259"/>
  <c r="BD14" i="259"/>
  <c r="BD396" i="259"/>
  <c r="BD315" i="259"/>
  <c r="BD274" i="259"/>
  <c r="BD313" i="259"/>
  <c r="BD320" i="259"/>
  <c r="BD38" i="259"/>
  <c r="BD172" i="259"/>
  <c r="BD197" i="259"/>
  <c r="BD145" i="259"/>
  <c r="BD176" i="259"/>
  <c r="BD662" i="259"/>
  <c r="BD291" i="259"/>
  <c r="BD242" i="259"/>
  <c r="BD305" i="259"/>
  <c r="BD30" i="259"/>
  <c r="BD164" i="259"/>
  <c r="BD189" i="259"/>
  <c r="BD137" i="259"/>
  <c r="BD168" i="259"/>
  <c r="BD59" i="259"/>
  <c r="BD82" i="259"/>
  <c r="BD608" i="259"/>
  <c r="BD509" i="259"/>
  <c r="BD68" i="259"/>
  <c r="BD109" i="259"/>
  <c r="BD65" i="259"/>
  <c r="BD104" i="259"/>
  <c r="BD518" i="259"/>
  <c r="BD40" i="259"/>
  <c r="BD37" i="259"/>
  <c r="BD364" i="259"/>
  <c r="BD601" i="259"/>
  <c r="BD653" i="259"/>
  <c r="BD48" i="259"/>
  <c r="BD45" i="259"/>
  <c r="BD429" i="259"/>
  <c r="BD625" i="259"/>
  <c r="BD677" i="259"/>
  <c r="BD184" i="259"/>
  <c r="BD205" i="259"/>
  <c r="BD46" i="259"/>
  <c r="BD328" i="259"/>
  <c r="BD282" i="259"/>
  <c r="BD492" i="259"/>
  <c r="BD155" i="259"/>
  <c r="BD219" i="259"/>
  <c r="BD283" i="259"/>
  <c r="BD347" i="259"/>
  <c r="BD411" i="259"/>
  <c r="BD475" i="259"/>
  <c r="BD539" i="259"/>
  <c r="BD603" i="259"/>
  <c r="BD667" i="259"/>
  <c r="BD380" i="259"/>
  <c r="BD645" i="259"/>
  <c r="BD438" i="259"/>
  <c r="BD286" i="259"/>
  <c r="BD430" i="259"/>
  <c r="BD664" i="259"/>
  <c r="BD550" i="259"/>
  <c r="BD598" i="259"/>
  <c r="BD476" i="259"/>
  <c r="BD604" i="259"/>
  <c r="BD724" i="259"/>
  <c r="BD566" i="259"/>
  <c r="BD468" i="259"/>
  <c r="BD596" i="259"/>
  <c r="BD629" i="259"/>
  <c r="BD574" i="259"/>
  <c r="BD718" i="259"/>
  <c r="BD225" i="259"/>
  <c r="BD289" i="259"/>
  <c r="BD353" i="259"/>
  <c r="BD417" i="259"/>
  <c r="BD481" i="259"/>
  <c r="BD545" i="259"/>
  <c r="BD609" i="259"/>
  <c r="BD673" i="259"/>
  <c r="BD34" i="259"/>
  <c r="BD98" i="259"/>
  <c r="BD162" i="259"/>
  <c r="BD226" i="259"/>
  <c r="BD290" i="259"/>
  <c r="BD354" i="259"/>
  <c r="BD418" i="259"/>
  <c r="BD482" i="259"/>
  <c r="BD546" i="259"/>
  <c r="BD610" i="259"/>
  <c r="BD682" i="259"/>
  <c r="BD43" i="259"/>
  <c r="BD107" i="259"/>
  <c r="BD171" i="259"/>
  <c r="BD235" i="259"/>
  <c r="BD299" i="259"/>
  <c r="BD363" i="259"/>
  <c r="BD427" i="259"/>
  <c r="BD491" i="259"/>
  <c r="BD555" i="259"/>
  <c r="BD619" i="259"/>
  <c r="BD683" i="259"/>
  <c r="BD414" i="259"/>
  <c r="BD661" i="259"/>
  <c r="BD542" i="259"/>
  <c r="BD302" i="259"/>
  <c r="BD526" i="259"/>
  <c r="BD680" i="259"/>
  <c r="BD674" i="259"/>
  <c r="BD714" i="259"/>
  <c r="BD508" i="259"/>
  <c r="BD636" i="259"/>
  <c r="BD685" i="259"/>
  <c r="BD388" i="259"/>
  <c r="BD500" i="259"/>
  <c r="BD628" i="259"/>
  <c r="BD709" i="259"/>
  <c r="BD670" i="259"/>
  <c r="BD413" i="259"/>
  <c r="BD92" i="259"/>
  <c r="BD156" i="259"/>
  <c r="BD220" i="259"/>
  <c r="BD284" i="259"/>
  <c r="BD348" i="259"/>
  <c r="BD453" i="259"/>
  <c r="BD517" i="259"/>
  <c r="BD581" i="259"/>
  <c r="BD54" i="259"/>
  <c r="BD118" i="259"/>
  <c r="BD182" i="259"/>
  <c r="BD246" i="259"/>
  <c r="BD344" i="259"/>
  <c r="BD408" i="259"/>
  <c r="BD472" i="259"/>
  <c r="BD536" i="259"/>
  <c r="BD600" i="259"/>
  <c r="BD233" i="259"/>
  <c r="BD297" i="259"/>
  <c r="BD361" i="259"/>
  <c r="BD425" i="259"/>
  <c r="BD489" i="259"/>
  <c r="BD553" i="259"/>
  <c r="BD617" i="259"/>
  <c r="BD681" i="259"/>
  <c r="BD42" i="259"/>
  <c r="BD106" i="259"/>
  <c r="BD170" i="259"/>
  <c r="BD234" i="259"/>
  <c r="BD298" i="259"/>
  <c r="BD362" i="259"/>
  <c r="BD426" i="259"/>
  <c r="BD490" i="259"/>
  <c r="BD554" i="259"/>
  <c r="BD618" i="259"/>
  <c r="BD690" i="259"/>
  <c r="BD51" i="259"/>
  <c r="BD115" i="259"/>
  <c r="BD179" i="259"/>
  <c r="BD243" i="259"/>
  <c r="BD307" i="259"/>
  <c r="BD371" i="259"/>
  <c r="BD435" i="259"/>
  <c r="BD499" i="259"/>
  <c r="BD563" i="259"/>
  <c r="BD627" i="259"/>
  <c r="BD691" i="259"/>
  <c r="BD462" i="259"/>
  <c r="BD669" i="259"/>
  <c r="BD310" i="259"/>
  <c r="BD334" i="259"/>
  <c r="BD722" i="259"/>
  <c r="BD524" i="259"/>
  <c r="BD652" i="259"/>
  <c r="BD717" i="259"/>
  <c r="BD404" i="259"/>
  <c r="BD516" i="259"/>
  <c r="BD644" i="259"/>
  <c r="BD3" i="259"/>
  <c r="BD441" i="259"/>
  <c r="BD505" i="259"/>
  <c r="BD569" i="259"/>
  <c r="BD633" i="259"/>
  <c r="BD697" i="259"/>
  <c r="BD58" i="259"/>
  <c r="BD122" i="259"/>
  <c r="BD186" i="259"/>
  <c r="BD250" i="259"/>
  <c r="BD314" i="259"/>
  <c r="BD378" i="259"/>
  <c r="BD442" i="259"/>
  <c r="BD506" i="259"/>
  <c r="BD570" i="259"/>
  <c r="BD634" i="259"/>
  <c r="BD706" i="259"/>
  <c r="BD67" i="259"/>
  <c r="BD131" i="259"/>
  <c r="BD195" i="259"/>
  <c r="BD259" i="259"/>
  <c r="BD323" i="259"/>
  <c r="BD387" i="259"/>
  <c r="BD451" i="259"/>
  <c r="BD515" i="259"/>
  <c r="BD579" i="259"/>
  <c r="BD643" i="259"/>
  <c r="BD707" i="259"/>
  <c r="BD558" i="259"/>
  <c r="BD701" i="259"/>
  <c r="BD262" i="259"/>
  <c r="BD326" i="259"/>
  <c r="BD640" i="259"/>
  <c r="BD704" i="259"/>
  <c r="BD446" i="259"/>
  <c r="BD428" i="259"/>
  <c r="BD556" i="259"/>
  <c r="BD684" i="259"/>
  <c r="BD406" i="259"/>
  <c r="BD420" i="259"/>
  <c r="BD548" i="259"/>
  <c r="BD676" i="259"/>
  <c r="BD422" i="259"/>
  <c r="BD41" i="259"/>
  <c r="BD105" i="259"/>
  <c r="BD169" i="259"/>
  <c r="BD28" i="259"/>
  <c r="BD53" i="259"/>
  <c r="BD117" i="259"/>
  <c r="BD181" i="259"/>
  <c r="BD245" i="259"/>
  <c r="BD309" i="259"/>
  <c r="BD373" i="259"/>
  <c r="BD52" i="259"/>
  <c r="BD116" i="259"/>
  <c r="BD180" i="259"/>
  <c r="BD244" i="259"/>
  <c r="BD308" i="259"/>
  <c r="BD372" i="259"/>
  <c r="BD477" i="259"/>
  <c r="BD541" i="259"/>
  <c r="BD605" i="259"/>
  <c r="BD78" i="259"/>
  <c r="BD142" i="259"/>
  <c r="BD206" i="259"/>
  <c r="BD368" i="259"/>
  <c r="BD432" i="259"/>
  <c r="BD496" i="259"/>
  <c r="BD560" i="259"/>
  <c r="BD624" i="259"/>
  <c r="BD257" i="259"/>
  <c r="BD321" i="259"/>
  <c r="BD385" i="259"/>
  <c r="BD449" i="259"/>
  <c r="BD513" i="259"/>
  <c r="BD577" i="259"/>
  <c r="BD641" i="259"/>
  <c r="BD705" i="259"/>
  <c r="BD66" i="259"/>
  <c r="BD130" i="259"/>
  <c r="BD194" i="259"/>
  <c r="BD258" i="259"/>
  <c r="BD322" i="259"/>
  <c r="BD386" i="259"/>
  <c r="BD450" i="259"/>
  <c r="BD514" i="259"/>
  <c r="BD578" i="259"/>
  <c r="BD642" i="259"/>
  <c r="BD11" i="259"/>
  <c r="BD75" i="259"/>
  <c r="BD139" i="259"/>
  <c r="BD203" i="259"/>
  <c r="BD267" i="259"/>
  <c r="BD331" i="259"/>
  <c r="BD395" i="259"/>
  <c r="BD459" i="259"/>
  <c r="BD523" i="259"/>
  <c r="BD587" i="259"/>
  <c r="BD651" i="259"/>
  <c r="BD715" i="259"/>
  <c r="BD606" i="259"/>
  <c r="BD342" i="259"/>
  <c r="BD270" i="259"/>
  <c r="BD374" i="259"/>
  <c r="BD494" i="259"/>
  <c r="BD444" i="259"/>
  <c r="BD572" i="259"/>
  <c r="BD700" i="259"/>
  <c r="BD454" i="259"/>
  <c r="BD436" i="259"/>
  <c r="BD564" i="259"/>
  <c r="BD692" i="259"/>
  <c r="BD470" i="259"/>
  <c r="BD253" i="259"/>
  <c r="BD317" i="259"/>
  <c r="BD381" i="259"/>
  <c r="BD60" i="259"/>
  <c r="BD124" i="259"/>
  <c r="BD188" i="259"/>
  <c r="BD252" i="259"/>
  <c r="BD316" i="259"/>
  <c r="BD421" i="259"/>
  <c r="BD485" i="259"/>
  <c r="BD549" i="259"/>
  <c r="BD613" i="259"/>
  <c r="BD86" i="259"/>
  <c r="BD150" i="259"/>
  <c r="BD214" i="259"/>
  <c r="BD312" i="259"/>
  <c r="BD376" i="259"/>
  <c r="BD440" i="259"/>
  <c r="BD504" i="259"/>
  <c r="BD568" i="259"/>
  <c r="BD201" i="259"/>
  <c r="BD265" i="259"/>
  <c r="BD329" i="259"/>
  <c r="BD393" i="259"/>
  <c r="BD457" i="259"/>
  <c r="BD521" i="259"/>
  <c r="BD585" i="259"/>
  <c r="BD649" i="259"/>
  <c r="BD713" i="259"/>
  <c r="BD74" i="259"/>
  <c r="BD138" i="259"/>
  <c r="BD202" i="259"/>
  <c r="BD266" i="259"/>
  <c r="BD330" i="259"/>
  <c r="BD394" i="259"/>
  <c r="BD458" i="259"/>
  <c r="BD522" i="259"/>
  <c r="BD586" i="259"/>
  <c r="BD650" i="259"/>
  <c r="BD19" i="259"/>
  <c r="BD83" i="259"/>
  <c r="BD147" i="259"/>
  <c r="BD211" i="259"/>
  <c r="BD275" i="259"/>
  <c r="BD339" i="259"/>
  <c r="BD403" i="259"/>
  <c r="BD467" i="259"/>
  <c r="BD531" i="259"/>
  <c r="BD595" i="259"/>
  <c r="BD659" i="259"/>
  <c r="BD723" i="259"/>
  <c r="BD621" i="259"/>
  <c r="BD398" i="259"/>
  <c r="BD278" i="259"/>
  <c r="BD382" i="259"/>
  <c r="BD534" i="259"/>
  <c r="BD460" i="259"/>
  <c r="BD588" i="259"/>
  <c r="BD708" i="259"/>
  <c r="BD510" i="259"/>
  <c r="BD452" i="259"/>
  <c r="BD580" i="259"/>
  <c r="BD716" i="259"/>
  <c r="AY53" i="259" l="1"/>
  <c r="AY106" i="259" s="1"/>
  <c r="AY45" i="259"/>
  <c r="AY98" i="259" s="1"/>
  <c r="AY19" i="259"/>
  <c r="AY72" i="259" s="1"/>
  <c r="AY7" i="259"/>
  <c r="AY60" i="259" s="1"/>
  <c r="AR21" i="259"/>
  <c r="AR74" i="259" s="1"/>
  <c r="AX47" i="259"/>
  <c r="AX100" i="259" s="1"/>
  <c r="AX21" i="259"/>
  <c r="AX74" i="259" s="1"/>
  <c r="AX9" i="259"/>
  <c r="AX62" i="259" s="1"/>
  <c r="AR29" i="259"/>
  <c r="AR82" i="259" s="1"/>
  <c r="AW51" i="259"/>
  <c r="AW104" i="259" s="1"/>
  <c r="AW25" i="259"/>
  <c r="AW78" i="259" s="1"/>
  <c r="AW13" i="259"/>
  <c r="AW66" i="259" s="1"/>
  <c r="AR15" i="259"/>
  <c r="AR68" i="259" s="1"/>
  <c r="AV49" i="259"/>
  <c r="AV102" i="259" s="1"/>
  <c r="AV27" i="259"/>
  <c r="AV80" i="259" s="1"/>
  <c r="AV17" i="259"/>
  <c r="AV70" i="259" s="1"/>
  <c r="AR10" i="259"/>
  <c r="AR63" i="259" s="1"/>
  <c r="AU45" i="259"/>
  <c r="AU98" i="259" s="1"/>
  <c r="AU23" i="259"/>
  <c r="AU76" i="259" s="1"/>
  <c r="AU13" i="259"/>
  <c r="AU66" i="259" s="1"/>
  <c r="AT46" i="259"/>
  <c r="AT99" i="259" s="1"/>
  <c r="AT38" i="259"/>
  <c r="AT91" i="259" s="1"/>
  <c r="AT30" i="259"/>
  <c r="AT83" i="259" s="1"/>
  <c r="AT22" i="259"/>
  <c r="AT75" i="259" s="1"/>
  <c r="AT14" i="259"/>
  <c r="AT67" i="259" s="1"/>
  <c r="AT6" i="259"/>
  <c r="AT59" i="259" s="1"/>
  <c r="AR48" i="259"/>
  <c r="AR101" i="259" s="1"/>
  <c r="AR40" i="259"/>
  <c r="AR93" i="259" s="1"/>
  <c r="AR32" i="259"/>
  <c r="AR85" i="259" s="1"/>
  <c r="AR24" i="259"/>
  <c r="AR77" i="259" s="1"/>
  <c r="AR12" i="259"/>
  <c r="AR65" i="259" s="1"/>
  <c r="AL49" i="259"/>
  <c r="AL102" i="259" s="1"/>
  <c r="AL41" i="259"/>
  <c r="AL94" i="259" s="1"/>
  <c r="AL33" i="259"/>
  <c r="AL86" i="259" s="1"/>
  <c r="AL25" i="259"/>
  <c r="AL78" i="259" s="1"/>
  <c r="AL17" i="259"/>
  <c r="AL70" i="259" s="1"/>
  <c r="AL9" i="259"/>
  <c r="AL62" i="259" s="1"/>
  <c r="AE38" i="259"/>
  <c r="AE91" i="259" s="1"/>
  <c r="AK53" i="259"/>
  <c r="AK106" i="259" s="1"/>
  <c r="AK45" i="259"/>
  <c r="AK98" i="259" s="1"/>
  <c r="AK37" i="259"/>
  <c r="AK90" i="259" s="1"/>
  <c r="AK29" i="259"/>
  <c r="AK82" i="259" s="1"/>
  <c r="AK21" i="259"/>
  <c r="AK74" i="259" s="1"/>
  <c r="AK13" i="259"/>
  <c r="AK66" i="259" s="1"/>
  <c r="AK5" i="259"/>
  <c r="AK58" i="259" s="1"/>
  <c r="AJ53" i="259"/>
  <c r="AJ106" i="259" s="1"/>
  <c r="AJ45" i="259"/>
  <c r="AJ98" i="259" s="1"/>
  <c r="AJ37" i="259"/>
  <c r="AJ90" i="259" s="1"/>
  <c r="AJ29" i="259"/>
  <c r="AJ82" i="259" s="1"/>
  <c r="AJ21" i="259"/>
  <c r="AJ74" i="259" s="1"/>
  <c r="AJ13" i="259"/>
  <c r="AJ66" i="259" s="1"/>
  <c r="AJ5" i="259"/>
  <c r="AJ58" i="259" s="1"/>
  <c r="AI53" i="259"/>
  <c r="AI106" i="259" s="1"/>
  <c r="AI45" i="259"/>
  <c r="AI98" i="259" s="1"/>
  <c r="AI37" i="259"/>
  <c r="AI90" i="259" s="1"/>
  <c r="AI29" i="259"/>
  <c r="AI82" i="259" s="1"/>
  <c r="AY43" i="259"/>
  <c r="AY96" i="259" s="1"/>
  <c r="AY31" i="259"/>
  <c r="AY84" i="259" s="1"/>
  <c r="AY17" i="259"/>
  <c r="AY70" i="259" s="1"/>
  <c r="AY5" i="259"/>
  <c r="AY58" i="259" s="1"/>
  <c r="AX45" i="259"/>
  <c r="AX98" i="259" s="1"/>
  <c r="AX33" i="259"/>
  <c r="AX86" i="259" s="1"/>
  <c r="AX19" i="259"/>
  <c r="AX72" i="259" s="1"/>
  <c r="AX7" i="259"/>
  <c r="AX60" i="259" s="1"/>
  <c r="AW49" i="259"/>
  <c r="AW102" i="259" s="1"/>
  <c r="AW37" i="259"/>
  <c r="AW90" i="259" s="1"/>
  <c r="AW23" i="259"/>
  <c r="AW76" i="259" s="1"/>
  <c r="AW11" i="259"/>
  <c r="AW64" i="259" s="1"/>
  <c r="AV47" i="259"/>
  <c r="AV100" i="259" s="1"/>
  <c r="AV37" i="259"/>
  <c r="AV90" i="259" s="1"/>
  <c r="AV15" i="259"/>
  <c r="AV68" i="259" s="1"/>
  <c r="AV5" i="259"/>
  <c r="AV58" i="259" s="1"/>
  <c r="AU43" i="259"/>
  <c r="AU96" i="259" s="1"/>
  <c r="AU33" i="259"/>
  <c r="AU86" i="259" s="1"/>
  <c r="AU11" i="259"/>
  <c r="AU64" i="259" s="1"/>
  <c r="AR17" i="259"/>
  <c r="AR70" i="259" s="1"/>
  <c r="AY41" i="259"/>
  <c r="AY94" i="259" s="1"/>
  <c r="AY29" i="259"/>
  <c r="AY82" i="259" s="1"/>
  <c r="AR53" i="259"/>
  <c r="AR106" i="259" s="1"/>
  <c r="AR13" i="259"/>
  <c r="AR66" i="259" s="1"/>
  <c r="AX43" i="259"/>
  <c r="AX96" i="259" s="1"/>
  <c r="AX31" i="259"/>
  <c r="AX84" i="259" s="1"/>
  <c r="AX5" i="259"/>
  <c r="AX58" i="259" s="1"/>
  <c r="AR19" i="259"/>
  <c r="AR72" i="259" s="1"/>
  <c r="AW47" i="259"/>
  <c r="AW100" i="259" s="1"/>
  <c r="AW35" i="259"/>
  <c r="AW88" i="259" s="1"/>
  <c r="AW9" i="259"/>
  <c r="AW62" i="259" s="1"/>
  <c r="AR7" i="259"/>
  <c r="AR60" i="259" s="1"/>
  <c r="AV35" i="259"/>
  <c r="AV88" i="259" s="1"/>
  <c r="AV25" i="259"/>
  <c r="AV78" i="259" s="1"/>
  <c r="AR49" i="259"/>
  <c r="AR102" i="259" s="1"/>
  <c r="AU53" i="259"/>
  <c r="AU106" i="259" s="1"/>
  <c r="AU31" i="259"/>
  <c r="AU84" i="259" s="1"/>
  <c r="AU21" i="259"/>
  <c r="AU74" i="259" s="1"/>
  <c r="AR4" i="259"/>
  <c r="AR57" i="259" s="1"/>
  <c r="AT44" i="259"/>
  <c r="AT97" i="259" s="1"/>
  <c r="AT36" i="259"/>
  <c r="AT89" i="259" s="1"/>
  <c r="AT28" i="259"/>
  <c r="AT81" i="259" s="1"/>
  <c r="AT20" i="259"/>
  <c r="AT73" i="259" s="1"/>
  <c r="AT12" i="259"/>
  <c r="AT65" i="259" s="1"/>
  <c r="AT4" i="259"/>
  <c r="AT57" i="259" s="1"/>
  <c r="AR46" i="259"/>
  <c r="AR99" i="259" s="1"/>
  <c r="AR38" i="259"/>
  <c r="AR91" i="259" s="1"/>
  <c r="AR30" i="259"/>
  <c r="AR83" i="259" s="1"/>
  <c r="AR22" i="259"/>
  <c r="AR75" i="259" s="1"/>
  <c r="AR8" i="259"/>
  <c r="AR61" i="259" s="1"/>
  <c r="AL47" i="259"/>
  <c r="AL100" i="259" s="1"/>
  <c r="AL39" i="259"/>
  <c r="AL92" i="259" s="1"/>
  <c r="AL31" i="259"/>
  <c r="AL84" i="259" s="1"/>
  <c r="AL23" i="259"/>
  <c r="AL76" i="259" s="1"/>
  <c r="AL15" i="259"/>
  <c r="AL68" i="259" s="1"/>
  <c r="AL7" i="259"/>
  <c r="AL60" i="259" s="1"/>
  <c r="AE34" i="259"/>
  <c r="AE87" i="259" s="1"/>
  <c r="AK51" i="259"/>
  <c r="AK104" i="259" s="1"/>
  <c r="AK43" i="259"/>
  <c r="AK96" i="259" s="1"/>
  <c r="AK35" i="259"/>
  <c r="AK88" i="259" s="1"/>
  <c r="AK27" i="259"/>
  <c r="AK80" i="259" s="1"/>
  <c r="AK19" i="259"/>
  <c r="AK72" i="259" s="1"/>
  <c r="AY51" i="259"/>
  <c r="AY104" i="259" s="1"/>
  <c r="AY39" i="259"/>
  <c r="AY92" i="259" s="1"/>
  <c r="AY25" i="259"/>
  <c r="AY78" i="259" s="1"/>
  <c r="AY13" i="259"/>
  <c r="AY66" i="259" s="1"/>
  <c r="AX53" i="259"/>
  <c r="AX106" i="259" s="1"/>
  <c r="AX41" i="259"/>
  <c r="AX94" i="259" s="1"/>
  <c r="AX27" i="259"/>
  <c r="AX80" i="259" s="1"/>
  <c r="AX15" i="259"/>
  <c r="AX68" i="259" s="1"/>
  <c r="AR5" i="259"/>
  <c r="AR58" i="259" s="1"/>
  <c r="AW45" i="259"/>
  <c r="AW98" i="259" s="1"/>
  <c r="AW31" i="259"/>
  <c r="AW84" i="259" s="1"/>
  <c r="AW19" i="259"/>
  <c r="AW72" i="259" s="1"/>
  <c r="AV43" i="259"/>
  <c r="AV96" i="259" s="1"/>
  <c r="AV33" i="259"/>
  <c r="AV86" i="259" s="1"/>
  <c r="AV11" i="259"/>
  <c r="AV64" i="259" s="1"/>
  <c r="AR35" i="259"/>
  <c r="AR88" i="259" s="1"/>
  <c r="AU39" i="259"/>
  <c r="AU92" i="259" s="1"/>
  <c r="AU29" i="259"/>
  <c r="AU82" i="259" s="1"/>
  <c r="AU7" i="259"/>
  <c r="AU60" i="259" s="1"/>
  <c r="AT52" i="259"/>
  <c r="AT105" i="259" s="1"/>
  <c r="AT42" i="259"/>
  <c r="AT95" i="259" s="1"/>
  <c r="AT34" i="259"/>
  <c r="AT87" i="259" s="1"/>
  <c r="AT26" i="259"/>
  <c r="AT79" i="259" s="1"/>
  <c r="AT18" i="259"/>
  <c r="AT71" i="259" s="1"/>
  <c r="AT10" i="259"/>
  <c r="AT63" i="259" s="1"/>
  <c r="AR52" i="259"/>
  <c r="AR105" i="259" s="1"/>
  <c r="AR44" i="259"/>
  <c r="AR97" i="259" s="1"/>
  <c r="AR36" i="259"/>
  <c r="AR89" i="259" s="1"/>
  <c r="AR28" i="259"/>
  <c r="AR81" i="259" s="1"/>
  <c r="AR20" i="259"/>
  <c r="AR73" i="259" s="1"/>
  <c r="AL53" i="259"/>
  <c r="AL106" i="259" s="1"/>
  <c r="AL45" i="259"/>
  <c r="AL98" i="259" s="1"/>
  <c r="AL37" i="259"/>
  <c r="AL90" i="259" s="1"/>
  <c r="AL29" i="259"/>
  <c r="AL82" i="259" s="1"/>
  <c r="AL21" i="259"/>
  <c r="AL74" i="259" s="1"/>
  <c r="AL13" i="259"/>
  <c r="AL66" i="259" s="1"/>
  <c r="AL5" i="259"/>
  <c r="AL58" i="259" s="1"/>
  <c r="AE22" i="259"/>
  <c r="AE75" i="259" s="1"/>
  <c r="AK49" i="259"/>
  <c r="AK102" i="259" s="1"/>
  <c r="AK41" i="259"/>
  <c r="AK94" i="259" s="1"/>
  <c r="AK33" i="259"/>
  <c r="AK86" i="259" s="1"/>
  <c r="AK25" i="259"/>
  <c r="AK78" i="259" s="1"/>
  <c r="AK17" i="259"/>
  <c r="AK70" i="259" s="1"/>
  <c r="AK9" i="259"/>
  <c r="AK62" i="259" s="1"/>
  <c r="AE28" i="259"/>
  <c r="AE81" i="259" s="1"/>
  <c r="AJ49" i="259"/>
  <c r="AJ102" i="259" s="1"/>
  <c r="AJ41" i="259"/>
  <c r="AJ94" i="259" s="1"/>
  <c r="AJ33" i="259"/>
  <c r="AJ86" i="259" s="1"/>
  <c r="AJ25" i="259"/>
  <c r="AJ78" i="259" s="1"/>
  <c r="AJ17" i="259"/>
  <c r="AJ70" i="259" s="1"/>
  <c r="AJ9" i="259"/>
  <c r="AJ62" i="259" s="1"/>
  <c r="AE26" i="259"/>
  <c r="AE79" i="259" s="1"/>
  <c r="AI49" i="259"/>
  <c r="AI102" i="259" s="1"/>
  <c r="AI41" i="259"/>
  <c r="AI94" i="259" s="1"/>
  <c r="AI33" i="259"/>
  <c r="AI86" i="259" s="1"/>
  <c r="AI25" i="259"/>
  <c r="AI78" i="259" s="1"/>
  <c r="AY27" i="259"/>
  <c r="AY80" i="259" s="1"/>
  <c r="AR43" i="259"/>
  <c r="AR96" i="259" s="1"/>
  <c r="AX17" i="259"/>
  <c r="AX70" i="259" s="1"/>
  <c r="AR11" i="259"/>
  <c r="AR64" i="259" s="1"/>
  <c r="AW33" i="259"/>
  <c r="AW86" i="259" s="1"/>
  <c r="AW7" i="259"/>
  <c r="AW60" i="259" s="1"/>
  <c r="AV45" i="259"/>
  <c r="AV98" i="259" s="1"/>
  <c r="AV23" i="259"/>
  <c r="AV76" i="259" s="1"/>
  <c r="AU41" i="259"/>
  <c r="AU94" i="259" s="1"/>
  <c r="AU19" i="259"/>
  <c r="AU72" i="259" s="1"/>
  <c r="AK11" i="259"/>
  <c r="AK64" i="259" s="1"/>
  <c r="AE14" i="259"/>
  <c r="AE67" i="259" s="1"/>
  <c r="AE48" i="259"/>
  <c r="AE101" i="259" s="1"/>
  <c r="AI47" i="259"/>
  <c r="AI100" i="259" s="1"/>
  <c r="AI13" i="259"/>
  <c r="AI66" i="259" s="1"/>
  <c r="AE46" i="259"/>
  <c r="AE99" i="259" s="1"/>
  <c r="AH41" i="259"/>
  <c r="AH94" i="259" s="1"/>
  <c r="AH23" i="259"/>
  <c r="AH76" i="259" s="1"/>
  <c r="AY23" i="259"/>
  <c r="AY76" i="259" s="1"/>
  <c r="AR31" i="259"/>
  <c r="AR84" i="259" s="1"/>
  <c r="AX37" i="259"/>
  <c r="AX90" i="259" s="1"/>
  <c r="AX11" i="259"/>
  <c r="AX64" i="259" s="1"/>
  <c r="AW29" i="259"/>
  <c r="AW82" i="259" s="1"/>
  <c r="AR47" i="259"/>
  <c r="AR100" i="259" s="1"/>
  <c r="AV41" i="259"/>
  <c r="AV94" i="259" s="1"/>
  <c r="AV19" i="259"/>
  <c r="AV72" i="259" s="1"/>
  <c r="AU37" i="259"/>
  <c r="AU90" i="259" s="1"/>
  <c r="AU15" i="259"/>
  <c r="AU68" i="259" s="1"/>
  <c r="AT32" i="259"/>
  <c r="AT85" i="259" s="1"/>
  <c r="AT16" i="259"/>
  <c r="AT69" i="259" s="1"/>
  <c r="AR50" i="259"/>
  <c r="AR103" i="259" s="1"/>
  <c r="AR34" i="259"/>
  <c r="AR87" i="259" s="1"/>
  <c r="AR18" i="259"/>
  <c r="AR71" i="259" s="1"/>
  <c r="AL43" i="259"/>
  <c r="AL96" i="259" s="1"/>
  <c r="AL27" i="259"/>
  <c r="AL80" i="259" s="1"/>
  <c r="AL11" i="259"/>
  <c r="AL64" i="259" s="1"/>
  <c r="AE12" i="259"/>
  <c r="AE65" i="259" s="1"/>
  <c r="AK39" i="259"/>
  <c r="AK92" i="259" s="1"/>
  <c r="AK23" i="259"/>
  <c r="AK76" i="259" s="1"/>
  <c r="AJ51" i="259"/>
  <c r="AJ104" i="259" s="1"/>
  <c r="AJ39" i="259"/>
  <c r="AJ92" i="259" s="1"/>
  <c r="AI43" i="259"/>
  <c r="AI96" i="259" s="1"/>
  <c r="AI31" i="259"/>
  <c r="AI84" i="259" s="1"/>
  <c r="AI19" i="259"/>
  <c r="AI72" i="259" s="1"/>
  <c r="AE30" i="259"/>
  <c r="AE83" i="259" s="1"/>
  <c r="AH39" i="259"/>
  <c r="AH92" i="259" s="1"/>
  <c r="AH21" i="259"/>
  <c r="AH74" i="259" s="1"/>
  <c r="AY47" i="259"/>
  <c r="AY100" i="259" s="1"/>
  <c r="AY21" i="259"/>
  <c r="AY74" i="259" s="1"/>
  <c r="AR27" i="259"/>
  <c r="AR80" i="259" s="1"/>
  <c r="AX35" i="259"/>
  <c r="AX88" i="259" s="1"/>
  <c r="AW53" i="259"/>
  <c r="AW106" i="259" s="1"/>
  <c r="AW27" i="259"/>
  <c r="AW80" i="259" s="1"/>
  <c r="AR25" i="259"/>
  <c r="AR78" i="259" s="1"/>
  <c r="AV39" i="259"/>
  <c r="AV92" i="259" s="1"/>
  <c r="AR9" i="259"/>
  <c r="AR62" i="259" s="1"/>
  <c r="AU35" i="259"/>
  <c r="AU88" i="259" s="1"/>
  <c r="AT48" i="259"/>
  <c r="AT101" i="259" s="1"/>
  <c r="AK7" i="259"/>
  <c r="AK60" i="259" s="1"/>
  <c r="AJ11" i="259"/>
  <c r="AJ64" i="259" s="1"/>
  <c r="AE8" i="259"/>
  <c r="AE61" i="259" s="1"/>
  <c r="AI9" i="259"/>
  <c r="AI62" i="259" s="1"/>
  <c r="AH47" i="259"/>
  <c r="AH100" i="259" s="1"/>
  <c r="AH29" i="259"/>
  <c r="AH82" i="259" s="1"/>
  <c r="AH19" i="259"/>
  <c r="AH72" i="259" s="1"/>
  <c r="AH11" i="259"/>
  <c r="AH64" i="259" s="1"/>
  <c r="AE44" i="259"/>
  <c r="AE97" i="259" s="1"/>
  <c r="AE51" i="259"/>
  <c r="AE104" i="259" s="1"/>
  <c r="AE43" i="259"/>
  <c r="AE96" i="259" s="1"/>
  <c r="AE35" i="259"/>
  <c r="AE88" i="259" s="1"/>
  <c r="AE27" i="259"/>
  <c r="AE80" i="259" s="1"/>
  <c r="AE19" i="259"/>
  <c r="AE72" i="259" s="1"/>
  <c r="AE11" i="259"/>
  <c r="AE64" i="259" s="1"/>
  <c r="AE50" i="259"/>
  <c r="AE103" i="259" s="1"/>
  <c r="AE10" i="259"/>
  <c r="AE63" i="259" s="1"/>
  <c r="AG46" i="259"/>
  <c r="AG99" i="259" s="1"/>
  <c r="AG38" i="259"/>
  <c r="AG91" i="259" s="1"/>
  <c r="AG30" i="259"/>
  <c r="AG83" i="259" s="1"/>
  <c r="AG22" i="259"/>
  <c r="AG75" i="259" s="1"/>
  <c r="AG14" i="259"/>
  <c r="AG67" i="259" s="1"/>
  <c r="AG6" i="259"/>
  <c r="AG59" i="259" s="1"/>
  <c r="AE6" i="259"/>
  <c r="AE59" i="259" s="1"/>
  <c r="Y47" i="259"/>
  <c r="Y100" i="259" s="1"/>
  <c r="Y39" i="259"/>
  <c r="Y92" i="259" s="1"/>
  <c r="Y31" i="259"/>
  <c r="Y84" i="259" s="1"/>
  <c r="Y23" i="259"/>
  <c r="Y76" i="259" s="1"/>
  <c r="Y15" i="259"/>
  <c r="Y68" i="259" s="1"/>
  <c r="Y7" i="259"/>
  <c r="Y60" i="259" s="1"/>
  <c r="R32" i="259"/>
  <c r="R85" i="259" s="1"/>
  <c r="X51" i="259"/>
  <c r="X104" i="259" s="1"/>
  <c r="X43" i="259"/>
  <c r="X96" i="259" s="1"/>
  <c r="X35" i="259"/>
  <c r="X88" i="259" s="1"/>
  <c r="X27" i="259"/>
  <c r="X80" i="259" s="1"/>
  <c r="X19" i="259"/>
  <c r="X72" i="259" s="1"/>
  <c r="X11" i="259"/>
  <c r="X64" i="259" s="1"/>
  <c r="AY15" i="259"/>
  <c r="AY68" i="259" s="1"/>
  <c r="AR14" i="259"/>
  <c r="AR67" i="259" s="1"/>
  <c r="AX29" i="259"/>
  <c r="AX82" i="259" s="1"/>
  <c r="AR51" i="259"/>
  <c r="AR104" i="259" s="1"/>
  <c r="AW21" i="259"/>
  <c r="AW74" i="259" s="1"/>
  <c r="AR6" i="259"/>
  <c r="AR59" i="259" s="1"/>
  <c r="AV13" i="259"/>
  <c r="AV66" i="259" s="1"/>
  <c r="AU51" i="259"/>
  <c r="AU104" i="259" s="1"/>
  <c r="AU9" i="259"/>
  <c r="AU62" i="259" s="1"/>
  <c r="AJ35" i="259"/>
  <c r="AJ88" i="259" s="1"/>
  <c r="AJ23" i="259"/>
  <c r="AJ76" i="259" s="1"/>
  <c r="AI27" i="259"/>
  <c r="AI80" i="259" s="1"/>
  <c r="AI17" i="259"/>
  <c r="AI70" i="259" s="1"/>
  <c r="AE16" i="259"/>
  <c r="AE69" i="259" s="1"/>
  <c r="AH37" i="259"/>
  <c r="AH90" i="259" s="1"/>
  <c r="AH27" i="259"/>
  <c r="AH80" i="259" s="1"/>
  <c r="AX39" i="259"/>
  <c r="AX92" i="259" s="1"/>
  <c r="AR16" i="259"/>
  <c r="AR69" i="259" s="1"/>
  <c r="AW5" i="259"/>
  <c r="AW58" i="259" s="1"/>
  <c r="AV21" i="259"/>
  <c r="AV74" i="259" s="1"/>
  <c r="AT50" i="259"/>
  <c r="AT103" i="259" s="1"/>
  <c r="AJ15" i="259"/>
  <c r="AJ68" i="259" s="1"/>
  <c r="AI21" i="259"/>
  <c r="AI74" i="259" s="1"/>
  <c r="AH5" i="259"/>
  <c r="AH58" i="259" s="1"/>
  <c r="AE45" i="259"/>
  <c r="AE98" i="259" s="1"/>
  <c r="AE29" i="259"/>
  <c r="AE82" i="259" s="1"/>
  <c r="AE13" i="259"/>
  <c r="AE66" i="259" s="1"/>
  <c r="AE24" i="259"/>
  <c r="AE77" i="259" s="1"/>
  <c r="AG40" i="259"/>
  <c r="AG93" i="259" s="1"/>
  <c r="AG24" i="259"/>
  <c r="AG77" i="259" s="1"/>
  <c r="AG8" i="259"/>
  <c r="AG61" i="259" s="1"/>
  <c r="Y49" i="259"/>
  <c r="Y102" i="259" s="1"/>
  <c r="Y33" i="259"/>
  <c r="Y86" i="259" s="1"/>
  <c r="Y17" i="259"/>
  <c r="Y70" i="259" s="1"/>
  <c r="R38" i="259"/>
  <c r="R91" i="259" s="1"/>
  <c r="X45" i="259"/>
  <c r="X98" i="259" s="1"/>
  <c r="X29" i="259"/>
  <c r="X82" i="259" s="1"/>
  <c r="X13" i="259"/>
  <c r="X66" i="259" s="1"/>
  <c r="R4" i="259"/>
  <c r="R57" i="259" s="1"/>
  <c r="W45" i="259"/>
  <c r="W98" i="259" s="1"/>
  <c r="W33" i="259"/>
  <c r="W86" i="259" s="1"/>
  <c r="W15" i="259"/>
  <c r="W68" i="259" s="1"/>
  <c r="R26" i="259"/>
  <c r="R79" i="259" s="1"/>
  <c r="V47" i="259"/>
  <c r="V100" i="259" s="1"/>
  <c r="V29" i="259"/>
  <c r="V82" i="259" s="1"/>
  <c r="V11" i="259"/>
  <c r="V64" i="259" s="1"/>
  <c r="U49" i="259"/>
  <c r="U102" i="259" s="1"/>
  <c r="U39" i="259"/>
  <c r="U92" i="259" s="1"/>
  <c r="AY9" i="259"/>
  <c r="AY62" i="259" s="1"/>
  <c r="AX25" i="259"/>
  <c r="AX78" i="259" s="1"/>
  <c r="AW41" i="259"/>
  <c r="AW94" i="259" s="1"/>
  <c r="AV51" i="259"/>
  <c r="AV104" i="259" s="1"/>
  <c r="AV9" i="259"/>
  <c r="AV62" i="259" s="1"/>
  <c r="AT40" i="259"/>
  <c r="AT93" i="259" s="1"/>
  <c r="AT8" i="259"/>
  <c r="AT61" i="259" s="1"/>
  <c r="AR26" i="259"/>
  <c r="AR79" i="259" s="1"/>
  <c r="AL35" i="259"/>
  <c r="AL88" i="259" s="1"/>
  <c r="AE42" i="259"/>
  <c r="AE95" i="259" s="1"/>
  <c r="AK31" i="259"/>
  <c r="AK84" i="259" s="1"/>
  <c r="AJ7" i="259"/>
  <c r="AJ60" i="259" s="1"/>
  <c r="AI15" i="259"/>
  <c r="AI68" i="259" s="1"/>
  <c r="AH53" i="259"/>
  <c r="AH106" i="259" s="1"/>
  <c r="X9" i="259"/>
  <c r="X62" i="259" s="1"/>
  <c r="W53" i="259"/>
  <c r="W106" i="259" s="1"/>
  <c r="W41" i="259"/>
  <c r="W94" i="259" s="1"/>
  <c r="W31" i="259"/>
  <c r="W84" i="259" s="1"/>
  <c r="W13" i="259"/>
  <c r="W66" i="259" s="1"/>
  <c r="R44" i="259"/>
  <c r="R97" i="259" s="1"/>
  <c r="V45" i="259"/>
  <c r="V98" i="259" s="1"/>
  <c r="V27" i="259"/>
  <c r="V80" i="259" s="1"/>
  <c r="V9" i="259"/>
  <c r="V62" i="259" s="1"/>
  <c r="R10" i="259"/>
  <c r="R63" i="259" s="1"/>
  <c r="U37" i="259"/>
  <c r="U90" i="259" s="1"/>
  <c r="AE7" i="259"/>
  <c r="AE60" i="259" s="1"/>
  <c r="AG34" i="259"/>
  <c r="AG87" i="259" s="1"/>
  <c r="AE52" i="259"/>
  <c r="AE105" i="259" s="1"/>
  <c r="Y27" i="259"/>
  <c r="Y80" i="259" s="1"/>
  <c r="R14" i="259"/>
  <c r="R67" i="259" s="1"/>
  <c r="X39" i="259"/>
  <c r="X92" i="259" s="1"/>
  <c r="W51" i="259"/>
  <c r="W104" i="259" s="1"/>
  <c r="W11" i="259"/>
  <c r="W64" i="259" s="1"/>
  <c r="V35" i="259"/>
  <c r="V88" i="259" s="1"/>
  <c r="V17" i="259"/>
  <c r="V70" i="259" s="1"/>
  <c r="U45" i="259"/>
  <c r="U98" i="259" s="1"/>
  <c r="U19" i="259"/>
  <c r="U72" i="259" s="1"/>
  <c r="R48" i="259"/>
  <c r="R101" i="259" s="1"/>
  <c r="R51" i="259"/>
  <c r="R104" i="259" s="1"/>
  <c r="R35" i="259"/>
  <c r="R88" i="259" s="1"/>
  <c r="R19" i="259"/>
  <c r="R72" i="259" s="1"/>
  <c r="R50" i="259"/>
  <c r="R103" i="259" s="1"/>
  <c r="T44" i="259"/>
  <c r="T97" i="259" s="1"/>
  <c r="T36" i="259"/>
  <c r="T89" i="259" s="1"/>
  <c r="T20" i="259"/>
  <c r="T73" i="259" s="1"/>
  <c r="T12" i="259"/>
  <c r="T65" i="259" s="1"/>
  <c r="T4" i="259"/>
  <c r="T57" i="259" s="1"/>
  <c r="L53" i="259"/>
  <c r="L106" i="259" s="1"/>
  <c r="L45" i="259"/>
  <c r="L98" i="259" s="1"/>
  <c r="L37" i="259"/>
  <c r="L90" i="259" s="1"/>
  <c r="L29" i="259"/>
  <c r="L82" i="259" s="1"/>
  <c r="L21" i="259"/>
  <c r="L74" i="259" s="1"/>
  <c r="L13" i="259"/>
  <c r="L66" i="259" s="1"/>
  <c r="E46" i="259"/>
  <c r="E99" i="259" s="1"/>
  <c r="E6" i="259"/>
  <c r="E59" i="259" s="1"/>
  <c r="K47" i="259"/>
  <c r="K100" i="259" s="1"/>
  <c r="K39" i="259"/>
  <c r="K92" i="259" s="1"/>
  <c r="K31" i="259"/>
  <c r="K84" i="259" s="1"/>
  <c r="K23" i="259"/>
  <c r="K76" i="259" s="1"/>
  <c r="K15" i="259"/>
  <c r="K68" i="259" s="1"/>
  <c r="K7" i="259"/>
  <c r="K60" i="259" s="1"/>
  <c r="E12" i="259"/>
  <c r="E65" i="259" s="1"/>
  <c r="J47" i="259"/>
  <c r="J100" i="259" s="1"/>
  <c r="J39" i="259"/>
  <c r="J92" i="259" s="1"/>
  <c r="AX23" i="259"/>
  <c r="AX76" i="259" s="1"/>
  <c r="AW39" i="259"/>
  <c r="AW92" i="259" s="1"/>
  <c r="AV7" i="259"/>
  <c r="AV60" i="259" s="1"/>
  <c r="AU25" i="259"/>
  <c r="AU78" i="259" s="1"/>
  <c r="AJ31" i="259"/>
  <c r="AJ84" i="259" s="1"/>
  <c r="AI35" i="259"/>
  <c r="AI88" i="259" s="1"/>
  <c r="AH51" i="259"/>
  <c r="AH104" i="259" s="1"/>
  <c r="AH33" i="259"/>
  <c r="AH86" i="259" s="1"/>
  <c r="AH15" i="259"/>
  <c r="AH68" i="259" s="1"/>
  <c r="AE4" i="259"/>
  <c r="AE57" i="259" s="1"/>
  <c r="AE39" i="259"/>
  <c r="AE92" i="259" s="1"/>
  <c r="AE23" i="259"/>
  <c r="AE76" i="259" s="1"/>
  <c r="AG50" i="259"/>
  <c r="AG103" i="259" s="1"/>
  <c r="AG18" i="259"/>
  <c r="AG71" i="259" s="1"/>
  <c r="Y43" i="259"/>
  <c r="Y96" i="259" s="1"/>
  <c r="Y11" i="259"/>
  <c r="Y64" i="259" s="1"/>
  <c r="X23" i="259"/>
  <c r="X76" i="259" s="1"/>
  <c r="W21" i="259"/>
  <c r="W74" i="259" s="1"/>
  <c r="V53" i="259"/>
  <c r="V106" i="259" s="1"/>
  <c r="V7" i="259"/>
  <c r="V60" i="259" s="1"/>
  <c r="U27" i="259"/>
  <c r="U80" i="259" s="1"/>
  <c r="U11" i="259"/>
  <c r="U64" i="259" s="1"/>
  <c r="R43" i="259"/>
  <c r="R96" i="259" s="1"/>
  <c r="R27" i="259"/>
  <c r="R80" i="259" s="1"/>
  <c r="R11" i="259"/>
  <c r="R64" i="259" s="1"/>
  <c r="T52" i="259"/>
  <c r="T105" i="259" s="1"/>
  <c r="AV29" i="259"/>
  <c r="AV82" i="259" s="1"/>
  <c r="AL51" i="259"/>
  <c r="AL104" i="259" s="1"/>
  <c r="AI39" i="259"/>
  <c r="AI92" i="259" s="1"/>
  <c r="AH31" i="259"/>
  <c r="AH84" i="259" s="1"/>
  <c r="AH7" i="259"/>
  <c r="AH60" i="259" s="1"/>
  <c r="AE33" i="259"/>
  <c r="AE86" i="259" s="1"/>
  <c r="AE9" i="259"/>
  <c r="AE62" i="259" s="1"/>
  <c r="AG16" i="259"/>
  <c r="AG69" i="259" s="1"/>
  <c r="Y51" i="259"/>
  <c r="Y104" i="259" s="1"/>
  <c r="Y21" i="259"/>
  <c r="Y74" i="259" s="1"/>
  <c r="R24" i="259"/>
  <c r="R77" i="259" s="1"/>
  <c r="X7" i="259"/>
  <c r="X60" i="259" s="1"/>
  <c r="W27" i="259"/>
  <c r="W80" i="259" s="1"/>
  <c r="R34" i="259"/>
  <c r="R87" i="259" s="1"/>
  <c r="V43" i="259"/>
  <c r="V96" i="259" s="1"/>
  <c r="R20" i="259"/>
  <c r="R73" i="259" s="1"/>
  <c r="U15" i="259"/>
  <c r="U68" i="259" s="1"/>
  <c r="R22" i="259"/>
  <c r="R75" i="259" s="1"/>
  <c r="R45" i="259"/>
  <c r="R98" i="259" s="1"/>
  <c r="R7" i="259"/>
  <c r="R60" i="259" s="1"/>
  <c r="T50" i="259"/>
  <c r="T103" i="259" s="1"/>
  <c r="T38" i="259"/>
  <c r="T91" i="259" s="1"/>
  <c r="T26" i="259"/>
  <c r="T79" i="259" s="1"/>
  <c r="T14" i="259"/>
  <c r="T67" i="259" s="1"/>
  <c r="L33" i="259"/>
  <c r="L86" i="259" s="1"/>
  <c r="L19" i="259"/>
  <c r="L72" i="259" s="1"/>
  <c r="L7" i="259"/>
  <c r="L60" i="259" s="1"/>
  <c r="K27" i="259"/>
  <c r="K80" i="259" s="1"/>
  <c r="K13" i="259"/>
  <c r="K66" i="259" s="1"/>
  <c r="E24" i="259"/>
  <c r="E77" i="259" s="1"/>
  <c r="J31" i="259"/>
  <c r="J84" i="259" s="1"/>
  <c r="J21" i="259"/>
  <c r="J74" i="259" s="1"/>
  <c r="J11" i="259"/>
  <c r="J64" i="259" s="1"/>
  <c r="I53" i="259"/>
  <c r="I106" i="259" s="1"/>
  <c r="I43" i="259"/>
  <c r="I96" i="259" s="1"/>
  <c r="I33" i="259"/>
  <c r="I86" i="259" s="1"/>
  <c r="I21" i="259"/>
  <c r="I74" i="259" s="1"/>
  <c r="I11" i="259"/>
  <c r="I64" i="259" s="1"/>
  <c r="E28" i="259"/>
  <c r="E81" i="259" s="1"/>
  <c r="H47" i="259"/>
  <c r="H100" i="259" s="1"/>
  <c r="H37" i="259"/>
  <c r="H90" i="259" s="1"/>
  <c r="H27" i="259"/>
  <c r="H80" i="259" s="1"/>
  <c r="H15" i="259"/>
  <c r="H68" i="259" s="1"/>
  <c r="E40" i="259"/>
  <c r="E93" i="259" s="1"/>
  <c r="E47" i="259"/>
  <c r="E100" i="259" s="1"/>
  <c r="E35" i="259"/>
  <c r="E88" i="259" s="1"/>
  <c r="E25" i="259"/>
  <c r="E78" i="259" s="1"/>
  <c r="E15" i="259"/>
  <c r="E68" i="259" s="1"/>
  <c r="E32" i="259"/>
  <c r="E85" i="259" s="1"/>
  <c r="G48" i="259"/>
  <c r="G101" i="259" s="1"/>
  <c r="G38" i="259"/>
  <c r="G91" i="259" s="1"/>
  <c r="G26" i="259"/>
  <c r="G79" i="259" s="1"/>
  <c r="G16" i="259"/>
  <c r="G69" i="259" s="1"/>
  <c r="G6" i="259"/>
  <c r="G59" i="259" s="1"/>
  <c r="H5" i="259"/>
  <c r="H58" i="259" s="1"/>
  <c r="V13" i="259"/>
  <c r="V66" i="259" s="1"/>
  <c r="U53" i="259"/>
  <c r="U106" i="259" s="1"/>
  <c r="U41" i="259"/>
  <c r="U94" i="259" s="1"/>
  <c r="U25" i="259"/>
  <c r="U78" i="259" s="1"/>
  <c r="U13" i="259"/>
  <c r="U66" i="259" s="1"/>
  <c r="R31" i="259"/>
  <c r="R84" i="259" s="1"/>
  <c r="R17" i="259"/>
  <c r="R70" i="259" s="1"/>
  <c r="R5" i="259"/>
  <c r="R58" i="259" s="1"/>
  <c r="R30" i="259"/>
  <c r="R83" i="259" s="1"/>
  <c r="L43" i="259"/>
  <c r="L96" i="259" s="1"/>
  <c r="L31" i="259"/>
  <c r="L84" i="259" s="1"/>
  <c r="K51" i="259"/>
  <c r="K104" i="259" s="1"/>
  <c r="K37" i="259"/>
  <c r="K90" i="259" s="1"/>
  <c r="J43" i="259"/>
  <c r="J96" i="259" s="1"/>
  <c r="J9" i="259"/>
  <c r="J62" i="259" s="1"/>
  <c r="I31" i="259"/>
  <c r="I84" i="259" s="1"/>
  <c r="E16" i="259"/>
  <c r="E69" i="259" s="1"/>
  <c r="H25" i="259"/>
  <c r="H78" i="259" s="1"/>
  <c r="E13" i="259"/>
  <c r="E66" i="259" s="1"/>
  <c r="E52" i="259"/>
  <c r="E105" i="259" s="1"/>
  <c r="AG28" i="259"/>
  <c r="AG81" i="259" s="1"/>
  <c r="AY49" i="259"/>
  <c r="AY102" i="259" s="1"/>
  <c r="AX49" i="259"/>
  <c r="AX102" i="259" s="1"/>
  <c r="AW17" i="259"/>
  <c r="AW70" i="259" s="1"/>
  <c r="AU5" i="259"/>
  <c r="AU58" i="259" s="1"/>
  <c r="AE40" i="259"/>
  <c r="AE93" i="259" s="1"/>
  <c r="AJ19" i="259"/>
  <c r="AJ72" i="259" s="1"/>
  <c r="AI5" i="259"/>
  <c r="AI58" i="259" s="1"/>
  <c r="AE18" i="259"/>
  <c r="AE71" i="259" s="1"/>
  <c r="AE5" i="259"/>
  <c r="AE58" i="259" s="1"/>
  <c r="AG42" i="259"/>
  <c r="AG95" i="259" s="1"/>
  <c r="AG12" i="259"/>
  <c r="AG65" i="259" s="1"/>
  <c r="Y45" i="259"/>
  <c r="Y98" i="259" s="1"/>
  <c r="X53" i="259"/>
  <c r="X106" i="259" s="1"/>
  <c r="X31" i="259"/>
  <c r="X84" i="259" s="1"/>
  <c r="X5" i="259"/>
  <c r="X58" i="259" s="1"/>
  <c r="W43" i="259"/>
  <c r="W96" i="259" s="1"/>
  <c r="K25" i="259"/>
  <c r="K78" i="259" s="1"/>
  <c r="E45" i="259"/>
  <c r="E98" i="259" s="1"/>
  <c r="G36" i="259"/>
  <c r="G89" i="259" s="1"/>
  <c r="AE32" i="259"/>
  <c r="AE85" i="259" s="1"/>
  <c r="Y9" i="259"/>
  <c r="Y62" i="259" s="1"/>
  <c r="AY37" i="259"/>
  <c r="AY90" i="259" s="1"/>
  <c r="AW15" i="259"/>
  <c r="AW68" i="259" s="1"/>
  <c r="AR23" i="259"/>
  <c r="AR76" i="259" s="1"/>
  <c r="AR45" i="259"/>
  <c r="AR98" i="259" s="1"/>
  <c r="AK47" i="259"/>
  <c r="AK100" i="259" s="1"/>
  <c r="AH25" i="259"/>
  <c r="AH78" i="259" s="1"/>
  <c r="AE53" i="259"/>
  <c r="AE106" i="259" s="1"/>
  <c r="AE31" i="259"/>
  <c r="AE84" i="259" s="1"/>
  <c r="AE36" i="259"/>
  <c r="AE89" i="259" s="1"/>
  <c r="AG36" i="259"/>
  <c r="AG89" i="259" s="1"/>
  <c r="Y41" i="259"/>
  <c r="Y94" i="259" s="1"/>
  <c r="Y19" i="259"/>
  <c r="Y72" i="259" s="1"/>
  <c r="X49" i="259"/>
  <c r="X102" i="259" s="1"/>
  <c r="X25" i="259"/>
  <c r="X78" i="259" s="1"/>
  <c r="R40" i="259"/>
  <c r="R93" i="259" s="1"/>
  <c r="W39" i="259"/>
  <c r="W92" i="259" s="1"/>
  <c r="W25" i="259"/>
  <c r="W78" i="259" s="1"/>
  <c r="W9" i="259"/>
  <c r="W62" i="259" s="1"/>
  <c r="R12" i="259"/>
  <c r="R65" i="259" s="1"/>
  <c r="V41" i="259"/>
  <c r="V94" i="259" s="1"/>
  <c r="V25" i="259"/>
  <c r="V78" i="259" s="1"/>
  <c r="R8" i="259"/>
  <c r="R61" i="259" s="1"/>
  <c r="R41" i="259"/>
  <c r="R94" i="259" s="1"/>
  <c r="R29" i="259"/>
  <c r="R82" i="259" s="1"/>
  <c r="T48" i="259"/>
  <c r="T101" i="259" s="1"/>
  <c r="T34" i="259"/>
  <c r="T87" i="259" s="1"/>
  <c r="T24" i="259"/>
  <c r="T77" i="259" s="1"/>
  <c r="T10" i="259"/>
  <c r="T63" i="259" s="1"/>
  <c r="R16" i="259"/>
  <c r="R69" i="259" s="1"/>
  <c r="L17" i="259"/>
  <c r="L70" i="259" s="1"/>
  <c r="E38" i="259"/>
  <c r="E91" i="259" s="1"/>
  <c r="K49" i="259"/>
  <c r="K102" i="259" s="1"/>
  <c r="K11" i="259"/>
  <c r="K64" i="259" s="1"/>
  <c r="J53" i="259"/>
  <c r="J106" i="259" s="1"/>
  <c r="J41" i="259"/>
  <c r="J94" i="259" s="1"/>
  <c r="J29" i="259"/>
  <c r="J82" i="259" s="1"/>
  <c r="J19" i="259"/>
  <c r="J72" i="259" s="1"/>
  <c r="J7" i="259"/>
  <c r="J60" i="259" s="1"/>
  <c r="I51" i="259"/>
  <c r="I104" i="259" s="1"/>
  <c r="I41" i="259"/>
  <c r="I94" i="259" s="1"/>
  <c r="I29" i="259"/>
  <c r="I82" i="259" s="1"/>
  <c r="I19" i="259"/>
  <c r="I72" i="259" s="1"/>
  <c r="I9" i="259"/>
  <c r="I62" i="259" s="1"/>
  <c r="E8" i="259"/>
  <c r="E61" i="259" s="1"/>
  <c r="H45" i="259"/>
  <c r="H98" i="259" s="1"/>
  <c r="H35" i="259"/>
  <c r="H88" i="259" s="1"/>
  <c r="H23" i="259"/>
  <c r="H76" i="259" s="1"/>
  <c r="H13" i="259"/>
  <c r="H66" i="259" s="1"/>
  <c r="E20" i="259"/>
  <c r="E73" i="259" s="1"/>
  <c r="E43" i="259"/>
  <c r="E96" i="259" s="1"/>
  <c r="E33" i="259"/>
  <c r="E86" i="259" s="1"/>
  <c r="E23" i="259"/>
  <c r="E76" i="259" s="1"/>
  <c r="E11" i="259"/>
  <c r="E64" i="259" s="1"/>
  <c r="E22" i="259"/>
  <c r="E75" i="259" s="1"/>
  <c r="G46" i="259"/>
  <c r="G99" i="259" s="1"/>
  <c r="G34" i="259"/>
  <c r="G87" i="259" s="1"/>
  <c r="G24" i="259"/>
  <c r="G77" i="259" s="1"/>
  <c r="G14" i="259"/>
  <c r="G67" i="259" s="1"/>
  <c r="L5" i="259"/>
  <c r="L58" i="259" s="1"/>
  <c r="G4" i="259"/>
  <c r="G57" i="259" s="1"/>
  <c r="AY33" i="259"/>
  <c r="AY86" i="259" s="1"/>
  <c r="AR41" i="259"/>
  <c r="AR94" i="259" s="1"/>
  <c r="AV53" i="259"/>
  <c r="AV106" i="259" s="1"/>
  <c r="AU47" i="259"/>
  <c r="AU100" i="259" s="1"/>
  <c r="AI23" i="259"/>
  <c r="AI76" i="259" s="1"/>
  <c r="AH45" i="259"/>
  <c r="AH98" i="259" s="1"/>
  <c r="AE21" i="259"/>
  <c r="AE74" i="259" s="1"/>
  <c r="AG4" i="259"/>
  <c r="AG57" i="259" s="1"/>
  <c r="AY35" i="259"/>
  <c r="AY88" i="259" s="1"/>
  <c r="AX13" i="259"/>
  <c r="AX66" i="259" s="1"/>
  <c r="AU49" i="259"/>
  <c r="AU102" i="259" s="1"/>
  <c r="AR42" i="259"/>
  <c r="AR95" i="259" s="1"/>
  <c r="AJ47" i="259"/>
  <c r="AJ100" i="259" s="1"/>
  <c r="AH49" i="259"/>
  <c r="AH102" i="259" s="1"/>
  <c r="AE49" i="259"/>
  <c r="AE102" i="259" s="1"/>
  <c r="AE25" i="259"/>
  <c r="AE78" i="259" s="1"/>
  <c r="AG32" i="259"/>
  <c r="AG85" i="259" s="1"/>
  <c r="AG10" i="259"/>
  <c r="AG63" i="259" s="1"/>
  <c r="Y37" i="259"/>
  <c r="Y90" i="259" s="1"/>
  <c r="Y13" i="259"/>
  <c r="Y66" i="259" s="1"/>
  <c r="X21" i="259"/>
  <c r="X74" i="259" s="1"/>
  <c r="W23" i="259"/>
  <c r="W76" i="259" s="1"/>
  <c r="V39" i="259"/>
  <c r="V92" i="259" s="1"/>
  <c r="V23" i="259"/>
  <c r="V76" i="259" s="1"/>
  <c r="U51" i="259"/>
  <c r="U104" i="259" s="1"/>
  <c r="U35" i="259"/>
  <c r="U88" i="259" s="1"/>
  <c r="U23" i="259"/>
  <c r="U76" i="259" s="1"/>
  <c r="U9" i="259"/>
  <c r="U62" i="259" s="1"/>
  <c r="R53" i="259"/>
  <c r="R106" i="259" s="1"/>
  <c r="R15" i="259"/>
  <c r="R68" i="259" s="1"/>
  <c r="R28" i="259"/>
  <c r="R81" i="259" s="1"/>
  <c r="T46" i="259"/>
  <c r="T99" i="259" s="1"/>
  <c r="T22" i="259"/>
  <c r="T75" i="259" s="1"/>
  <c r="L41" i="259"/>
  <c r="L94" i="259" s="1"/>
  <c r="L27" i="259"/>
  <c r="L80" i="259" s="1"/>
  <c r="L15" i="259"/>
  <c r="L68" i="259" s="1"/>
  <c r="K35" i="259"/>
  <c r="K88" i="259" s="1"/>
  <c r="K21" i="259"/>
  <c r="K74" i="259" s="1"/>
  <c r="K9" i="259"/>
  <c r="K62" i="259" s="1"/>
  <c r="J17" i="259"/>
  <c r="J70" i="259" s="1"/>
  <c r="I39" i="259"/>
  <c r="I92" i="259" s="1"/>
  <c r="I7" i="259"/>
  <c r="I60" i="259" s="1"/>
  <c r="H33" i="259"/>
  <c r="H86" i="259" s="1"/>
  <c r="E53" i="259"/>
  <c r="E106" i="259" s="1"/>
  <c r="E21" i="259"/>
  <c r="E74" i="259" s="1"/>
  <c r="G44" i="259"/>
  <c r="G97" i="259" s="1"/>
  <c r="G12" i="259"/>
  <c r="G65" i="259" s="1"/>
  <c r="AH17" i="259"/>
  <c r="AH70" i="259" s="1"/>
  <c r="AV31" i="259"/>
  <c r="AV84" i="259" s="1"/>
  <c r="AK15" i="259"/>
  <c r="AK68" i="259" s="1"/>
  <c r="AI11" i="259"/>
  <c r="AI64" i="259" s="1"/>
  <c r="AE47" i="259"/>
  <c r="AE100" i="259" s="1"/>
  <c r="AG44" i="259"/>
  <c r="AG97" i="259" s="1"/>
  <c r="Y35" i="259"/>
  <c r="Y88" i="259" s="1"/>
  <c r="X37" i="259"/>
  <c r="X90" i="259" s="1"/>
  <c r="W17" i="259"/>
  <c r="W70" i="259" s="1"/>
  <c r="V49" i="259"/>
  <c r="V102" i="259" s="1"/>
  <c r="V19" i="259"/>
  <c r="V72" i="259" s="1"/>
  <c r="U17" i="259"/>
  <c r="U70" i="259" s="1"/>
  <c r="R23" i="259"/>
  <c r="R76" i="259" s="1"/>
  <c r="R6" i="259"/>
  <c r="R59" i="259" s="1"/>
  <c r="T28" i="259"/>
  <c r="T81" i="259" s="1"/>
  <c r="L35" i="259"/>
  <c r="L88" i="259" s="1"/>
  <c r="K43" i="259"/>
  <c r="K96" i="259" s="1"/>
  <c r="K17" i="259"/>
  <c r="K70" i="259" s="1"/>
  <c r="J23" i="259"/>
  <c r="J76" i="259" s="1"/>
  <c r="E30" i="259"/>
  <c r="E83" i="259" s="1"/>
  <c r="I35" i="259"/>
  <c r="I88" i="259" s="1"/>
  <c r="I13" i="259"/>
  <c r="I66" i="259" s="1"/>
  <c r="H51" i="259"/>
  <c r="H104" i="259" s="1"/>
  <c r="H29" i="259"/>
  <c r="H82" i="259" s="1"/>
  <c r="H7" i="259"/>
  <c r="H60" i="259" s="1"/>
  <c r="E39" i="259"/>
  <c r="E92" i="259" s="1"/>
  <c r="E17" i="259"/>
  <c r="E70" i="259" s="1"/>
  <c r="G50" i="259"/>
  <c r="G103" i="259" s="1"/>
  <c r="G30" i="259"/>
  <c r="G83" i="259" s="1"/>
  <c r="G8" i="259"/>
  <c r="G61" i="259" s="1"/>
  <c r="AY11" i="259"/>
  <c r="AY64" i="259" s="1"/>
  <c r="AJ43" i="259"/>
  <c r="AJ96" i="259" s="1"/>
  <c r="AI7" i="259"/>
  <c r="AI60" i="259" s="1"/>
  <c r="AE41" i="259"/>
  <c r="AE94" i="259" s="1"/>
  <c r="Y29" i="259"/>
  <c r="Y82" i="259" s="1"/>
  <c r="X33" i="259"/>
  <c r="X86" i="259" s="1"/>
  <c r="V15" i="259"/>
  <c r="V68" i="259" s="1"/>
  <c r="U43" i="259"/>
  <c r="U96" i="259" s="1"/>
  <c r="R47" i="259"/>
  <c r="R100" i="259" s="1"/>
  <c r="R52" i="259"/>
  <c r="R105" i="259" s="1"/>
  <c r="L9" i="259"/>
  <c r="L62" i="259" s="1"/>
  <c r="J45" i="259"/>
  <c r="J98" i="259" s="1"/>
  <c r="H49" i="259"/>
  <c r="H102" i="259" s="1"/>
  <c r="E37" i="259"/>
  <c r="E90" i="259" s="1"/>
  <c r="G28" i="259"/>
  <c r="G81" i="259" s="1"/>
  <c r="L23" i="259"/>
  <c r="L76" i="259" s="1"/>
  <c r="J13" i="259"/>
  <c r="J66" i="259" s="1"/>
  <c r="E36" i="259"/>
  <c r="E89" i="259" s="1"/>
  <c r="E49" i="259"/>
  <c r="E102" i="259" s="1"/>
  <c r="G18" i="259"/>
  <c r="G71" i="259" s="1"/>
  <c r="R42" i="259"/>
  <c r="R95" i="259" s="1"/>
  <c r="U29" i="259"/>
  <c r="U82" i="259" s="1"/>
  <c r="J33" i="259"/>
  <c r="J86" i="259" s="1"/>
  <c r="X47" i="259"/>
  <c r="X100" i="259" s="1"/>
  <c r="V51" i="259"/>
  <c r="V104" i="259" s="1"/>
  <c r="T8" i="259"/>
  <c r="T61" i="259" s="1"/>
  <c r="K45" i="259"/>
  <c r="K98" i="259" s="1"/>
  <c r="J27" i="259"/>
  <c r="J80" i="259" s="1"/>
  <c r="I17" i="259"/>
  <c r="I70" i="259" s="1"/>
  <c r="E41" i="259"/>
  <c r="E94" i="259" s="1"/>
  <c r="E14" i="259"/>
  <c r="E67" i="259" s="1"/>
  <c r="G10" i="259"/>
  <c r="G63" i="259" s="1"/>
  <c r="W47" i="259"/>
  <c r="W100" i="259" s="1"/>
  <c r="R21" i="259"/>
  <c r="R74" i="259" s="1"/>
  <c r="K41" i="259"/>
  <c r="K94" i="259" s="1"/>
  <c r="E10" i="259"/>
  <c r="E63" i="259" s="1"/>
  <c r="I45" i="259"/>
  <c r="I98" i="259" s="1"/>
  <c r="H39" i="259"/>
  <c r="H92" i="259" s="1"/>
  <c r="E7" i="259"/>
  <c r="E60" i="259" s="1"/>
  <c r="E50" i="259"/>
  <c r="E103" i="259" s="1"/>
  <c r="H11" i="259"/>
  <c r="H64" i="259" s="1"/>
  <c r="AR39" i="259"/>
  <c r="AR92" i="259" s="1"/>
  <c r="AH43" i="259"/>
  <c r="AH96" i="259" s="1"/>
  <c r="AE37" i="259"/>
  <c r="AE90" i="259" s="1"/>
  <c r="AG26" i="259"/>
  <c r="AG79" i="259" s="1"/>
  <c r="Y25" i="259"/>
  <c r="Y78" i="259" s="1"/>
  <c r="X17" i="259"/>
  <c r="X70" i="259" s="1"/>
  <c r="W37" i="259"/>
  <c r="W90" i="259" s="1"/>
  <c r="W7" i="259"/>
  <c r="W60" i="259" s="1"/>
  <c r="V37" i="259"/>
  <c r="V90" i="259" s="1"/>
  <c r="R39" i="259"/>
  <c r="R92" i="259" s="1"/>
  <c r="R13" i="259"/>
  <c r="R66" i="259" s="1"/>
  <c r="L51" i="259"/>
  <c r="L104" i="259" s="1"/>
  <c r="E26" i="259"/>
  <c r="E79" i="259" s="1"/>
  <c r="K33" i="259"/>
  <c r="K86" i="259" s="1"/>
  <c r="J37" i="259"/>
  <c r="J90" i="259" s="1"/>
  <c r="J15" i="259"/>
  <c r="J68" i="259" s="1"/>
  <c r="I49" i="259"/>
  <c r="I102" i="259" s="1"/>
  <c r="I27" i="259"/>
  <c r="I80" i="259" s="1"/>
  <c r="E44" i="259"/>
  <c r="E97" i="259" s="1"/>
  <c r="H43" i="259"/>
  <c r="H96" i="259" s="1"/>
  <c r="H21" i="259"/>
  <c r="H74" i="259" s="1"/>
  <c r="E51" i="259"/>
  <c r="E104" i="259" s="1"/>
  <c r="E31" i="259"/>
  <c r="E84" i="259" s="1"/>
  <c r="E9" i="259"/>
  <c r="E62" i="259" s="1"/>
  <c r="G42" i="259"/>
  <c r="G95" i="259" s="1"/>
  <c r="G22" i="259"/>
  <c r="G75" i="259" s="1"/>
  <c r="K5" i="259"/>
  <c r="K58" i="259" s="1"/>
  <c r="H41" i="259"/>
  <c r="H94" i="259" s="1"/>
  <c r="G20" i="259"/>
  <c r="G73" i="259" s="1"/>
  <c r="AR37" i="259"/>
  <c r="AR90" i="259" s="1"/>
  <c r="AU17" i="259"/>
  <c r="AU70" i="259" s="1"/>
  <c r="AI51" i="259"/>
  <c r="AI104" i="259" s="1"/>
  <c r="AH35" i="259"/>
  <c r="AH88" i="259" s="1"/>
  <c r="AE20" i="259"/>
  <c r="AE73" i="259" s="1"/>
  <c r="X15" i="259"/>
  <c r="X68" i="259" s="1"/>
  <c r="R36" i="259"/>
  <c r="R89" i="259" s="1"/>
  <c r="V33" i="259"/>
  <c r="V86" i="259" s="1"/>
  <c r="U31" i="259"/>
  <c r="U84" i="259" s="1"/>
  <c r="U5" i="259"/>
  <c r="U58" i="259" s="1"/>
  <c r="R9" i="259"/>
  <c r="R62" i="259" s="1"/>
  <c r="L49" i="259"/>
  <c r="L102" i="259" s="1"/>
  <c r="J35" i="259"/>
  <c r="J88" i="259" s="1"/>
  <c r="I25" i="259"/>
  <c r="I78" i="259" s="1"/>
  <c r="H19" i="259"/>
  <c r="H72" i="259" s="1"/>
  <c r="G40" i="259"/>
  <c r="G93" i="259" s="1"/>
  <c r="J5" i="259"/>
  <c r="J58" i="259" s="1"/>
  <c r="Y53" i="259"/>
  <c r="Y106" i="259" s="1"/>
  <c r="R46" i="259"/>
  <c r="R99" i="259" s="1"/>
  <c r="T16" i="259"/>
  <c r="T69" i="259" s="1"/>
  <c r="K53" i="259"/>
  <c r="K106" i="259" s="1"/>
  <c r="I23" i="259"/>
  <c r="I76" i="259" s="1"/>
  <c r="R25" i="259"/>
  <c r="R78" i="259" s="1"/>
  <c r="E5" i="259"/>
  <c r="E58" i="259" s="1"/>
  <c r="AX51" i="259"/>
  <c r="AX104" i="259" s="1"/>
  <c r="AU27" i="259"/>
  <c r="AU80" i="259" s="1"/>
  <c r="AL19" i="259"/>
  <c r="AL72" i="259" s="1"/>
  <c r="AJ27" i="259"/>
  <c r="AJ80" i="259" s="1"/>
  <c r="AE17" i="259"/>
  <c r="AE70" i="259" s="1"/>
  <c r="AG20" i="259"/>
  <c r="AG73" i="259" s="1"/>
  <c r="Y5" i="259"/>
  <c r="Y58" i="259" s="1"/>
  <c r="W35" i="259"/>
  <c r="W88" i="259" s="1"/>
  <c r="W5" i="259"/>
  <c r="W58" i="259" s="1"/>
  <c r="V5" i="259"/>
  <c r="V58" i="259" s="1"/>
  <c r="U33" i="259"/>
  <c r="U86" i="259" s="1"/>
  <c r="U7" i="259"/>
  <c r="U60" i="259" s="1"/>
  <c r="R37" i="259"/>
  <c r="R90" i="259" s="1"/>
  <c r="T42" i="259"/>
  <c r="T95" i="259" s="1"/>
  <c r="T18" i="259"/>
  <c r="T71" i="259" s="1"/>
  <c r="L25" i="259"/>
  <c r="L78" i="259" s="1"/>
  <c r="E18" i="259"/>
  <c r="E71" i="259" s="1"/>
  <c r="E42" i="259"/>
  <c r="E95" i="259" s="1"/>
  <c r="I47" i="259"/>
  <c r="I100" i="259" s="1"/>
  <c r="E29" i="259"/>
  <c r="E82" i="259" s="1"/>
  <c r="K29" i="259"/>
  <c r="K82" i="259" s="1"/>
  <c r="E27" i="259"/>
  <c r="E80" i="259" s="1"/>
  <c r="AR33" i="259"/>
  <c r="AR86" i="259" s="1"/>
  <c r="AH13" i="259"/>
  <c r="AH66" i="259" s="1"/>
  <c r="AE15" i="259"/>
  <c r="AE68" i="259" s="1"/>
  <c r="W29" i="259"/>
  <c r="W82" i="259" s="1"/>
  <c r="V31" i="259"/>
  <c r="V84" i="259" s="1"/>
  <c r="T40" i="259"/>
  <c r="T93" i="259" s="1"/>
  <c r="L47" i="259"/>
  <c r="L100" i="259" s="1"/>
  <c r="E34" i="259"/>
  <c r="E87" i="259" s="1"/>
  <c r="H17" i="259"/>
  <c r="H70" i="259" s="1"/>
  <c r="I5" i="259"/>
  <c r="I58" i="259" s="1"/>
  <c r="AT24" i="259"/>
  <c r="AT77" i="259" s="1"/>
  <c r="AH9" i="259"/>
  <c r="AH62" i="259" s="1"/>
  <c r="AG52" i="259"/>
  <c r="AG105" i="259" s="1"/>
  <c r="W19" i="259"/>
  <c r="W72" i="259" s="1"/>
  <c r="U21" i="259"/>
  <c r="U74" i="259" s="1"/>
  <c r="T32" i="259"/>
  <c r="T85" i="259" s="1"/>
  <c r="L39" i="259"/>
  <c r="L92" i="259" s="1"/>
  <c r="J51" i="259"/>
  <c r="J104" i="259" s="1"/>
  <c r="E48" i="259"/>
  <c r="E101" i="259" s="1"/>
  <c r="I37" i="259"/>
  <c r="I90" i="259" s="1"/>
  <c r="H31" i="259"/>
  <c r="H84" i="259" s="1"/>
  <c r="E19" i="259"/>
  <c r="E72" i="259" s="1"/>
  <c r="G32" i="259"/>
  <c r="G85" i="259" s="1"/>
  <c r="AW43" i="259"/>
  <c r="AW96" i="259" s="1"/>
  <c r="H53" i="259"/>
  <c r="H106" i="259" s="1"/>
  <c r="AG48" i="259"/>
  <c r="AG101" i="259" s="1"/>
  <c r="X41" i="259"/>
  <c r="X94" i="259" s="1"/>
  <c r="W49" i="259"/>
  <c r="W102" i="259" s="1"/>
  <c r="V21" i="259"/>
  <c r="V74" i="259" s="1"/>
  <c r="U47" i="259"/>
  <c r="U100" i="259" s="1"/>
  <c r="R49" i="259"/>
  <c r="R102" i="259" s="1"/>
  <c r="R18" i="259"/>
  <c r="R71" i="259" s="1"/>
  <c r="T30" i="259"/>
  <c r="T83" i="259" s="1"/>
  <c r="T6" i="259"/>
  <c r="T59" i="259" s="1"/>
  <c r="L11" i="259"/>
  <c r="L64" i="259" s="1"/>
  <c r="K19" i="259"/>
  <c r="K72" i="259" s="1"/>
  <c r="J49" i="259"/>
  <c r="J102" i="259" s="1"/>
  <c r="J25" i="259"/>
  <c r="J78" i="259" s="1"/>
  <c r="I15" i="259"/>
  <c r="I68" i="259" s="1"/>
  <c r="H9" i="259"/>
  <c r="H62" i="259" s="1"/>
  <c r="G52" i="259"/>
  <c r="G105" i="259" s="1"/>
  <c r="E4" i="259"/>
  <c r="E57" i="259" s="1"/>
  <c r="R33" i="259"/>
  <c r="R86" i="259" s="1"/>
</calcChain>
</file>

<file path=xl/sharedStrings.xml><?xml version="1.0" encoding="utf-8"?>
<sst xmlns="http://schemas.openxmlformats.org/spreadsheetml/2006/main" count="4660" uniqueCount="142">
  <si>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</si>
  <si>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</si>
  <si>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</si>
  <si>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</si>
  <si>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</si>
  <si>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</si>
  <si>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</si>
  <si>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</si>
  <si>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</si>
  <si>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</si>
  <si>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</si>
  <si>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(</t>
  </si>
  <si>
    <t>)</t>
  </si>
  <si>
    <t>,</t>
  </si>
  <si>
    <t>(ｘ,ｙ)＝</t>
  </si>
  <si>
    <t>№</t>
    <phoneticPr fontId="1"/>
  </si>
  <si>
    <t>｛</t>
    <phoneticPr fontId="1"/>
  </si>
  <si>
    <t>－ｘ＋ｙ＝0</t>
  </si>
  <si>
    <t>－ｘ＋ｙ＝-1</t>
  </si>
  <si>
    <t>－ｘ＋ｙ＝-2</t>
  </si>
  <si>
    <t>－ｘ＋ｙ＝-3</t>
  </si>
  <si>
    <t>－ｘ＋ｙ＝-4</t>
  </si>
  <si>
    <t>－ｘ＋ｙ＝-5</t>
  </si>
  <si>
    <t>－ｘ＋ｙ＝-6</t>
  </si>
  <si>
    <t>－ｘ＋ｙ＝-7</t>
  </si>
  <si>
    <t>－ｘ＋ｙ＝-8</t>
  </si>
  <si>
    <t>－ｘ＋ｙ＝-9</t>
  </si>
  <si>
    <t>－ｘ＋ｙ＝-10</t>
  </si>
  <si>
    <t>－ｘ＋ｙ＝-11</t>
  </si>
  <si>
    <t>－ｘ＋ｙ＝-12</t>
  </si>
  <si>
    <t>－ｘ＋ｙ＝-13</t>
  </si>
  <si>
    <t>－ｘ＋ｙ＝-14</t>
  </si>
  <si>
    <t>－ｘ＋ｙ＝-15</t>
  </si>
  <si>
    <t>－ｘ＋ｙ＝-16</t>
  </si>
  <si>
    <t>－ｘ＋ｙ＝-17</t>
  </si>
  <si>
    <t>－ｘ＋ｙ＝-18</t>
  </si>
  <si>
    <t>－ｘ＋ｙ＝1</t>
  </si>
  <si>
    <t>－ｘ＋ｙ＝2</t>
  </si>
  <si>
    <t>－ｘ＋ｙ＝3</t>
  </si>
  <si>
    <t>－ｘ＋ｙ＝4</t>
  </si>
  <si>
    <t>－ｘ＋ｙ＝5</t>
  </si>
  <si>
    <t>－ｘ＋ｙ＝6</t>
  </si>
  <si>
    <t>－ｘ＋ｙ＝7</t>
  </si>
  <si>
    <t>－ｘ＋ｙ＝8</t>
  </si>
  <si>
    <t>－ｘ＋ｙ＝9</t>
  </si>
  <si>
    <t>－ｘ＋ｙ＝10</t>
  </si>
  <si>
    <t>－ｘ＋ｙ＝11</t>
  </si>
  <si>
    <t>－ｘ＋ｙ＝12</t>
  </si>
  <si>
    <t>－ｘ＋ｙ＝13</t>
  </si>
  <si>
    <t>－ｘ＋ｙ＝14</t>
  </si>
  <si>
    <t>－ｘ＋ｙ＝15</t>
  </si>
  <si>
    <t>－ｘ＋ｙ＝16</t>
  </si>
  <si>
    <t>－ｘ＋ｙ＝17</t>
  </si>
  <si>
    <t>－ｘ＋ｙ＝18</t>
  </si>
  <si>
    <t>ｘ－ｙ＝0</t>
  </si>
  <si>
    <t>ｘ＋ｙ＝-18</t>
  </si>
  <si>
    <t>ｘ－ｙ＝-1</t>
  </si>
  <si>
    <t>ｘ＋ｙ＝-17</t>
  </si>
  <si>
    <t>ｘ－ｙ＝-2</t>
  </si>
  <si>
    <t>ｘ＋ｙ＝-16</t>
  </si>
  <si>
    <t>ｘ－ｙ＝-3</t>
  </si>
  <si>
    <t>ｘ＋ｙ＝-15</t>
  </si>
  <si>
    <t>ｘ－ｙ＝-4</t>
  </si>
  <si>
    <t>ｘ＋ｙ＝-14</t>
  </si>
  <si>
    <t>ｘ－ｙ＝-5</t>
  </si>
  <si>
    <t>ｘ＋ｙ＝-13</t>
  </si>
  <si>
    <t>ｘ－ｙ＝-6</t>
  </si>
  <si>
    <t>ｘ＋ｙ＝-12</t>
  </si>
  <si>
    <t>ｘ－ｙ＝-7</t>
  </si>
  <si>
    <t>ｘ＋ｙ＝-11</t>
  </si>
  <si>
    <t>ｘ－ｙ＝-8</t>
  </si>
  <si>
    <t>ｘ＋ｙ＝-10</t>
  </si>
  <si>
    <t>ｘ－ｙ＝-9</t>
  </si>
  <si>
    <t>ｘ＋ｙ＝-9</t>
  </si>
  <si>
    <t>ｘ－ｙ＝-10</t>
  </si>
  <si>
    <t>ｘ＋ｙ＝-8</t>
  </si>
  <si>
    <t>ｘ－ｙ＝-11</t>
  </si>
  <si>
    <t>ｘ＋ｙ＝-7</t>
  </si>
  <si>
    <t>ｘ－ｙ＝-12</t>
  </si>
  <si>
    <t>ｘ＋ｙ＝-6</t>
  </si>
  <si>
    <t>ｘ－ｙ＝-13</t>
  </si>
  <si>
    <t>ｘ＋ｙ＝-5</t>
  </si>
  <si>
    <t>ｘ－ｙ＝-14</t>
  </si>
  <si>
    <t>ｘ＋ｙ＝-4</t>
  </si>
  <si>
    <t>ｘ－ｙ＝-15</t>
  </si>
  <si>
    <t>ｘ＋ｙ＝-3</t>
  </si>
  <si>
    <t>ｘ－ｙ＝-16</t>
  </si>
  <si>
    <t>ｘ＋ｙ＝-2</t>
  </si>
  <si>
    <t>ｘ－ｙ＝-17</t>
  </si>
  <si>
    <t>ｘ＋ｙ＝-1</t>
  </si>
  <si>
    <t>ｘ－ｙ＝-18</t>
  </si>
  <si>
    <t>ｘ＋ｙ＝0</t>
  </si>
  <si>
    <t>ｘ－ｙ＝1</t>
  </si>
  <si>
    <t>ｘ＋ｙ＝1</t>
  </si>
  <si>
    <t>ｘ－ｙ＝2</t>
  </si>
  <si>
    <t>ｘ＋ｙ＝2</t>
  </si>
  <si>
    <t>ｘ－ｙ＝3</t>
  </si>
  <si>
    <t>ｘ＋ｙ＝3</t>
  </si>
  <si>
    <t>ｘ－ｙ＝4</t>
  </si>
  <si>
    <t>ｘ＋ｙ＝4</t>
  </si>
  <si>
    <t>ｘ－ｙ＝5</t>
  </si>
  <si>
    <t>ｘ＋ｙ＝5</t>
  </si>
  <si>
    <t>ｘ－ｙ＝6</t>
  </si>
  <si>
    <t>ｘ＋ｙ＝6</t>
  </si>
  <si>
    <t>ｘ－ｙ＝7</t>
  </si>
  <si>
    <t>ｘ＋ｙ＝7</t>
  </si>
  <si>
    <t>ｘ－ｙ＝8</t>
  </si>
  <si>
    <t>ｘ＋ｙ＝8</t>
  </si>
  <si>
    <t>ｘ－ｙ＝9</t>
  </si>
  <si>
    <t>ｘ＋ｙ＝9</t>
  </si>
  <si>
    <t>ｘ－ｙ＝10</t>
  </si>
  <si>
    <t>ｘ＋ｙ＝10</t>
  </si>
  <si>
    <t>ｘ－ｙ＝11</t>
  </si>
  <si>
    <t>ｘ＋ｙ＝11</t>
  </si>
  <si>
    <t>ｘ－ｙ＝12</t>
  </si>
  <si>
    <t>ｘ＋ｙ＝12</t>
  </si>
  <si>
    <t>ｘ－ｙ＝13</t>
  </si>
  <si>
    <t>ｘ＋ｙ＝13</t>
  </si>
  <si>
    <t>ｘ－ｙ＝14</t>
  </si>
  <si>
    <t>ｘ＋ｙ＝14</t>
  </si>
  <si>
    <t>ｘ－ｙ＝15</t>
  </si>
  <si>
    <t>ｘ＋ｙ＝15</t>
  </si>
  <si>
    <t>ｘ－ｙ＝16</t>
  </si>
  <si>
    <t>ｘ＋ｙ＝16</t>
  </si>
  <si>
    <t>ｘ－ｙ＝17</t>
  </si>
  <si>
    <t>ｘ＋ｙ＝17</t>
  </si>
  <si>
    <t>ｘ－ｙ＝18</t>
  </si>
  <si>
    <t>ｘ＋ｙ＝18</t>
  </si>
  <si>
    <t>αｘ＋βｙ＝ａ，ｘ＋ｙ＝ｂ(÷２)(Mix)</t>
    <phoneticPr fontId="4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</si>
  <si>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</si>
  <si>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</si>
  <si>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全ページ印刷なら１００問，１，２ページを印刷するように指定すると５０問を印刷できます。</t>
  </si>
  <si>
    <t>αｘ＋βｙ＝ａ，－ｘ＋ｙ＝ｂ</t>
    <phoneticPr fontId="1"/>
  </si>
  <si>
    <t>ワークシートタブ「αx+βy=a,x+y=b(÷2)(Mix)」を選びます。</t>
    <rPh sb="33" eb="34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</si>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</sst>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9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5" fillId="0" borderId="0" xfId="1" applyFont="1" applyAlignment="1"/>
    <xf numFmtId="0" fontId="16" fillId="0" borderId="0" xfId="1" applyFont="1" applyBorder="1" applyAlignment="1">
      <alignment vertical="center"/>
    </xf>
    <xf numFmtId="178" fontId="16" fillId="0" borderId="0" xfId="1" applyNumberFormat="1" applyFont="1" applyBorder="1" applyAlignment="1">
      <alignment vertical="center"/>
    </xf>
    <xf numFmtId="0" fontId="16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4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129</v>
      </c>
    </row>
    <row r="2" spans="1:2" ht="18.75" x14ac:dyDescent="0.2">
      <c r="A2" s="1"/>
      <c r="B2" s="2" t="s">
        <v>128</v>
      </c>
    </row>
    <row r="4" spans="1:2" x14ac:dyDescent="0.15">
      <c r="A4" t="s">
        <v>130</v>
      </c>
    </row>
    <row r="5" spans="1:2" x14ac:dyDescent="0.15">
      <c r="A5" t="s">
        <v>131</v>
      </c>
    </row>
    <row r="6" spans="1:2" x14ac:dyDescent="0.15">
      <c r="A6" t="s">
        <v>136</v>
      </c>
    </row>
    <row r="8" spans="1:2" x14ac:dyDescent="0.15">
      <c r="A8" s="2" t="s">
        <v>1</v>
      </c>
      <c r="B8" t="s">
        <v>133</v>
      </c>
    </row>
    <row r="10" spans="1:2" x14ac:dyDescent="0.15">
      <c r="A10" s="2" t="s">
        <v>2</v>
      </c>
      <c r="B10" t="s">
        <v>137</v>
      </c>
    </row>
    <row r="11" spans="1:2" x14ac:dyDescent="0.15">
      <c r="B11" t="s">
        <v>138</v>
      </c>
    </row>
    <row r="13" spans="1:2" x14ac:dyDescent="0.15">
      <c r="A13" s="2" t="s">
        <v>3</v>
      </c>
      <c r="B13" t="s">
        <v>139</v>
      </c>
    </row>
    <row r="15" spans="1:2" x14ac:dyDescent="0.15">
      <c r="A15" s="2" t="s">
        <v>4</v>
      </c>
      <c r="B15" t="s">
        <v>140</v>
      </c>
    </row>
    <row r="17" spans="1:2" x14ac:dyDescent="0.15">
      <c r="A17" t="s">
        <v>5</v>
      </c>
      <c r="B17" t="s">
        <v>141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724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25" style="3" bestFit="1" customWidth="1"/>
    <col min="2" max="2" width="3" style="3" bestFit="1" customWidth="1"/>
    <col min="3" max="3" width="2.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3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2.25" style="3" bestFit="1" customWidth="1"/>
    <col min="15" max="15" width="3" style="3" bestFit="1" customWidth="1"/>
    <col min="16" max="16" width="2.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3" customWidth="1"/>
    <col min="22" max="22" width="4.625" style="3" customWidth="1"/>
    <col min="23" max="23" width="1.625" style="3" customWidth="1"/>
    <col min="24" max="24" width="4.625" style="3" customWidth="1"/>
    <col min="25" max="25" width="1.625" style="33" customWidth="1"/>
    <col min="26" max="26" width="1.625" style="3" customWidth="1"/>
    <col min="27" max="27" width="2.25" style="3" bestFit="1" customWidth="1"/>
    <col min="28" max="28" width="3" style="3" bestFit="1" customWidth="1"/>
    <col min="29" max="29" width="2.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3" customWidth="1"/>
    <col min="35" max="35" width="4.625" style="3" customWidth="1"/>
    <col min="36" max="36" width="1.625" style="3" customWidth="1"/>
    <col min="37" max="37" width="4.625" style="3" customWidth="1"/>
    <col min="38" max="38" width="1.625" style="33" customWidth="1"/>
    <col min="39" max="39" width="1.625" style="3" customWidth="1"/>
    <col min="40" max="40" width="2.25" style="18" bestFit="1" customWidth="1"/>
    <col min="41" max="41" width="3.75" style="18" bestFit="1" customWidth="1"/>
    <col min="42" max="42" width="2.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3" customWidth="1"/>
    <col min="48" max="48" width="4.625" style="3" customWidth="1"/>
    <col min="49" max="49" width="1.625" style="3" customWidth="1"/>
    <col min="50" max="50" width="4.625" style="3" customWidth="1"/>
    <col min="51" max="51" width="1.625" style="33" customWidth="1"/>
    <col min="52" max="53" width="10.625" style="3" customWidth="1"/>
    <col min="54" max="54" width="4.875" style="44" hidden="1" customWidth="1"/>
    <col min="55" max="55" width="5.5" style="3" hidden="1" customWidth="1"/>
    <col min="56" max="56" width="4.875" style="44" hidden="1" customWidth="1"/>
    <col min="57" max="57" width="16.125" style="44" hidden="1" customWidth="1"/>
    <col min="58" max="58" width="12.75" style="44" hidden="1" customWidth="1"/>
    <col min="59" max="59" width="11.625" style="44" hidden="1" customWidth="1"/>
    <col min="60" max="60" width="4.5" style="45" hidden="1" customWidth="1"/>
    <col min="61" max="61" width="4.5" style="46" hidden="1" customWidth="1"/>
    <col min="62" max="62" width="2.5" style="44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15</v>
      </c>
      <c r="W1" s="56"/>
      <c r="X1" s="56"/>
      <c r="Y1" s="56"/>
      <c r="Z1" s="5"/>
      <c r="AA1" s="6"/>
      <c r="AB1" s="6"/>
      <c r="AC1" s="6"/>
      <c r="AD1" s="6"/>
      <c r="AE1" s="6"/>
      <c r="AF1" s="6"/>
      <c r="AG1" s="6"/>
      <c r="AH1" s="34"/>
      <c r="AI1" s="6"/>
      <c r="AJ1" s="6"/>
      <c r="AK1" s="6"/>
      <c r="AL1" s="34"/>
      <c r="AM1" s="6"/>
      <c r="AN1" s="7"/>
      <c r="AO1" s="7"/>
      <c r="AP1" s="7"/>
      <c r="AQ1" s="6"/>
      <c r="AR1" s="6"/>
      <c r="AS1" s="6"/>
      <c r="AT1" s="6"/>
      <c r="AU1" s="34"/>
      <c r="AV1" s="25" t="s">
        <v>15</v>
      </c>
      <c r="AW1" s="56" t="str">
        <f>IF(W1="","",W1)</f>
        <v/>
      </c>
      <c r="AX1" s="56"/>
      <c r="AY1" s="56"/>
      <c r="AZ1" s="6"/>
      <c r="BA1" s="6"/>
    </row>
    <row r="2" spans="1:64" ht="19.5" thickBot="1" x14ac:dyDescent="0.25">
      <c r="I2" s="10" t="s">
        <v>7</v>
      </c>
      <c r="J2" s="11"/>
      <c r="K2" s="11"/>
      <c r="L2" s="53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6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4" t="s">
        <v>0</v>
      </c>
      <c r="BC2" s="3" t="s">
        <v>10</v>
      </c>
      <c r="BD2" s="44" t="s">
        <v>0</v>
      </c>
      <c r="BE2" s="47" t="s">
        <v>132</v>
      </c>
    </row>
    <row r="3" spans="1:64" ht="14.45" customHeight="1" x14ac:dyDescent="0.2">
      <c r="A3" s="3" t="s">
        <v>9</v>
      </c>
      <c r="Q3" s="4"/>
      <c r="R3" s="4"/>
      <c r="S3" s="8"/>
      <c r="T3" s="8"/>
      <c r="U3" s="34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4">
        <v>1</v>
      </c>
      <c r="BC3" s="3">
        <f ca="1">RAND()*10000</f>
        <v>7341.2417555580496</v>
      </c>
      <c r="BD3" s="44">
        <f ca="1">RANK(BC3,$BC$3:$BC$724,1)</f>
        <v>549</v>
      </c>
      <c r="BE3" s="47" t="s">
        <v>54</v>
      </c>
      <c r="BF3" s="47" t="s">
        <v>55</v>
      </c>
      <c r="BG3" s="44" t="s">
        <v>14</v>
      </c>
      <c r="BH3" s="48" t="s">
        <v>11</v>
      </c>
      <c r="BI3" s="46">
        <v>-9</v>
      </c>
      <c r="BJ3" s="44" t="s">
        <v>13</v>
      </c>
      <c r="BK3" s="3">
        <v>-9</v>
      </c>
      <c r="BL3" s="3" t="s">
        <v>12</v>
      </c>
    </row>
    <row r="4" spans="1:64" ht="14.45" customHeight="1" x14ac:dyDescent="0.15">
      <c r="A4" s="54" t="s">
        <v>134</v>
      </c>
      <c r="B4" s="54">
        <v>1</v>
      </c>
      <c r="C4" s="54" t="s">
        <v>135</v>
      </c>
      <c r="D4" s="55" t="s">
        <v>16</v>
      </c>
      <c r="E4" s="23" t="str">
        <f ca="1">VLOOKUP(B4,$BD$3:$BL$724,2,FALSE)</f>
        <v>ｘ－ｙ＝-4</v>
      </c>
      <c r="F4" s="49"/>
      <c r="G4" s="50" t="str">
        <f ca="1">VLOOKUP(B4,$BD$3:$BL$724,4,FALSE)</f>
        <v>(ｘ,ｙ)＝</v>
      </c>
      <c r="H4" s="50"/>
      <c r="I4" s="50"/>
      <c r="J4" s="50"/>
      <c r="K4" s="50"/>
      <c r="L4" s="50"/>
      <c r="M4" s="50"/>
      <c r="N4" s="54" t="s">
        <v>134</v>
      </c>
      <c r="O4" s="54">
        <v>26</v>
      </c>
      <c r="P4" s="54" t="s">
        <v>135</v>
      </c>
      <c r="Q4" s="55" t="s">
        <v>16</v>
      </c>
      <c r="R4" s="23" t="str">
        <f ca="1">VLOOKUP(O4,$BD$3:$BL$724,2,FALSE)</f>
        <v>－ｘ＋ｙ＝-3</v>
      </c>
      <c r="S4" s="49"/>
      <c r="T4" s="50" t="str">
        <f ca="1">VLOOKUP(O4,$BD$3:$BL$724,4,FALSE)</f>
        <v>(ｘ,ｙ)＝</v>
      </c>
      <c r="U4" s="50"/>
      <c r="V4" s="50"/>
      <c r="W4" s="50"/>
      <c r="X4" s="50"/>
      <c r="Y4" s="50"/>
      <c r="Z4" s="50"/>
      <c r="AA4" s="54" t="s">
        <v>134</v>
      </c>
      <c r="AB4" s="54">
        <v>51</v>
      </c>
      <c r="AC4" s="54" t="s">
        <v>135</v>
      </c>
      <c r="AD4" s="55" t="s">
        <v>16</v>
      </c>
      <c r="AE4" s="23" t="str">
        <f ca="1">VLOOKUP(AB4,$BD$3:$BL$724,2,FALSE)</f>
        <v>－ｘ＋ｙ＝3</v>
      </c>
      <c r="AF4" s="49"/>
      <c r="AG4" s="50" t="str">
        <f ca="1">VLOOKUP(AB4,$BD$3:$BL$724,4,FALSE)</f>
        <v>(ｘ,ｙ)＝</v>
      </c>
      <c r="AH4" s="50"/>
      <c r="AI4" s="50"/>
      <c r="AJ4" s="50"/>
      <c r="AK4" s="50"/>
      <c r="AL4" s="50"/>
      <c r="AM4" s="50"/>
      <c r="AN4" s="54" t="s">
        <v>134</v>
      </c>
      <c r="AO4" s="54">
        <v>76</v>
      </c>
      <c r="AP4" s="54" t="s">
        <v>135</v>
      </c>
      <c r="AQ4" s="55" t="s">
        <v>16</v>
      </c>
      <c r="AR4" s="23" t="str">
        <f ca="1">VLOOKUP(AO4,$BD$3:$BL$724,2,FALSE)</f>
        <v>－ｘ＋ｙ＝11</v>
      </c>
      <c r="AS4" s="49"/>
      <c r="AT4" s="50" t="str">
        <f ca="1">VLOOKUP(AO4,$BD$3:$BL$724,4,FALSE)</f>
        <v>(ｘ,ｙ)＝</v>
      </c>
      <c r="AU4" s="50"/>
      <c r="AV4" s="50"/>
      <c r="AW4" s="50"/>
      <c r="AX4" s="50"/>
      <c r="AY4" s="50"/>
      <c r="AZ4" s="50"/>
      <c r="BA4" s="38"/>
      <c r="BB4" s="44">
        <v>2</v>
      </c>
      <c r="BC4" s="3">
        <f t="shared" ref="BC4:BC67" ca="1" si="0">RAND()*10000</f>
        <v>5713.4247962451091</v>
      </c>
      <c r="BD4" s="44">
        <f t="shared" ref="BD4:BD67" ca="1" si="1">RANK(BC4,$BC$3:$BC$724,1)</f>
        <v>422</v>
      </c>
      <c r="BE4" s="47" t="s">
        <v>56</v>
      </c>
      <c r="BF4" s="47" t="s">
        <v>57</v>
      </c>
      <c r="BG4" s="44" t="s">
        <v>14</v>
      </c>
      <c r="BH4" s="48" t="s">
        <v>11</v>
      </c>
      <c r="BI4" s="46">
        <v>-9</v>
      </c>
      <c r="BJ4" s="44" t="s">
        <v>13</v>
      </c>
      <c r="BK4" s="3">
        <v>-8</v>
      </c>
      <c r="BL4" s="3" t="s">
        <v>12</v>
      </c>
    </row>
    <row r="5" spans="1:64" ht="14.45" customHeight="1" x14ac:dyDescent="0.15">
      <c r="A5" s="54"/>
      <c r="B5" s="54"/>
      <c r="C5" s="54"/>
      <c r="D5" s="55"/>
      <c r="E5" s="24" t="str">
        <f ca="1">VLOOKUP(B4,$BD$3:$BL$724,3,FALSE)</f>
        <v>ｘ＋ｙ＝-8</v>
      </c>
      <c r="F5" s="50"/>
      <c r="G5" s="50"/>
      <c r="H5" s="50" t="str">
        <f ca="1">VLOOKUP(B4,$BD$3:$BL$724,5,FALSE)</f>
        <v>(</v>
      </c>
      <c r="I5" s="51">
        <f ca="1">VLOOKUP(B4,$BD$3:$BL$724,6,FALSE)</f>
        <v>-6</v>
      </c>
      <c r="J5" s="50" t="str">
        <f ca="1">VLOOKUP(B4,$BD$3:$BL$724,7,FALSE)</f>
        <v>,</v>
      </c>
      <c r="K5" s="50">
        <f ca="1">VLOOKUP(B4,$BD$3:$BL$724,8,FALSE)</f>
        <v>-2</v>
      </c>
      <c r="L5" s="52" t="str">
        <f ca="1">VLOOKUP(B4,$BD$3:$BL$724,9,FALSE)</f>
        <v>)</v>
      </c>
      <c r="M5" s="50"/>
      <c r="N5" s="54"/>
      <c r="O5" s="54"/>
      <c r="P5" s="54"/>
      <c r="Q5" s="55"/>
      <c r="R5" s="24" t="str">
        <f ca="1">VLOOKUP(O4,$BD$3:$BL$724,3,FALSE)</f>
        <v>ｘ＋ｙ＝-7</v>
      </c>
      <c r="S5" s="50"/>
      <c r="T5" s="50"/>
      <c r="U5" s="50" t="str">
        <f ca="1">VLOOKUP(O4,$BD$3:$BL$724,5,FALSE)</f>
        <v>(</v>
      </c>
      <c r="V5" s="51">
        <f ca="1">VLOOKUP(O4,$BD$3:$BL$724,6,FALSE)</f>
        <v>-2</v>
      </c>
      <c r="W5" s="50" t="str">
        <f ca="1">VLOOKUP(O4,$BD$3:$BL$724,7,FALSE)</f>
        <v>,</v>
      </c>
      <c r="X5" s="50">
        <f ca="1">VLOOKUP(O4,$BD$3:$BL$724,8,FALSE)</f>
        <v>-5</v>
      </c>
      <c r="Y5" s="52" t="str">
        <f ca="1">VLOOKUP(O4,$BD$3:$BL$724,9,FALSE)</f>
        <v>)</v>
      </c>
      <c r="Z5" s="50"/>
      <c r="AA5" s="54"/>
      <c r="AB5" s="54"/>
      <c r="AC5" s="54"/>
      <c r="AD5" s="55"/>
      <c r="AE5" s="24" t="str">
        <f ca="1">VLOOKUP(AB4,$BD$3:$BL$724,3,FALSE)</f>
        <v>ｘ＋ｙ＝13</v>
      </c>
      <c r="AF5" s="50"/>
      <c r="AG5" s="50"/>
      <c r="AH5" s="50" t="str">
        <f ca="1">VLOOKUP(AB4,$BD$3:$BL$724,5,FALSE)</f>
        <v>(</v>
      </c>
      <c r="AI5" s="51">
        <f ca="1">VLOOKUP(AB4,$BD$3:$BL$724,6,FALSE)</f>
        <v>5</v>
      </c>
      <c r="AJ5" s="50" t="str">
        <f ca="1">VLOOKUP(AB4,$BD$3:$BL$724,7,FALSE)</f>
        <v>,</v>
      </c>
      <c r="AK5" s="50">
        <f ca="1">VLOOKUP(AB4,$BD$3:$BL$724,8,FALSE)</f>
        <v>8</v>
      </c>
      <c r="AL5" s="52" t="str">
        <f ca="1">VLOOKUP(AB4,$BD$3:$BL$724,9,FALSE)</f>
        <v>)</v>
      </c>
      <c r="AM5" s="50"/>
      <c r="AN5" s="54"/>
      <c r="AO5" s="54"/>
      <c r="AP5" s="54"/>
      <c r="AQ5" s="55"/>
      <c r="AR5" s="24" t="str">
        <f ca="1">VLOOKUP(AO4,$BD$3:$BL$724,3,FALSE)</f>
        <v>ｘ＋ｙ＝-5</v>
      </c>
      <c r="AS5" s="50"/>
      <c r="AT5" s="50"/>
      <c r="AU5" s="50" t="str">
        <f ca="1">VLOOKUP(AO4,$BD$3:$BL$724,5,FALSE)</f>
        <v>(</v>
      </c>
      <c r="AV5" s="51">
        <f ca="1">VLOOKUP(AO4,$BD$3:$BL$724,6,FALSE)</f>
        <v>-8</v>
      </c>
      <c r="AW5" s="50" t="str">
        <f ca="1">VLOOKUP(AO4,$BD$3:$BL$724,7,FALSE)</f>
        <v>,</v>
      </c>
      <c r="AX5" s="50">
        <f ca="1">VLOOKUP(AO4,$BD$3:$BL$724,8,FALSE)</f>
        <v>3</v>
      </c>
      <c r="AY5" s="52" t="str">
        <f ca="1">VLOOKUP(AO4,$BD$3:$BL$724,9,FALSE)</f>
        <v>)</v>
      </c>
      <c r="AZ5" s="50"/>
      <c r="BA5" s="38"/>
      <c r="BB5" s="44">
        <v>3</v>
      </c>
      <c r="BC5" s="3">
        <f t="shared" ca="1" si="0"/>
        <v>3254.7834540065523</v>
      </c>
      <c r="BD5" s="44">
        <f t="shared" ca="1" si="1"/>
        <v>228</v>
      </c>
      <c r="BE5" s="47" t="s">
        <v>58</v>
      </c>
      <c r="BF5" s="47" t="s">
        <v>59</v>
      </c>
      <c r="BG5" s="44" t="s">
        <v>14</v>
      </c>
      <c r="BH5" s="48" t="s">
        <v>11</v>
      </c>
      <c r="BI5" s="46">
        <v>-9</v>
      </c>
      <c r="BJ5" s="44" t="s">
        <v>13</v>
      </c>
      <c r="BK5" s="3">
        <v>-7</v>
      </c>
      <c r="BL5" s="3" t="s">
        <v>12</v>
      </c>
    </row>
    <row r="6" spans="1:64" ht="14.45" customHeight="1" x14ac:dyDescent="0.15">
      <c r="A6" s="54" t="s">
        <v>134</v>
      </c>
      <c r="B6" s="54">
        <v>2</v>
      </c>
      <c r="C6" s="54" t="s">
        <v>135</v>
      </c>
      <c r="D6" s="55" t="s">
        <v>16</v>
      </c>
      <c r="E6" s="23" t="str">
        <f ca="1">VLOOKUP(B6,$BD$3:$BL$724,2,FALSE)</f>
        <v>ｘ－ｙ＝0</v>
      </c>
      <c r="F6" s="49"/>
      <c r="G6" s="50" t="str">
        <f ca="1">VLOOKUP(B6,$BD$3:$BL$724,4,FALSE)</f>
        <v>(ｘ,ｙ)＝</v>
      </c>
      <c r="H6" s="50"/>
      <c r="I6" s="50"/>
      <c r="J6" s="50"/>
      <c r="K6" s="50"/>
      <c r="L6" s="50"/>
      <c r="M6" s="50"/>
      <c r="N6" s="54" t="s">
        <v>134</v>
      </c>
      <c r="O6" s="54">
        <v>27</v>
      </c>
      <c r="P6" s="54" t="s">
        <v>135</v>
      </c>
      <c r="Q6" s="55" t="s">
        <v>16</v>
      </c>
      <c r="R6" s="23" t="str">
        <f ca="1">VLOOKUP(O6,$BD$3:$BL$724,2,FALSE)</f>
        <v>ｘ－ｙ＝-7</v>
      </c>
      <c r="S6" s="49"/>
      <c r="T6" s="50" t="str">
        <f ca="1">VLOOKUP(O6,$BD$3:$BL$724,4,FALSE)</f>
        <v>(ｘ,ｙ)＝</v>
      </c>
      <c r="U6" s="50"/>
      <c r="V6" s="50"/>
      <c r="W6" s="50"/>
      <c r="X6" s="50"/>
      <c r="Y6" s="50"/>
      <c r="Z6" s="50"/>
      <c r="AA6" s="54" t="s">
        <v>134</v>
      </c>
      <c r="AB6" s="54">
        <v>52</v>
      </c>
      <c r="AC6" s="54" t="s">
        <v>135</v>
      </c>
      <c r="AD6" s="55" t="s">
        <v>16</v>
      </c>
      <c r="AE6" s="23" t="str">
        <f ca="1">VLOOKUP(AB6,$BD$3:$BL$724,2,FALSE)</f>
        <v>ｘ－ｙ＝11</v>
      </c>
      <c r="AF6" s="49"/>
      <c r="AG6" s="50" t="str">
        <f ca="1">VLOOKUP(AB6,$BD$3:$BL$724,4,FALSE)</f>
        <v>(ｘ,ｙ)＝</v>
      </c>
      <c r="AH6" s="50"/>
      <c r="AI6" s="50"/>
      <c r="AJ6" s="50"/>
      <c r="AK6" s="50"/>
      <c r="AL6" s="50"/>
      <c r="AM6" s="50"/>
      <c r="AN6" s="54" t="s">
        <v>134</v>
      </c>
      <c r="AO6" s="54">
        <v>77</v>
      </c>
      <c r="AP6" s="54" t="s">
        <v>135</v>
      </c>
      <c r="AQ6" s="55" t="s">
        <v>16</v>
      </c>
      <c r="AR6" s="23" t="str">
        <f ca="1">VLOOKUP(AO6,$BD$3:$BL$724,2,FALSE)</f>
        <v>－ｘ＋ｙ＝-12</v>
      </c>
      <c r="AS6" s="49"/>
      <c r="AT6" s="50" t="str">
        <f ca="1">VLOOKUP(AO6,$BD$3:$BL$724,4,FALSE)</f>
        <v>(ｘ,ｙ)＝</v>
      </c>
      <c r="AU6" s="50"/>
      <c r="AV6" s="50"/>
      <c r="AW6" s="50"/>
      <c r="AX6" s="50"/>
      <c r="AY6" s="50"/>
      <c r="AZ6" s="50"/>
      <c r="BA6" s="15"/>
      <c r="BB6" s="44">
        <v>4</v>
      </c>
      <c r="BC6" s="3">
        <f t="shared" ca="1" si="0"/>
        <v>7515.2932391305858</v>
      </c>
      <c r="BD6" s="44">
        <f t="shared" ca="1" si="1"/>
        <v>565</v>
      </c>
      <c r="BE6" s="47" t="s">
        <v>60</v>
      </c>
      <c r="BF6" s="47" t="s">
        <v>61</v>
      </c>
      <c r="BG6" s="44" t="s">
        <v>14</v>
      </c>
      <c r="BH6" s="48" t="s">
        <v>11</v>
      </c>
      <c r="BI6" s="46">
        <v>-9</v>
      </c>
      <c r="BJ6" s="44" t="s">
        <v>13</v>
      </c>
      <c r="BK6" s="3">
        <v>-6</v>
      </c>
      <c r="BL6" s="3" t="s">
        <v>12</v>
      </c>
    </row>
    <row r="7" spans="1:64" ht="14.45" customHeight="1" x14ac:dyDescent="0.15">
      <c r="A7" s="54"/>
      <c r="B7" s="54"/>
      <c r="C7" s="54"/>
      <c r="D7" s="55"/>
      <c r="E7" s="24" t="str">
        <f ca="1">VLOOKUP(B6,$BD$3:$BL$724,3,FALSE)</f>
        <v>ｘ＋ｙ＝4</v>
      </c>
      <c r="F7" s="50"/>
      <c r="G7" s="50"/>
      <c r="H7" s="50" t="str">
        <f ca="1">VLOOKUP(B6,$BD$3:$BL$724,5,FALSE)</f>
        <v>(</v>
      </c>
      <c r="I7" s="51">
        <f ca="1">VLOOKUP(B6,$BD$3:$BL$724,6,FALSE)</f>
        <v>2</v>
      </c>
      <c r="J7" s="50" t="str">
        <f ca="1">VLOOKUP(B6,$BD$3:$BL$724,7,FALSE)</f>
        <v>,</v>
      </c>
      <c r="K7" s="50">
        <f ca="1">VLOOKUP(B6,$BD$3:$BL$724,8,FALSE)</f>
        <v>2</v>
      </c>
      <c r="L7" s="52" t="str">
        <f ca="1">VLOOKUP(B6,$BD$3:$BL$724,9,FALSE)</f>
        <v>)</v>
      </c>
      <c r="M7" s="50"/>
      <c r="N7" s="54"/>
      <c r="O7" s="54"/>
      <c r="P7" s="54"/>
      <c r="Q7" s="55"/>
      <c r="R7" s="24" t="str">
        <f ca="1">VLOOKUP(O6,$BD$3:$BL$724,3,FALSE)</f>
        <v>ｘ＋ｙ＝-7</v>
      </c>
      <c r="S7" s="50"/>
      <c r="T7" s="50"/>
      <c r="U7" s="50" t="str">
        <f ca="1">VLOOKUP(O6,$BD$3:$BL$724,5,FALSE)</f>
        <v>(</v>
      </c>
      <c r="V7" s="51">
        <f ca="1">VLOOKUP(O6,$BD$3:$BL$724,6,FALSE)</f>
        <v>-7</v>
      </c>
      <c r="W7" s="50" t="str">
        <f ca="1">VLOOKUP(O6,$BD$3:$BL$724,7,FALSE)</f>
        <v>,</v>
      </c>
      <c r="X7" s="50">
        <f ca="1">VLOOKUP(O6,$BD$3:$BL$724,8,FALSE)</f>
        <v>0</v>
      </c>
      <c r="Y7" s="52" t="str">
        <f ca="1">VLOOKUP(O6,$BD$3:$BL$724,9,FALSE)</f>
        <v>)</v>
      </c>
      <c r="Z7" s="50"/>
      <c r="AA7" s="54"/>
      <c r="AB7" s="54"/>
      <c r="AC7" s="54"/>
      <c r="AD7" s="55"/>
      <c r="AE7" s="24" t="str">
        <f ca="1">VLOOKUP(AB6,$BD$3:$BL$724,3,FALSE)</f>
        <v>ｘ＋ｙ＝-5</v>
      </c>
      <c r="AF7" s="50"/>
      <c r="AG7" s="50"/>
      <c r="AH7" s="50" t="str">
        <f ca="1">VLOOKUP(AB6,$BD$3:$BL$724,5,FALSE)</f>
        <v>(</v>
      </c>
      <c r="AI7" s="51">
        <f ca="1">VLOOKUP(AB6,$BD$3:$BL$724,6,FALSE)</f>
        <v>3</v>
      </c>
      <c r="AJ7" s="50" t="str">
        <f ca="1">VLOOKUP(AB6,$BD$3:$BL$724,7,FALSE)</f>
        <v>,</v>
      </c>
      <c r="AK7" s="50">
        <f ca="1">VLOOKUP(AB6,$BD$3:$BL$724,8,FALSE)</f>
        <v>-8</v>
      </c>
      <c r="AL7" s="52" t="str">
        <f ca="1">VLOOKUP(AB6,$BD$3:$BL$724,9,FALSE)</f>
        <v>)</v>
      </c>
      <c r="AM7" s="50"/>
      <c r="AN7" s="54"/>
      <c r="AO7" s="54"/>
      <c r="AP7" s="54"/>
      <c r="AQ7" s="55"/>
      <c r="AR7" s="24" t="str">
        <f ca="1">VLOOKUP(AO6,$BD$3:$BL$724,3,FALSE)</f>
        <v>ｘ＋ｙ＝-6</v>
      </c>
      <c r="AS7" s="50"/>
      <c r="AT7" s="50"/>
      <c r="AU7" s="50" t="str">
        <f ca="1">VLOOKUP(AO6,$BD$3:$BL$724,5,FALSE)</f>
        <v>(</v>
      </c>
      <c r="AV7" s="51">
        <f ca="1">VLOOKUP(AO6,$BD$3:$BL$724,6,FALSE)</f>
        <v>3</v>
      </c>
      <c r="AW7" s="50" t="str">
        <f ca="1">VLOOKUP(AO6,$BD$3:$BL$724,7,FALSE)</f>
        <v>,</v>
      </c>
      <c r="AX7" s="50">
        <f ca="1">VLOOKUP(AO6,$BD$3:$BL$724,8,FALSE)</f>
        <v>-9</v>
      </c>
      <c r="AY7" s="52" t="str">
        <f ca="1">VLOOKUP(AO6,$BD$3:$BL$724,9,FALSE)</f>
        <v>)</v>
      </c>
      <c r="AZ7" s="50"/>
      <c r="BA7" s="15"/>
      <c r="BB7" s="44">
        <v>5</v>
      </c>
      <c r="BC7" s="3">
        <f t="shared" ca="1" si="0"/>
        <v>6030.22719793138</v>
      </c>
      <c r="BD7" s="44">
        <f t="shared" ca="1" si="1"/>
        <v>450</v>
      </c>
      <c r="BE7" s="47" t="s">
        <v>62</v>
      </c>
      <c r="BF7" s="47" t="s">
        <v>63</v>
      </c>
      <c r="BG7" s="44" t="s">
        <v>14</v>
      </c>
      <c r="BH7" s="48" t="s">
        <v>11</v>
      </c>
      <c r="BI7" s="46">
        <v>-9</v>
      </c>
      <c r="BJ7" s="44" t="s">
        <v>13</v>
      </c>
      <c r="BK7" s="3">
        <v>-5</v>
      </c>
      <c r="BL7" s="3" t="s">
        <v>12</v>
      </c>
    </row>
    <row r="8" spans="1:64" ht="14.45" customHeight="1" x14ac:dyDescent="0.15">
      <c r="A8" s="54" t="s">
        <v>134</v>
      </c>
      <c r="B8" s="54">
        <v>3</v>
      </c>
      <c r="C8" s="54" t="s">
        <v>135</v>
      </c>
      <c r="D8" s="55" t="s">
        <v>16</v>
      </c>
      <c r="E8" s="23" t="str">
        <f ca="1">VLOOKUP(B8,$BD$3:$BL$724,2,FALSE)</f>
        <v>－ｘ＋ｙ＝7</v>
      </c>
      <c r="F8" s="49"/>
      <c r="G8" s="50" t="str">
        <f ca="1">VLOOKUP(B8,$BD$3:$BL$724,4,FALSE)</f>
        <v>(ｘ,ｙ)＝</v>
      </c>
      <c r="H8" s="50"/>
      <c r="I8" s="50"/>
      <c r="J8" s="50"/>
      <c r="K8" s="50"/>
      <c r="L8" s="50"/>
      <c r="M8" s="50"/>
      <c r="N8" s="54" t="s">
        <v>134</v>
      </c>
      <c r="O8" s="54">
        <v>28</v>
      </c>
      <c r="P8" s="54" t="s">
        <v>135</v>
      </c>
      <c r="Q8" s="55" t="s">
        <v>16</v>
      </c>
      <c r="R8" s="23" t="str">
        <f ca="1">VLOOKUP(O8,$BD$3:$BL$724,2,FALSE)</f>
        <v>－ｘ＋ｙ＝12</v>
      </c>
      <c r="S8" s="49"/>
      <c r="T8" s="50" t="str">
        <f ca="1">VLOOKUP(O8,$BD$3:$BL$724,4,FALSE)</f>
        <v>(ｘ,ｙ)＝</v>
      </c>
      <c r="U8" s="50"/>
      <c r="V8" s="50"/>
      <c r="W8" s="50"/>
      <c r="X8" s="50"/>
      <c r="Y8" s="50"/>
      <c r="Z8" s="50"/>
      <c r="AA8" s="54" t="s">
        <v>134</v>
      </c>
      <c r="AB8" s="54">
        <v>53</v>
      </c>
      <c r="AC8" s="54" t="s">
        <v>135</v>
      </c>
      <c r="AD8" s="55" t="s">
        <v>16</v>
      </c>
      <c r="AE8" s="23" t="str">
        <f ca="1">VLOOKUP(AB8,$BD$3:$BL$724,2,FALSE)</f>
        <v>－ｘ＋ｙ＝8</v>
      </c>
      <c r="AF8" s="49"/>
      <c r="AG8" s="50" t="str">
        <f ca="1">VLOOKUP(AB8,$BD$3:$BL$724,4,FALSE)</f>
        <v>(ｘ,ｙ)＝</v>
      </c>
      <c r="AH8" s="50"/>
      <c r="AI8" s="50"/>
      <c r="AJ8" s="50"/>
      <c r="AK8" s="50"/>
      <c r="AL8" s="50"/>
      <c r="AM8" s="50"/>
      <c r="AN8" s="54" t="s">
        <v>134</v>
      </c>
      <c r="AO8" s="54">
        <v>78</v>
      </c>
      <c r="AP8" s="54" t="s">
        <v>135</v>
      </c>
      <c r="AQ8" s="55" t="s">
        <v>16</v>
      </c>
      <c r="AR8" s="23" t="str">
        <f ca="1">VLOOKUP(AO8,$BD$3:$BL$724,2,FALSE)</f>
        <v>ｘ－ｙ＝-11</v>
      </c>
      <c r="AS8" s="49"/>
      <c r="AT8" s="50" t="str">
        <f ca="1">VLOOKUP(AO8,$BD$3:$BL$724,4,FALSE)</f>
        <v>(ｘ,ｙ)＝</v>
      </c>
      <c r="AU8" s="50"/>
      <c r="AV8" s="50"/>
      <c r="AW8" s="50"/>
      <c r="AX8" s="50"/>
      <c r="AY8" s="50"/>
      <c r="AZ8" s="50"/>
      <c r="BA8" s="15"/>
      <c r="BB8" s="44">
        <v>6</v>
      </c>
      <c r="BC8" s="3">
        <f t="shared" ca="1" si="0"/>
        <v>1945.6558324024186</v>
      </c>
      <c r="BD8" s="44">
        <f t="shared" ca="1" si="1"/>
        <v>137</v>
      </c>
      <c r="BE8" s="47" t="s">
        <v>64</v>
      </c>
      <c r="BF8" s="47" t="s">
        <v>65</v>
      </c>
      <c r="BG8" s="44" t="s">
        <v>14</v>
      </c>
      <c r="BH8" s="48" t="s">
        <v>11</v>
      </c>
      <c r="BI8" s="46">
        <v>-9</v>
      </c>
      <c r="BJ8" s="44" t="s">
        <v>13</v>
      </c>
      <c r="BK8" s="3">
        <v>-4</v>
      </c>
      <c r="BL8" s="3" t="s">
        <v>12</v>
      </c>
    </row>
    <row r="9" spans="1:64" ht="14.45" customHeight="1" x14ac:dyDescent="0.15">
      <c r="A9" s="54"/>
      <c r="B9" s="54"/>
      <c r="C9" s="54"/>
      <c r="D9" s="55"/>
      <c r="E9" s="24" t="str">
        <f ca="1">VLOOKUP(B8,$BD$3:$BL$724,3,FALSE)</f>
        <v>ｘ＋ｙ＝11</v>
      </c>
      <c r="F9" s="50"/>
      <c r="G9" s="50"/>
      <c r="H9" s="50" t="str">
        <f ca="1">VLOOKUP(B8,$BD$3:$BL$724,5,FALSE)</f>
        <v>(</v>
      </c>
      <c r="I9" s="51">
        <f ca="1">VLOOKUP(B8,$BD$3:$BL$724,6,FALSE)</f>
        <v>2</v>
      </c>
      <c r="J9" s="50" t="str">
        <f ca="1">VLOOKUP(B8,$BD$3:$BL$724,7,FALSE)</f>
        <v>,</v>
      </c>
      <c r="K9" s="50">
        <f ca="1">VLOOKUP(B8,$BD$3:$BL$724,8,FALSE)</f>
        <v>9</v>
      </c>
      <c r="L9" s="52" t="str">
        <f ca="1">VLOOKUP(B8,$BD$3:$BL$724,9,FALSE)</f>
        <v>)</v>
      </c>
      <c r="M9" s="50"/>
      <c r="N9" s="54"/>
      <c r="O9" s="54"/>
      <c r="P9" s="54"/>
      <c r="Q9" s="55"/>
      <c r="R9" s="24" t="str">
        <f ca="1">VLOOKUP(O8,$BD$3:$BL$724,3,FALSE)</f>
        <v>ｘ＋ｙ＝2</v>
      </c>
      <c r="S9" s="50"/>
      <c r="T9" s="50"/>
      <c r="U9" s="50" t="str">
        <f ca="1">VLOOKUP(O8,$BD$3:$BL$724,5,FALSE)</f>
        <v>(</v>
      </c>
      <c r="V9" s="51">
        <f ca="1">VLOOKUP(O8,$BD$3:$BL$724,6,FALSE)</f>
        <v>-5</v>
      </c>
      <c r="W9" s="50" t="str">
        <f ca="1">VLOOKUP(O8,$BD$3:$BL$724,7,FALSE)</f>
        <v>,</v>
      </c>
      <c r="X9" s="50">
        <f ca="1">VLOOKUP(O8,$BD$3:$BL$724,8,FALSE)</f>
        <v>7</v>
      </c>
      <c r="Y9" s="52" t="str">
        <f ca="1">VLOOKUP(O8,$BD$3:$BL$724,9,FALSE)</f>
        <v>)</v>
      </c>
      <c r="Z9" s="50"/>
      <c r="AA9" s="54"/>
      <c r="AB9" s="54"/>
      <c r="AC9" s="54"/>
      <c r="AD9" s="55"/>
      <c r="AE9" s="24" t="str">
        <f ca="1">VLOOKUP(AB8,$BD$3:$BL$724,3,FALSE)</f>
        <v>ｘ＋ｙ＝2</v>
      </c>
      <c r="AF9" s="50"/>
      <c r="AG9" s="50"/>
      <c r="AH9" s="50" t="str">
        <f ca="1">VLOOKUP(AB8,$BD$3:$BL$724,5,FALSE)</f>
        <v>(</v>
      </c>
      <c r="AI9" s="51">
        <f ca="1">VLOOKUP(AB8,$BD$3:$BL$724,6,FALSE)</f>
        <v>-3</v>
      </c>
      <c r="AJ9" s="50" t="str">
        <f ca="1">VLOOKUP(AB8,$BD$3:$BL$724,7,FALSE)</f>
        <v>,</v>
      </c>
      <c r="AK9" s="50">
        <f ca="1">VLOOKUP(AB8,$BD$3:$BL$724,8,FALSE)</f>
        <v>5</v>
      </c>
      <c r="AL9" s="52" t="str">
        <f ca="1">VLOOKUP(AB8,$BD$3:$BL$724,9,FALSE)</f>
        <v>)</v>
      </c>
      <c r="AM9" s="50"/>
      <c r="AN9" s="54"/>
      <c r="AO9" s="54"/>
      <c r="AP9" s="54"/>
      <c r="AQ9" s="55"/>
      <c r="AR9" s="24" t="str">
        <f ca="1">VLOOKUP(AO8,$BD$3:$BL$724,3,FALSE)</f>
        <v>ｘ＋ｙ＝5</v>
      </c>
      <c r="AS9" s="50"/>
      <c r="AT9" s="50"/>
      <c r="AU9" s="50" t="str">
        <f ca="1">VLOOKUP(AO8,$BD$3:$BL$724,5,FALSE)</f>
        <v>(</v>
      </c>
      <c r="AV9" s="51">
        <f ca="1">VLOOKUP(AO8,$BD$3:$BL$724,6,FALSE)</f>
        <v>-3</v>
      </c>
      <c r="AW9" s="50" t="str">
        <f ca="1">VLOOKUP(AO8,$BD$3:$BL$724,7,FALSE)</f>
        <v>,</v>
      </c>
      <c r="AX9" s="50">
        <f ca="1">VLOOKUP(AO8,$BD$3:$BL$724,8,FALSE)</f>
        <v>8</v>
      </c>
      <c r="AY9" s="52" t="str">
        <f ca="1">VLOOKUP(AO8,$BD$3:$BL$724,9,FALSE)</f>
        <v>)</v>
      </c>
      <c r="AZ9" s="50"/>
      <c r="BA9" s="15"/>
      <c r="BB9" s="44">
        <v>7</v>
      </c>
      <c r="BC9" s="3">
        <f t="shared" ca="1" si="0"/>
        <v>7749.9271787936295</v>
      </c>
      <c r="BD9" s="44">
        <f t="shared" ca="1" si="1"/>
        <v>578</v>
      </c>
      <c r="BE9" s="47" t="s">
        <v>66</v>
      </c>
      <c r="BF9" s="47" t="s">
        <v>67</v>
      </c>
      <c r="BG9" s="44" t="s">
        <v>14</v>
      </c>
      <c r="BH9" s="48" t="s">
        <v>11</v>
      </c>
      <c r="BI9" s="46">
        <v>-9</v>
      </c>
      <c r="BJ9" s="44" t="s">
        <v>13</v>
      </c>
      <c r="BK9" s="3">
        <v>-3</v>
      </c>
      <c r="BL9" s="3" t="s">
        <v>12</v>
      </c>
    </row>
    <row r="10" spans="1:64" ht="14.45" customHeight="1" x14ac:dyDescent="0.15">
      <c r="A10" s="54" t="s">
        <v>134</v>
      </c>
      <c r="B10" s="54">
        <v>4</v>
      </c>
      <c r="C10" s="54" t="s">
        <v>135</v>
      </c>
      <c r="D10" s="55" t="s">
        <v>16</v>
      </c>
      <c r="E10" s="23" t="str">
        <f ca="1">VLOOKUP(B10,$BD$3:$BL$724,2,FALSE)</f>
        <v>ｘ－ｙ＝8</v>
      </c>
      <c r="F10" s="49"/>
      <c r="G10" s="50" t="str">
        <f ca="1">VLOOKUP(B10,$BD$3:$BL$724,4,FALSE)</f>
        <v>(ｘ,ｙ)＝</v>
      </c>
      <c r="H10" s="50"/>
      <c r="I10" s="50"/>
      <c r="J10" s="50"/>
      <c r="K10" s="50"/>
      <c r="L10" s="50"/>
      <c r="M10" s="50"/>
      <c r="N10" s="54" t="s">
        <v>134</v>
      </c>
      <c r="O10" s="54">
        <v>29</v>
      </c>
      <c r="P10" s="54" t="s">
        <v>135</v>
      </c>
      <c r="Q10" s="55" t="s">
        <v>16</v>
      </c>
      <c r="R10" s="23" t="str">
        <f ca="1">VLOOKUP(O10,$BD$3:$BL$724,2,FALSE)</f>
        <v>ｘ－ｙ＝-10</v>
      </c>
      <c r="S10" s="49"/>
      <c r="T10" s="50" t="str">
        <f ca="1">VLOOKUP(O10,$BD$3:$BL$724,4,FALSE)</f>
        <v>(ｘ,ｙ)＝</v>
      </c>
      <c r="U10" s="50"/>
      <c r="V10" s="50"/>
      <c r="W10" s="50"/>
      <c r="X10" s="50"/>
      <c r="Y10" s="50"/>
      <c r="Z10" s="50"/>
      <c r="AA10" s="54" t="s">
        <v>134</v>
      </c>
      <c r="AB10" s="54">
        <v>54</v>
      </c>
      <c r="AC10" s="54" t="s">
        <v>135</v>
      </c>
      <c r="AD10" s="55" t="s">
        <v>16</v>
      </c>
      <c r="AE10" s="23" t="str">
        <f ca="1">VLOOKUP(AB10,$BD$3:$BL$724,2,FALSE)</f>
        <v>ｘ－ｙ＝-3</v>
      </c>
      <c r="AF10" s="49"/>
      <c r="AG10" s="50" t="str">
        <f ca="1">VLOOKUP(AB10,$BD$3:$BL$724,4,FALSE)</f>
        <v>(ｘ,ｙ)＝</v>
      </c>
      <c r="AH10" s="50"/>
      <c r="AI10" s="50"/>
      <c r="AJ10" s="50"/>
      <c r="AK10" s="50"/>
      <c r="AL10" s="50"/>
      <c r="AM10" s="50"/>
      <c r="AN10" s="54" t="s">
        <v>134</v>
      </c>
      <c r="AO10" s="54">
        <v>79</v>
      </c>
      <c r="AP10" s="54" t="s">
        <v>135</v>
      </c>
      <c r="AQ10" s="55" t="s">
        <v>16</v>
      </c>
      <c r="AR10" s="23" t="str">
        <f ca="1">VLOOKUP(AO10,$BD$3:$BL$724,2,FALSE)</f>
        <v>－ｘ＋ｙ＝1</v>
      </c>
      <c r="AS10" s="49"/>
      <c r="AT10" s="50" t="str">
        <f ca="1">VLOOKUP(AO10,$BD$3:$BL$724,4,FALSE)</f>
        <v>(ｘ,ｙ)＝</v>
      </c>
      <c r="AU10" s="50"/>
      <c r="AV10" s="50"/>
      <c r="AW10" s="50"/>
      <c r="AX10" s="50"/>
      <c r="AY10" s="50"/>
      <c r="AZ10" s="50"/>
      <c r="BA10" s="15"/>
      <c r="BB10" s="44">
        <v>8</v>
      </c>
      <c r="BC10" s="3">
        <f t="shared" ca="1" si="0"/>
        <v>2896.6116988394688</v>
      </c>
      <c r="BD10" s="44">
        <f t="shared" ca="1" si="1"/>
        <v>200</v>
      </c>
      <c r="BE10" s="47" t="s">
        <v>68</v>
      </c>
      <c r="BF10" s="47" t="s">
        <v>69</v>
      </c>
      <c r="BG10" s="44" t="s">
        <v>14</v>
      </c>
      <c r="BH10" s="48" t="s">
        <v>11</v>
      </c>
      <c r="BI10" s="46">
        <v>-9</v>
      </c>
      <c r="BJ10" s="44" t="s">
        <v>13</v>
      </c>
      <c r="BK10" s="3">
        <v>-2</v>
      </c>
      <c r="BL10" s="3" t="s">
        <v>12</v>
      </c>
    </row>
    <row r="11" spans="1:64" ht="14.45" customHeight="1" x14ac:dyDescent="0.15">
      <c r="A11" s="54"/>
      <c r="B11" s="54"/>
      <c r="C11" s="54"/>
      <c r="D11" s="55"/>
      <c r="E11" s="24" t="str">
        <f ca="1">VLOOKUP(B10,$BD$3:$BL$724,3,FALSE)</f>
        <v>ｘ＋ｙ＝-4</v>
      </c>
      <c r="F11" s="50"/>
      <c r="G11" s="50"/>
      <c r="H11" s="50" t="str">
        <f ca="1">VLOOKUP(B10,$BD$3:$BL$724,5,FALSE)</f>
        <v>(</v>
      </c>
      <c r="I11" s="51">
        <f ca="1">VLOOKUP(B10,$BD$3:$BL$724,6,FALSE)</f>
        <v>2</v>
      </c>
      <c r="J11" s="50" t="str">
        <f ca="1">VLOOKUP(B10,$BD$3:$BL$724,7,FALSE)</f>
        <v>,</v>
      </c>
      <c r="K11" s="50">
        <f ca="1">VLOOKUP(B10,$BD$3:$BL$724,8,FALSE)</f>
        <v>-6</v>
      </c>
      <c r="L11" s="52" t="str">
        <f ca="1">VLOOKUP(B10,$BD$3:$BL$724,9,FALSE)</f>
        <v>)</v>
      </c>
      <c r="M11" s="50"/>
      <c r="N11" s="54"/>
      <c r="O11" s="54"/>
      <c r="P11" s="54"/>
      <c r="Q11" s="55"/>
      <c r="R11" s="24" t="str">
        <f ca="1">VLOOKUP(O10,$BD$3:$BL$724,3,FALSE)</f>
        <v>ｘ＋ｙ＝8</v>
      </c>
      <c r="S11" s="50"/>
      <c r="T11" s="50"/>
      <c r="U11" s="50" t="str">
        <f ca="1">VLOOKUP(O10,$BD$3:$BL$724,5,FALSE)</f>
        <v>(</v>
      </c>
      <c r="V11" s="51">
        <f ca="1">VLOOKUP(O10,$BD$3:$BL$724,6,FALSE)</f>
        <v>-1</v>
      </c>
      <c r="W11" s="50" t="str">
        <f ca="1">VLOOKUP(O10,$BD$3:$BL$724,7,FALSE)</f>
        <v>,</v>
      </c>
      <c r="X11" s="50">
        <f ca="1">VLOOKUP(O10,$BD$3:$BL$724,8,FALSE)</f>
        <v>9</v>
      </c>
      <c r="Y11" s="52" t="str">
        <f ca="1">VLOOKUP(O10,$BD$3:$BL$724,9,FALSE)</f>
        <v>)</v>
      </c>
      <c r="Z11" s="50"/>
      <c r="AA11" s="54"/>
      <c r="AB11" s="54"/>
      <c r="AC11" s="54"/>
      <c r="AD11" s="55"/>
      <c r="AE11" s="24" t="str">
        <f ca="1">VLOOKUP(AB10,$BD$3:$BL$724,3,FALSE)</f>
        <v>ｘ＋ｙ＝-13</v>
      </c>
      <c r="AF11" s="50"/>
      <c r="AG11" s="50"/>
      <c r="AH11" s="50" t="str">
        <f ca="1">VLOOKUP(AB10,$BD$3:$BL$724,5,FALSE)</f>
        <v>(</v>
      </c>
      <c r="AI11" s="51">
        <f ca="1">VLOOKUP(AB10,$BD$3:$BL$724,6,FALSE)</f>
        <v>-8</v>
      </c>
      <c r="AJ11" s="50" t="str">
        <f ca="1">VLOOKUP(AB10,$BD$3:$BL$724,7,FALSE)</f>
        <v>,</v>
      </c>
      <c r="AK11" s="50">
        <f ca="1">VLOOKUP(AB10,$BD$3:$BL$724,8,FALSE)</f>
        <v>-5</v>
      </c>
      <c r="AL11" s="52" t="str">
        <f ca="1">VLOOKUP(AB10,$BD$3:$BL$724,9,FALSE)</f>
        <v>)</v>
      </c>
      <c r="AM11" s="50"/>
      <c r="AN11" s="54"/>
      <c r="AO11" s="54"/>
      <c r="AP11" s="54"/>
      <c r="AQ11" s="55"/>
      <c r="AR11" s="24" t="str">
        <f ca="1">VLOOKUP(AO10,$BD$3:$BL$724,3,FALSE)</f>
        <v>ｘ＋ｙ＝-9</v>
      </c>
      <c r="AS11" s="50"/>
      <c r="AT11" s="50"/>
      <c r="AU11" s="50" t="str">
        <f ca="1">VLOOKUP(AO10,$BD$3:$BL$724,5,FALSE)</f>
        <v>(</v>
      </c>
      <c r="AV11" s="51">
        <f ca="1">VLOOKUP(AO10,$BD$3:$BL$724,6,FALSE)</f>
        <v>-5</v>
      </c>
      <c r="AW11" s="50" t="str">
        <f ca="1">VLOOKUP(AO10,$BD$3:$BL$724,7,FALSE)</f>
        <v>,</v>
      </c>
      <c r="AX11" s="50">
        <f ca="1">VLOOKUP(AO10,$BD$3:$BL$724,8,FALSE)</f>
        <v>-4</v>
      </c>
      <c r="AY11" s="52" t="str">
        <f ca="1">VLOOKUP(AO10,$BD$3:$BL$724,9,FALSE)</f>
        <v>)</v>
      </c>
      <c r="AZ11" s="50"/>
      <c r="BA11" s="15"/>
      <c r="BB11" s="44">
        <v>9</v>
      </c>
      <c r="BC11" s="3">
        <f t="shared" ca="1" si="0"/>
        <v>6574.3696329967252</v>
      </c>
      <c r="BD11" s="44">
        <f t="shared" ca="1" si="1"/>
        <v>492</v>
      </c>
      <c r="BE11" s="47" t="s">
        <v>70</v>
      </c>
      <c r="BF11" s="47" t="s">
        <v>71</v>
      </c>
      <c r="BG11" s="44" t="s">
        <v>14</v>
      </c>
      <c r="BH11" s="48" t="s">
        <v>11</v>
      </c>
      <c r="BI11" s="46">
        <v>-9</v>
      </c>
      <c r="BJ11" s="44" t="s">
        <v>13</v>
      </c>
      <c r="BK11" s="3">
        <v>-1</v>
      </c>
      <c r="BL11" s="3" t="s">
        <v>12</v>
      </c>
    </row>
    <row r="12" spans="1:64" ht="14.45" customHeight="1" x14ac:dyDescent="0.15">
      <c r="A12" s="54" t="s">
        <v>134</v>
      </c>
      <c r="B12" s="54">
        <v>5</v>
      </c>
      <c r="C12" s="54" t="s">
        <v>135</v>
      </c>
      <c r="D12" s="55" t="s">
        <v>16</v>
      </c>
      <c r="E12" s="23" t="str">
        <f ca="1">VLOOKUP(B12,$BD$3:$BL$724,2,FALSE)</f>
        <v>ｘ－ｙ＝13</v>
      </c>
      <c r="F12" s="49"/>
      <c r="G12" s="50" t="str">
        <f ca="1">VLOOKUP(B12,$BD$3:$BL$724,4,FALSE)</f>
        <v>(ｘ,ｙ)＝</v>
      </c>
      <c r="H12" s="50"/>
      <c r="I12" s="50"/>
      <c r="J12" s="50"/>
      <c r="K12" s="50"/>
      <c r="L12" s="50"/>
      <c r="M12" s="50"/>
      <c r="N12" s="54" t="s">
        <v>134</v>
      </c>
      <c r="O12" s="54">
        <v>30</v>
      </c>
      <c r="P12" s="54" t="s">
        <v>135</v>
      </c>
      <c r="Q12" s="55" t="s">
        <v>16</v>
      </c>
      <c r="R12" s="23" t="str">
        <f ca="1">VLOOKUP(O12,$BD$3:$BL$724,2,FALSE)</f>
        <v>－ｘ＋ｙ＝0</v>
      </c>
      <c r="S12" s="49"/>
      <c r="T12" s="50" t="str">
        <f ca="1">VLOOKUP(O12,$BD$3:$BL$724,4,FALSE)</f>
        <v>(ｘ,ｙ)＝</v>
      </c>
      <c r="U12" s="50"/>
      <c r="V12" s="50"/>
      <c r="W12" s="50"/>
      <c r="X12" s="50"/>
      <c r="Y12" s="50"/>
      <c r="Z12" s="50"/>
      <c r="AA12" s="54" t="s">
        <v>134</v>
      </c>
      <c r="AB12" s="54">
        <v>55</v>
      </c>
      <c r="AC12" s="54" t="s">
        <v>135</v>
      </c>
      <c r="AD12" s="55" t="s">
        <v>16</v>
      </c>
      <c r="AE12" s="23" t="str">
        <f ca="1">VLOOKUP(AB12,$BD$3:$BL$724,2,FALSE)</f>
        <v>－ｘ＋ｙ＝-10</v>
      </c>
      <c r="AF12" s="49"/>
      <c r="AG12" s="50" t="str">
        <f ca="1">VLOOKUP(AB12,$BD$3:$BL$724,4,FALSE)</f>
        <v>(ｘ,ｙ)＝</v>
      </c>
      <c r="AH12" s="50"/>
      <c r="AI12" s="50"/>
      <c r="AJ12" s="50"/>
      <c r="AK12" s="50"/>
      <c r="AL12" s="50"/>
      <c r="AM12" s="50"/>
      <c r="AN12" s="54" t="s">
        <v>134</v>
      </c>
      <c r="AO12" s="54">
        <v>80</v>
      </c>
      <c r="AP12" s="54" t="s">
        <v>135</v>
      </c>
      <c r="AQ12" s="55" t="s">
        <v>16</v>
      </c>
      <c r="AR12" s="23" t="str">
        <f ca="1">VLOOKUP(AO12,$BD$3:$BL$724,2,FALSE)</f>
        <v>ｘ－ｙ＝-11</v>
      </c>
      <c r="AS12" s="49"/>
      <c r="AT12" s="50" t="str">
        <f ca="1">VLOOKUP(AO12,$BD$3:$BL$724,4,FALSE)</f>
        <v>(ｘ,ｙ)＝</v>
      </c>
      <c r="AU12" s="50"/>
      <c r="AV12" s="50"/>
      <c r="AW12" s="50"/>
      <c r="AX12" s="50"/>
      <c r="AY12" s="50"/>
      <c r="AZ12" s="50"/>
      <c r="BA12" s="15"/>
      <c r="BB12" s="44">
        <v>10</v>
      </c>
      <c r="BC12" s="3">
        <f t="shared" ca="1" si="0"/>
        <v>8087.5750676031157</v>
      </c>
      <c r="BD12" s="44">
        <f t="shared" ca="1" si="1"/>
        <v>600</v>
      </c>
      <c r="BE12" s="47" t="s">
        <v>72</v>
      </c>
      <c r="BF12" s="47" t="s">
        <v>73</v>
      </c>
      <c r="BG12" s="44" t="s">
        <v>14</v>
      </c>
      <c r="BH12" s="48" t="s">
        <v>11</v>
      </c>
      <c r="BI12" s="46">
        <v>-9</v>
      </c>
      <c r="BJ12" s="44" t="s">
        <v>13</v>
      </c>
      <c r="BK12" s="3">
        <v>0</v>
      </c>
      <c r="BL12" s="3" t="s">
        <v>12</v>
      </c>
    </row>
    <row r="13" spans="1:64" ht="14.45" customHeight="1" x14ac:dyDescent="0.15">
      <c r="A13" s="54"/>
      <c r="B13" s="54"/>
      <c r="C13" s="54"/>
      <c r="D13" s="55"/>
      <c r="E13" s="24" t="str">
        <f ca="1">VLOOKUP(B12,$BD$3:$BL$724,3,FALSE)</f>
        <v>ｘ＋ｙ＝-3</v>
      </c>
      <c r="F13" s="50"/>
      <c r="G13" s="50"/>
      <c r="H13" s="50" t="str">
        <f ca="1">VLOOKUP(B12,$BD$3:$BL$724,5,FALSE)</f>
        <v>(</v>
      </c>
      <c r="I13" s="51">
        <f ca="1">VLOOKUP(B12,$BD$3:$BL$724,6,FALSE)</f>
        <v>5</v>
      </c>
      <c r="J13" s="50" t="str">
        <f ca="1">VLOOKUP(B12,$BD$3:$BL$724,7,FALSE)</f>
        <v>,</v>
      </c>
      <c r="K13" s="50">
        <f ca="1">VLOOKUP(B12,$BD$3:$BL$724,8,FALSE)</f>
        <v>-8</v>
      </c>
      <c r="L13" s="52" t="str">
        <f ca="1">VLOOKUP(B12,$BD$3:$BL$724,9,FALSE)</f>
        <v>)</v>
      </c>
      <c r="M13" s="50"/>
      <c r="N13" s="54"/>
      <c r="O13" s="54"/>
      <c r="P13" s="54"/>
      <c r="Q13" s="55"/>
      <c r="R13" s="24" t="str">
        <f ca="1">VLOOKUP(O12,$BD$3:$BL$724,3,FALSE)</f>
        <v>ｘ＋ｙ＝0</v>
      </c>
      <c r="S13" s="50"/>
      <c r="T13" s="50"/>
      <c r="U13" s="50" t="str">
        <f ca="1">VLOOKUP(O12,$BD$3:$BL$724,5,FALSE)</f>
        <v>(</v>
      </c>
      <c r="V13" s="51">
        <f ca="1">VLOOKUP(O12,$BD$3:$BL$724,6,FALSE)</f>
        <v>0</v>
      </c>
      <c r="W13" s="50" t="str">
        <f ca="1">VLOOKUP(O12,$BD$3:$BL$724,7,FALSE)</f>
        <v>,</v>
      </c>
      <c r="X13" s="50">
        <f ca="1">VLOOKUP(O12,$BD$3:$BL$724,8,FALSE)</f>
        <v>0</v>
      </c>
      <c r="Y13" s="52" t="str">
        <f ca="1">VLOOKUP(O12,$BD$3:$BL$724,9,FALSE)</f>
        <v>)</v>
      </c>
      <c r="Z13" s="50"/>
      <c r="AA13" s="54"/>
      <c r="AB13" s="54"/>
      <c r="AC13" s="54"/>
      <c r="AD13" s="55"/>
      <c r="AE13" s="24" t="str">
        <f ca="1">VLOOKUP(AB12,$BD$3:$BL$724,3,FALSE)</f>
        <v>ｘ＋ｙ＝6</v>
      </c>
      <c r="AF13" s="50"/>
      <c r="AG13" s="50"/>
      <c r="AH13" s="50" t="str">
        <f ca="1">VLOOKUP(AB12,$BD$3:$BL$724,5,FALSE)</f>
        <v>(</v>
      </c>
      <c r="AI13" s="51">
        <f ca="1">VLOOKUP(AB12,$BD$3:$BL$724,6,FALSE)</f>
        <v>8</v>
      </c>
      <c r="AJ13" s="50" t="str">
        <f ca="1">VLOOKUP(AB12,$BD$3:$BL$724,7,FALSE)</f>
        <v>,</v>
      </c>
      <c r="AK13" s="50">
        <f ca="1">VLOOKUP(AB12,$BD$3:$BL$724,8,FALSE)</f>
        <v>-2</v>
      </c>
      <c r="AL13" s="52" t="str">
        <f ca="1">VLOOKUP(AB12,$BD$3:$BL$724,9,FALSE)</f>
        <v>)</v>
      </c>
      <c r="AM13" s="50"/>
      <c r="AN13" s="54"/>
      <c r="AO13" s="54"/>
      <c r="AP13" s="54"/>
      <c r="AQ13" s="55"/>
      <c r="AR13" s="24" t="str">
        <f ca="1">VLOOKUP(AO12,$BD$3:$BL$724,3,FALSE)</f>
        <v>ｘ＋ｙ＝-3</v>
      </c>
      <c r="AS13" s="50"/>
      <c r="AT13" s="50"/>
      <c r="AU13" s="50" t="str">
        <f ca="1">VLOOKUP(AO12,$BD$3:$BL$724,5,FALSE)</f>
        <v>(</v>
      </c>
      <c r="AV13" s="51">
        <f ca="1">VLOOKUP(AO12,$BD$3:$BL$724,6,FALSE)</f>
        <v>-7</v>
      </c>
      <c r="AW13" s="50" t="str">
        <f ca="1">VLOOKUP(AO12,$BD$3:$BL$724,7,FALSE)</f>
        <v>,</v>
      </c>
      <c r="AX13" s="50">
        <f ca="1">VLOOKUP(AO12,$BD$3:$BL$724,8,FALSE)</f>
        <v>4</v>
      </c>
      <c r="AY13" s="52" t="str">
        <f ca="1">VLOOKUP(AO12,$BD$3:$BL$724,9,FALSE)</f>
        <v>)</v>
      </c>
      <c r="AZ13" s="50"/>
      <c r="BA13" s="15"/>
      <c r="BB13" s="44">
        <v>11</v>
      </c>
      <c r="BC13" s="3">
        <f t="shared" ca="1" si="0"/>
        <v>636.2921600417759</v>
      </c>
      <c r="BD13" s="44">
        <f t="shared" ca="1" si="1"/>
        <v>46</v>
      </c>
      <c r="BE13" s="47" t="s">
        <v>74</v>
      </c>
      <c r="BF13" s="47" t="s">
        <v>75</v>
      </c>
      <c r="BG13" s="44" t="s">
        <v>14</v>
      </c>
      <c r="BH13" s="48" t="s">
        <v>11</v>
      </c>
      <c r="BI13" s="46">
        <v>-9</v>
      </c>
      <c r="BJ13" s="44" t="s">
        <v>13</v>
      </c>
      <c r="BK13" s="3">
        <v>1</v>
      </c>
      <c r="BL13" s="3" t="s">
        <v>12</v>
      </c>
    </row>
    <row r="14" spans="1:64" ht="14.45" customHeight="1" x14ac:dyDescent="0.15">
      <c r="A14" s="54" t="s">
        <v>134</v>
      </c>
      <c r="B14" s="54">
        <v>6</v>
      </c>
      <c r="C14" s="54" t="s">
        <v>135</v>
      </c>
      <c r="D14" s="55" t="s">
        <v>16</v>
      </c>
      <c r="E14" s="23" t="str">
        <f ca="1">VLOOKUP(B14,$BD$3:$BL$724,2,FALSE)</f>
        <v>ｘ－ｙ＝-7</v>
      </c>
      <c r="F14" s="49"/>
      <c r="G14" s="50" t="str">
        <f ca="1">VLOOKUP(B14,$BD$3:$BL$724,4,FALSE)</f>
        <v>(ｘ,ｙ)＝</v>
      </c>
      <c r="H14" s="50"/>
      <c r="I14" s="50"/>
      <c r="J14" s="50"/>
      <c r="K14" s="50"/>
      <c r="L14" s="50"/>
      <c r="M14" s="50"/>
      <c r="N14" s="54" t="s">
        <v>134</v>
      </c>
      <c r="O14" s="54">
        <v>31</v>
      </c>
      <c r="P14" s="54" t="s">
        <v>135</v>
      </c>
      <c r="Q14" s="55" t="s">
        <v>16</v>
      </c>
      <c r="R14" s="23" t="str">
        <f ca="1">VLOOKUP(O14,$BD$3:$BL$724,2,FALSE)</f>
        <v>ｘ－ｙ＝3</v>
      </c>
      <c r="S14" s="49"/>
      <c r="T14" s="50" t="str">
        <f ca="1">VLOOKUP(O14,$BD$3:$BL$724,4,FALSE)</f>
        <v>(ｘ,ｙ)＝</v>
      </c>
      <c r="U14" s="50"/>
      <c r="V14" s="50"/>
      <c r="W14" s="50"/>
      <c r="X14" s="50"/>
      <c r="Y14" s="50"/>
      <c r="Z14" s="50"/>
      <c r="AA14" s="54" t="s">
        <v>134</v>
      </c>
      <c r="AB14" s="54">
        <v>56</v>
      </c>
      <c r="AC14" s="54" t="s">
        <v>135</v>
      </c>
      <c r="AD14" s="55" t="s">
        <v>16</v>
      </c>
      <c r="AE14" s="23" t="str">
        <f ca="1">VLOOKUP(AB14,$BD$3:$BL$724,2,FALSE)</f>
        <v>－ｘ＋ｙ＝5</v>
      </c>
      <c r="AF14" s="49"/>
      <c r="AG14" s="50" t="str">
        <f ca="1">VLOOKUP(AB14,$BD$3:$BL$724,4,FALSE)</f>
        <v>(ｘ,ｙ)＝</v>
      </c>
      <c r="AH14" s="50"/>
      <c r="AI14" s="50"/>
      <c r="AJ14" s="50"/>
      <c r="AK14" s="50"/>
      <c r="AL14" s="50"/>
      <c r="AM14" s="50"/>
      <c r="AN14" s="54" t="s">
        <v>134</v>
      </c>
      <c r="AO14" s="54">
        <v>81</v>
      </c>
      <c r="AP14" s="54" t="s">
        <v>135</v>
      </c>
      <c r="AQ14" s="55" t="s">
        <v>16</v>
      </c>
      <c r="AR14" s="23" t="str">
        <f ca="1">VLOOKUP(AO14,$BD$3:$BL$724,2,FALSE)</f>
        <v>ｘ－ｙ＝-3</v>
      </c>
      <c r="AS14" s="49"/>
      <c r="AT14" s="50" t="str">
        <f ca="1">VLOOKUP(AO14,$BD$3:$BL$724,4,FALSE)</f>
        <v>(ｘ,ｙ)＝</v>
      </c>
      <c r="AU14" s="50"/>
      <c r="AV14" s="50"/>
      <c r="AW14" s="50"/>
      <c r="AX14" s="50"/>
      <c r="AY14" s="50"/>
      <c r="AZ14" s="50"/>
      <c r="BA14" s="15"/>
      <c r="BB14" s="44">
        <v>12</v>
      </c>
      <c r="BC14" s="3">
        <f t="shared" ca="1" si="0"/>
        <v>1540.9646219662566</v>
      </c>
      <c r="BD14" s="44">
        <f t="shared" ca="1" si="1"/>
        <v>111</v>
      </c>
      <c r="BE14" s="47" t="s">
        <v>76</v>
      </c>
      <c r="BF14" s="47" t="s">
        <v>77</v>
      </c>
      <c r="BG14" s="44" t="s">
        <v>14</v>
      </c>
      <c r="BH14" s="48" t="s">
        <v>11</v>
      </c>
      <c r="BI14" s="46">
        <v>-9</v>
      </c>
      <c r="BJ14" s="44" t="s">
        <v>13</v>
      </c>
      <c r="BK14" s="3">
        <v>2</v>
      </c>
      <c r="BL14" s="3" t="s">
        <v>12</v>
      </c>
    </row>
    <row r="15" spans="1:64" ht="14.45" customHeight="1" x14ac:dyDescent="0.15">
      <c r="A15" s="54"/>
      <c r="B15" s="54"/>
      <c r="C15" s="54"/>
      <c r="D15" s="55"/>
      <c r="E15" s="24" t="str">
        <f ca="1">VLOOKUP(B14,$BD$3:$BL$724,3,FALSE)</f>
        <v>ｘ＋ｙ＝-3</v>
      </c>
      <c r="F15" s="50"/>
      <c r="G15" s="50"/>
      <c r="H15" s="50" t="str">
        <f ca="1">VLOOKUP(B14,$BD$3:$BL$724,5,FALSE)</f>
        <v>(</v>
      </c>
      <c r="I15" s="51">
        <f ca="1">VLOOKUP(B14,$BD$3:$BL$724,6,FALSE)</f>
        <v>-5</v>
      </c>
      <c r="J15" s="50" t="str">
        <f ca="1">VLOOKUP(B14,$BD$3:$BL$724,7,FALSE)</f>
        <v>,</v>
      </c>
      <c r="K15" s="50">
        <f ca="1">VLOOKUP(B14,$BD$3:$BL$724,8,FALSE)</f>
        <v>2</v>
      </c>
      <c r="L15" s="52" t="str">
        <f ca="1">VLOOKUP(B14,$BD$3:$BL$724,9,FALSE)</f>
        <v>)</v>
      </c>
      <c r="M15" s="50"/>
      <c r="N15" s="54"/>
      <c r="O15" s="54"/>
      <c r="P15" s="54"/>
      <c r="Q15" s="55"/>
      <c r="R15" s="24" t="str">
        <f ca="1">VLOOKUP(O14,$BD$3:$BL$724,3,FALSE)</f>
        <v>ｘ＋ｙ＝13</v>
      </c>
      <c r="S15" s="50"/>
      <c r="T15" s="50"/>
      <c r="U15" s="50" t="str">
        <f ca="1">VLOOKUP(O14,$BD$3:$BL$724,5,FALSE)</f>
        <v>(</v>
      </c>
      <c r="V15" s="51">
        <f ca="1">VLOOKUP(O14,$BD$3:$BL$724,6,FALSE)</f>
        <v>8</v>
      </c>
      <c r="W15" s="50" t="str">
        <f ca="1">VLOOKUP(O14,$BD$3:$BL$724,7,FALSE)</f>
        <v>,</v>
      </c>
      <c r="X15" s="50">
        <f ca="1">VLOOKUP(O14,$BD$3:$BL$724,8,FALSE)</f>
        <v>5</v>
      </c>
      <c r="Y15" s="52" t="str">
        <f ca="1">VLOOKUP(O14,$BD$3:$BL$724,9,FALSE)</f>
        <v>)</v>
      </c>
      <c r="Z15" s="50"/>
      <c r="AA15" s="54"/>
      <c r="AB15" s="54"/>
      <c r="AC15" s="54"/>
      <c r="AD15" s="55"/>
      <c r="AE15" s="24" t="str">
        <f ca="1">VLOOKUP(AB14,$BD$3:$BL$724,3,FALSE)</f>
        <v>ｘ＋ｙ＝3</v>
      </c>
      <c r="AF15" s="50"/>
      <c r="AG15" s="50"/>
      <c r="AH15" s="50" t="str">
        <f ca="1">VLOOKUP(AB14,$BD$3:$BL$724,5,FALSE)</f>
        <v>(</v>
      </c>
      <c r="AI15" s="51">
        <f ca="1">VLOOKUP(AB14,$BD$3:$BL$724,6,FALSE)</f>
        <v>-1</v>
      </c>
      <c r="AJ15" s="50" t="str">
        <f ca="1">VLOOKUP(AB14,$BD$3:$BL$724,7,FALSE)</f>
        <v>,</v>
      </c>
      <c r="AK15" s="50">
        <f ca="1">VLOOKUP(AB14,$BD$3:$BL$724,8,FALSE)</f>
        <v>4</v>
      </c>
      <c r="AL15" s="52" t="str">
        <f ca="1">VLOOKUP(AB14,$BD$3:$BL$724,9,FALSE)</f>
        <v>)</v>
      </c>
      <c r="AM15" s="50"/>
      <c r="AN15" s="54"/>
      <c r="AO15" s="54"/>
      <c r="AP15" s="54"/>
      <c r="AQ15" s="55"/>
      <c r="AR15" s="24" t="str">
        <f ca="1">VLOOKUP(AO14,$BD$3:$BL$724,3,FALSE)</f>
        <v>ｘ＋ｙ＝3</v>
      </c>
      <c r="AS15" s="50"/>
      <c r="AT15" s="50"/>
      <c r="AU15" s="50" t="str">
        <f ca="1">VLOOKUP(AO14,$BD$3:$BL$724,5,FALSE)</f>
        <v>(</v>
      </c>
      <c r="AV15" s="51">
        <f ca="1">VLOOKUP(AO14,$BD$3:$BL$724,6,FALSE)</f>
        <v>0</v>
      </c>
      <c r="AW15" s="50" t="str">
        <f ca="1">VLOOKUP(AO14,$BD$3:$BL$724,7,FALSE)</f>
        <v>,</v>
      </c>
      <c r="AX15" s="50">
        <f ca="1">VLOOKUP(AO14,$BD$3:$BL$724,8,FALSE)</f>
        <v>3</v>
      </c>
      <c r="AY15" s="52" t="str">
        <f ca="1">VLOOKUP(AO14,$BD$3:$BL$724,9,FALSE)</f>
        <v>)</v>
      </c>
      <c r="AZ15" s="50"/>
      <c r="BA15" s="15"/>
      <c r="BB15" s="44">
        <v>13</v>
      </c>
      <c r="BC15" s="3">
        <f t="shared" ca="1" si="0"/>
        <v>5336.6844990878226</v>
      </c>
      <c r="BD15" s="44">
        <f t="shared" ca="1" si="1"/>
        <v>388</v>
      </c>
      <c r="BE15" s="47" t="s">
        <v>78</v>
      </c>
      <c r="BF15" s="47" t="s">
        <v>79</v>
      </c>
      <c r="BG15" s="44" t="s">
        <v>14</v>
      </c>
      <c r="BH15" s="48" t="s">
        <v>11</v>
      </c>
      <c r="BI15" s="46">
        <v>-9</v>
      </c>
      <c r="BJ15" s="44" t="s">
        <v>13</v>
      </c>
      <c r="BK15" s="3">
        <v>3</v>
      </c>
      <c r="BL15" s="3" t="s">
        <v>12</v>
      </c>
    </row>
    <row r="16" spans="1:64" ht="14.45" customHeight="1" x14ac:dyDescent="0.15">
      <c r="A16" s="54" t="s">
        <v>134</v>
      </c>
      <c r="B16" s="54">
        <v>7</v>
      </c>
      <c r="C16" s="54" t="s">
        <v>135</v>
      </c>
      <c r="D16" s="55" t="s">
        <v>16</v>
      </c>
      <c r="E16" s="23" t="str">
        <f ca="1">VLOOKUP(B16,$BD$3:$BL$724,2,FALSE)</f>
        <v>ｘ－ｙ＝-9</v>
      </c>
      <c r="F16" s="49"/>
      <c r="G16" s="50" t="str">
        <f ca="1">VLOOKUP(B16,$BD$3:$BL$724,4,FALSE)</f>
        <v>(ｘ,ｙ)＝</v>
      </c>
      <c r="H16" s="50"/>
      <c r="I16" s="50"/>
      <c r="J16" s="50"/>
      <c r="K16" s="50"/>
      <c r="L16" s="50"/>
      <c r="M16" s="50"/>
      <c r="N16" s="54" t="s">
        <v>134</v>
      </c>
      <c r="O16" s="54">
        <v>32</v>
      </c>
      <c r="P16" s="54" t="s">
        <v>135</v>
      </c>
      <c r="Q16" s="55" t="s">
        <v>16</v>
      </c>
      <c r="R16" s="23" t="str">
        <f ca="1">VLOOKUP(O16,$BD$3:$BL$724,2,FALSE)</f>
        <v>－ｘ＋ｙ＝6</v>
      </c>
      <c r="S16" s="49"/>
      <c r="T16" s="50" t="str">
        <f ca="1">VLOOKUP(O16,$BD$3:$BL$724,4,FALSE)</f>
        <v>(ｘ,ｙ)＝</v>
      </c>
      <c r="U16" s="50"/>
      <c r="V16" s="50"/>
      <c r="W16" s="50"/>
      <c r="X16" s="50"/>
      <c r="Y16" s="50"/>
      <c r="Z16" s="50"/>
      <c r="AA16" s="54" t="s">
        <v>134</v>
      </c>
      <c r="AB16" s="54">
        <v>57</v>
      </c>
      <c r="AC16" s="54" t="s">
        <v>135</v>
      </c>
      <c r="AD16" s="55" t="s">
        <v>16</v>
      </c>
      <c r="AE16" s="23" t="str">
        <f ca="1">VLOOKUP(AB16,$BD$3:$BL$724,2,FALSE)</f>
        <v>－ｘ＋ｙ＝-2</v>
      </c>
      <c r="AF16" s="49"/>
      <c r="AG16" s="50" t="str">
        <f ca="1">VLOOKUP(AB16,$BD$3:$BL$724,4,FALSE)</f>
        <v>(ｘ,ｙ)＝</v>
      </c>
      <c r="AH16" s="50"/>
      <c r="AI16" s="50"/>
      <c r="AJ16" s="50"/>
      <c r="AK16" s="50"/>
      <c r="AL16" s="50"/>
      <c r="AM16" s="50"/>
      <c r="AN16" s="54" t="s">
        <v>134</v>
      </c>
      <c r="AO16" s="54">
        <v>82</v>
      </c>
      <c r="AP16" s="54" t="s">
        <v>135</v>
      </c>
      <c r="AQ16" s="55" t="s">
        <v>16</v>
      </c>
      <c r="AR16" s="23" t="str">
        <f ca="1">VLOOKUP(AO16,$BD$3:$BL$724,2,FALSE)</f>
        <v>ｘ－ｙ＝8</v>
      </c>
      <c r="AS16" s="49"/>
      <c r="AT16" s="50" t="str">
        <f ca="1">VLOOKUP(AO16,$BD$3:$BL$724,4,FALSE)</f>
        <v>(ｘ,ｙ)＝</v>
      </c>
      <c r="AU16" s="50"/>
      <c r="AV16" s="50"/>
      <c r="AW16" s="50"/>
      <c r="AX16" s="50"/>
      <c r="AY16" s="50"/>
      <c r="AZ16" s="50"/>
      <c r="BA16" s="15"/>
      <c r="BB16" s="44">
        <v>14</v>
      </c>
      <c r="BC16" s="3">
        <f t="shared" ca="1" si="0"/>
        <v>5772.6257486675549</v>
      </c>
      <c r="BD16" s="44">
        <f t="shared" ca="1" si="1"/>
        <v>429</v>
      </c>
      <c r="BE16" s="47" t="s">
        <v>80</v>
      </c>
      <c r="BF16" s="47" t="s">
        <v>81</v>
      </c>
      <c r="BG16" s="44" t="s">
        <v>14</v>
      </c>
      <c r="BH16" s="48" t="s">
        <v>11</v>
      </c>
      <c r="BI16" s="46">
        <v>-9</v>
      </c>
      <c r="BJ16" s="44" t="s">
        <v>13</v>
      </c>
      <c r="BK16" s="3">
        <v>4</v>
      </c>
      <c r="BL16" s="3" t="s">
        <v>12</v>
      </c>
    </row>
    <row r="17" spans="1:64" ht="14.45" customHeight="1" x14ac:dyDescent="0.15">
      <c r="A17" s="54"/>
      <c r="B17" s="54"/>
      <c r="C17" s="54"/>
      <c r="D17" s="55"/>
      <c r="E17" s="24" t="str">
        <f ca="1">VLOOKUP(B16,$BD$3:$BL$724,3,FALSE)</f>
        <v>ｘ＋ｙ＝-7</v>
      </c>
      <c r="F17" s="50"/>
      <c r="G17" s="50"/>
      <c r="H17" s="50" t="str">
        <f ca="1">VLOOKUP(B16,$BD$3:$BL$724,5,FALSE)</f>
        <v>(</v>
      </c>
      <c r="I17" s="51">
        <f ca="1">VLOOKUP(B16,$BD$3:$BL$724,6,FALSE)</f>
        <v>-8</v>
      </c>
      <c r="J17" s="50" t="str">
        <f ca="1">VLOOKUP(B16,$BD$3:$BL$724,7,FALSE)</f>
        <v>,</v>
      </c>
      <c r="K17" s="50">
        <f ca="1">VLOOKUP(B16,$BD$3:$BL$724,8,FALSE)</f>
        <v>1</v>
      </c>
      <c r="L17" s="52" t="str">
        <f ca="1">VLOOKUP(B16,$BD$3:$BL$724,9,FALSE)</f>
        <v>)</v>
      </c>
      <c r="M17" s="50"/>
      <c r="N17" s="54"/>
      <c r="O17" s="54"/>
      <c r="P17" s="54"/>
      <c r="Q17" s="55"/>
      <c r="R17" s="24" t="str">
        <f ca="1">VLOOKUP(O16,$BD$3:$BL$724,3,FALSE)</f>
        <v>ｘ＋ｙ＝2</v>
      </c>
      <c r="S17" s="50"/>
      <c r="T17" s="50"/>
      <c r="U17" s="50" t="str">
        <f ca="1">VLOOKUP(O16,$BD$3:$BL$724,5,FALSE)</f>
        <v>(</v>
      </c>
      <c r="V17" s="51">
        <f ca="1">VLOOKUP(O16,$BD$3:$BL$724,6,FALSE)</f>
        <v>-2</v>
      </c>
      <c r="W17" s="50" t="str">
        <f ca="1">VLOOKUP(O16,$BD$3:$BL$724,7,FALSE)</f>
        <v>,</v>
      </c>
      <c r="X17" s="50">
        <f ca="1">VLOOKUP(O16,$BD$3:$BL$724,8,FALSE)</f>
        <v>4</v>
      </c>
      <c r="Y17" s="52" t="str">
        <f ca="1">VLOOKUP(O16,$BD$3:$BL$724,9,FALSE)</f>
        <v>)</v>
      </c>
      <c r="Z17" s="50"/>
      <c r="AA17" s="54"/>
      <c r="AB17" s="54"/>
      <c r="AC17" s="54"/>
      <c r="AD17" s="55"/>
      <c r="AE17" s="24" t="str">
        <f ca="1">VLOOKUP(AB16,$BD$3:$BL$724,3,FALSE)</f>
        <v>ｘ＋ｙ＝-10</v>
      </c>
      <c r="AF17" s="50"/>
      <c r="AG17" s="50"/>
      <c r="AH17" s="50" t="str">
        <f ca="1">VLOOKUP(AB16,$BD$3:$BL$724,5,FALSE)</f>
        <v>(</v>
      </c>
      <c r="AI17" s="51">
        <f ca="1">VLOOKUP(AB16,$BD$3:$BL$724,6,FALSE)</f>
        <v>-4</v>
      </c>
      <c r="AJ17" s="50" t="str">
        <f ca="1">VLOOKUP(AB16,$BD$3:$BL$724,7,FALSE)</f>
        <v>,</v>
      </c>
      <c r="AK17" s="50">
        <f ca="1">VLOOKUP(AB16,$BD$3:$BL$724,8,FALSE)</f>
        <v>-6</v>
      </c>
      <c r="AL17" s="52" t="str">
        <f ca="1">VLOOKUP(AB16,$BD$3:$BL$724,9,FALSE)</f>
        <v>)</v>
      </c>
      <c r="AM17" s="50"/>
      <c r="AN17" s="54"/>
      <c r="AO17" s="54"/>
      <c r="AP17" s="54"/>
      <c r="AQ17" s="55"/>
      <c r="AR17" s="24" t="str">
        <f ca="1">VLOOKUP(AO16,$BD$3:$BL$724,3,FALSE)</f>
        <v>ｘ＋ｙ＝-8</v>
      </c>
      <c r="AS17" s="50"/>
      <c r="AT17" s="50"/>
      <c r="AU17" s="50" t="str">
        <f ca="1">VLOOKUP(AO16,$BD$3:$BL$724,5,FALSE)</f>
        <v>(</v>
      </c>
      <c r="AV17" s="51">
        <f ca="1">VLOOKUP(AO16,$BD$3:$BL$724,6,FALSE)</f>
        <v>0</v>
      </c>
      <c r="AW17" s="50" t="str">
        <f ca="1">VLOOKUP(AO16,$BD$3:$BL$724,7,FALSE)</f>
        <v>,</v>
      </c>
      <c r="AX17" s="50">
        <f ca="1">VLOOKUP(AO16,$BD$3:$BL$724,8,FALSE)</f>
        <v>-8</v>
      </c>
      <c r="AY17" s="52" t="str">
        <f ca="1">VLOOKUP(AO16,$BD$3:$BL$724,9,FALSE)</f>
        <v>)</v>
      </c>
      <c r="AZ17" s="50"/>
      <c r="BA17" s="15"/>
      <c r="BB17" s="44">
        <v>15</v>
      </c>
      <c r="BC17" s="3">
        <f t="shared" ca="1" si="0"/>
        <v>4843.4498606191855</v>
      </c>
      <c r="BD17" s="44">
        <f t="shared" ca="1" si="1"/>
        <v>346</v>
      </c>
      <c r="BE17" s="47" t="s">
        <v>82</v>
      </c>
      <c r="BF17" s="47" t="s">
        <v>83</v>
      </c>
      <c r="BG17" s="44" t="s">
        <v>14</v>
      </c>
      <c r="BH17" s="48" t="s">
        <v>11</v>
      </c>
      <c r="BI17" s="46">
        <v>-9</v>
      </c>
      <c r="BJ17" s="44" t="s">
        <v>13</v>
      </c>
      <c r="BK17" s="3">
        <v>5</v>
      </c>
      <c r="BL17" s="3" t="s">
        <v>12</v>
      </c>
    </row>
    <row r="18" spans="1:64" ht="14.45" customHeight="1" x14ac:dyDescent="0.15">
      <c r="A18" s="54" t="s">
        <v>134</v>
      </c>
      <c r="B18" s="54">
        <v>8</v>
      </c>
      <c r="C18" s="54" t="s">
        <v>135</v>
      </c>
      <c r="D18" s="55" t="s">
        <v>16</v>
      </c>
      <c r="E18" s="23" t="str">
        <f ca="1">VLOOKUP(B18,$BD$3:$BL$724,2,FALSE)</f>
        <v>－ｘ＋ｙ＝-6</v>
      </c>
      <c r="F18" s="49"/>
      <c r="G18" s="50" t="str">
        <f ca="1">VLOOKUP(B18,$BD$3:$BL$724,4,FALSE)</f>
        <v>(ｘ,ｙ)＝</v>
      </c>
      <c r="H18" s="50"/>
      <c r="I18" s="50"/>
      <c r="J18" s="50"/>
      <c r="K18" s="50"/>
      <c r="L18" s="50"/>
      <c r="M18" s="50"/>
      <c r="N18" s="54" t="s">
        <v>134</v>
      </c>
      <c r="O18" s="54">
        <v>33</v>
      </c>
      <c r="P18" s="54" t="s">
        <v>135</v>
      </c>
      <c r="Q18" s="55" t="s">
        <v>16</v>
      </c>
      <c r="R18" s="23" t="str">
        <f ca="1">VLOOKUP(O18,$BD$3:$BL$724,2,FALSE)</f>
        <v>－ｘ＋ｙ＝9</v>
      </c>
      <c r="S18" s="49"/>
      <c r="T18" s="50" t="str">
        <f ca="1">VLOOKUP(O18,$BD$3:$BL$724,4,FALSE)</f>
        <v>(ｘ,ｙ)＝</v>
      </c>
      <c r="U18" s="50"/>
      <c r="V18" s="50"/>
      <c r="W18" s="50"/>
      <c r="X18" s="50"/>
      <c r="Y18" s="50"/>
      <c r="Z18" s="50"/>
      <c r="AA18" s="54" t="s">
        <v>134</v>
      </c>
      <c r="AB18" s="54">
        <v>58</v>
      </c>
      <c r="AC18" s="54" t="s">
        <v>135</v>
      </c>
      <c r="AD18" s="55" t="s">
        <v>16</v>
      </c>
      <c r="AE18" s="23" t="str">
        <f ca="1">VLOOKUP(AB18,$BD$3:$BL$724,2,FALSE)</f>
        <v>ｘ－ｙ＝-6</v>
      </c>
      <c r="AF18" s="49"/>
      <c r="AG18" s="50" t="str">
        <f ca="1">VLOOKUP(AB18,$BD$3:$BL$724,4,FALSE)</f>
        <v>(ｘ,ｙ)＝</v>
      </c>
      <c r="AH18" s="50"/>
      <c r="AI18" s="50"/>
      <c r="AJ18" s="50"/>
      <c r="AK18" s="50"/>
      <c r="AL18" s="50"/>
      <c r="AM18" s="50"/>
      <c r="AN18" s="54" t="s">
        <v>134</v>
      </c>
      <c r="AO18" s="54">
        <v>83</v>
      </c>
      <c r="AP18" s="54" t="s">
        <v>135</v>
      </c>
      <c r="AQ18" s="55" t="s">
        <v>16</v>
      </c>
      <c r="AR18" s="23" t="str">
        <f ca="1">VLOOKUP(AO18,$BD$3:$BL$724,2,FALSE)</f>
        <v>ｘ－ｙ＝3</v>
      </c>
      <c r="AS18" s="49"/>
      <c r="AT18" s="50" t="str">
        <f ca="1">VLOOKUP(AO18,$BD$3:$BL$724,4,FALSE)</f>
        <v>(ｘ,ｙ)＝</v>
      </c>
      <c r="AU18" s="50"/>
      <c r="AV18" s="50"/>
      <c r="AW18" s="50"/>
      <c r="AX18" s="50"/>
      <c r="AY18" s="50"/>
      <c r="AZ18" s="50"/>
      <c r="BA18" s="15"/>
      <c r="BB18" s="44">
        <v>16</v>
      </c>
      <c r="BC18" s="3">
        <f t="shared" ca="1" si="0"/>
        <v>7505.4042945726542</v>
      </c>
      <c r="BD18" s="44">
        <f t="shared" ca="1" si="1"/>
        <v>563</v>
      </c>
      <c r="BE18" s="47" t="s">
        <v>84</v>
      </c>
      <c r="BF18" s="47" t="s">
        <v>85</v>
      </c>
      <c r="BG18" s="44" t="s">
        <v>14</v>
      </c>
      <c r="BH18" s="48" t="s">
        <v>11</v>
      </c>
      <c r="BI18" s="46">
        <v>-9</v>
      </c>
      <c r="BJ18" s="44" t="s">
        <v>13</v>
      </c>
      <c r="BK18" s="3">
        <v>6</v>
      </c>
      <c r="BL18" s="3" t="s">
        <v>12</v>
      </c>
    </row>
    <row r="19" spans="1:64" ht="14.45" customHeight="1" x14ac:dyDescent="0.15">
      <c r="A19" s="54"/>
      <c r="B19" s="54"/>
      <c r="C19" s="54"/>
      <c r="D19" s="55"/>
      <c r="E19" s="24" t="str">
        <f ca="1">VLOOKUP(B18,$BD$3:$BL$724,3,FALSE)</f>
        <v>ｘ＋ｙ＝-2</v>
      </c>
      <c r="F19" s="50"/>
      <c r="G19" s="50"/>
      <c r="H19" s="50" t="str">
        <f ca="1">VLOOKUP(B18,$BD$3:$BL$724,5,FALSE)</f>
        <v>(</v>
      </c>
      <c r="I19" s="51">
        <f ca="1">VLOOKUP(B18,$BD$3:$BL$724,6,FALSE)</f>
        <v>2</v>
      </c>
      <c r="J19" s="50" t="str">
        <f ca="1">VLOOKUP(B18,$BD$3:$BL$724,7,FALSE)</f>
        <v>,</v>
      </c>
      <c r="K19" s="50">
        <f ca="1">VLOOKUP(B18,$BD$3:$BL$724,8,FALSE)</f>
        <v>-4</v>
      </c>
      <c r="L19" s="52" t="str">
        <f ca="1">VLOOKUP(B18,$BD$3:$BL$724,9,FALSE)</f>
        <v>)</v>
      </c>
      <c r="M19" s="50"/>
      <c r="N19" s="54"/>
      <c r="O19" s="54"/>
      <c r="P19" s="54"/>
      <c r="Q19" s="55"/>
      <c r="R19" s="24" t="str">
        <f ca="1">VLOOKUP(O18,$BD$3:$BL$724,3,FALSE)</f>
        <v>ｘ＋ｙ＝-7</v>
      </c>
      <c r="S19" s="50"/>
      <c r="T19" s="50"/>
      <c r="U19" s="50" t="str">
        <f ca="1">VLOOKUP(O18,$BD$3:$BL$724,5,FALSE)</f>
        <v>(</v>
      </c>
      <c r="V19" s="51">
        <f ca="1">VLOOKUP(O18,$BD$3:$BL$724,6,FALSE)</f>
        <v>-8</v>
      </c>
      <c r="W19" s="50" t="str">
        <f ca="1">VLOOKUP(O18,$BD$3:$BL$724,7,FALSE)</f>
        <v>,</v>
      </c>
      <c r="X19" s="50">
        <f ca="1">VLOOKUP(O18,$BD$3:$BL$724,8,FALSE)</f>
        <v>1</v>
      </c>
      <c r="Y19" s="52" t="str">
        <f ca="1">VLOOKUP(O18,$BD$3:$BL$724,9,FALSE)</f>
        <v>)</v>
      </c>
      <c r="Z19" s="50"/>
      <c r="AA19" s="54"/>
      <c r="AB19" s="54"/>
      <c r="AC19" s="54"/>
      <c r="AD19" s="55"/>
      <c r="AE19" s="24" t="str">
        <f ca="1">VLOOKUP(AB18,$BD$3:$BL$724,3,FALSE)</f>
        <v>ｘ＋ｙ＝2</v>
      </c>
      <c r="AF19" s="50"/>
      <c r="AG19" s="50"/>
      <c r="AH19" s="50" t="str">
        <f ca="1">VLOOKUP(AB18,$BD$3:$BL$724,5,FALSE)</f>
        <v>(</v>
      </c>
      <c r="AI19" s="51">
        <f ca="1">VLOOKUP(AB18,$BD$3:$BL$724,6,FALSE)</f>
        <v>-2</v>
      </c>
      <c r="AJ19" s="50" t="str">
        <f ca="1">VLOOKUP(AB18,$BD$3:$BL$724,7,FALSE)</f>
        <v>,</v>
      </c>
      <c r="AK19" s="50">
        <f ca="1">VLOOKUP(AB18,$BD$3:$BL$724,8,FALSE)</f>
        <v>4</v>
      </c>
      <c r="AL19" s="52" t="str">
        <f ca="1">VLOOKUP(AB18,$BD$3:$BL$724,9,FALSE)</f>
        <v>)</v>
      </c>
      <c r="AM19" s="50"/>
      <c r="AN19" s="54"/>
      <c r="AO19" s="54"/>
      <c r="AP19" s="54"/>
      <c r="AQ19" s="55"/>
      <c r="AR19" s="24" t="str">
        <f ca="1">VLOOKUP(AO18,$BD$3:$BL$724,3,FALSE)</f>
        <v>ｘ＋ｙ＝-9</v>
      </c>
      <c r="AS19" s="50"/>
      <c r="AT19" s="50"/>
      <c r="AU19" s="50" t="str">
        <f ca="1">VLOOKUP(AO18,$BD$3:$BL$724,5,FALSE)</f>
        <v>(</v>
      </c>
      <c r="AV19" s="51">
        <f ca="1">VLOOKUP(AO18,$BD$3:$BL$724,6,FALSE)</f>
        <v>-3</v>
      </c>
      <c r="AW19" s="50" t="str">
        <f ca="1">VLOOKUP(AO18,$BD$3:$BL$724,7,FALSE)</f>
        <v>,</v>
      </c>
      <c r="AX19" s="50">
        <f ca="1">VLOOKUP(AO18,$BD$3:$BL$724,8,FALSE)</f>
        <v>-6</v>
      </c>
      <c r="AY19" s="52" t="str">
        <f ca="1">VLOOKUP(AO18,$BD$3:$BL$724,9,FALSE)</f>
        <v>)</v>
      </c>
      <c r="AZ19" s="50"/>
      <c r="BA19" s="15"/>
      <c r="BB19" s="44">
        <v>17</v>
      </c>
      <c r="BC19" s="3">
        <f t="shared" ca="1" si="0"/>
        <v>7025.2355320387705</v>
      </c>
      <c r="BD19" s="44">
        <f t="shared" ca="1" si="1"/>
        <v>524</v>
      </c>
      <c r="BE19" s="47" t="s">
        <v>86</v>
      </c>
      <c r="BF19" s="47" t="s">
        <v>87</v>
      </c>
      <c r="BG19" s="44" t="s">
        <v>14</v>
      </c>
      <c r="BH19" s="48" t="s">
        <v>11</v>
      </c>
      <c r="BI19" s="46">
        <v>-9</v>
      </c>
      <c r="BJ19" s="44" t="s">
        <v>13</v>
      </c>
      <c r="BK19" s="3">
        <v>7</v>
      </c>
      <c r="BL19" s="3" t="s">
        <v>12</v>
      </c>
    </row>
    <row r="20" spans="1:64" ht="14.45" customHeight="1" x14ac:dyDescent="0.15">
      <c r="A20" s="54" t="s">
        <v>134</v>
      </c>
      <c r="B20" s="54">
        <v>9</v>
      </c>
      <c r="C20" s="54" t="s">
        <v>135</v>
      </c>
      <c r="D20" s="55" t="s">
        <v>16</v>
      </c>
      <c r="E20" s="23" t="str">
        <f ca="1">VLOOKUP(B20,$BD$3:$BL$724,2,FALSE)</f>
        <v>－ｘ＋ｙ＝2</v>
      </c>
      <c r="F20" s="49"/>
      <c r="G20" s="50" t="str">
        <f ca="1">VLOOKUP(B20,$BD$3:$BL$724,4,FALSE)</f>
        <v>(ｘ,ｙ)＝</v>
      </c>
      <c r="H20" s="50"/>
      <c r="I20" s="50"/>
      <c r="J20" s="50"/>
      <c r="K20" s="50"/>
      <c r="L20" s="50"/>
      <c r="M20" s="50"/>
      <c r="N20" s="54" t="s">
        <v>134</v>
      </c>
      <c r="O20" s="54">
        <v>34</v>
      </c>
      <c r="P20" s="54" t="s">
        <v>135</v>
      </c>
      <c r="Q20" s="55" t="s">
        <v>16</v>
      </c>
      <c r="R20" s="23" t="str">
        <f ca="1">VLOOKUP(O20,$BD$3:$BL$724,2,FALSE)</f>
        <v>－ｘ＋ｙ＝1</v>
      </c>
      <c r="S20" s="49"/>
      <c r="T20" s="50" t="str">
        <f ca="1">VLOOKUP(O20,$BD$3:$BL$724,4,FALSE)</f>
        <v>(ｘ,ｙ)＝</v>
      </c>
      <c r="U20" s="50"/>
      <c r="V20" s="50"/>
      <c r="W20" s="50"/>
      <c r="X20" s="50"/>
      <c r="Y20" s="50"/>
      <c r="Z20" s="50"/>
      <c r="AA20" s="54" t="s">
        <v>134</v>
      </c>
      <c r="AB20" s="54">
        <v>59</v>
      </c>
      <c r="AC20" s="54" t="s">
        <v>135</v>
      </c>
      <c r="AD20" s="55" t="s">
        <v>16</v>
      </c>
      <c r="AE20" s="23" t="str">
        <f ca="1">VLOOKUP(AB20,$BD$3:$BL$724,2,FALSE)</f>
        <v>ｘ－ｙ＝1</v>
      </c>
      <c r="AF20" s="49"/>
      <c r="AG20" s="50" t="str">
        <f ca="1">VLOOKUP(AB20,$BD$3:$BL$724,4,FALSE)</f>
        <v>(ｘ,ｙ)＝</v>
      </c>
      <c r="AH20" s="50"/>
      <c r="AI20" s="50"/>
      <c r="AJ20" s="50"/>
      <c r="AK20" s="50"/>
      <c r="AL20" s="50"/>
      <c r="AM20" s="50"/>
      <c r="AN20" s="54" t="s">
        <v>134</v>
      </c>
      <c r="AO20" s="54">
        <v>84</v>
      </c>
      <c r="AP20" s="54" t="s">
        <v>135</v>
      </c>
      <c r="AQ20" s="55" t="s">
        <v>16</v>
      </c>
      <c r="AR20" s="23" t="str">
        <f ca="1">VLOOKUP(AO20,$BD$3:$BL$724,2,FALSE)</f>
        <v>－ｘ＋ｙ＝-17</v>
      </c>
      <c r="AS20" s="49"/>
      <c r="AT20" s="50" t="str">
        <f ca="1">VLOOKUP(AO20,$BD$3:$BL$724,4,FALSE)</f>
        <v>(ｘ,ｙ)＝</v>
      </c>
      <c r="AU20" s="50"/>
      <c r="AV20" s="50"/>
      <c r="AW20" s="50"/>
      <c r="AX20" s="50"/>
      <c r="AY20" s="50"/>
      <c r="AZ20" s="50"/>
      <c r="BA20" s="15"/>
      <c r="BB20" s="44">
        <v>18</v>
      </c>
      <c r="BC20" s="3">
        <f t="shared" ca="1" si="0"/>
        <v>1543.4047975620313</v>
      </c>
      <c r="BD20" s="44">
        <f t="shared" ca="1" si="1"/>
        <v>112</v>
      </c>
      <c r="BE20" s="47" t="s">
        <v>88</v>
      </c>
      <c r="BF20" s="47" t="s">
        <v>89</v>
      </c>
      <c r="BG20" s="44" t="s">
        <v>14</v>
      </c>
      <c r="BH20" s="48" t="s">
        <v>11</v>
      </c>
      <c r="BI20" s="46">
        <v>-9</v>
      </c>
      <c r="BJ20" s="44" t="s">
        <v>13</v>
      </c>
      <c r="BK20" s="3">
        <v>8</v>
      </c>
      <c r="BL20" s="3" t="s">
        <v>12</v>
      </c>
    </row>
    <row r="21" spans="1:64" ht="14.45" customHeight="1" x14ac:dyDescent="0.15">
      <c r="A21" s="54"/>
      <c r="B21" s="54"/>
      <c r="C21" s="54"/>
      <c r="D21" s="55"/>
      <c r="E21" s="24" t="str">
        <f ca="1">VLOOKUP(B20,$BD$3:$BL$724,3,FALSE)</f>
        <v>ｘ＋ｙ＝12</v>
      </c>
      <c r="F21" s="50"/>
      <c r="G21" s="50"/>
      <c r="H21" s="50" t="str">
        <f ca="1">VLOOKUP(B20,$BD$3:$BL$724,5,FALSE)</f>
        <v>(</v>
      </c>
      <c r="I21" s="51">
        <f ca="1">VLOOKUP(B20,$BD$3:$BL$724,6,FALSE)</f>
        <v>5</v>
      </c>
      <c r="J21" s="50" t="str">
        <f ca="1">VLOOKUP(B20,$BD$3:$BL$724,7,FALSE)</f>
        <v>,</v>
      </c>
      <c r="K21" s="50">
        <f ca="1">VLOOKUP(B20,$BD$3:$BL$724,8,FALSE)</f>
        <v>7</v>
      </c>
      <c r="L21" s="52" t="str">
        <f ca="1">VLOOKUP(B20,$BD$3:$BL$724,9,FALSE)</f>
        <v>)</v>
      </c>
      <c r="M21" s="50"/>
      <c r="N21" s="54"/>
      <c r="O21" s="54"/>
      <c r="P21" s="54"/>
      <c r="Q21" s="55"/>
      <c r="R21" s="24" t="str">
        <f ca="1">VLOOKUP(O20,$BD$3:$BL$724,3,FALSE)</f>
        <v>ｘ＋ｙ＝-1</v>
      </c>
      <c r="S21" s="50"/>
      <c r="T21" s="50"/>
      <c r="U21" s="50" t="str">
        <f ca="1">VLOOKUP(O20,$BD$3:$BL$724,5,FALSE)</f>
        <v>(</v>
      </c>
      <c r="V21" s="51">
        <f ca="1">VLOOKUP(O20,$BD$3:$BL$724,6,FALSE)</f>
        <v>-1</v>
      </c>
      <c r="W21" s="50" t="str">
        <f ca="1">VLOOKUP(O20,$BD$3:$BL$724,7,FALSE)</f>
        <v>,</v>
      </c>
      <c r="X21" s="50">
        <f ca="1">VLOOKUP(O20,$BD$3:$BL$724,8,FALSE)</f>
        <v>0</v>
      </c>
      <c r="Y21" s="52" t="str">
        <f ca="1">VLOOKUP(O20,$BD$3:$BL$724,9,FALSE)</f>
        <v>)</v>
      </c>
      <c r="Z21" s="50"/>
      <c r="AA21" s="54"/>
      <c r="AB21" s="54"/>
      <c r="AC21" s="54"/>
      <c r="AD21" s="55"/>
      <c r="AE21" s="24" t="str">
        <f ca="1">VLOOKUP(AB20,$BD$3:$BL$724,3,FALSE)</f>
        <v>ｘ＋ｙ＝-17</v>
      </c>
      <c r="AF21" s="50"/>
      <c r="AG21" s="50"/>
      <c r="AH21" s="50" t="str">
        <f ca="1">VLOOKUP(AB20,$BD$3:$BL$724,5,FALSE)</f>
        <v>(</v>
      </c>
      <c r="AI21" s="51">
        <f ca="1">VLOOKUP(AB20,$BD$3:$BL$724,6,FALSE)</f>
        <v>-8</v>
      </c>
      <c r="AJ21" s="50" t="str">
        <f ca="1">VLOOKUP(AB20,$BD$3:$BL$724,7,FALSE)</f>
        <v>,</v>
      </c>
      <c r="AK21" s="50">
        <f ca="1">VLOOKUP(AB20,$BD$3:$BL$724,8,FALSE)</f>
        <v>-9</v>
      </c>
      <c r="AL21" s="52" t="str">
        <f ca="1">VLOOKUP(AB20,$BD$3:$BL$724,9,FALSE)</f>
        <v>)</v>
      </c>
      <c r="AM21" s="50"/>
      <c r="AN21" s="54"/>
      <c r="AO21" s="54"/>
      <c r="AP21" s="54"/>
      <c r="AQ21" s="55"/>
      <c r="AR21" s="24" t="str">
        <f ca="1">VLOOKUP(AO20,$BD$3:$BL$724,3,FALSE)</f>
        <v>ｘ＋ｙ＝-1</v>
      </c>
      <c r="AS21" s="50"/>
      <c r="AT21" s="50"/>
      <c r="AU21" s="50" t="str">
        <f ca="1">VLOOKUP(AO20,$BD$3:$BL$724,5,FALSE)</f>
        <v>(</v>
      </c>
      <c r="AV21" s="51">
        <f ca="1">VLOOKUP(AO20,$BD$3:$BL$724,6,FALSE)</f>
        <v>8</v>
      </c>
      <c r="AW21" s="50" t="str">
        <f ca="1">VLOOKUP(AO20,$BD$3:$BL$724,7,FALSE)</f>
        <v>,</v>
      </c>
      <c r="AX21" s="50">
        <f ca="1">VLOOKUP(AO20,$BD$3:$BL$724,8,FALSE)</f>
        <v>-9</v>
      </c>
      <c r="AY21" s="52" t="str">
        <f ca="1">VLOOKUP(AO20,$BD$3:$BL$724,9,FALSE)</f>
        <v>)</v>
      </c>
      <c r="AZ21" s="50"/>
      <c r="BA21" s="15"/>
      <c r="BB21" s="44">
        <v>19</v>
      </c>
      <c r="BC21" s="3">
        <f t="shared" ca="1" si="0"/>
        <v>4879.1279628242401</v>
      </c>
      <c r="BD21" s="44">
        <f t="shared" ca="1" si="1"/>
        <v>348</v>
      </c>
      <c r="BE21" s="47" t="s">
        <v>90</v>
      </c>
      <c r="BF21" s="47" t="s">
        <v>91</v>
      </c>
      <c r="BG21" s="44" t="s">
        <v>14</v>
      </c>
      <c r="BH21" s="48" t="s">
        <v>11</v>
      </c>
      <c r="BI21" s="46">
        <v>-9</v>
      </c>
      <c r="BJ21" s="44" t="s">
        <v>13</v>
      </c>
      <c r="BK21" s="3">
        <v>9</v>
      </c>
      <c r="BL21" s="3" t="s">
        <v>12</v>
      </c>
    </row>
    <row r="22" spans="1:64" ht="14.45" customHeight="1" x14ac:dyDescent="0.15">
      <c r="A22" s="54" t="s">
        <v>134</v>
      </c>
      <c r="B22" s="54">
        <v>10</v>
      </c>
      <c r="C22" s="54" t="s">
        <v>135</v>
      </c>
      <c r="D22" s="55" t="s">
        <v>16</v>
      </c>
      <c r="E22" s="23" t="str">
        <f ca="1">VLOOKUP(B22,$BD$3:$BL$724,2,FALSE)</f>
        <v>－ｘ＋ｙ＝-13</v>
      </c>
      <c r="F22" s="49"/>
      <c r="G22" s="50" t="str">
        <f ca="1">VLOOKUP(B22,$BD$3:$BL$724,4,FALSE)</f>
        <v>(ｘ,ｙ)＝</v>
      </c>
      <c r="H22" s="50"/>
      <c r="I22" s="50"/>
      <c r="J22" s="50"/>
      <c r="K22" s="50"/>
      <c r="L22" s="50"/>
      <c r="M22" s="50"/>
      <c r="N22" s="54" t="s">
        <v>134</v>
      </c>
      <c r="O22" s="54">
        <v>35</v>
      </c>
      <c r="P22" s="54" t="s">
        <v>135</v>
      </c>
      <c r="Q22" s="55" t="s">
        <v>16</v>
      </c>
      <c r="R22" s="23" t="str">
        <f ca="1">VLOOKUP(O22,$BD$3:$BL$724,2,FALSE)</f>
        <v>－ｘ＋ｙ＝-4</v>
      </c>
      <c r="S22" s="49"/>
      <c r="T22" s="50" t="str">
        <f ca="1">VLOOKUP(O22,$BD$3:$BL$724,4,FALSE)</f>
        <v>(ｘ,ｙ)＝</v>
      </c>
      <c r="U22" s="50"/>
      <c r="V22" s="50"/>
      <c r="W22" s="50"/>
      <c r="X22" s="50"/>
      <c r="Y22" s="50"/>
      <c r="Z22" s="50"/>
      <c r="AA22" s="54" t="s">
        <v>134</v>
      </c>
      <c r="AB22" s="54">
        <v>60</v>
      </c>
      <c r="AC22" s="54" t="s">
        <v>135</v>
      </c>
      <c r="AD22" s="55" t="s">
        <v>16</v>
      </c>
      <c r="AE22" s="23" t="str">
        <f ca="1">VLOOKUP(AB22,$BD$3:$BL$724,2,FALSE)</f>
        <v>－ｘ＋ｙ＝4</v>
      </c>
      <c r="AF22" s="49"/>
      <c r="AG22" s="50" t="str">
        <f ca="1">VLOOKUP(AB22,$BD$3:$BL$724,4,FALSE)</f>
        <v>(ｘ,ｙ)＝</v>
      </c>
      <c r="AH22" s="50"/>
      <c r="AI22" s="50"/>
      <c r="AJ22" s="50"/>
      <c r="AK22" s="50"/>
      <c r="AL22" s="50"/>
      <c r="AM22" s="50"/>
      <c r="AN22" s="54" t="s">
        <v>134</v>
      </c>
      <c r="AO22" s="54">
        <v>85</v>
      </c>
      <c r="AP22" s="54" t="s">
        <v>135</v>
      </c>
      <c r="AQ22" s="55" t="s">
        <v>16</v>
      </c>
      <c r="AR22" s="23" t="str">
        <f ca="1">VLOOKUP(AO22,$BD$3:$BL$724,2,FALSE)</f>
        <v>ｘ－ｙ＝3</v>
      </c>
      <c r="AS22" s="49"/>
      <c r="AT22" s="50" t="str">
        <f ca="1">VLOOKUP(AO22,$BD$3:$BL$724,4,FALSE)</f>
        <v>(ｘ,ｙ)＝</v>
      </c>
      <c r="AU22" s="50"/>
      <c r="AV22" s="50"/>
      <c r="AW22" s="50"/>
      <c r="AX22" s="50"/>
      <c r="AY22" s="50"/>
      <c r="AZ22" s="50"/>
      <c r="BA22" s="15"/>
      <c r="BB22" s="44">
        <v>20</v>
      </c>
      <c r="BC22" s="3">
        <f t="shared" ca="1" si="0"/>
        <v>804.07344469893394</v>
      </c>
      <c r="BD22" s="44">
        <f t="shared" ca="1" si="1"/>
        <v>59</v>
      </c>
      <c r="BE22" s="47" t="s">
        <v>92</v>
      </c>
      <c r="BF22" s="47" t="s">
        <v>57</v>
      </c>
      <c r="BG22" s="44" t="s">
        <v>14</v>
      </c>
      <c r="BH22" s="48" t="s">
        <v>11</v>
      </c>
      <c r="BI22" s="46">
        <v>-8</v>
      </c>
      <c r="BJ22" s="44" t="s">
        <v>13</v>
      </c>
      <c r="BK22" s="3">
        <v>-9</v>
      </c>
      <c r="BL22" s="3" t="s">
        <v>12</v>
      </c>
    </row>
    <row r="23" spans="1:64" ht="14.45" customHeight="1" x14ac:dyDescent="0.15">
      <c r="A23" s="54"/>
      <c r="B23" s="54"/>
      <c r="C23" s="54"/>
      <c r="D23" s="55"/>
      <c r="E23" s="24" t="str">
        <f ca="1">VLOOKUP(B22,$BD$3:$BL$724,3,FALSE)</f>
        <v>ｘ＋ｙ＝-5</v>
      </c>
      <c r="F23" s="50"/>
      <c r="G23" s="50"/>
      <c r="H23" s="50" t="str">
        <f ca="1">VLOOKUP(B22,$BD$3:$BL$724,5,FALSE)</f>
        <v>(</v>
      </c>
      <c r="I23" s="51">
        <f ca="1">VLOOKUP(B22,$BD$3:$BL$724,6,FALSE)</f>
        <v>4</v>
      </c>
      <c r="J23" s="50" t="str">
        <f ca="1">VLOOKUP(B22,$BD$3:$BL$724,7,FALSE)</f>
        <v>,</v>
      </c>
      <c r="K23" s="50">
        <f ca="1">VLOOKUP(B22,$BD$3:$BL$724,8,FALSE)</f>
        <v>-9</v>
      </c>
      <c r="L23" s="52" t="str">
        <f ca="1">VLOOKUP(B22,$BD$3:$BL$724,9,FALSE)</f>
        <v>)</v>
      </c>
      <c r="M23" s="50"/>
      <c r="N23" s="54"/>
      <c r="O23" s="54"/>
      <c r="P23" s="54"/>
      <c r="Q23" s="55"/>
      <c r="R23" s="24" t="str">
        <f ca="1">VLOOKUP(O22,$BD$3:$BL$724,3,FALSE)</f>
        <v>ｘ＋ｙ＝10</v>
      </c>
      <c r="S23" s="50"/>
      <c r="T23" s="50"/>
      <c r="U23" s="50" t="str">
        <f ca="1">VLOOKUP(O22,$BD$3:$BL$724,5,FALSE)</f>
        <v>(</v>
      </c>
      <c r="V23" s="51">
        <f ca="1">VLOOKUP(O22,$BD$3:$BL$724,6,FALSE)</f>
        <v>7</v>
      </c>
      <c r="W23" s="50" t="str">
        <f ca="1">VLOOKUP(O22,$BD$3:$BL$724,7,FALSE)</f>
        <v>,</v>
      </c>
      <c r="X23" s="50">
        <f ca="1">VLOOKUP(O22,$BD$3:$BL$724,8,FALSE)</f>
        <v>3</v>
      </c>
      <c r="Y23" s="52" t="str">
        <f ca="1">VLOOKUP(O22,$BD$3:$BL$724,9,FALSE)</f>
        <v>)</v>
      </c>
      <c r="Z23" s="50"/>
      <c r="AA23" s="54"/>
      <c r="AB23" s="54"/>
      <c r="AC23" s="54"/>
      <c r="AD23" s="55"/>
      <c r="AE23" s="24" t="str">
        <f ca="1">VLOOKUP(AB22,$BD$3:$BL$724,3,FALSE)</f>
        <v>ｘ＋ｙ＝6</v>
      </c>
      <c r="AF23" s="50"/>
      <c r="AG23" s="50"/>
      <c r="AH23" s="50" t="str">
        <f ca="1">VLOOKUP(AB22,$BD$3:$BL$724,5,FALSE)</f>
        <v>(</v>
      </c>
      <c r="AI23" s="51">
        <f ca="1">VLOOKUP(AB22,$BD$3:$BL$724,6,FALSE)</f>
        <v>1</v>
      </c>
      <c r="AJ23" s="50" t="str">
        <f ca="1">VLOOKUP(AB22,$BD$3:$BL$724,7,FALSE)</f>
        <v>,</v>
      </c>
      <c r="AK23" s="50">
        <f ca="1">VLOOKUP(AB22,$BD$3:$BL$724,8,FALSE)</f>
        <v>5</v>
      </c>
      <c r="AL23" s="52" t="str">
        <f ca="1">VLOOKUP(AB22,$BD$3:$BL$724,9,FALSE)</f>
        <v>)</v>
      </c>
      <c r="AM23" s="50"/>
      <c r="AN23" s="54"/>
      <c r="AO23" s="54"/>
      <c r="AP23" s="54"/>
      <c r="AQ23" s="55"/>
      <c r="AR23" s="24" t="str">
        <f ca="1">VLOOKUP(AO22,$BD$3:$BL$724,3,FALSE)</f>
        <v>ｘ＋ｙ＝11</v>
      </c>
      <c r="AS23" s="50"/>
      <c r="AT23" s="50"/>
      <c r="AU23" s="50" t="str">
        <f ca="1">VLOOKUP(AO22,$BD$3:$BL$724,5,FALSE)</f>
        <v>(</v>
      </c>
      <c r="AV23" s="51">
        <f ca="1">VLOOKUP(AO22,$BD$3:$BL$724,6,FALSE)</f>
        <v>7</v>
      </c>
      <c r="AW23" s="50" t="str">
        <f ca="1">VLOOKUP(AO22,$BD$3:$BL$724,7,FALSE)</f>
        <v>,</v>
      </c>
      <c r="AX23" s="50">
        <f ca="1">VLOOKUP(AO22,$BD$3:$BL$724,8,FALSE)</f>
        <v>4</v>
      </c>
      <c r="AY23" s="52" t="str">
        <f ca="1">VLOOKUP(AO22,$BD$3:$BL$724,9,FALSE)</f>
        <v>)</v>
      </c>
      <c r="AZ23" s="50"/>
      <c r="BA23" s="15"/>
      <c r="BB23" s="44">
        <v>21</v>
      </c>
      <c r="BC23" s="3">
        <f t="shared" ca="1" si="0"/>
        <v>5123.8490567741055</v>
      </c>
      <c r="BD23" s="44">
        <f t="shared" ca="1" si="1"/>
        <v>369</v>
      </c>
      <c r="BE23" s="47" t="s">
        <v>54</v>
      </c>
      <c r="BF23" s="47" t="s">
        <v>59</v>
      </c>
      <c r="BG23" s="44" t="s">
        <v>14</v>
      </c>
      <c r="BH23" s="48" t="s">
        <v>11</v>
      </c>
      <c r="BI23" s="46">
        <v>-8</v>
      </c>
      <c r="BJ23" s="44" t="s">
        <v>13</v>
      </c>
      <c r="BK23" s="3">
        <v>-8</v>
      </c>
      <c r="BL23" s="3" t="s">
        <v>12</v>
      </c>
    </row>
    <row r="24" spans="1:64" ht="14.45" customHeight="1" x14ac:dyDescent="0.15">
      <c r="A24" s="54" t="s">
        <v>134</v>
      </c>
      <c r="B24" s="54">
        <v>11</v>
      </c>
      <c r="C24" s="54" t="s">
        <v>135</v>
      </c>
      <c r="D24" s="55" t="s">
        <v>16</v>
      </c>
      <c r="E24" s="23" t="str">
        <f ca="1">VLOOKUP(B24,$BD$3:$BL$724,2,FALSE)</f>
        <v>－ｘ＋ｙ＝-10</v>
      </c>
      <c r="F24" s="49"/>
      <c r="G24" s="50" t="str">
        <f ca="1">VLOOKUP(B24,$BD$3:$BL$724,4,FALSE)</f>
        <v>(ｘ,ｙ)＝</v>
      </c>
      <c r="H24" s="50"/>
      <c r="I24" s="50"/>
      <c r="J24" s="50"/>
      <c r="K24" s="50"/>
      <c r="L24" s="50"/>
      <c r="M24" s="50"/>
      <c r="N24" s="54" t="s">
        <v>134</v>
      </c>
      <c r="O24" s="54">
        <v>36</v>
      </c>
      <c r="P24" s="54" t="s">
        <v>135</v>
      </c>
      <c r="Q24" s="55" t="s">
        <v>16</v>
      </c>
      <c r="R24" s="23" t="str">
        <f ca="1">VLOOKUP(O24,$BD$3:$BL$724,2,FALSE)</f>
        <v>－ｘ＋ｙ＝-16</v>
      </c>
      <c r="S24" s="49"/>
      <c r="T24" s="50" t="str">
        <f ca="1">VLOOKUP(O24,$BD$3:$BL$724,4,FALSE)</f>
        <v>(ｘ,ｙ)＝</v>
      </c>
      <c r="U24" s="50"/>
      <c r="V24" s="50"/>
      <c r="W24" s="50"/>
      <c r="X24" s="50"/>
      <c r="Y24" s="50"/>
      <c r="Z24" s="50"/>
      <c r="AA24" s="54" t="s">
        <v>134</v>
      </c>
      <c r="AB24" s="54">
        <v>61</v>
      </c>
      <c r="AC24" s="54" t="s">
        <v>135</v>
      </c>
      <c r="AD24" s="55" t="s">
        <v>16</v>
      </c>
      <c r="AE24" s="23" t="str">
        <f ca="1">VLOOKUP(AB24,$BD$3:$BL$724,2,FALSE)</f>
        <v>－ｘ＋ｙ＝-8</v>
      </c>
      <c r="AF24" s="49"/>
      <c r="AG24" s="50" t="str">
        <f ca="1">VLOOKUP(AB24,$BD$3:$BL$724,4,FALSE)</f>
        <v>(ｘ,ｙ)＝</v>
      </c>
      <c r="AH24" s="50"/>
      <c r="AI24" s="50"/>
      <c r="AJ24" s="50"/>
      <c r="AK24" s="50"/>
      <c r="AL24" s="50"/>
      <c r="AM24" s="50"/>
      <c r="AN24" s="54" t="s">
        <v>134</v>
      </c>
      <c r="AO24" s="54">
        <v>86</v>
      </c>
      <c r="AP24" s="54" t="s">
        <v>135</v>
      </c>
      <c r="AQ24" s="55" t="s">
        <v>16</v>
      </c>
      <c r="AR24" s="23" t="str">
        <f ca="1">VLOOKUP(AO24,$BD$3:$BL$724,2,FALSE)</f>
        <v>－ｘ＋ｙ＝-3</v>
      </c>
      <c r="AS24" s="49"/>
      <c r="AT24" s="50" t="str">
        <f ca="1">VLOOKUP(AO24,$BD$3:$BL$724,4,FALSE)</f>
        <v>(ｘ,ｙ)＝</v>
      </c>
      <c r="AU24" s="50"/>
      <c r="AV24" s="50"/>
      <c r="AW24" s="50"/>
      <c r="AX24" s="50"/>
      <c r="AY24" s="50"/>
      <c r="AZ24" s="50"/>
      <c r="BA24" s="15"/>
      <c r="BB24" s="44">
        <v>22</v>
      </c>
      <c r="BC24" s="3">
        <f t="shared" ca="1" si="0"/>
        <v>4479.6961286698242</v>
      </c>
      <c r="BD24" s="44">
        <f t="shared" ca="1" si="1"/>
        <v>310</v>
      </c>
      <c r="BE24" s="47" t="s">
        <v>56</v>
      </c>
      <c r="BF24" s="47" t="s">
        <v>61</v>
      </c>
      <c r="BG24" s="44" t="s">
        <v>14</v>
      </c>
      <c r="BH24" s="48" t="s">
        <v>11</v>
      </c>
      <c r="BI24" s="46">
        <v>-8</v>
      </c>
      <c r="BJ24" s="44" t="s">
        <v>13</v>
      </c>
      <c r="BK24" s="3">
        <v>-7</v>
      </c>
      <c r="BL24" s="3" t="s">
        <v>12</v>
      </c>
    </row>
    <row r="25" spans="1:64" ht="14.45" customHeight="1" x14ac:dyDescent="0.15">
      <c r="A25" s="54"/>
      <c r="B25" s="54"/>
      <c r="C25" s="54"/>
      <c r="D25" s="55"/>
      <c r="E25" s="24" t="str">
        <f ca="1">VLOOKUP(B24,$BD$3:$BL$724,3,FALSE)</f>
        <v>ｘ＋ｙ＝4</v>
      </c>
      <c r="F25" s="50"/>
      <c r="G25" s="50"/>
      <c r="H25" s="50" t="str">
        <f ca="1">VLOOKUP(B24,$BD$3:$BL$724,5,FALSE)</f>
        <v>(</v>
      </c>
      <c r="I25" s="51">
        <f ca="1">VLOOKUP(B24,$BD$3:$BL$724,6,FALSE)</f>
        <v>7</v>
      </c>
      <c r="J25" s="50" t="str">
        <f ca="1">VLOOKUP(B24,$BD$3:$BL$724,7,FALSE)</f>
        <v>,</v>
      </c>
      <c r="K25" s="50">
        <f ca="1">VLOOKUP(B24,$BD$3:$BL$724,8,FALSE)</f>
        <v>-3</v>
      </c>
      <c r="L25" s="52" t="str">
        <f ca="1">VLOOKUP(B24,$BD$3:$BL$724,9,FALSE)</f>
        <v>)</v>
      </c>
      <c r="M25" s="50"/>
      <c r="N25" s="54"/>
      <c r="O25" s="54"/>
      <c r="P25" s="54"/>
      <c r="Q25" s="55"/>
      <c r="R25" s="24" t="str">
        <f ca="1">VLOOKUP(O24,$BD$3:$BL$724,3,FALSE)</f>
        <v>ｘ＋ｙ＝2</v>
      </c>
      <c r="S25" s="50"/>
      <c r="T25" s="50"/>
      <c r="U25" s="50" t="str">
        <f ca="1">VLOOKUP(O24,$BD$3:$BL$724,5,FALSE)</f>
        <v>(</v>
      </c>
      <c r="V25" s="51">
        <f ca="1">VLOOKUP(O24,$BD$3:$BL$724,6,FALSE)</f>
        <v>9</v>
      </c>
      <c r="W25" s="50" t="str">
        <f ca="1">VLOOKUP(O24,$BD$3:$BL$724,7,FALSE)</f>
        <v>,</v>
      </c>
      <c r="X25" s="50">
        <f ca="1">VLOOKUP(O24,$BD$3:$BL$724,8,FALSE)</f>
        <v>-7</v>
      </c>
      <c r="Y25" s="52" t="str">
        <f ca="1">VLOOKUP(O24,$BD$3:$BL$724,9,FALSE)</f>
        <v>)</v>
      </c>
      <c r="Z25" s="50"/>
      <c r="AA25" s="54"/>
      <c r="AB25" s="54"/>
      <c r="AC25" s="54"/>
      <c r="AD25" s="55"/>
      <c r="AE25" s="24" t="str">
        <f ca="1">VLOOKUP(AB24,$BD$3:$BL$724,3,FALSE)</f>
        <v>ｘ＋ｙ＝2</v>
      </c>
      <c r="AF25" s="50"/>
      <c r="AG25" s="50"/>
      <c r="AH25" s="50" t="str">
        <f ca="1">VLOOKUP(AB24,$BD$3:$BL$724,5,FALSE)</f>
        <v>(</v>
      </c>
      <c r="AI25" s="51">
        <f ca="1">VLOOKUP(AB24,$BD$3:$BL$724,6,FALSE)</f>
        <v>5</v>
      </c>
      <c r="AJ25" s="50" t="str">
        <f ca="1">VLOOKUP(AB24,$BD$3:$BL$724,7,FALSE)</f>
        <v>,</v>
      </c>
      <c r="AK25" s="50">
        <f ca="1">VLOOKUP(AB24,$BD$3:$BL$724,8,FALSE)</f>
        <v>-3</v>
      </c>
      <c r="AL25" s="52" t="str">
        <f ca="1">VLOOKUP(AB24,$BD$3:$BL$724,9,FALSE)</f>
        <v>)</v>
      </c>
      <c r="AM25" s="50"/>
      <c r="AN25" s="54"/>
      <c r="AO25" s="54"/>
      <c r="AP25" s="54"/>
      <c r="AQ25" s="55"/>
      <c r="AR25" s="24" t="str">
        <f ca="1">VLOOKUP(AO24,$BD$3:$BL$724,3,FALSE)</f>
        <v>ｘ＋ｙ＝-15</v>
      </c>
      <c r="AS25" s="50"/>
      <c r="AT25" s="50"/>
      <c r="AU25" s="50" t="str">
        <f ca="1">VLOOKUP(AO24,$BD$3:$BL$724,5,FALSE)</f>
        <v>(</v>
      </c>
      <c r="AV25" s="51">
        <f ca="1">VLOOKUP(AO24,$BD$3:$BL$724,6,FALSE)</f>
        <v>-6</v>
      </c>
      <c r="AW25" s="50" t="str">
        <f ca="1">VLOOKUP(AO24,$BD$3:$BL$724,7,FALSE)</f>
        <v>,</v>
      </c>
      <c r="AX25" s="50">
        <f ca="1">VLOOKUP(AO24,$BD$3:$BL$724,8,FALSE)</f>
        <v>-9</v>
      </c>
      <c r="AY25" s="52" t="str">
        <f ca="1">VLOOKUP(AO24,$BD$3:$BL$724,9,FALSE)</f>
        <v>)</v>
      </c>
      <c r="AZ25" s="50"/>
      <c r="BA25" s="15"/>
      <c r="BB25" s="44">
        <v>23</v>
      </c>
      <c r="BC25" s="3">
        <f t="shared" ca="1" si="0"/>
        <v>7079.3954269770347</v>
      </c>
      <c r="BD25" s="44">
        <f t="shared" ca="1" si="1"/>
        <v>529</v>
      </c>
      <c r="BE25" s="47" t="s">
        <v>58</v>
      </c>
      <c r="BF25" s="47" t="s">
        <v>63</v>
      </c>
      <c r="BG25" s="44" t="s">
        <v>14</v>
      </c>
      <c r="BH25" s="48" t="s">
        <v>11</v>
      </c>
      <c r="BI25" s="46">
        <v>-8</v>
      </c>
      <c r="BJ25" s="44" t="s">
        <v>13</v>
      </c>
      <c r="BK25" s="3">
        <v>-6</v>
      </c>
      <c r="BL25" s="3" t="s">
        <v>12</v>
      </c>
    </row>
    <row r="26" spans="1:64" ht="14.45" customHeight="1" x14ac:dyDescent="0.15">
      <c r="A26" s="54" t="s">
        <v>134</v>
      </c>
      <c r="B26" s="54">
        <v>12</v>
      </c>
      <c r="C26" s="54" t="s">
        <v>135</v>
      </c>
      <c r="D26" s="55" t="s">
        <v>16</v>
      </c>
      <c r="E26" s="23" t="str">
        <f ca="1">VLOOKUP(B26,$BD$3:$BL$724,2,FALSE)</f>
        <v>－ｘ＋ｙ＝8</v>
      </c>
      <c r="F26" s="49"/>
      <c r="G26" s="50" t="str">
        <f ca="1">VLOOKUP(B26,$BD$3:$BL$724,4,FALSE)</f>
        <v>(ｘ,ｙ)＝</v>
      </c>
      <c r="H26" s="50"/>
      <c r="I26" s="50"/>
      <c r="J26" s="50"/>
      <c r="K26" s="50"/>
      <c r="L26" s="50"/>
      <c r="M26" s="50"/>
      <c r="N26" s="54" t="s">
        <v>134</v>
      </c>
      <c r="O26" s="54">
        <v>37</v>
      </c>
      <c r="P26" s="54" t="s">
        <v>135</v>
      </c>
      <c r="Q26" s="55" t="s">
        <v>16</v>
      </c>
      <c r="R26" s="23" t="str">
        <f ca="1">VLOOKUP(O26,$BD$3:$BL$724,2,FALSE)</f>
        <v>－ｘ＋ｙ＝-8</v>
      </c>
      <c r="S26" s="49"/>
      <c r="T26" s="50" t="str">
        <f ca="1">VLOOKUP(O26,$BD$3:$BL$724,4,FALSE)</f>
        <v>(ｘ,ｙ)＝</v>
      </c>
      <c r="U26" s="50"/>
      <c r="V26" s="50"/>
      <c r="W26" s="50"/>
      <c r="X26" s="50"/>
      <c r="Y26" s="50"/>
      <c r="Z26" s="50"/>
      <c r="AA26" s="54" t="s">
        <v>134</v>
      </c>
      <c r="AB26" s="54">
        <v>62</v>
      </c>
      <c r="AC26" s="54" t="s">
        <v>135</v>
      </c>
      <c r="AD26" s="55" t="s">
        <v>16</v>
      </c>
      <c r="AE26" s="23" t="str">
        <f ca="1">VLOOKUP(AB26,$BD$3:$BL$724,2,FALSE)</f>
        <v>ｘ－ｙ＝10</v>
      </c>
      <c r="AF26" s="49"/>
      <c r="AG26" s="50" t="str">
        <f ca="1">VLOOKUP(AB26,$BD$3:$BL$724,4,FALSE)</f>
        <v>(ｘ,ｙ)＝</v>
      </c>
      <c r="AH26" s="50"/>
      <c r="AI26" s="50"/>
      <c r="AJ26" s="50"/>
      <c r="AK26" s="50"/>
      <c r="AL26" s="50"/>
      <c r="AM26" s="50"/>
      <c r="AN26" s="54" t="s">
        <v>134</v>
      </c>
      <c r="AO26" s="54">
        <v>87</v>
      </c>
      <c r="AP26" s="54" t="s">
        <v>135</v>
      </c>
      <c r="AQ26" s="55" t="s">
        <v>16</v>
      </c>
      <c r="AR26" s="23" t="str">
        <f ca="1">VLOOKUP(AO26,$BD$3:$BL$724,2,FALSE)</f>
        <v>ｘ－ｙ＝6</v>
      </c>
      <c r="AS26" s="49"/>
      <c r="AT26" s="50" t="str">
        <f ca="1">VLOOKUP(AO26,$BD$3:$BL$724,4,FALSE)</f>
        <v>(ｘ,ｙ)＝</v>
      </c>
      <c r="AU26" s="50"/>
      <c r="AV26" s="50"/>
      <c r="AW26" s="50"/>
      <c r="AX26" s="50"/>
      <c r="AY26" s="50"/>
      <c r="AZ26" s="50"/>
      <c r="BA26" s="15"/>
      <c r="BB26" s="44">
        <v>24</v>
      </c>
      <c r="BC26" s="3">
        <f t="shared" ca="1" si="0"/>
        <v>735.88475426247805</v>
      </c>
      <c r="BD26" s="44">
        <f t="shared" ca="1" si="1"/>
        <v>54</v>
      </c>
      <c r="BE26" s="47" t="s">
        <v>60</v>
      </c>
      <c r="BF26" s="47" t="s">
        <v>65</v>
      </c>
      <c r="BG26" s="44" t="s">
        <v>14</v>
      </c>
      <c r="BH26" s="48" t="s">
        <v>11</v>
      </c>
      <c r="BI26" s="46">
        <v>-8</v>
      </c>
      <c r="BJ26" s="44" t="s">
        <v>13</v>
      </c>
      <c r="BK26" s="3">
        <v>-5</v>
      </c>
      <c r="BL26" s="3" t="s">
        <v>12</v>
      </c>
    </row>
    <row r="27" spans="1:64" ht="14.45" customHeight="1" x14ac:dyDescent="0.15">
      <c r="A27" s="54"/>
      <c r="B27" s="54"/>
      <c r="C27" s="54"/>
      <c r="D27" s="55"/>
      <c r="E27" s="24" t="str">
        <f ca="1">VLOOKUP(B26,$BD$3:$BL$724,3,FALSE)</f>
        <v>ｘ＋ｙ＝8</v>
      </c>
      <c r="F27" s="50"/>
      <c r="G27" s="50"/>
      <c r="H27" s="50" t="str">
        <f ca="1">VLOOKUP(B26,$BD$3:$BL$724,5,FALSE)</f>
        <v>(</v>
      </c>
      <c r="I27" s="51">
        <f ca="1">VLOOKUP(B26,$BD$3:$BL$724,6,FALSE)</f>
        <v>0</v>
      </c>
      <c r="J27" s="50" t="str">
        <f ca="1">VLOOKUP(B26,$BD$3:$BL$724,7,FALSE)</f>
        <v>,</v>
      </c>
      <c r="K27" s="50">
        <f ca="1">VLOOKUP(B26,$BD$3:$BL$724,8,FALSE)</f>
        <v>8</v>
      </c>
      <c r="L27" s="52" t="str">
        <f ca="1">VLOOKUP(B26,$BD$3:$BL$724,9,FALSE)</f>
        <v>)</v>
      </c>
      <c r="M27" s="50"/>
      <c r="N27" s="54"/>
      <c r="O27" s="54"/>
      <c r="P27" s="54"/>
      <c r="Q27" s="55"/>
      <c r="R27" s="24" t="str">
        <f ca="1">VLOOKUP(O26,$BD$3:$BL$724,3,FALSE)</f>
        <v>ｘ＋ｙ＝-10</v>
      </c>
      <c r="S27" s="50"/>
      <c r="T27" s="50"/>
      <c r="U27" s="50" t="str">
        <f ca="1">VLOOKUP(O26,$BD$3:$BL$724,5,FALSE)</f>
        <v>(</v>
      </c>
      <c r="V27" s="51">
        <f ca="1">VLOOKUP(O26,$BD$3:$BL$724,6,FALSE)</f>
        <v>-1</v>
      </c>
      <c r="W27" s="50" t="str">
        <f ca="1">VLOOKUP(O26,$BD$3:$BL$724,7,FALSE)</f>
        <v>,</v>
      </c>
      <c r="X27" s="50">
        <f ca="1">VLOOKUP(O26,$BD$3:$BL$724,8,FALSE)</f>
        <v>-9</v>
      </c>
      <c r="Y27" s="52" t="str">
        <f ca="1">VLOOKUP(O26,$BD$3:$BL$724,9,FALSE)</f>
        <v>)</v>
      </c>
      <c r="Z27" s="50"/>
      <c r="AA27" s="54"/>
      <c r="AB27" s="54"/>
      <c r="AC27" s="54"/>
      <c r="AD27" s="55"/>
      <c r="AE27" s="24" t="str">
        <f ca="1">VLOOKUP(AB26,$BD$3:$BL$724,3,FALSE)</f>
        <v>ｘ＋ｙ＝4</v>
      </c>
      <c r="AF27" s="50"/>
      <c r="AG27" s="50"/>
      <c r="AH27" s="50" t="str">
        <f ca="1">VLOOKUP(AB26,$BD$3:$BL$724,5,FALSE)</f>
        <v>(</v>
      </c>
      <c r="AI27" s="51">
        <f ca="1">VLOOKUP(AB26,$BD$3:$BL$724,6,FALSE)</f>
        <v>7</v>
      </c>
      <c r="AJ27" s="50" t="str">
        <f ca="1">VLOOKUP(AB26,$BD$3:$BL$724,7,FALSE)</f>
        <v>,</v>
      </c>
      <c r="AK27" s="50">
        <f ca="1">VLOOKUP(AB26,$BD$3:$BL$724,8,FALSE)</f>
        <v>-3</v>
      </c>
      <c r="AL27" s="52" t="str">
        <f ca="1">VLOOKUP(AB26,$BD$3:$BL$724,9,FALSE)</f>
        <v>)</v>
      </c>
      <c r="AM27" s="50"/>
      <c r="AN27" s="54"/>
      <c r="AO27" s="54"/>
      <c r="AP27" s="54"/>
      <c r="AQ27" s="55"/>
      <c r="AR27" s="24" t="str">
        <f ca="1">VLOOKUP(AO26,$BD$3:$BL$724,3,FALSE)</f>
        <v>ｘ＋ｙ＝-4</v>
      </c>
      <c r="AS27" s="50"/>
      <c r="AT27" s="50"/>
      <c r="AU27" s="50" t="str">
        <f ca="1">VLOOKUP(AO26,$BD$3:$BL$724,5,FALSE)</f>
        <v>(</v>
      </c>
      <c r="AV27" s="51">
        <f ca="1">VLOOKUP(AO26,$BD$3:$BL$724,6,FALSE)</f>
        <v>1</v>
      </c>
      <c r="AW27" s="50" t="str">
        <f ca="1">VLOOKUP(AO26,$BD$3:$BL$724,7,FALSE)</f>
        <v>,</v>
      </c>
      <c r="AX27" s="50">
        <f ca="1">VLOOKUP(AO26,$BD$3:$BL$724,8,FALSE)</f>
        <v>-5</v>
      </c>
      <c r="AY27" s="52" t="str">
        <f ca="1">VLOOKUP(AO26,$BD$3:$BL$724,9,FALSE)</f>
        <v>)</v>
      </c>
      <c r="AZ27" s="50"/>
      <c r="BA27" s="15"/>
      <c r="BB27" s="44">
        <v>25</v>
      </c>
      <c r="BC27" s="3">
        <f t="shared" ca="1" si="0"/>
        <v>4747.9658300651763</v>
      </c>
      <c r="BD27" s="44">
        <f t="shared" ca="1" si="1"/>
        <v>336</v>
      </c>
      <c r="BE27" s="47" t="s">
        <v>62</v>
      </c>
      <c r="BF27" s="47" t="s">
        <v>67</v>
      </c>
      <c r="BG27" s="44" t="s">
        <v>14</v>
      </c>
      <c r="BH27" s="48" t="s">
        <v>11</v>
      </c>
      <c r="BI27" s="46">
        <v>-8</v>
      </c>
      <c r="BJ27" s="44" t="s">
        <v>13</v>
      </c>
      <c r="BK27" s="3">
        <v>-4</v>
      </c>
      <c r="BL27" s="3" t="s">
        <v>12</v>
      </c>
    </row>
    <row r="28" spans="1:64" ht="14.45" customHeight="1" x14ac:dyDescent="0.15">
      <c r="A28" s="54" t="s">
        <v>134</v>
      </c>
      <c r="B28" s="54">
        <v>13</v>
      </c>
      <c r="C28" s="54" t="s">
        <v>135</v>
      </c>
      <c r="D28" s="55" t="s">
        <v>16</v>
      </c>
      <c r="E28" s="23" t="str">
        <f ca="1">VLOOKUP(B28,$BD$3:$BL$724,2,FALSE)</f>
        <v>ｘ－ｙ＝-16</v>
      </c>
      <c r="F28" s="49"/>
      <c r="G28" s="50" t="str">
        <f ca="1">VLOOKUP(B28,$BD$3:$BL$724,4,FALSE)</f>
        <v>(ｘ,ｙ)＝</v>
      </c>
      <c r="H28" s="50"/>
      <c r="I28" s="50"/>
      <c r="J28" s="50"/>
      <c r="K28" s="50"/>
      <c r="L28" s="50"/>
      <c r="M28" s="50"/>
      <c r="N28" s="54" t="s">
        <v>134</v>
      </c>
      <c r="O28" s="54">
        <v>38</v>
      </c>
      <c r="P28" s="54" t="s">
        <v>135</v>
      </c>
      <c r="Q28" s="55" t="s">
        <v>16</v>
      </c>
      <c r="R28" s="23" t="str">
        <f ca="1">VLOOKUP(O28,$BD$3:$BL$724,2,FALSE)</f>
        <v>ｘ－ｙ＝-10</v>
      </c>
      <c r="S28" s="49"/>
      <c r="T28" s="50" t="str">
        <f ca="1">VLOOKUP(O28,$BD$3:$BL$724,4,FALSE)</f>
        <v>(ｘ,ｙ)＝</v>
      </c>
      <c r="U28" s="50"/>
      <c r="V28" s="50"/>
      <c r="W28" s="50"/>
      <c r="X28" s="50"/>
      <c r="Y28" s="50"/>
      <c r="Z28" s="50"/>
      <c r="AA28" s="54" t="s">
        <v>134</v>
      </c>
      <c r="AB28" s="54">
        <v>63</v>
      </c>
      <c r="AC28" s="54" t="s">
        <v>135</v>
      </c>
      <c r="AD28" s="55" t="s">
        <v>16</v>
      </c>
      <c r="AE28" s="23" t="str">
        <f ca="1">VLOOKUP(AB28,$BD$3:$BL$724,2,FALSE)</f>
        <v>ｘ－ｙ＝6</v>
      </c>
      <c r="AF28" s="49"/>
      <c r="AG28" s="50" t="str">
        <f ca="1">VLOOKUP(AB28,$BD$3:$BL$724,4,FALSE)</f>
        <v>(ｘ,ｙ)＝</v>
      </c>
      <c r="AH28" s="50"/>
      <c r="AI28" s="50"/>
      <c r="AJ28" s="50"/>
      <c r="AK28" s="50"/>
      <c r="AL28" s="50"/>
      <c r="AM28" s="50"/>
      <c r="AN28" s="54" t="s">
        <v>134</v>
      </c>
      <c r="AO28" s="54">
        <v>88</v>
      </c>
      <c r="AP28" s="54" t="s">
        <v>135</v>
      </c>
      <c r="AQ28" s="55" t="s">
        <v>16</v>
      </c>
      <c r="AR28" s="23" t="str">
        <f ca="1">VLOOKUP(AO28,$BD$3:$BL$724,2,FALSE)</f>
        <v>－ｘ＋ｙ＝-8</v>
      </c>
      <c r="AS28" s="49"/>
      <c r="AT28" s="50" t="str">
        <f ca="1">VLOOKUP(AO28,$BD$3:$BL$724,4,FALSE)</f>
        <v>(ｘ,ｙ)＝</v>
      </c>
      <c r="AU28" s="50"/>
      <c r="AV28" s="50"/>
      <c r="AW28" s="50"/>
      <c r="AX28" s="50"/>
      <c r="AY28" s="50"/>
      <c r="AZ28" s="50"/>
      <c r="BA28" s="15"/>
      <c r="BB28" s="44">
        <v>26</v>
      </c>
      <c r="BC28" s="3">
        <f t="shared" ca="1" si="0"/>
        <v>8905.4539263243278</v>
      </c>
      <c r="BD28" s="44">
        <f t="shared" ca="1" si="1"/>
        <v>646</v>
      </c>
      <c r="BE28" s="47" t="s">
        <v>64</v>
      </c>
      <c r="BF28" s="47" t="s">
        <v>69</v>
      </c>
      <c r="BG28" s="44" t="s">
        <v>14</v>
      </c>
      <c r="BH28" s="48" t="s">
        <v>11</v>
      </c>
      <c r="BI28" s="46">
        <v>-8</v>
      </c>
      <c r="BJ28" s="44" t="s">
        <v>13</v>
      </c>
      <c r="BK28" s="3">
        <v>-3</v>
      </c>
      <c r="BL28" s="3" t="s">
        <v>12</v>
      </c>
    </row>
    <row r="29" spans="1:64" ht="14.45" customHeight="1" x14ac:dyDescent="0.15">
      <c r="A29" s="54"/>
      <c r="B29" s="54"/>
      <c r="C29" s="54"/>
      <c r="D29" s="55"/>
      <c r="E29" s="24" t="str">
        <f ca="1">VLOOKUP(B28,$BD$3:$BL$724,3,FALSE)</f>
        <v>ｘ＋ｙ＝2</v>
      </c>
      <c r="F29" s="50"/>
      <c r="G29" s="50"/>
      <c r="H29" s="50" t="str">
        <f ca="1">VLOOKUP(B28,$BD$3:$BL$724,5,FALSE)</f>
        <v>(</v>
      </c>
      <c r="I29" s="51">
        <f ca="1">VLOOKUP(B28,$BD$3:$BL$724,6,FALSE)</f>
        <v>-7</v>
      </c>
      <c r="J29" s="50" t="str">
        <f ca="1">VLOOKUP(B28,$BD$3:$BL$724,7,FALSE)</f>
        <v>,</v>
      </c>
      <c r="K29" s="50">
        <f ca="1">VLOOKUP(B28,$BD$3:$BL$724,8,FALSE)</f>
        <v>9</v>
      </c>
      <c r="L29" s="52" t="str">
        <f ca="1">VLOOKUP(B28,$BD$3:$BL$724,9,FALSE)</f>
        <v>)</v>
      </c>
      <c r="M29" s="50"/>
      <c r="N29" s="54"/>
      <c r="O29" s="54"/>
      <c r="P29" s="54"/>
      <c r="Q29" s="55"/>
      <c r="R29" s="24" t="str">
        <f ca="1">VLOOKUP(O28,$BD$3:$BL$724,3,FALSE)</f>
        <v>ｘ＋ｙ＝-6</v>
      </c>
      <c r="S29" s="50"/>
      <c r="T29" s="50"/>
      <c r="U29" s="50" t="str">
        <f ca="1">VLOOKUP(O28,$BD$3:$BL$724,5,FALSE)</f>
        <v>(</v>
      </c>
      <c r="V29" s="51">
        <f ca="1">VLOOKUP(O28,$BD$3:$BL$724,6,FALSE)</f>
        <v>-8</v>
      </c>
      <c r="W29" s="50" t="str">
        <f ca="1">VLOOKUP(O28,$BD$3:$BL$724,7,FALSE)</f>
        <v>,</v>
      </c>
      <c r="X29" s="50">
        <f ca="1">VLOOKUP(O28,$BD$3:$BL$724,8,FALSE)</f>
        <v>2</v>
      </c>
      <c r="Y29" s="52" t="str">
        <f ca="1">VLOOKUP(O28,$BD$3:$BL$724,9,FALSE)</f>
        <v>)</v>
      </c>
      <c r="Z29" s="50"/>
      <c r="AA29" s="54"/>
      <c r="AB29" s="54"/>
      <c r="AC29" s="54"/>
      <c r="AD29" s="55"/>
      <c r="AE29" s="24" t="str">
        <f ca="1">VLOOKUP(AB28,$BD$3:$BL$724,3,FALSE)</f>
        <v>ｘ＋ｙ＝10</v>
      </c>
      <c r="AF29" s="50"/>
      <c r="AG29" s="50"/>
      <c r="AH29" s="50" t="str">
        <f ca="1">VLOOKUP(AB28,$BD$3:$BL$724,5,FALSE)</f>
        <v>(</v>
      </c>
      <c r="AI29" s="51">
        <f ca="1">VLOOKUP(AB28,$BD$3:$BL$724,6,FALSE)</f>
        <v>8</v>
      </c>
      <c r="AJ29" s="50" t="str">
        <f ca="1">VLOOKUP(AB28,$BD$3:$BL$724,7,FALSE)</f>
        <v>,</v>
      </c>
      <c r="AK29" s="50">
        <f ca="1">VLOOKUP(AB28,$BD$3:$BL$724,8,FALSE)</f>
        <v>2</v>
      </c>
      <c r="AL29" s="52" t="str">
        <f ca="1">VLOOKUP(AB28,$BD$3:$BL$724,9,FALSE)</f>
        <v>)</v>
      </c>
      <c r="AM29" s="50"/>
      <c r="AN29" s="54"/>
      <c r="AO29" s="54"/>
      <c r="AP29" s="54"/>
      <c r="AQ29" s="55"/>
      <c r="AR29" s="24" t="str">
        <f ca="1">VLOOKUP(AO28,$BD$3:$BL$724,3,FALSE)</f>
        <v>ｘ＋ｙ＝10</v>
      </c>
      <c r="AS29" s="50"/>
      <c r="AT29" s="50"/>
      <c r="AU29" s="50" t="str">
        <f ca="1">VLOOKUP(AO28,$BD$3:$BL$724,5,FALSE)</f>
        <v>(</v>
      </c>
      <c r="AV29" s="51">
        <f ca="1">VLOOKUP(AO28,$BD$3:$BL$724,6,FALSE)</f>
        <v>9</v>
      </c>
      <c r="AW29" s="50" t="str">
        <f ca="1">VLOOKUP(AO28,$BD$3:$BL$724,7,FALSE)</f>
        <v>,</v>
      </c>
      <c r="AX29" s="50">
        <f ca="1">VLOOKUP(AO28,$BD$3:$BL$724,8,FALSE)</f>
        <v>1</v>
      </c>
      <c r="AY29" s="52" t="str">
        <f ca="1">VLOOKUP(AO28,$BD$3:$BL$724,9,FALSE)</f>
        <v>)</v>
      </c>
      <c r="AZ29" s="50"/>
      <c r="BB29" s="44">
        <v>27</v>
      </c>
      <c r="BC29" s="3">
        <f t="shared" ca="1" si="0"/>
        <v>9292.3482772219886</v>
      </c>
      <c r="BD29" s="44">
        <f t="shared" ca="1" si="1"/>
        <v>674</v>
      </c>
      <c r="BE29" s="47" t="s">
        <v>66</v>
      </c>
      <c r="BF29" s="47" t="s">
        <v>71</v>
      </c>
      <c r="BG29" s="44" t="s">
        <v>14</v>
      </c>
      <c r="BH29" s="48" t="s">
        <v>11</v>
      </c>
      <c r="BI29" s="46">
        <v>-8</v>
      </c>
      <c r="BJ29" s="44" t="s">
        <v>13</v>
      </c>
      <c r="BK29" s="3">
        <v>-2</v>
      </c>
      <c r="BL29" s="3" t="s">
        <v>12</v>
      </c>
    </row>
    <row r="30" spans="1:64" ht="14.45" customHeight="1" x14ac:dyDescent="0.2">
      <c r="A30" s="54" t="s">
        <v>134</v>
      </c>
      <c r="B30" s="54">
        <v>14</v>
      </c>
      <c r="C30" s="54" t="s">
        <v>135</v>
      </c>
      <c r="D30" s="55" t="s">
        <v>16</v>
      </c>
      <c r="E30" s="23" t="str">
        <f ca="1">VLOOKUP(B30,$BD$3:$BL$724,2,FALSE)</f>
        <v>ｘ－ｙ＝7</v>
      </c>
      <c r="F30" s="49"/>
      <c r="G30" s="50" t="str">
        <f ca="1">VLOOKUP(B30,$BD$3:$BL$724,4,FALSE)</f>
        <v>(ｘ,ｙ)＝</v>
      </c>
      <c r="H30" s="50"/>
      <c r="I30" s="50"/>
      <c r="J30" s="50"/>
      <c r="K30" s="50"/>
      <c r="L30" s="50"/>
      <c r="M30" s="50"/>
      <c r="N30" s="54" t="s">
        <v>134</v>
      </c>
      <c r="O30" s="54">
        <v>39</v>
      </c>
      <c r="P30" s="54" t="s">
        <v>135</v>
      </c>
      <c r="Q30" s="55" t="s">
        <v>16</v>
      </c>
      <c r="R30" s="23" t="str">
        <f ca="1">VLOOKUP(O30,$BD$3:$BL$724,2,FALSE)</f>
        <v>－ｘ＋ｙ＝-4</v>
      </c>
      <c r="S30" s="49"/>
      <c r="T30" s="50" t="str">
        <f ca="1">VLOOKUP(O30,$BD$3:$BL$724,4,FALSE)</f>
        <v>(ｘ,ｙ)＝</v>
      </c>
      <c r="U30" s="50"/>
      <c r="V30" s="50"/>
      <c r="W30" s="50"/>
      <c r="X30" s="50"/>
      <c r="Y30" s="50"/>
      <c r="Z30" s="50"/>
      <c r="AA30" s="54" t="s">
        <v>134</v>
      </c>
      <c r="AB30" s="54">
        <v>64</v>
      </c>
      <c r="AC30" s="54" t="s">
        <v>135</v>
      </c>
      <c r="AD30" s="55" t="s">
        <v>16</v>
      </c>
      <c r="AE30" s="23" t="str">
        <f ca="1">VLOOKUP(AB30,$BD$3:$BL$724,2,FALSE)</f>
        <v>－ｘ＋ｙ＝-1</v>
      </c>
      <c r="AF30" s="49"/>
      <c r="AG30" s="50" t="str">
        <f ca="1">VLOOKUP(AB30,$BD$3:$BL$724,4,FALSE)</f>
        <v>(ｘ,ｙ)＝</v>
      </c>
      <c r="AH30" s="50"/>
      <c r="AI30" s="50"/>
      <c r="AJ30" s="50"/>
      <c r="AK30" s="50"/>
      <c r="AL30" s="50"/>
      <c r="AM30" s="50"/>
      <c r="AN30" s="54" t="s">
        <v>134</v>
      </c>
      <c r="AO30" s="54">
        <v>89</v>
      </c>
      <c r="AP30" s="54" t="s">
        <v>135</v>
      </c>
      <c r="AQ30" s="55" t="s">
        <v>16</v>
      </c>
      <c r="AR30" s="23" t="str">
        <f ca="1">VLOOKUP(AO30,$BD$3:$BL$724,2,FALSE)</f>
        <v>－ｘ＋ｙ＝2</v>
      </c>
      <c r="AS30" s="49"/>
      <c r="AT30" s="50" t="str">
        <f ca="1">VLOOKUP(AO30,$BD$3:$BL$724,4,FALSE)</f>
        <v>(ｘ,ｙ)＝</v>
      </c>
      <c r="AU30" s="50"/>
      <c r="AV30" s="50"/>
      <c r="AW30" s="50"/>
      <c r="AX30" s="50"/>
      <c r="AY30" s="50"/>
      <c r="AZ30" s="50"/>
      <c r="BA30" s="8"/>
      <c r="BB30" s="44">
        <v>28</v>
      </c>
      <c r="BC30" s="3">
        <f t="shared" ca="1" si="0"/>
        <v>9188.6810058447991</v>
      </c>
      <c r="BD30" s="44">
        <f t="shared" ca="1" si="1"/>
        <v>666</v>
      </c>
      <c r="BE30" s="47" t="s">
        <v>68</v>
      </c>
      <c r="BF30" s="47" t="s">
        <v>73</v>
      </c>
      <c r="BG30" s="44" t="s">
        <v>14</v>
      </c>
      <c r="BH30" s="48" t="s">
        <v>11</v>
      </c>
      <c r="BI30" s="46">
        <v>-8</v>
      </c>
      <c r="BJ30" s="44" t="s">
        <v>13</v>
      </c>
      <c r="BK30" s="3">
        <v>-1</v>
      </c>
      <c r="BL30" s="3" t="s">
        <v>12</v>
      </c>
    </row>
    <row r="31" spans="1:64" ht="14.45" customHeight="1" x14ac:dyDescent="0.15">
      <c r="A31" s="54"/>
      <c r="B31" s="54"/>
      <c r="C31" s="54"/>
      <c r="D31" s="55"/>
      <c r="E31" s="24" t="str">
        <f ca="1">VLOOKUP(B30,$BD$3:$BL$724,3,FALSE)</f>
        <v>ｘ＋ｙ＝-7</v>
      </c>
      <c r="F31" s="50"/>
      <c r="G31" s="50"/>
      <c r="H31" s="50" t="str">
        <f ca="1">VLOOKUP(B30,$BD$3:$BL$724,5,FALSE)</f>
        <v>(</v>
      </c>
      <c r="I31" s="51">
        <f ca="1">VLOOKUP(B30,$BD$3:$BL$724,6,FALSE)</f>
        <v>0</v>
      </c>
      <c r="J31" s="50" t="str">
        <f ca="1">VLOOKUP(B30,$BD$3:$BL$724,7,FALSE)</f>
        <v>,</v>
      </c>
      <c r="K31" s="50">
        <f ca="1">VLOOKUP(B30,$BD$3:$BL$724,8,FALSE)</f>
        <v>-7</v>
      </c>
      <c r="L31" s="52" t="str">
        <f ca="1">VLOOKUP(B30,$BD$3:$BL$724,9,FALSE)</f>
        <v>)</v>
      </c>
      <c r="M31" s="50"/>
      <c r="N31" s="54"/>
      <c r="O31" s="54"/>
      <c r="P31" s="54"/>
      <c r="Q31" s="55"/>
      <c r="R31" s="24" t="str">
        <f ca="1">VLOOKUP(O30,$BD$3:$BL$724,3,FALSE)</f>
        <v>ｘ＋ｙ＝-8</v>
      </c>
      <c r="S31" s="50"/>
      <c r="T31" s="50"/>
      <c r="U31" s="50" t="str">
        <f ca="1">VLOOKUP(O30,$BD$3:$BL$724,5,FALSE)</f>
        <v>(</v>
      </c>
      <c r="V31" s="51">
        <f ca="1">VLOOKUP(O30,$BD$3:$BL$724,6,FALSE)</f>
        <v>-2</v>
      </c>
      <c r="W31" s="50" t="str">
        <f ca="1">VLOOKUP(O30,$BD$3:$BL$724,7,FALSE)</f>
        <v>,</v>
      </c>
      <c r="X31" s="50">
        <f ca="1">VLOOKUP(O30,$BD$3:$BL$724,8,FALSE)</f>
        <v>-6</v>
      </c>
      <c r="Y31" s="52" t="str">
        <f ca="1">VLOOKUP(O30,$BD$3:$BL$724,9,FALSE)</f>
        <v>)</v>
      </c>
      <c r="Z31" s="50"/>
      <c r="AA31" s="54"/>
      <c r="AB31" s="54"/>
      <c r="AC31" s="54"/>
      <c r="AD31" s="55"/>
      <c r="AE31" s="24" t="str">
        <f ca="1">VLOOKUP(AB30,$BD$3:$BL$724,3,FALSE)</f>
        <v>ｘ＋ｙ＝7</v>
      </c>
      <c r="AF31" s="50"/>
      <c r="AG31" s="50"/>
      <c r="AH31" s="50" t="str">
        <f ca="1">VLOOKUP(AB30,$BD$3:$BL$724,5,FALSE)</f>
        <v>(</v>
      </c>
      <c r="AI31" s="51">
        <f ca="1">VLOOKUP(AB30,$BD$3:$BL$724,6,FALSE)</f>
        <v>4</v>
      </c>
      <c r="AJ31" s="50" t="str">
        <f ca="1">VLOOKUP(AB30,$BD$3:$BL$724,7,FALSE)</f>
        <v>,</v>
      </c>
      <c r="AK31" s="50">
        <f ca="1">VLOOKUP(AB30,$BD$3:$BL$724,8,FALSE)</f>
        <v>3</v>
      </c>
      <c r="AL31" s="52" t="str">
        <f ca="1">VLOOKUP(AB30,$BD$3:$BL$724,9,FALSE)</f>
        <v>)</v>
      </c>
      <c r="AM31" s="50"/>
      <c r="AN31" s="54"/>
      <c r="AO31" s="54"/>
      <c r="AP31" s="54"/>
      <c r="AQ31" s="55"/>
      <c r="AR31" s="24" t="str">
        <f ca="1">VLOOKUP(AO30,$BD$3:$BL$724,3,FALSE)</f>
        <v>ｘ＋ｙ＝-8</v>
      </c>
      <c r="AS31" s="50"/>
      <c r="AT31" s="50"/>
      <c r="AU31" s="50" t="str">
        <f ca="1">VLOOKUP(AO30,$BD$3:$BL$724,5,FALSE)</f>
        <v>(</v>
      </c>
      <c r="AV31" s="51">
        <f ca="1">VLOOKUP(AO30,$BD$3:$BL$724,6,FALSE)</f>
        <v>-5</v>
      </c>
      <c r="AW31" s="50" t="str">
        <f ca="1">VLOOKUP(AO30,$BD$3:$BL$724,7,FALSE)</f>
        <v>,</v>
      </c>
      <c r="AX31" s="50">
        <f ca="1">VLOOKUP(AO30,$BD$3:$BL$724,8,FALSE)</f>
        <v>-3</v>
      </c>
      <c r="AY31" s="52" t="str">
        <f ca="1">VLOOKUP(AO30,$BD$3:$BL$724,9,FALSE)</f>
        <v>)</v>
      </c>
      <c r="AZ31" s="50"/>
      <c r="BA31" s="4"/>
      <c r="BB31" s="44">
        <v>29</v>
      </c>
      <c r="BC31" s="3">
        <f t="shared" ca="1" si="0"/>
        <v>2842.5371520687959</v>
      </c>
      <c r="BD31" s="44">
        <f t="shared" ca="1" si="1"/>
        <v>197</v>
      </c>
      <c r="BE31" s="47" t="s">
        <v>70</v>
      </c>
      <c r="BF31" s="47" t="s">
        <v>75</v>
      </c>
      <c r="BG31" s="44" t="s">
        <v>14</v>
      </c>
      <c r="BH31" s="48" t="s">
        <v>11</v>
      </c>
      <c r="BI31" s="46">
        <v>-8</v>
      </c>
      <c r="BJ31" s="44" t="s">
        <v>13</v>
      </c>
      <c r="BK31" s="3">
        <v>0</v>
      </c>
      <c r="BL31" s="3" t="s">
        <v>12</v>
      </c>
    </row>
    <row r="32" spans="1:64" ht="14.45" customHeight="1" x14ac:dyDescent="0.15">
      <c r="A32" s="54" t="s">
        <v>134</v>
      </c>
      <c r="B32" s="54">
        <v>15</v>
      </c>
      <c r="C32" s="54" t="s">
        <v>135</v>
      </c>
      <c r="D32" s="55" t="s">
        <v>16</v>
      </c>
      <c r="E32" s="23" t="str">
        <f ca="1">VLOOKUP(B32,$BD$3:$BL$724,2,FALSE)</f>
        <v>ｘ－ｙ＝2</v>
      </c>
      <c r="F32" s="49"/>
      <c r="G32" s="50" t="str">
        <f ca="1">VLOOKUP(B32,$BD$3:$BL$724,4,FALSE)</f>
        <v>(ｘ,ｙ)＝</v>
      </c>
      <c r="H32" s="50"/>
      <c r="I32" s="50"/>
      <c r="J32" s="50"/>
      <c r="K32" s="50"/>
      <c r="L32" s="50"/>
      <c r="M32" s="50"/>
      <c r="N32" s="54" t="s">
        <v>134</v>
      </c>
      <c r="O32" s="54">
        <v>40</v>
      </c>
      <c r="P32" s="54" t="s">
        <v>135</v>
      </c>
      <c r="Q32" s="55" t="s">
        <v>16</v>
      </c>
      <c r="R32" s="23" t="str">
        <f ca="1">VLOOKUP(O32,$BD$3:$BL$724,2,FALSE)</f>
        <v>－ｘ＋ｙ＝-7</v>
      </c>
      <c r="S32" s="49"/>
      <c r="T32" s="50" t="str">
        <f ca="1">VLOOKUP(O32,$BD$3:$BL$724,4,FALSE)</f>
        <v>(ｘ,ｙ)＝</v>
      </c>
      <c r="U32" s="50"/>
      <c r="V32" s="50"/>
      <c r="W32" s="50"/>
      <c r="X32" s="50"/>
      <c r="Y32" s="50"/>
      <c r="Z32" s="50"/>
      <c r="AA32" s="54" t="s">
        <v>134</v>
      </c>
      <c r="AB32" s="54">
        <v>65</v>
      </c>
      <c r="AC32" s="54" t="s">
        <v>135</v>
      </c>
      <c r="AD32" s="55" t="s">
        <v>16</v>
      </c>
      <c r="AE32" s="23" t="str">
        <f ca="1">VLOOKUP(AB32,$BD$3:$BL$724,2,FALSE)</f>
        <v>ｘ－ｙ＝-3</v>
      </c>
      <c r="AF32" s="49"/>
      <c r="AG32" s="50" t="str">
        <f ca="1">VLOOKUP(AB32,$BD$3:$BL$724,4,FALSE)</f>
        <v>(ｘ,ｙ)＝</v>
      </c>
      <c r="AH32" s="50"/>
      <c r="AI32" s="50"/>
      <c r="AJ32" s="50"/>
      <c r="AK32" s="50"/>
      <c r="AL32" s="50"/>
      <c r="AM32" s="50"/>
      <c r="AN32" s="54" t="s">
        <v>134</v>
      </c>
      <c r="AO32" s="54">
        <v>90</v>
      </c>
      <c r="AP32" s="54" t="s">
        <v>135</v>
      </c>
      <c r="AQ32" s="55" t="s">
        <v>16</v>
      </c>
      <c r="AR32" s="23" t="str">
        <f ca="1">VLOOKUP(AO32,$BD$3:$BL$724,2,FALSE)</f>
        <v>－ｘ＋ｙ＝-9</v>
      </c>
      <c r="AS32" s="49"/>
      <c r="AT32" s="50" t="str">
        <f ca="1">VLOOKUP(AO32,$BD$3:$BL$724,4,FALSE)</f>
        <v>(ｘ,ｙ)＝</v>
      </c>
      <c r="AU32" s="50"/>
      <c r="AV32" s="50"/>
      <c r="AW32" s="50"/>
      <c r="AX32" s="50"/>
      <c r="AY32" s="50"/>
      <c r="AZ32" s="50"/>
      <c r="BA32" s="4"/>
      <c r="BB32" s="44">
        <v>30</v>
      </c>
      <c r="BC32" s="3">
        <f t="shared" ca="1" si="0"/>
        <v>183.93468109754508</v>
      </c>
      <c r="BD32" s="44">
        <f t="shared" ca="1" si="1"/>
        <v>7</v>
      </c>
      <c r="BE32" s="47" t="s">
        <v>72</v>
      </c>
      <c r="BF32" s="47" t="s">
        <v>77</v>
      </c>
      <c r="BG32" s="44" t="s">
        <v>14</v>
      </c>
      <c r="BH32" s="48" t="s">
        <v>11</v>
      </c>
      <c r="BI32" s="46">
        <v>-8</v>
      </c>
      <c r="BJ32" s="44" t="s">
        <v>13</v>
      </c>
      <c r="BK32" s="3">
        <v>1</v>
      </c>
      <c r="BL32" s="3" t="s">
        <v>12</v>
      </c>
    </row>
    <row r="33" spans="1:64" ht="14.45" customHeight="1" x14ac:dyDescent="0.15">
      <c r="A33" s="54"/>
      <c r="B33" s="54"/>
      <c r="C33" s="54"/>
      <c r="D33" s="55"/>
      <c r="E33" s="24" t="str">
        <f ca="1">VLOOKUP(B32,$BD$3:$BL$724,3,FALSE)</f>
        <v>ｘ＋ｙ＝-16</v>
      </c>
      <c r="F33" s="50"/>
      <c r="G33" s="50"/>
      <c r="H33" s="50" t="str">
        <f ca="1">VLOOKUP(B32,$BD$3:$BL$724,5,FALSE)</f>
        <v>(</v>
      </c>
      <c r="I33" s="51">
        <f ca="1">VLOOKUP(B32,$BD$3:$BL$724,6,FALSE)</f>
        <v>-7</v>
      </c>
      <c r="J33" s="50" t="str">
        <f ca="1">VLOOKUP(B32,$BD$3:$BL$724,7,FALSE)</f>
        <v>,</v>
      </c>
      <c r="K33" s="50">
        <f ca="1">VLOOKUP(B32,$BD$3:$BL$724,8,FALSE)</f>
        <v>-9</v>
      </c>
      <c r="L33" s="52" t="str">
        <f ca="1">VLOOKUP(B32,$BD$3:$BL$724,9,FALSE)</f>
        <v>)</v>
      </c>
      <c r="M33" s="50"/>
      <c r="N33" s="54"/>
      <c r="O33" s="54"/>
      <c r="P33" s="54"/>
      <c r="Q33" s="55"/>
      <c r="R33" s="24" t="str">
        <f ca="1">VLOOKUP(O32,$BD$3:$BL$724,3,FALSE)</f>
        <v>ｘ＋ｙ＝-9</v>
      </c>
      <c r="S33" s="50"/>
      <c r="T33" s="50"/>
      <c r="U33" s="50" t="str">
        <f ca="1">VLOOKUP(O32,$BD$3:$BL$724,5,FALSE)</f>
        <v>(</v>
      </c>
      <c r="V33" s="51">
        <f ca="1">VLOOKUP(O32,$BD$3:$BL$724,6,FALSE)</f>
        <v>-1</v>
      </c>
      <c r="W33" s="50" t="str">
        <f ca="1">VLOOKUP(O32,$BD$3:$BL$724,7,FALSE)</f>
        <v>,</v>
      </c>
      <c r="X33" s="50">
        <f ca="1">VLOOKUP(O32,$BD$3:$BL$724,8,FALSE)</f>
        <v>-8</v>
      </c>
      <c r="Y33" s="52" t="str">
        <f ca="1">VLOOKUP(O32,$BD$3:$BL$724,9,FALSE)</f>
        <v>)</v>
      </c>
      <c r="Z33" s="50"/>
      <c r="AA33" s="54"/>
      <c r="AB33" s="54"/>
      <c r="AC33" s="54"/>
      <c r="AD33" s="55"/>
      <c r="AE33" s="24" t="str">
        <f ca="1">VLOOKUP(AB32,$BD$3:$BL$724,3,FALSE)</f>
        <v>ｘ＋ｙ＝13</v>
      </c>
      <c r="AF33" s="50"/>
      <c r="AG33" s="50"/>
      <c r="AH33" s="50" t="str">
        <f ca="1">VLOOKUP(AB32,$BD$3:$BL$724,5,FALSE)</f>
        <v>(</v>
      </c>
      <c r="AI33" s="51">
        <f ca="1">VLOOKUP(AB32,$BD$3:$BL$724,6,FALSE)</f>
        <v>5</v>
      </c>
      <c r="AJ33" s="50" t="str">
        <f ca="1">VLOOKUP(AB32,$BD$3:$BL$724,7,FALSE)</f>
        <v>,</v>
      </c>
      <c r="AK33" s="50">
        <f ca="1">VLOOKUP(AB32,$BD$3:$BL$724,8,FALSE)</f>
        <v>8</v>
      </c>
      <c r="AL33" s="52" t="str">
        <f ca="1">VLOOKUP(AB32,$BD$3:$BL$724,9,FALSE)</f>
        <v>)</v>
      </c>
      <c r="AM33" s="50"/>
      <c r="AN33" s="54"/>
      <c r="AO33" s="54"/>
      <c r="AP33" s="54"/>
      <c r="AQ33" s="55"/>
      <c r="AR33" s="24" t="str">
        <f ca="1">VLOOKUP(AO32,$BD$3:$BL$724,3,FALSE)</f>
        <v>ｘ＋ｙ＝3</v>
      </c>
      <c r="AS33" s="50"/>
      <c r="AT33" s="50"/>
      <c r="AU33" s="50" t="str">
        <f ca="1">VLOOKUP(AO32,$BD$3:$BL$724,5,FALSE)</f>
        <v>(</v>
      </c>
      <c r="AV33" s="51">
        <f ca="1">VLOOKUP(AO32,$BD$3:$BL$724,6,FALSE)</f>
        <v>6</v>
      </c>
      <c r="AW33" s="50" t="str">
        <f ca="1">VLOOKUP(AO32,$BD$3:$BL$724,7,FALSE)</f>
        <v>,</v>
      </c>
      <c r="AX33" s="50">
        <f ca="1">VLOOKUP(AO32,$BD$3:$BL$724,8,FALSE)</f>
        <v>-3</v>
      </c>
      <c r="AY33" s="52" t="str">
        <f ca="1">VLOOKUP(AO32,$BD$3:$BL$724,9,FALSE)</f>
        <v>)</v>
      </c>
      <c r="AZ33" s="50"/>
      <c r="BA33" s="16"/>
      <c r="BB33" s="44">
        <v>31</v>
      </c>
      <c r="BC33" s="3">
        <f t="shared" ca="1" si="0"/>
        <v>523.85692467921126</v>
      </c>
      <c r="BD33" s="44">
        <f t="shared" ca="1" si="1"/>
        <v>38</v>
      </c>
      <c r="BE33" s="47" t="s">
        <v>74</v>
      </c>
      <c r="BF33" s="47" t="s">
        <v>79</v>
      </c>
      <c r="BG33" s="44" t="s">
        <v>14</v>
      </c>
      <c r="BH33" s="48" t="s">
        <v>11</v>
      </c>
      <c r="BI33" s="46">
        <v>-8</v>
      </c>
      <c r="BJ33" s="44" t="s">
        <v>13</v>
      </c>
      <c r="BK33" s="3">
        <v>2</v>
      </c>
      <c r="BL33" s="3" t="s">
        <v>12</v>
      </c>
    </row>
    <row r="34" spans="1:64" ht="14.45" customHeight="1" x14ac:dyDescent="0.15">
      <c r="A34" s="54" t="s">
        <v>134</v>
      </c>
      <c r="B34" s="54">
        <v>16</v>
      </c>
      <c r="C34" s="54" t="s">
        <v>135</v>
      </c>
      <c r="D34" s="55" t="s">
        <v>16</v>
      </c>
      <c r="E34" s="23" t="str">
        <f ca="1">VLOOKUP(B34,$BD$3:$BL$724,2,FALSE)</f>
        <v>ｘ－ｙ＝7</v>
      </c>
      <c r="F34" s="49"/>
      <c r="G34" s="50" t="str">
        <f ca="1">VLOOKUP(B34,$BD$3:$BL$724,4,FALSE)</f>
        <v>(ｘ,ｙ)＝</v>
      </c>
      <c r="H34" s="50"/>
      <c r="I34" s="50"/>
      <c r="J34" s="50"/>
      <c r="K34" s="50"/>
      <c r="L34" s="50"/>
      <c r="M34" s="50"/>
      <c r="N34" s="54" t="s">
        <v>134</v>
      </c>
      <c r="O34" s="54">
        <v>41</v>
      </c>
      <c r="P34" s="54" t="s">
        <v>135</v>
      </c>
      <c r="Q34" s="55" t="s">
        <v>16</v>
      </c>
      <c r="R34" s="23" t="str">
        <f ca="1">VLOOKUP(O34,$BD$3:$BL$724,2,FALSE)</f>
        <v>－ｘ＋ｙ＝8</v>
      </c>
      <c r="S34" s="49"/>
      <c r="T34" s="50" t="str">
        <f ca="1">VLOOKUP(O34,$BD$3:$BL$724,4,FALSE)</f>
        <v>(ｘ,ｙ)＝</v>
      </c>
      <c r="U34" s="50"/>
      <c r="V34" s="50"/>
      <c r="W34" s="50"/>
      <c r="X34" s="50"/>
      <c r="Y34" s="50"/>
      <c r="Z34" s="50"/>
      <c r="AA34" s="54" t="s">
        <v>134</v>
      </c>
      <c r="AB34" s="54">
        <v>66</v>
      </c>
      <c r="AC34" s="54" t="s">
        <v>135</v>
      </c>
      <c r="AD34" s="55" t="s">
        <v>16</v>
      </c>
      <c r="AE34" s="23" t="str">
        <f ca="1">VLOOKUP(AB34,$BD$3:$BL$724,2,FALSE)</f>
        <v>ｘ－ｙ＝12</v>
      </c>
      <c r="AF34" s="49"/>
      <c r="AG34" s="50" t="str">
        <f ca="1">VLOOKUP(AB34,$BD$3:$BL$724,4,FALSE)</f>
        <v>(ｘ,ｙ)＝</v>
      </c>
      <c r="AH34" s="50"/>
      <c r="AI34" s="50"/>
      <c r="AJ34" s="50"/>
      <c r="AK34" s="50"/>
      <c r="AL34" s="50"/>
      <c r="AM34" s="50"/>
      <c r="AN34" s="54" t="s">
        <v>134</v>
      </c>
      <c r="AO34" s="54">
        <v>91</v>
      </c>
      <c r="AP34" s="54" t="s">
        <v>135</v>
      </c>
      <c r="AQ34" s="55" t="s">
        <v>16</v>
      </c>
      <c r="AR34" s="23" t="str">
        <f ca="1">VLOOKUP(AO34,$BD$3:$BL$724,2,FALSE)</f>
        <v>－ｘ＋ｙ＝-1</v>
      </c>
      <c r="AS34" s="49"/>
      <c r="AT34" s="50" t="str">
        <f ca="1">VLOOKUP(AO34,$BD$3:$BL$724,4,FALSE)</f>
        <v>(ｘ,ｙ)＝</v>
      </c>
      <c r="AU34" s="50"/>
      <c r="AV34" s="50"/>
      <c r="AW34" s="50"/>
      <c r="AX34" s="50"/>
      <c r="AY34" s="50"/>
      <c r="AZ34" s="50"/>
      <c r="BA34" s="16"/>
      <c r="BB34" s="44">
        <v>32</v>
      </c>
      <c r="BC34" s="3">
        <f t="shared" ca="1" si="0"/>
        <v>6184.361790792208</v>
      </c>
      <c r="BD34" s="44">
        <f t="shared" ca="1" si="1"/>
        <v>462</v>
      </c>
      <c r="BE34" s="47" t="s">
        <v>76</v>
      </c>
      <c r="BF34" s="47" t="s">
        <v>81</v>
      </c>
      <c r="BG34" s="44" t="s">
        <v>14</v>
      </c>
      <c r="BH34" s="48" t="s">
        <v>11</v>
      </c>
      <c r="BI34" s="46">
        <v>-8</v>
      </c>
      <c r="BJ34" s="44" t="s">
        <v>13</v>
      </c>
      <c r="BK34" s="3">
        <v>3</v>
      </c>
      <c r="BL34" s="3" t="s">
        <v>12</v>
      </c>
    </row>
    <row r="35" spans="1:64" ht="14.45" customHeight="1" x14ac:dyDescent="0.15">
      <c r="A35" s="54"/>
      <c r="B35" s="54"/>
      <c r="C35" s="54"/>
      <c r="D35" s="55"/>
      <c r="E35" s="24" t="str">
        <f ca="1">VLOOKUP(B34,$BD$3:$BL$724,3,FALSE)</f>
        <v>ｘ＋ｙ＝1</v>
      </c>
      <c r="F35" s="50"/>
      <c r="G35" s="50"/>
      <c r="H35" s="50" t="str">
        <f ca="1">VLOOKUP(B34,$BD$3:$BL$724,5,FALSE)</f>
        <v>(</v>
      </c>
      <c r="I35" s="51">
        <f ca="1">VLOOKUP(B34,$BD$3:$BL$724,6,FALSE)</f>
        <v>4</v>
      </c>
      <c r="J35" s="50" t="str">
        <f ca="1">VLOOKUP(B34,$BD$3:$BL$724,7,FALSE)</f>
        <v>,</v>
      </c>
      <c r="K35" s="50">
        <f ca="1">VLOOKUP(B34,$BD$3:$BL$724,8,FALSE)</f>
        <v>-3</v>
      </c>
      <c r="L35" s="52" t="str">
        <f ca="1">VLOOKUP(B34,$BD$3:$BL$724,9,FALSE)</f>
        <v>)</v>
      </c>
      <c r="M35" s="50"/>
      <c r="N35" s="54"/>
      <c r="O35" s="54"/>
      <c r="P35" s="54"/>
      <c r="Q35" s="55"/>
      <c r="R35" s="24" t="str">
        <f ca="1">VLOOKUP(O34,$BD$3:$BL$724,3,FALSE)</f>
        <v>ｘ＋ｙ＝-6</v>
      </c>
      <c r="S35" s="50"/>
      <c r="T35" s="50"/>
      <c r="U35" s="50" t="str">
        <f ca="1">VLOOKUP(O34,$BD$3:$BL$724,5,FALSE)</f>
        <v>(</v>
      </c>
      <c r="V35" s="51">
        <f ca="1">VLOOKUP(O34,$BD$3:$BL$724,6,FALSE)</f>
        <v>-7</v>
      </c>
      <c r="W35" s="50" t="str">
        <f ca="1">VLOOKUP(O34,$BD$3:$BL$724,7,FALSE)</f>
        <v>,</v>
      </c>
      <c r="X35" s="50">
        <f ca="1">VLOOKUP(O34,$BD$3:$BL$724,8,FALSE)</f>
        <v>1</v>
      </c>
      <c r="Y35" s="52" t="str">
        <f ca="1">VLOOKUP(O34,$BD$3:$BL$724,9,FALSE)</f>
        <v>)</v>
      </c>
      <c r="Z35" s="50"/>
      <c r="AA35" s="54"/>
      <c r="AB35" s="54"/>
      <c r="AC35" s="54"/>
      <c r="AD35" s="55"/>
      <c r="AE35" s="24" t="str">
        <f ca="1">VLOOKUP(AB34,$BD$3:$BL$724,3,FALSE)</f>
        <v>ｘ＋ｙ＝-4</v>
      </c>
      <c r="AF35" s="50"/>
      <c r="AG35" s="50"/>
      <c r="AH35" s="50" t="str">
        <f ca="1">VLOOKUP(AB34,$BD$3:$BL$724,5,FALSE)</f>
        <v>(</v>
      </c>
      <c r="AI35" s="51">
        <f ca="1">VLOOKUP(AB34,$BD$3:$BL$724,6,FALSE)</f>
        <v>4</v>
      </c>
      <c r="AJ35" s="50" t="str">
        <f ca="1">VLOOKUP(AB34,$BD$3:$BL$724,7,FALSE)</f>
        <v>,</v>
      </c>
      <c r="AK35" s="50">
        <f ca="1">VLOOKUP(AB34,$BD$3:$BL$724,8,FALSE)</f>
        <v>-8</v>
      </c>
      <c r="AL35" s="52" t="str">
        <f ca="1">VLOOKUP(AB34,$BD$3:$BL$724,9,FALSE)</f>
        <v>)</v>
      </c>
      <c r="AM35" s="50"/>
      <c r="AN35" s="54"/>
      <c r="AO35" s="54"/>
      <c r="AP35" s="54"/>
      <c r="AQ35" s="55"/>
      <c r="AR35" s="24" t="str">
        <f ca="1">VLOOKUP(AO34,$BD$3:$BL$724,3,FALSE)</f>
        <v>ｘ＋ｙ＝5</v>
      </c>
      <c r="AS35" s="50"/>
      <c r="AT35" s="50"/>
      <c r="AU35" s="50" t="str">
        <f ca="1">VLOOKUP(AO34,$BD$3:$BL$724,5,FALSE)</f>
        <v>(</v>
      </c>
      <c r="AV35" s="51">
        <f ca="1">VLOOKUP(AO34,$BD$3:$BL$724,6,FALSE)</f>
        <v>3</v>
      </c>
      <c r="AW35" s="50" t="str">
        <f ca="1">VLOOKUP(AO34,$BD$3:$BL$724,7,FALSE)</f>
        <v>,</v>
      </c>
      <c r="AX35" s="50">
        <f ca="1">VLOOKUP(AO34,$BD$3:$BL$724,8,FALSE)</f>
        <v>2</v>
      </c>
      <c r="AY35" s="52" t="str">
        <f ca="1">VLOOKUP(AO34,$BD$3:$BL$724,9,FALSE)</f>
        <v>)</v>
      </c>
      <c r="AZ35" s="50"/>
      <c r="BA35" s="16"/>
      <c r="BB35" s="44">
        <v>33</v>
      </c>
      <c r="BC35" s="3">
        <f t="shared" ca="1" si="0"/>
        <v>5524.8454772753512</v>
      </c>
      <c r="BD35" s="44">
        <f t="shared" ca="1" si="1"/>
        <v>405</v>
      </c>
      <c r="BE35" s="47" t="s">
        <v>78</v>
      </c>
      <c r="BF35" s="47" t="s">
        <v>83</v>
      </c>
      <c r="BG35" s="44" t="s">
        <v>14</v>
      </c>
      <c r="BH35" s="48" t="s">
        <v>11</v>
      </c>
      <c r="BI35" s="46">
        <v>-8</v>
      </c>
      <c r="BJ35" s="44" t="s">
        <v>13</v>
      </c>
      <c r="BK35" s="3">
        <v>4</v>
      </c>
      <c r="BL35" s="3" t="s">
        <v>12</v>
      </c>
    </row>
    <row r="36" spans="1:64" ht="14.45" customHeight="1" x14ac:dyDescent="0.15">
      <c r="A36" s="54" t="s">
        <v>134</v>
      </c>
      <c r="B36" s="54">
        <v>17</v>
      </c>
      <c r="C36" s="54" t="s">
        <v>135</v>
      </c>
      <c r="D36" s="55" t="s">
        <v>16</v>
      </c>
      <c r="E36" s="23" t="str">
        <f ca="1">VLOOKUP(B36,$BD$3:$BL$724,2,FALSE)</f>
        <v>－ｘ＋ｙ＝-15</v>
      </c>
      <c r="F36" s="49"/>
      <c r="G36" s="50" t="str">
        <f ca="1">VLOOKUP(B36,$BD$3:$BL$724,4,FALSE)</f>
        <v>(ｘ,ｙ)＝</v>
      </c>
      <c r="H36" s="50"/>
      <c r="I36" s="50"/>
      <c r="J36" s="50"/>
      <c r="K36" s="50"/>
      <c r="L36" s="50"/>
      <c r="M36" s="50"/>
      <c r="N36" s="54" t="s">
        <v>134</v>
      </c>
      <c r="O36" s="54">
        <v>42</v>
      </c>
      <c r="P36" s="54" t="s">
        <v>135</v>
      </c>
      <c r="Q36" s="55" t="s">
        <v>16</v>
      </c>
      <c r="R36" s="23" t="str">
        <f ca="1">VLOOKUP(O36,$BD$3:$BL$724,2,FALSE)</f>
        <v>ｘ－ｙ＝7</v>
      </c>
      <c r="S36" s="49"/>
      <c r="T36" s="50" t="str">
        <f ca="1">VLOOKUP(O36,$BD$3:$BL$724,4,FALSE)</f>
        <v>(ｘ,ｙ)＝</v>
      </c>
      <c r="U36" s="50"/>
      <c r="V36" s="50"/>
      <c r="W36" s="50"/>
      <c r="X36" s="50"/>
      <c r="Y36" s="50"/>
      <c r="Z36" s="50"/>
      <c r="AA36" s="54" t="s">
        <v>134</v>
      </c>
      <c r="AB36" s="54">
        <v>67</v>
      </c>
      <c r="AC36" s="54" t="s">
        <v>135</v>
      </c>
      <c r="AD36" s="55" t="s">
        <v>16</v>
      </c>
      <c r="AE36" s="23" t="str">
        <f ca="1">VLOOKUP(AB36,$BD$3:$BL$724,2,FALSE)</f>
        <v>－ｘ＋ｙ＝10</v>
      </c>
      <c r="AF36" s="49"/>
      <c r="AG36" s="50" t="str">
        <f ca="1">VLOOKUP(AB36,$BD$3:$BL$724,4,FALSE)</f>
        <v>(ｘ,ｙ)＝</v>
      </c>
      <c r="AH36" s="50"/>
      <c r="AI36" s="50"/>
      <c r="AJ36" s="50"/>
      <c r="AK36" s="50"/>
      <c r="AL36" s="50"/>
      <c r="AM36" s="50"/>
      <c r="AN36" s="54" t="s">
        <v>134</v>
      </c>
      <c r="AO36" s="54">
        <v>92</v>
      </c>
      <c r="AP36" s="54" t="s">
        <v>135</v>
      </c>
      <c r="AQ36" s="55" t="s">
        <v>16</v>
      </c>
      <c r="AR36" s="23" t="str">
        <f ca="1">VLOOKUP(AO36,$BD$3:$BL$724,2,FALSE)</f>
        <v>ｘ－ｙ＝-5</v>
      </c>
      <c r="AS36" s="49"/>
      <c r="AT36" s="50" t="str">
        <f ca="1">VLOOKUP(AO36,$BD$3:$BL$724,4,FALSE)</f>
        <v>(ｘ,ｙ)＝</v>
      </c>
      <c r="AU36" s="50"/>
      <c r="AV36" s="50"/>
      <c r="AW36" s="50"/>
      <c r="AX36" s="50"/>
      <c r="AY36" s="50"/>
      <c r="AZ36" s="50"/>
      <c r="BA36" s="16"/>
      <c r="BB36" s="44">
        <v>34</v>
      </c>
      <c r="BC36" s="3">
        <f t="shared" ca="1" si="0"/>
        <v>2974.8029115841668</v>
      </c>
      <c r="BD36" s="44">
        <f t="shared" ca="1" si="1"/>
        <v>204</v>
      </c>
      <c r="BE36" s="47" t="s">
        <v>80</v>
      </c>
      <c r="BF36" s="47" t="s">
        <v>85</v>
      </c>
      <c r="BG36" s="44" t="s">
        <v>14</v>
      </c>
      <c r="BH36" s="48" t="s">
        <v>11</v>
      </c>
      <c r="BI36" s="46">
        <v>-8</v>
      </c>
      <c r="BJ36" s="44" t="s">
        <v>13</v>
      </c>
      <c r="BK36" s="3">
        <v>5</v>
      </c>
      <c r="BL36" s="3" t="s">
        <v>12</v>
      </c>
    </row>
    <row r="37" spans="1:64" ht="14.45" customHeight="1" x14ac:dyDescent="0.15">
      <c r="A37" s="54"/>
      <c r="B37" s="54"/>
      <c r="C37" s="54"/>
      <c r="D37" s="55"/>
      <c r="E37" s="24" t="str">
        <f ca="1">VLOOKUP(B36,$BD$3:$BL$724,3,FALSE)</f>
        <v>ｘ＋ｙ＝-1</v>
      </c>
      <c r="F37" s="50"/>
      <c r="G37" s="50"/>
      <c r="H37" s="50" t="str">
        <f ca="1">VLOOKUP(B36,$BD$3:$BL$724,5,FALSE)</f>
        <v>(</v>
      </c>
      <c r="I37" s="51">
        <f ca="1">VLOOKUP(B36,$BD$3:$BL$724,6,FALSE)</f>
        <v>7</v>
      </c>
      <c r="J37" s="50" t="str">
        <f ca="1">VLOOKUP(B36,$BD$3:$BL$724,7,FALSE)</f>
        <v>,</v>
      </c>
      <c r="K37" s="50">
        <f ca="1">VLOOKUP(B36,$BD$3:$BL$724,8,FALSE)</f>
        <v>-8</v>
      </c>
      <c r="L37" s="52" t="str">
        <f ca="1">VLOOKUP(B36,$BD$3:$BL$724,9,FALSE)</f>
        <v>)</v>
      </c>
      <c r="M37" s="50"/>
      <c r="N37" s="54"/>
      <c r="O37" s="54"/>
      <c r="P37" s="54"/>
      <c r="Q37" s="55"/>
      <c r="R37" s="24" t="str">
        <f ca="1">VLOOKUP(O36,$BD$3:$BL$724,3,FALSE)</f>
        <v>ｘ＋ｙ＝-1</v>
      </c>
      <c r="S37" s="50"/>
      <c r="T37" s="50"/>
      <c r="U37" s="50" t="str">
        <f ca="1">VLOOKUP(O36,$BD$3:$BL$724,5,FALSE)</f>
        <v>(</v>
      </c>
      <c r="V37" s="51">
        <f ca="1">VLOOKUP(O36,$BD$3:$BL$724,6,FALSE)</f>
        <v>3</v>
      </c>
      <c r="W37" s="50" t="str">
        <f ca="1">VLOOKUP(O36,$BD$3:$BL$724,7,FALSE)</f>
        <v>,</v>
      </c>
      <c r="X37" s="50">
        <f ca="1">VLOOKUP(O36,$BD$3:$BL$724,8,FALSE)</f>
        <v>-4</v>
      </c>
      <c r="Y37" s="52" t="str">
        <f ca="1">VLOOKUP(O36,$BD$3:$BL$724,9,FALSE)</f>
        <v>)</v>
      </c>
      <c r="Z37" s="50"/>
      <c r="AA37" s="54"/>
      <c r="AB37" s="54"/>
      <c r="AC37" s="54"/>
      <c r="AD37" s="55"/>
      <c r="AE37" s="24" t="str">
        <f ca="1">VLOOKUP(AB36,$BD$3:$BL$724,3,FALSE)</f>
        <v>ｘ＋ｙ＝8</v>
      </c>
      <c r="AF37" s="50"/>
      <c r="AG37" s="50"/>
      <c r="AH37" s="50" t="str">
        <f ca="1">VLOOKUP(AB36,$BD$3:$BL$724,5,FALSE)</f>
        <v>(</v>
      </c>
      <c r="AI37" s="51">
        <f ca="1">VLOOKUP(AB36,$BD$3:$BL$724,6,FALSE)</f>
        <v>-1</v>
      </c>
      <c r="AJ37" s="50" t="str">
        <f ca="1">VLOOKUP(AB36,$BD$3:$BL$724,7,FALSE)</f>
        <v>,</v>
      </c>
      <c r="AK37" s="50">
        <f ca="1">VLOOKUP(AB36,$BD$3:$BL$724,8,FALSE)</f>
        <v>9</v>
      </c>
      <c r="AL37" s="52" t="str">
        <f ca="1">VLOOKUP(AB36,$BD$3:$BL$724,9,FALSE)</f>
        <v>)</v>
      </c>
      <c r="AM37" s="50"/>
      <c r="AN37" s="54"/>
      <c r="AO37" s="54"/>
      <c r="AP37" s="54"/>
      <c r="AQ37" s="55"/>
      <c r="AR37" s="24" t="str">
        <f ca="1">VLOOKUP(AO36,$BD$3:$BL$724,3,FALSE)</f>
        <v>ｘ＋ｙ＝-5</v>
      </c>
      <c r="AS37" s="50"/>
      <c r="AT37" s="50"/>
      <c r="AU37" s="50" t="str">
        <f ca="1">VLOOKUP(AO36,$BD$3:$BL$724,5,FALSE)</f>
        <v>(</v>
      </c>
      <c r="AV37" s="51">
        <f ca="1">VLOOKUP(AO36,$BD$3:$BL$724,6,FALSE)</f>
        <v>-5</v>
      </c>
      <c r="AW37" s="50" t="str">
        <f ca="1">VLOOKUP(AO36,$BD$3:$BL$724,7,FALSE)</f>
        <v>,</v>
      </c>
      <c r="AX37" s="50">
        <f ca="1">VLOOKUP(AO36,$BD$3:$BL$724,8,FALSE)</f>
        <v>0</v>
      </c>
      <c r="AY37" s="52" t="str">
        <f ca="1">VLOOKUP(AO36,$BD$3:$BL$724,9,FALSE)</f>
        <v>)</v>
      </c>
      <c r="AZ37" s="50"/>
      <c r="BA37" s="16"/>
      <c r="BB37" s="44">
        <v>35</v>
      </c>
      <c r="BC37" s="3">
        <f t="shared" ca="1" si="0"/>
        <v>9139.2462868160583</v>
      </c>
      <c r="BD37" s="44">
        <f t="shared" ca="1" si="1"/>
        <v>662</v>
      </c>
      <c r="BE37" s="47" t="s">
        <v>82</v>
      </c>
      <c r="BF37" s="47" t="s">
        <v>87</v>
      </c>
      <c r="BG37" s="44" t="s">
        <v>14</v>
      </c>
      <c r="BH37" s="48" t="s">
        <v>11</v>
      </c>
      <c r="BI37" s="46">
        <v>-8</v>
      </c>
      <c r="BJ37" s="44" t="s">
        <v>13</v>
      </c>
      <c r="BK37" s="3">
        <v>6</v>
      </c>
      <c r="BL37" s="3" t="s">
        <v>12</v>
      </c>
    </row>
    <row r="38" spans="1:64" ht="14.45" customHeight="1" x14ac:dyDescent="0.15">
      <c r="A38" s="54" t="s">
        <v>134</v>
      </c>
      <c r="B38" s="54">
        <v>18</v>
      </c>
      <c r="C38" s="54" t="s">
        <v>135</v>
      </c>
      <c r="D38" s="55" t="s">
        <v>16</v>
      </c>
      <c r="E38" s="23" t="str">
        <f ca="1">VLOOKUP(B38,$BD$3:$BL$724,2,FALSE)</f>
        <v>－ｘ＋ｙ＝-2</v>
      </c>
      <c r="F38" s="49"/>
      <c r="G38" s="50" t="str">
        <f ca="1">VLOOKUP(B38,$BD$3:$BL$724,4,FALSE)</f>
        <v>(ｘ,ｙ)＝</v>
      </c>
      <c r="H38" s="50"/>
      <c r="I38" s="50"/>
      <c r="J38" s="50"/>
      <c r="K38" s="50"/>
      <c r="L38" s="50"/>
      <c r="M38" s="50"/>
      <c r="N38" s="54" t="s">
        <v>134</v>
      </c>
      <c r="O38" s="54">
        <v>43</v>
      </c>
      <c r="P38" s="54" t="s">
        <v>135</v>
      </c>
      <c r="Q38" s="55" t="s">
        <v>16</v>
      </c>
      <c r="R38" s="23" t="str">
        <f ca="1">VLOOKUP(O38,$BD$3:$BL$724,2,FALSE)</f>
        <v>ｘ－ｙ＝4</v>
      </c>
      <c r="S38" s="49"/>
      <c r="T38" s="50" t="str">
        <f ca="1">VLOOKUP(O38,$BD$3:$BL$724,4,FALSE)</f>
        <v>(ｘ,ｙ)＝</v>
      </c>
      <c r="U38" s="50"/>
      <c r="V38" s="50"/>
      <c r="W38" s="50"/>
      <c r="X38" s="50"/>
      <c r="Y38" s="50"/>
      <c r="Z38" s="50"/>
      <c r="AA38" s="54" t="s">
        <v>134</v>
      </c>
      <c r="AB38" s="54">
        <v>68</v>
      </c>
      <c r="AC38" s="54" t="s">
        <v>135</v>
      </c>
      <c r="AD38" s="55" t="s">
        <v>16</v>
      </c>
      <c r="AE38" s="23" t="str">
        <f ca="1">VLOOKUP(AB38,$BD$3:$BL$724,2,FALSE)</f>
        <v>－ｘ＋ｙ＝3</v>
      </c>
      <c r="AF38" s="49"/>
      <c r="AG38" s="50" t="str">
        <f ca="1">VLOOKUP(AB38,$BD$3:$BL$724,4,FALSE)</f>
        <v>(ｘ,ｙ)＝</v>
      </c>
      <c r="AH38" s="50"/>
      <c r="AI38" s="50"/>
      <c r="AJ38" s="50"/>
      <c r="AK38" s="50"/>
      <c r="AL38" s="50"/>
      <c r="AM38" s="50"/>
      <c r="AN38" s="54" t="s">
        <v>134</v>
      </c>
      <c r="AO38" s="54">
        <v>93</v>
      </c>
      <c r="AP38" s="54" t="s">
        <v>135</v>
      </c>
      <c r="AQ38" s="55" t="s">
        <v>16</v>
      </c>
      <c r="AR38" s="23" t="str">
        <f ca="1">VLOOKUP(AO38,$BD$3:$BL$724,2,FALSE)</f>
        <v>－ｘ＋ｙ＝4</v>
      </c>
      <c r="AS38" s="49"/>
      <c r="AT38" s="50" t="str">
        <f ca="1">VLOOKUP(AO38,$BD$3:$BL$724,4,FALSE)</f>
        <v>(ｘ,ｙ)＝</v>
      </c>
      <c r="AU38" s="50"/>
      <c r="AV38" s="50"/>
      <c r="AW38" s="50"/>
      <c r="AX38" s="50"/>
      <c r="AY38" s="50"/>
      <c r="AZ38" s="50"/>
      <c r="BA38" s="16"/>
      <c r="BB38" s="44">
        <v>36</v>
      </c>
      <c r="BC38" s="3">
        <f t="shared" ca="1" si="0"/>
        <v>8196.8315501602028</v>
      </c>
      <c r="BD38" s="44">
        <f t="shared" ca="1" si="1"/>
        <v>604</v>
      </c>
      <c r="BE38" s="47" t="s">
        <v>84</v>
      </c>
      <c r="BF38" s="47" t="s">
        <v>89</v>
      </c>
      <c r="BG38" s="44" t="s">
        <v>14</v>
      </c>
      <c r="BH38" s="48" t="s">
        <v>11</v>
      </c>
      <c r="BI38" s="46">
        <v>-8</v>
      </c>
      <c r="BJ38" s="44" t="s">
        <v>13</v>
      </c>
      <c r="BK38" s="3">
        <v>7</v>
      </c>
      <c r="BL38" s="3" t="s">
        <v>12</v>
      </c>
    </row>
    <row r="39" spans="1:64" ht="14.45" customHeight="1" x14ac:dyDescent="0.15">
      <c r="A39" s="54"/>
      <c r="B39" s="54"/>
      <c r="C39" s="54"/>
      <c r="D39" s="55"/>
      <c r="E39" s="24" t="str">
        <f ca="1">VLOOKUP(B38,$BD$3:$BL$724,3,FALSE)</f>
        <v>ｘ＋ｙ＝-6</v>
      </c>
      <c r="F39" s="50"/>
      <c r="G39" s="50"/>
      <c r="H39" s="50" t="str">
        <f ca="1">VLOOKUP(B38,$BD$3:$BL$724,5,FALSE)</f>
        <v>(</v>
      </c>
      <c r="I39" s="51">
        <f ca="1">VLOOKUP(B38,$BD$3:$BL$724,6,FALSE)</f>
        <v>-2</v>
      </c>
      <c r="J39" s="50" t="str">
        <f ca="1">VLOOKUP(B38,$BD$3:$BL$724,7,FALSE)</f>
        <v>,</v>
      </c>
      <c r="K39" s="50">
        <f ca="1">VLOOKUP(B38,$BD$3:$BL$724,8,FALSE)</f>
        <v>-4</v>
      </c>
      <c r="L39" s="52" t="str">
        <f ca="1">VLOOKUP(B38,$BD$3:$BL$724,9,FALSE)</f>
        <v>)</v>
      </c>
      <c r="M39" s="50"/>
      <c r="N39" s="54"/>
      <c r="O39" s="54"/>
      <c r="P39" s="54"/>
      <c r="Q39" s="55"/>
      <c r="R39" s="24" t="str">
        <f ca="1">VLOOKUP(O38,$BD$3:$BL$724,3,FALSE)</f>
        <v>ｘ＋ｙ＝-10</v>
      </c>
      <c r="S39" s="50"/>
      <c r="T39" s="50"/>
      <c r="U39" s="50" t="str">
        <f ca="1">VLOOKUP(O38,$BD$3:$BL$724,5,FALSE)</f>
        <v>(</v>
      </c>
      <c r="V39" s="51">
        <f ca="1">VLOOKUP(O38,$BD$3:$BL$724,6,FALSE)</f>
        <v>-3</v>
      </c>
      <c r="W39" s="50" t="str">
        <f ca="1">VLOOKUP(O38,$BD$3:$BL$724,7,FALSE)</f>
        <v>,</v>
      </c>
      <c r="X39" s="50">
        <f ca="1">VLOOKUP(O38,$BD$3:$BL$724,8,FALSE)</f>
        <v>-7</v>
      </c>
      <c r="Y39" s="52" t="str">
        <f ca="1">VLOOKUP(O38,$BD$3:$BL$724,9,FALSE)</f>
        <v>)</v>
      </c>
      <c r="Z39" s="50"/>
      <c r="AA39" s="54"/>
      <c r="AB39" s="54"/>
      <c r="AC39" s="54"/>
      <c r="AD39" s="55"/>
      <c r="AE39" s="24" t="str">
        <f ca="1">VLOOKUP(AB38,$BD$3:$BL$724,3,FALSE)</f>
        <v>ｘ＋ｙ＝-1</v>
      </c>
      <c r="AF39" s="50"/>
      <c r="AG39" s="50"/>
      <c r="AH39" s="50" t="str">
        <f ca="1">VLOOKUP(AB38,$BD$3:$BL$724,5,FALSE)</f>
        <v>(</v>
      </c>
      <c r="AI39" s="51">
        <f ca="1">VLOOKUP(AB38,$BD$3:$BL$724,6,FALSE)</f>
        <v>-2</v>
      </c>
      <c r="AJ39" s="50" t="str">
        <f ca="1">VLOOKUP(AB38,$BD$3:$BL$724,7,FALSE)</f>
        <v>,</v>
      </c>
      <c r="AK39" s="50">
        <f ca="1">VLOOKUP(AB38,$BD$3:$BL$724,8,FALSE)</f>
        <v>1</v>
      </c>
      <c r="AL39" s="52" t="str">
        <f ca="1">VLOOKUP(AB38,$BD$3:$BL$724,9,FALSE)</f>
        <v>)</v>
      </c>
      <c r="AM39" s="50"/>
      <c r="AN39" s="54"/>
      <c r="AO39" s="54"/>
      <c r="AP39" s="54"/>
      <c r="AQ39" s="55"/>
      <c r="AR39" s="24" t="str">
        <f ca="1">VLOOKUP(AO38,$BD$3:$BL$724,3,FALSE)</f>
        <v>ｘ＋ｙ＝-10</v>
      </c>
      <c r="AS39" s="50"/>
      <c r="AT39" s="50"/>
      <c r="AU39" s="50" t="str">
        <f ca="1">VLOOKUP(AO38,$BD$3:$BL$724,5,FALSE)</f>
        <v>(</v>
      </c>
      <c r="AV39" s="51">
        <f ca="1">VLOOKUP(AO38,$BD$3:$BL$724,6,FALSE)</f>
        <v>-7</v>
      </c>
      <c r="AW39" s="50" t="str">
        <f ca="1">VLOOKUP(AO38,$BD$3:$BL$724,7,FALSE)</f>
        <v>,</v>
      </c>
      <c r="AX39" s="50">
        <f ca="1">VLOOKUP(AO38,$BD$3:$BL$724,8,FALSE)</f>
        <v>-3</v>
      </c>
      <c r="AY39" s="52" t="str">
        <f ca="1">VLOOKUP(AO38,$BD$3:$BL$724,9,FALSE)</f>
        <v>)</v>
      </c>
      <c r="AZ39" s="50"/>
      <c r="BA39" s="16"/>
      <c r="BB39" s="44">
        <v>37</v>
      </c>
      <c r="BC39" s="3">
        <f t="shared" ca="1" si="0"/>
        <v>3223.0354619837976</v>
      </c>
      <c r="BD39" s="44">
        <f t="shared" ca="1" si="1"/>
        <v>226</v>
      </c>
      <c r="BE39" s="47" t="s">
        <v>86</v>
      </c>
      <c r="BF39" s="47" t="s">
        <v>91</v>
      </c>
      <c r="BG39" s="44" t="s">
        <v>14</v>
      </c>
      <c r="BH39" s="48" t="s">
        <v>11</v>
      </c>
      <c r="BI39" s="46">
        <v>-8</v>
      </c>
      <c r="BJ39" s="44" t="s">
        <v>13</v>
      </c>
      <c r="BK39" s="3">
        <v>8</v>
      </c>
      <c r="BL39" s="3" t="s">
        <v>12</v>
      </c>
    </row>
    <row r="40" spans="1:64" ht="14.45" customHeight="1" x14ac:dyDescent="0.15">
      <c r="A40" s="54" t="s">
        <v>134</v>
      </c>
      <c r="B40" s="54">
        <v>19</v>
      </c>
      <c r="C40" s="54" t="s">
        <v>135</v>
      </c>
      <c r="D40" s="55" t="s">
        <v>16</v>
      </c>
      <c r="E40" s="23" t="str">
        <f ca="1">VLOOKUP(B40,$BD$3:$BL$724,2,FALSE)</f>
        <v>－ｘ＋ｙ＝-4</v>
      </c>
      <c r="F40" s="49"/>
      <c r="G40" s="50" t="str">
        <f ca="1">VLOOKUP(B40,$BD$3:$BL$724,4,FALSE)</f>
        <v>(ｘ,ｙ)＝</v>
      </c>
      <c r="H40" s="50"/>
      <c r="I40" s="50"/>
      <c r="J40" s="50"/>
      <c r="K40" s="50"/>
      <c r="L40" s="50"/>
      <c r="M40" s="50"/>
      <c r="N40" s="54" t="s">
        <v>134</v>
      </c>
      <c r="O40" s="54">
        <v>44</v>
      </c>
      <c r="P40" s="54" t="s">
        <v>135</v>
      </c>
      <c r="Q40" s="55" t="s">
        <v>16</v>
      </c>
      <c r="R40" s="23" t="str">
        <f ca="1">VLOOKUP(O40,$BD$3:$BL$724,2,FALSE)</f>
        <v>－ｘ＋ｙ＝14</v>
      </c>
      <c r="S40" s="49"/>
      <c r="T40" s="50" t="str">
        <f ca="1">VLOOKUP(O40,$BD$3:$BL$724,4,FALSE)</f>
        <v>(ｘ,ｙ)＝</v>
      </c>
      <c r="U40" s="50"/>
      <c r="V40" s="50"/>
      <c r="W40" s="50"/>
      <c r="X40" s="50"/>
      <c r="Y40" s="50"/>
      <c r="Z40" s="50"/>
      <c r="AA40" s="54" t="s">
        <v>134</v>
      </c>
      <c r="AB40" s="54">
        <v>69</v>
      </c>
      <c r="AC40" s="54" t="s">
        <v>135</v>
      </c>
      <c r="AD40" s="55" t="s">
        <v>16</v>
      </c>
      <c r="AE40" s="23" t="str">
        <f ca="1">VLOOKUP(AB40,$BD$3:$BL$724,2,FALSE)</f>
        <v>－ｘ＋ｙ＝-16</v>
      </c>
      <c r="AF40" s="49"/>
      <c r="AG40" s="50" t="str">
        <f ca="1">VLOOKUP(AB40,$BD$3:$BL$724,4,FALSE)</f>
        <v>(ｘ,ｙ)＝</v>
      </c>
      <c r="AH40" s="50"/>
      <c r="AI40" s="50"/>
      <c r="AJ40" s="50"/>
      <c r="AK40" s="50"/>
      <c r="AL40" s="50"/>
      <c r="AM40" s="50"/>
      <c r="AN40" s="54" t="s">
        <v>134</v>
      </c>
      <c r="AO40" s="54">
        <v>94</v>
      </c>
      <c r="AP40" s="54" t="s">
        <v>135</v>
      </c>
      <c r="AQ40" s="55" t="s">
        <v>16</v>
      </c>
      <c r="AR40" s="23" t="str">
        <f ca="1">VLOOKUP(AO40,$BD$3:$BL$724,2,FALSE)</f>
        <v>ｘ－ｙ＝0</v>
      </c>
      <c r="AS40" s="49"/>
      <c r="AT40" s="50" t="str">
        <f ca="1">VLOOKUP(AO40,$BD$3:$BL$724,4,FALSE)</f>
        <v>(ｘ,ｙ)＝</v>
      </c>
      <c r="AU40" s="50"/>
      <c r="AV40" s="50"/>
      <c r="AW40" s="50"/>
      <c r="AX40" s="50"/>
      <c r="AY40" s="50"/>
      <c r="AZ40" s="50"/>
      <c r="BA40" s="16"/>
      <c r="BB40" s="44">
        <v>38</v>
      </c>
      <c r="BC40" s="3">
        <f t="shared" ca="1" si="0"/>
        <v>5216.2036061517947</v>
      </c>
      <c r="BD40" s="44">
        <f t="shared" ca="1" si="1"/>
        <v>376</v>
      </c>
      <c r="BE40" s="47" t="s">
        <v>88</v>
      </c>
      <c r="BF40" s="47" t="s">
        <v>93</v>
      </c>
      <c r="BG40" s="44" t="s">
        <v>14</v>
      </c>
      <c r="BH40" s="48" t="s">
        <v>11</v>
      </c>
      <c r="BI40" s="46">
        <v>-8</v>
      </c>
      <c r="BJ40" s="44" t="s">
        <v>13</v>
      </c>
      <c r="BK40" s="3">
        <v>9</v>
      </c>
      <c r="BL40" s="3" t="s">
        <v>12</v>
      </c>
    </row>
    <row r="41" spans="1:64" ht="14.45" customHeight="1" x14ac:dyDescent="0.15">
      <c r="A41" s="54"/>
      <c r="B41" s="54"/>
      <c r="C41" s="54"/>
      <c r="D41" s="55"/>
      <c r="E41" s="24" t="str">
        <f ca="1">VLOOKUP(B40,$BD$3:$BL$724,3,FALSE)</f>
        <v>ｘ＋ｙ＝-10</v>
      </c>
      <c r="F41" s="50"/>
      <c r="G41" s="50"/>
      <c r="H41" s="50" t="str">
        <f ca="1">VLOOKUP(B40,$BD$3:$BL$724,5,FALSE)</f>
        <v>(</v>
      </c>
      <c r="I41" s="51">
        <f ca="1">VLOOKUP(B40,$BD$3:$BL$724,6,FALSE)</f>
        <v>-3</v>
      </c>
      <c r="J41" s="50" t="str">
        <f ca="1">VLOOKUP(B40,$BD$3:$BL$724,7,FALSE)</f>
        <v>,</v>
      </c>
      <c r="K41" s="50">
        <f ca="1">VLOOKUP(B40,$BD$3:$BL$724,8,FALSE)</f>
        <v>-7</v>
      </c>
      <c r="L41" s="52" t="str">
        <f ca="1">VLOOKUP(B40,$BD$3:$BL$724,9,FALSE)</f>
        <v>)</v>
      </c>
      <c r="M41" s="50"/>
      <c r="N41" s="54"/>
      <c r="O41" s="54"/>
      <c r="P41" s="54"/>
      <c r="Q41" s="55"/>
      <c r="R41" s="24" t="str">
        <f ca="1">VLOOKUP(O40,$BD$3:$BL$724,3,FALSE)</f>
        <v>ｘ＋ｙ＝-4</v>
      </c>
      <c r="S41" s="50"/>
      <c r="T41" s="50"/>
      <c r="U41" s="50" t="str">
        <f ca="1">VLOOKUP(O40,$BD$3:$BL$724,5,FALSE)</f>
        <v>(</v>
      </c>
      <c r="V41" s="51">
        <f ca="1">VLOOKUP(O40,$BD$3:$BL$724,6,FALSE)</f>
        <v>-9</v>
      </c>
      <c r="W41" s="50" t="str">
        <f ca="1">VLOOKUP(O40,$BD$3:$BL$724,7,FALSE)</f>
        <v>,</v>
      </c>
      <c r="X41" s="50">
        <f ca="1">VLOOKUP(O40,$BD$3:$BL$724,8,FALSE)</f>
        <v>5</v>
      </c>
      <c r="Y41" s="52" t="str">
        <f ca="1">VLOOKUP(O40,$BD$3:$BL$724,9,FALSE)</f>
        <v>)</v>
      </c>
      <c r="Z41" s="50"/>
      <c r="AA41" s="54"/>
      <c r="AB41" s="54"/>
      <c r="AC41" s="54"/>
      <c r="AD41" s="55"/>
      <c r="AE41" s="24" t="str">
        <f ca="1">VLOOKUP(AB40,$BD$3:$BL$724,3,FALSE)</f>
        <v>ｘ＋ｙ＝0</v>
      </c>
      <c r="AF41" s="50"/>
      <c r="AG41" s="50"/>
      <c r="AH41" s="50" t="str">
        <f ca="1">VLOOKUP(AB40,$BD$3:$BL$724,5,FALSE)</f>
        <v>(</v>
      </c>
      <c r="AI41" s="51">
        <f ca="1">VLOOKUP(AB40,$BD$3:$BL$724,6,FALSE)</f>
        <v>8</v>
      </c>
      <c r="AJ41" s="50" t="str">
        <f ca="1">VLOOKUP(AB40,$BD$3:$BL$724,7,FALSE)</f>
        <v>,</v>
      </c>
      <c r="AK41" s="50">
        <f ca="1">VLOOKUP(AB40,$BD$3:$BL$724,8,FALSE)</f>
        <v>-8</v>
      </c>
      <c r="AL41" s="52" t="str">
        <f ca="1">VLOOKUP(AB40,$BD$3:$BL$724,9,FALSE)</f>
        <v>)</v>
      </c>
      <c r="AM41" s="50"/>
      <c r="AN41" s="54"/>
      <c r="AO41" s="54"/>
      <c r="AP41" s="54"/>
      <c r="AQ41" s="55"/>
      <c r="AR41" s="24" t="str">
        <f ca="1">VLOOKUP(AO40,$BD$3:$BL$724,3,FALSE)</f>
        <v>ｘ＋ｙ＝12</v>
      </c>
      <c r="AS41" s="50"/>
      <c r="AT41" s="50"/>
      <c r="AU41" s="50" t="str">
        <f ca="1">VLOOKUP(AO40,$BD$3:$BL$724,5,FALSE)</f>
        <v>(</v>
      </c>
      <c r="AV41" s="51">
        <f ca="1">VLOOKUP(AO40,$BD$3:$BL$724,6,FALSE)</f>
        <v>6</v>
      </c>
      <c r="AW41" s="50" t="str">
        <f ca="1">VLOOKUP(AO40,$BD$3:$BL$724,7,FALSE)</f>
        <v>,</v>
      </c>
      <c r="AX41" s="50">
        <f ca="1">VLOOKUP(AO40,$BD$3:$BL$724,8,FALSE)</f>
        <v>6</v>
      </c>
      <c r="AY41" s="52" t="str">
        <f ca="1">VLOOKUP(AO40,$BD$3:$BL$724,9,FALSE)</f>
        <v>)</v>
      </c>
      <c r="AZ41" s="50"/>
      <c r="BA41" s="16"/>
      <c r="BB41" s="44">
        <v>39</v>
      </c>
      <c r="BC41" s="3">
        <f t="shared" ca="1" si="0"/>
        <v>255.23606975150327</v>
      </c>
      <c r="BD41" s="44">
        <f t="shared" ca="1" si="1"/>
        <v>15</v>
      </c>
      <c r="BE41" s="47" t="s">
        <v>94</v>
      </c>
      <c r="BF41" s="47" t="s">
        <v>59</v>
      </c>
      <c r="BG41" s="44" t="s">
        <v>14</v>
      </c>
      <c r="BH41" s="48" t="s">
        <v>11</v>
      </c>
      <c r="BI41" s="46">
        <v>-7</v>
      </c>
      <c r="BJ41" s="44" t="s">
        <v>13</v>
      </c>
      <c r="BK41" s="3">
        <v>-9</v>
      </c>
      <c r="BL41" s="3" t="s">
        <v>12</v>
      </c>
    </row>
    <row r="42" spans="1:64" ht="14.45" customHeight="1" x14ac:dyDescent="0.15">
      <c r="A42" s="54" t="s">
        <v>134</v>
      </c>
      <c r="B42" s="54">
        <v>20</v>
      </c>
      <c r="C42" s="54" t="s">
        <v>135</v>
      </c>
      <c r="D42" s="55" t="s">
        <v>16</v>
      </c>
      <c r="E42" s="23" t="str">
        <f ca="1">VLOOKUP(B42,$BD$3:$BL$724,2,FALSE)</f>
        <v>ｘ－ｙ＝9</v>
      </c>
      <c r="F42" s="49"/>
      <c r="G42" s="50" t="str">
        <f ca="1">VLOOKUP(B42,$BD$3:$BL$724,4,FALSE)</f>
        <v>(ｘ,ｙ)＝</v>
      </c>
      <c r="H42" s="50"/>
      <c r="I42" s="50"/>
      <c r="J42" s="50"/>
      <c r="K42" s="50"/>
      <c r="L42" s="50"/>
      <c r="M42" s="50"/>
      <c r="N42" s="54" t="s">
        <v>134</v>
      </c>
      <c r="O42" s="54">
        <v>45</v>
      </c>
      <c r="P42" s="54" t="s">
        <v>135</v>
      </c>
      <c r="Q42" s="55" t="s">
        <v>16</v>
      </c>
      <c r="R42" s="23" t="str">
        <f ca="1">VLOOKUP(O42,$BD$3:$BL$724,2,FALSE)</f>
        <v>ｘ－ｙ＝2</v>
      </c>
      <c r="S42" s="49"/>
      <c r="T42" s="50" t="str">
        <f ca="1">VLOOKUP(O42,$BD$3:$BL$724,4,FALSE)</f>
        <v>(ｘ,ｙ)＝</v>
      </c>
      <c r="U42" s="50"/>
      <c r="V42" s="50"/>
      <c r="W42" s="50"/>
      <c r="X42" s="50"/>
      <c r="Y42" s="50"/>
      <c r="Z42" s="50"/>
      <c r="AA42" s="54" t="s">
        <v>134</v>
      </c>
      <c r="AB42" s="54">
        <v>70</v>
      </c>
      <c r="AC42" s="54" t="s">
        <v>135</v>
      </c>
      <c r="AD42" s="55" t="s">
        <v>16</v>
      </c>
      <c r="AE42" s="23" t="str">
        <f ca="1">VLOOKUP(AB42,$BD$3:$BL$724,2,FALSE)</f>
        <v>－ｘ＋ｙ＝4</v>
      </c>
      <c r="AF42" s="49"/>
      <c r="AG42" s="50" t="str">
        <f ca="1">VLOOKUP(AB42,$BD$3:$BL$724,4,FALSE)</f>
        <v>(ｘ,ｙ)＝</v>
      </c>
      <c r="AH42" s="50"/>
      <c r="AI42" s="50"/>
      <c r="AJ42" s="50"/>
      <c r="AK42" s="50"/>
      <c r="AL42" s="50"/>
      <c r="AM42" s="50"/>
      <c r="AN42" s="54" t="s">
        <v>134</v>
      </c>
      <c r="AO42" s="54">
        <v>95</v>
      </c>
      <c r="AP42" s="54" t="s">
        <v>135</v>
      </c>
      <c r="AQ42" s="55" t="s">
        <v>16</v>
      </c>
      <c r="AR42" s="23" t="str">
        <f ca="1">VLOOKUP(AO42,$BD$3:$BL$724,2,FALSE)</f>
        <v>－ｘ＋ｙ＝9</v>
      </c>
      <c r="AS42" s="49"/>
      <c r="AT42" s="50" t="str">
        <f ca="1">VLOOKUP(AO42,$BD$3:$BL$724,4,FALSE)</f>
        <v>(ｘ,ｙ)＝</v>
      </c>
      <c r="AU42" s="50"/>
      <c r="AV42" s="50"/>
      <c r="AW42" s="50"/>
      <c r="AX42" s="50"/>
      <c r="AY42" s="50"/>
      <c r="AZ42" s="50"/>
      <c r="BA42" s="16"/>
      <c r="BB42" s="44">
        <v>40</v>
      </c>
      <c r="BC42" s="3">
        <f t="shared" ca="1" si="0"/>
        <v>6189.326449476338</v>
      </c>
      <c r="BD42" s="44">
        <f t="shared" ca="1" si="1"/>
        <v>463</v>
      </c>
      <c r="BE42" s="47" t="s">
        <v>92</v>
      </c>
      <c r="BF42" s="47" t="s">
        <v>61</v>
      </c>
      <c r="BG42" s="44" t="s">
        <v>14</v>
      </c>
      <c r="BH42" s="48" t="s">
        <v>11</v>
      </c>
      <c r="BI42" s="46">
        <v>-7</v>
      </c>
      <c r="BJ42" s="44" t="s">
        <v>13</v>
      </c>
      <c r="BK42" s="3">
        <v>-8</v>
      </c>
      <c r="BL42" s="3" t="s">
        <v>12</v>
      </c>
    </row>
    <row r="43" spans="1:64" ht="14.45" customHeight="1" x14ac:dyDescent="0.15">
      <c r="A43" s="54"/>
      <c r="B43" s="54"/>
      <c r="C43" s="54"/>
      <c r="D43" s="55"/>
      <c r="E43" s="24" t="str">
        <f ca="1">VLOOKUP(B42,$BD$3:$BL$724,3,FALSE)</f>
        <v>ｘ＋ｙ＝1</v>
      </c>
      <c r="F43" s="50"/>
      <c r="G43" s="50"/>
      <c r="H43" s="50" t="str">
        <f ca="1">VLOOKUP(B42,$BD$3:$BL$724,5,FALSE)</f>
        <v>(</v>
      </c>
      <c r="I43" s="51">
        <f ca="1">VLOOKUP(B42,$BD$3:$BL$724,6,FALSE)</f>
        <v>5</v>
      </c>
      <c r="J43" s="50" t="str">
        <f ca="1">VLOOKUP(B42,$BD$3:$BL$724,7,FALSE)</f>
        <v>,</v>
      </c>
      <c r="K43" s="50">
        <f ca="1">VLOOKUP(B42,$BD$3:$BL$724,8,FALSE)</f>
        <v>-4</v>
      </c>
      <c r="L43" s="52" t="str">
        <f ca="1">VLOOKUP(B42,$BD$3:$BL$724,9,FALSE)</f>
        <v>)</v>
      </c>
      <c r="M43" s="50"/>
      <c r="N43" s="54"/>
      <c r="O43" s="54"/>
      <c r="P43" s="54"/>
      <c r="Q43" s="55"/>
      <c r="R43" s="24" t="str">
        <f ca="1">VLOOKUP(O42,$BD$3:$BL$724,3,FALSE)</f>
        <v>ｘ＋ｙ＝-4</v>
      </c>
      <c r="S43" s="50"/>
      <c r="T43" s="50"/>
      <c r="U43" s="50" t="str">
        <f ca="1">VLOOKUP(O42,$BD$3:$BL$724,5,FALSE)</f>
        <v>(</v>
      </c>
      <c r="V43" s="51">
        <f ca="1">VLOOKUP(O42,$BD$3:$BL$724,6,FALSE)</f>
        <v>-1</v>
      </c>
      <c r="W43" s="50" t="str">
        <f ca="1">VLOOKUP(O42,$BD$3:$BL$724,7,FALSE)</f>
        <v>,</v>
      </c>
      <c r="X43" s="50">
        <f ca="1">VLOOKUP(O42,$BD$3:$BL$724,8,FALSE)</f>
        <v>-3</v>
      </c>
      <c r="Y43" s="52" t="str">
        <f ca="1">VLOOKUP(O42,$BD$3:$BL$724,9,FALSE)</f>
        <v>)</v>
      </c>
      <c r="Z43" s="50"/>
      <c r="AA43" s="54"/>
      <c r="AB43" s="54"/>
      <c r="AC43" s="54"/>
      <c r="AD43" s="55"/>
      <c r="AE43" s="24" t="str">
        <f ca="1">VLOOKUP(AB42,$BD$3:$BL$724,3,FALSE)</f>
        <v>ｘ＋ｙ＝2</v>
      </c>
      <c r="AF43" s="50"/>
      <c r="AG43" s="50"/>
      <c r="AH43" s="50" t="str">
        <f ca="1">VLOOKUP(AB42,$BD$3:$BL$724,5,FALSE)</f>
        <v>(</v>
      </c>
      <c r="AI43" s="51">
        <f ca="1">VLOOKUP(AB42,$BD$3:$BL$724,6,FALSE)</f>
        <v>-1</v>
      </c>
      <c r="AJ43" s="50" t="str">
        <f ca="1">VLOOKUP(AB42,$BD$3:$BL$724,7,FALSE)</f>
        <v>,</v>
      </c>
      <c r="AK43" s="50">
        <f ca="1">VLOOKUP(AB42,$BD$3:$BL$724,8,FALSE)</f>
        <v>3</v>
      </c>
      <c r="AL43" s="52" t="str">
        <f ca="1">VLOOKUP(AB42,$BD$3:$BL$724,9,FALSE)</f>
        <v>)</v>
      </c>
      <c r="AM43" s="50"/>
      <c r="AN43" s="54"/>
      <c r="AO43" s="54"/>
      <c r="AP43" s="54"/>
      <c r="AQ43" s="55"/>
      <c r="AR43" s="24" t="str">
        <f ca="1">VLOOKUP(AO42,$BD$3:$BL$724,3,FALSE)</f>
        <v>ｘ＋ｙ＝-5</v>
      </c>
      <c r="AS43" s="50"/>
      <c r="AT43" s="50"/>
      <c r="AU43" s="50" t="str">
        <f ca="1">VLOOKUP(AO42,$BD$3:$BL$724,5,FALSE)</f>
        <v>(</v>
      </c>
      <c r="AV43" s="51">
        <f ca="1">VLOOKUP(AO42,$BD$3:$BL$724,6,FALSE)</f>
        <v>-7</v>
      </c>
      <c r="AW43" s="50" t="str">
        <f ca="1">VLOOKUP(AO42,$BD$3:$BL$724,7,FALSE)</f>
        <v>,</v>
      </c>
      <c r="AX43" s="50">
        <f ca="1">VLOOKUP(AO42,$BD$3:$BL$724,8,FALSE)</f>
        <v>2</v>
      </c>
      <c r="AY43" s="52" t="str">
        <f ca="1">VLOOKUP(AO42,$BD$3:$BL$724,9,FALSE)</f>
        <v>)</v>
      </c>
      <c r="AZ43" s="50"/>
      <c r="BA43" s="16"/>
      <c r="BB43" s="44">
        <v>41</v>
      </c>
      <c r="BC43" s="3">
        <f t="shared" ca="1" si="0"/>
        <v>6091.9153725477881</v>
      </c>
      <c r="BD43" s="44">
        <f t="shared" ca="1" si="1"/>
        <v>455</v>
      </c>
      <c r="BE43" s="47" t="s">
        <v>54</v>
      </c>
      <c r="BF43" s="47" t="s">
        <v>63</v>
      </c>
      <c r="BG43" s="44" t="s">
        <v>14</v>
      </c>
      <c r="BH43" s="48" t="s">
        <v>11</v>
      </c>
      <c r="BI43" s="46">
        <v>-7</v>
      </c>
      <c r="BJ43" s="44" t="s">
        <v>13</v>
      </c>
      <c r="BK43" s="3">
        <v>-7</v>
      </c>
      <c r="BL43" s="3" t="s">
        <v>12</v>
      </c>
    </row>
    <row r="44" spans="1:64" ht="14.45" customHeight="1" x14ac:dyDescent="0.15">
      <c r="A44" s="54" t="s">
        <v>134</v>
      </c>
      <c r="B44" s="54">
        <v>21</v>
      </c>
      <c r="C44" s="54" t="s">
        <v>135</v>
      </c>
      <c r="D44" s="55" t="s">
        <v>16</v>
      </c>
      <c r="E44" s="23" t="str">
        <f ca="1">VLOOKUP(B44,$BD$3:$BL$724,2,FALSE)</f>
        <v>ｘ－ｙ＝1</v>
      </c>
      <c r="F44" s="49"/>
      <c r="G44" s="50" t="str">
        <f ca="1">VLOOKUP(B44,$BD$3:$BL$724,4,FALSE)</f>
        <v>(ｘ,ｙ)＝</v>
      </c>
      <c r="H44" s="50"/>
      <c r="I44" s="50"/>
      <c r="J44" s="50"/>
      <c r="K44" s="50"/>
      <c r="L44" s="50"/>
      <c r="M44" s="50"/>
      <c r="N44" s="54" t="s">
        <v>134</v>
      </c>
      <c r="O44" s="54">
        <v>46</v>
      </c>
      <c r="P44" s="54" t="s">
        <v>135</v>
      </c>
      <c r="Q44" s="55" t="s">
        <v>16</v>
      </c>
      <c r="R44" s="23" t="str">
        <f ca="1">VLOOKUP(O44,$BD$3:$BL$724,2,FALSE)</f>
        <v>ｘ－ｙ＝-10</v>
      </c>
      <c r="S44" s="49"/>
      <c r="T44" s="50" t="str">
        <f ca="1">VLOOKUP(O44,$BD$3:$BL$724,4,FALSE)</f>
        <v>(ｘ,ｙ)＝</v>
      </c>
      <c r="U44" s="50"/>
      <c r="V44" s="50"/>
      <c r="W44" s="50"/>
      <c r="X44" s="50"/>
      <c r="Y44" s="50"/>
      <c r="Z44" s="50"/>
      <c r="AA44" s="54" t="s">
        <v>134</v>
      </c>
      <c r="AB44" s="54">
        <v>71</v>
      </c>
      <c r="AC44" s="54" t="s">
        <v>135</v>
      </c>
      <c r="AD44" s="55" t="s">
        <v>16</v>
      </c>
      <c r="AE44" s="23" t="str">
        <f ca="1">VLOOKUP(AB44,$BD$3:$BL$724,2,FALSE)</f>
        <v>－ｘ＋ｙ＝-1</v>
      </c>
      <c r="AF44" s="49"/>
      <c r="AG44" s="50" t="str">
        <f ca="1">VLOOKUP(AB44,$BD$3:$BL$724,4,FALSE)</f>
        <v>(ｘ,ｙ)＝</v>
      </c>
      <c r="AH44" s="50"/>
      <c r="AI44" s="50"/>
      <c r="AJ44" s="50"/>
      <c r="AK44" s="50"/>
      <c r="AL44" s="50"/>
      <c r="AM44" s="50"/>
      <c r="AN44" s="54" t="s">
        <v>134</v>
      </c>
      <c r="AO44" s="54">
        <v>96</v>
      </c>
      <c r="AP44" s="54" t="s">
        <v>135</v>
      </c>
      <c r="AQ44" s="55" t="s">
        <v>16</v>
      </c>
      <c r="AR44" s="23" t="str">
        <f ca="1">VLOOKUP(AO44,$BD$3:$BL$724,2,FALSE)</f>
        <v>－ｘ＋ｙ＝3</v>
      </c>
      <c r="AS44" s="49"/>
      <c r="AT44" s="50" t="str">
        <f ca="1">VLOOKUP(AO44,$BD$3:$BL$724,4,FALSE)</f>
        <v>(ｘ,ｙ)＝</v>
      </c>
      <c r="AU44" s="50"/>
      <c r="AV44" s="50"/>
      <c r="AW44" s="50"/>
      <c r="AX44" s="50"/>
      <c r="AY44" s="50"/>
      <c r="AZ44" s="50"/>
      <c r="BA44" s="16"/>
      <c r="BB44" s="44">
        <v>42</v>
      </c>
      <c r="BC44" s="3">
        <f t="shared" ca="1" si="0"/>
        <v>6523.32545022674</v>
      </c>
      <c r="BD44" s="44">
        <f t="shared" ca="1" si="1"/>
        <v>489</v>
      </c>
      <c r="BE44" s="47" t="s">
        <v>56</v>
      </c>
      <c r="BF44" s="47" t="s">
        <v>65</v>
      </c>
      <c r="BG44" s="44" t="s">
        <v>14</v>
      </c>
      <c r="BH44" s="48" t="s">
        <v>11</v>
      </c>
      <c r="BI44" s="46">
        <v>-7</v>
      </c>
      <c r="BJ44" s="44" t="s">
        <v>13</v>
      </c>
      <c r="BK44" s="3">
        <v>-6</v>
      </c>
      <c r="BL44" s="3" t="s">
        <v>12</v>
      </c>
    </row>
    <row r="45" spans="1:64" ht="14.45" customHeight="1" x14ac:dyDescent="0.15">
      <c r="A45" s="54"/>
      <c r="B45" s="54"/>
      <c r="C45" s="54"/>
      <c r="D45" s="55"/>
      <c r="E45" s="24" t="str">
        <f ca="1">VLOOKUP(B44,$BD$3:$BL$724,3,FALSE)</f>
        <v>ｘ＋ｙ＝-1</v>
      </c>
      <c r="F45" s="50"/>
      <c r="G45" s="50"/>
      <c r="H45" s="50" t="str">
        <f ca="1">VLOOKUP(B44,$BD$3:$BL$724,5,FALSE)</f>
        <v>(</v>
      </c>
      <c r="I45" s="51">
        <f ca="1">VLOOKUP(B44,$BD$3:$BL$724,6,FALSE)</f>
        <v>0</v>
      </c>
      <c r="J45" s="50" t="str">
        <f ca="1">VLOOKUP(B44,$BD$3:$BL$724,7,FALSE)</f>
        <v>,</v>
      </c>
      <c r="K45" s="50">
        <f ca="1">VLOOKUP(B44,$BD$3:$BL$724,8,FALSE)</f>
        <v>-1</v>
      </c>
      <c r="L45" s="52" t="str">
        <f ca="1">VLOOKUP(B44,$BD$3:$BL$724,9,FALSE)</f>
        <v>)</v>
      </c>
      <c r="M45" s="50"/>
      <c r="N45" s="54"/>
      <c r="O45" s="54"/>
      <c r="P45" s="54"/>
      <c r="Q45" s="55"/>
      <c r="R45" s="24" t="str">
        <f ca="1">VLOOKUP(O44,$BD$3:$BL$724,3,FALSE)</f>
        <v>ｘ＋ｙ＝-8</v>
      </c>
      <c r="S45" s="50"/>
      <c r="T45" s="50"/>
      <c r="U45" s="50" t="str">
        <f ca="1">VLOOKUP(O44,$BD$3:$BL$724,5,FALSE)</f>
        <v>(</v>
      </c>
      <c r="V45" s="51">
        <f ca="1">VLOOKUP(O44,$BD$3:$BL$724,6,FALSE)</f>
        <v>-9</v>
      </c>
      <c r="W45" s="50" t="str">
        <f ca="1">VLOOKUP(O44,$BD$3:$BL$724,7,FALSE)</f>
        <v>,</v>
      </c>
      <c r="X45" s="50">
        <f ca="1">VLOOKUP(O44,$BD$3:$BL$724,8,FALSE)</f>
        <v>1</v>
      </c>
      <c r="Y45" s="52" t="str">
        <f ca="1">VLOOKUP(O44,$BD$3:$BL$724,9,FALSE)</f>
        <v>)</v>
      </c>
      <c r="Z45" s="50"/>
      <c r="AA45" s="54"/>
      <c r="AB45" s="54"/>
      <c r="AC45" s="54"/>
      <c r="AD45" s="55"/>
      <c r="AE45" s="24" t="str">
        <f ca="1">VLOOKUP(AB44,$BD$3:$BL$724,3,FALSE)</f>
        <v>ｘ＋ｙ＝-13</v>
      </c>
      <c r="AF45" s="50"/>
      <c r="AG45" s="50"/>
      <c r="AH45" s="50" t="str">
        <f ca="1">VLOOKUP(AB44,$BD$3:$BL$724,5,FALSE)</f>
        <v>(</v>
      </c>
      <c r="AI45" s="51">
        <f ca="1">VLOOKUP(AB44,$BD$3:$BL$724,6,FALSE)</f>
        <v>-6</v>
      </c>
      <c r="AJ45" s="50" t="str">
        <f ca="1">VLOOKUP(AB44,$BD$3:$BL$724,7,FALSE)</f>
        <v>,</v>
      </c>
      <c r="AK45" s="50">
        <f ca="1">VLOOKUP(AB44,$BD$3:$BL$724,8,FALSE)</f>
        <v>-7</v>
      </c>
      <c r="AL45" s="52" t="str">
        <f ca="1">VLOOKUP(AB44,$BD$3:$BL$724,9,FALSE)</f>
        <v>)</v>
      </c>
      <c r="AM45" s="50"/>
      <c r="AN45" s="54"/>
      <c r="AO45" s="54"/>
      <c r="AP45" s="54"/>
      <c r="AQ45" s="55"/>
      <c r="AR45" s="24" t="str">
        <f ca="1">VLOOKUP(AO44,$BD$3:$BL$724,3,FALSE)</f>
        <v>ｘ＋ｙ＝-15</v>
      </c>
      <c r="AS45" s="50"/>
      <c r="AT45" s="50"/>
      <c r="AU45" s="50" t="str">
        <f ca="1">VLOOKUP(AO44,$BD$3:$BL$724,5,FALSE)</f>
        <v>(</v>
      </c>
      <c r="AV45" s="51">
        <f ca="1">VLOOKUP(AO44,$BD$3:$BL$724,6,FALSE)</f>
        <v>-9</v>
      </c>
      <c r="AW45" s="50" t="str">
        <f ca="1">VLOOKUP(AO44,$BD$3:$BL$724,7,FALSE)</f>
        <v>,</v>
      </c>
      <c r="AX45" s="50">
        <f ca="1">VLOOKUP(AO44,$BD$3:$BL$724,8,FALSE)</f>
        <v>-6</v>
      </c>
      <c r="AY45" s="52" t="str">
        <f ca="1">VLOOKUP(AO44,$BD$3:$BL$724,9,FALSE)</f>
        <v>)</v>
      </c>
      <c r="AZ45" s="50"/>
      <c r="BA45" s="16"/>
      <c r="BB45" s="44">
        <v>43</v>
      </c>
      <c r="BC45" s="3">
        <f t="shared" ca="1" si="0"/>
        <v>6495.3622859635525</v>
      </c>
      <c r="BD45" s="44">
        <f t="shared" ca="1" si="1"/>
        <v>482</v>
      </c>
      <c r="BE45" s="47" t="s">
        <v>58</v>
      </c>
      <c r="BF45" s="47" t="s">
        <v>67</v>
      </c>
      <c r="BG45" s="44" t="s">
        <v>14</v>
      </c>
      <c r="BH45" s="48" t="s">
        <v>11</v>
      </c>
      <c r="BI45" s="46">
        <v>-7</v>
      </c>
      <c r="BJ45" s="44" t="s">
        <v>13</v>
      </c>
      <c r="BK45" s="3">
        <v>-5</v>
      </c>
      <c r="BL45" s="3" t="s">
        <v>12</v>
      </c>
    </row>
    <row r="46" spans="1:64" ht="14.45" customHeight="1" x14ac:dyDescent="0.15">
      <c r="A46" s="54" t="s">
        <v>134</v>
      </c>
      <c r="B46" s="54">
        <v>22</v>
      </c>
      <c r="C46" s="54" t="s">
        <v>135</v>
      </c>
      <c r="D46" s="55" t="s">
        <v>16</v>
      </c>
      <c r="E46" s="23" t="str">
        <f ca="1">VLOOKUP(B46,$BD$3:$BL$724,2,FALSE)</f>
        <v>－ｘ＋ｙ＝3</v>
      </c>
      <c r="F46" s="49"/>
      <c r="G46" s="50" t="str">
        <f ca="1">VLOOKUP(B46,$BD$3:$BL$724,4,FALSE)</f>
        <v>(ｘ,ｙ)＝</v>
      </c>
      <c r="H46" s="50"/>
      <c r="I46" s="50"/>
      <c r="J46" s="50"/>
      <c r="K46" s="50"/>
      <c r="L46" s="50"/>
      <c r="M46" s="50"/>
      <c r="N46" s="54" t="s">
        <v>134</v>
      </c>
      <c r="O46" s="54">
        <v>47</v>
      </c>
      <c r="P46" s="54" t="s">
        <v>135</v>
      </c>
      <c r="Q46" s="55" t="s">
        <v>16</v>
      </c>
      <c r="R46" s="23" t="str">
        <f ca="1">VLOOKUP(O46,$BD$3:$BL$724,2,FALSE)</f>
        <v>ｘ－ｙ＝15</v>
      </c>
      <c r="S46" s="49"/>
      <c r="T46" s="50" t="str">
        <f ca="1">VLOOKUP(O46,$BD$3:$BL$724,4,FALSE)</f>
        <v>(ｘ,ｙ)＝</v>
      </c>
      <c r="U46" s="50"/>
      <c r="V46" s="50"/>
      <c r="W46" s="50"/>
      <c r="X46" s="50"/>
      <c r="Y46" s="50"/>
      <c r="Z46" s="50"/>
      <c r="AA46" s="54" t="s">
        <v>134</v>
      </c>
      <c r="AB46" s="54">
        <v>72</v>
      </c>
      <c r="AC46" s="54" t="s">
        <v>135</v>
      </c>
      <c r="AD46" s="55" t="s">
        <v>16</v>
      </c>
      <c r="AE46" s="23" t="str">
        <f ca="1">VLOOKUP(AB46,$BD$3:$BL$724,2,FALSE)</f>
        <v>－ｘ＋ｙ＝-8</v>
      </c>
      <c r="AF46" s="49"/>
      <c r="AG46" s="50" t="str">
        <f ca="1">VLOOKUP(AB46,$BD$3:$BL$724,4,FALSE)</f>
        <v>(ｘ,ｙ)＝</v>
      </c>
      <c r="AH46" s="50"/>
      <c r="AI46" s="50"/>
      <c r="AJ46" s="50"/>
      <c r="AK46" s="50"/>
      <c r="AL46" s="50"/>
      <c r="AM46" s="50"/>
      <c r="AN46" s="54" t="s">
        <v>134</v>
      </c>
      <c r="AO46" s="54">
        <v>97</v>
      </c>
      <c r="AP46" s="54" t="s">
        <v>135</v>
      </c>
      <c r="AQ46" s="55" t="s">
        <v>16</v>
      </c>
      <c r="AR46" s="23" t="str">
        <f ca="1">VLOOKUP(AO46,$BD$3:$BL$724,2,FALSE)</f>
        <v>ｘ－ｙ＝-10</v>
      </c>
      <c r="AS46" s="49"/>
      <c r="AT46" s="50" t="str">
        <f ca="1">VLOOKUP(AO46,$BD$3:$BL$724,4,FALSE)</f>
        <v>(ｘ,ｙ)＝</v>
      </c>
      <c r="AU46" s="50"/>
      <c r="AV46" s="50"/>
      <c r="AW46" s="50"/>
      <c r="AX46" s="50"/>
      <c r="AY46" s="50"/>
      <c r="AZ46" s="50"/>
      <c r="BA46" s="16"/>
      <c r="BB46" s="44">
        <v>44</v>
      </c>
      <c r="BC46" s="3">
        <f t="shared" ca="1" si="0"/>
        <v>7411.1088907609128</v>
      </c>
      <c r="BD46" s="44">
        <f t="shared" ca="1" si="1"/>
        <v>557</v>
      </c>
      <c r="BE46" s="47" t="s">
        <v>60</v>
      </c>
      <c r="BF46" s="47" t="s">
        <v>69</v>
      </c>
      <c r="BG46" s="44" t="s">
        <v>14</v>
      </c>
      <c r="BH46" s="48" t="s">
        <v>11</v>
      </c>
      <c r="BI46" s="46">
        <v>-7</v>
      </c>
      <c r="BJ46" s="44" t="s">
        <v>13</v>
      </c>
      <c r="BK46" s="3">
        <v>-4</v>
      </c>
      <c r="BL46" s="3" t="s">
        <v>12</v>
      </c>
    </row>
    <row r="47" spans="1:64" ht="14.45" customHeight="1" x14ac:dyDescent="0.15">
      <c r="A47" s="54"/>
      <c r="B47" s="54"/>
      <c r="C47" s="54"/>
      <c r="D47" s="55"/>
      <c r="E47" s="24" t="str">
        <f ca="1">VLOOKUP(B46,$BD$3:$BL$724,3,FALSE)</f>
        <v>ｘ＋ｙ＝-13</v>
      </c>
      <c r="F47" s="50"/>
      <c r="G47" s="50"/>
      <c r="H47" s="50" t="str">
        <f ca="1">VLOOKUP(B46,$BD$3:$BL$724,5,FALSE)</f>
        <v>(</v>
      </c>
      <c r="I47" s="51">
        <f ca="1">VLOOKUP(B46,$BD$3:$BL$724,6,FALSE)</f>
        <v>-8</v>
      </c>
      <c r="J47" s="50" t="str">
        <f ca="1">VLOOKUP(B46,$BD$3:$BL$724,7,FALSE)</f>
        <v>,</v>
      </c>
      <c r="K47" s="50">
        <f ca="1">VLOOKUP(B46,$BD$3:$BL$724,8,FALSE)</f>
        <v>-5</v>
      </c>
      <c r="L47" s="52" t="str">
        <f ca="1">VLOOKUP(B46,$BD$3:$BL$724,9,FALSE)</f>
        <v>)</v>
      </c>
      <c r="M47" s="50"/>
      <c r="N47" s="54"/>
      <c r="O47" s="54"/>
      <c r="P47" s="54"/>
      <c r="Q47" s="55"/>
      <c r="R47" s="24" t="str">
        <f ca="1">VLOOKUP(O46,$BD$3:$BL$724,3,FALSE)</f>
        <v>ｘ＋ｙ＝-1</v>
      </c>
      <c r="S47" s="50"/>
      <c r="T47" s="50"/>
      <c r="U47" s="50" t="str">
        <f ca="1">VLOOKUP(O46,$BD$3:$BL$724,5,FALSE)</f>
        <v>(</v>
      </c>
      <c r="V47" s="51">
        <f ca="1">VLOOKUP(O46,$BD$3:$BL$724,6,FALSE)</f>
        <v>7</v>
      </c>
      <c r="W47" s="50" t="str">
        <f ca="1">VLOOKUP(O46,$BD$3:$BL$724,7,FALSE)</f>
        <v>,</v>
      </c>
      <c r="X47" s="50">
        <f ca="1">VLOOKUP(O46,$BD$3:$BL$724,8,FALSE)</f>
        <v>-8</v>
      </c>
      <c r="Y47" s="52" t="str">
        <f ca="1">VLOOKUP(O46,$BD$3:$BL$724,9,FALSE)</f>
        <v>)</v>
      </c>
      <c r="Z47" s="50"/>
      <c r="AA47" s="54"/>
      <c r="AB47" s="54"/>
      <c r="AC47" s="54"/>
      <c r="AD47" s="55"/>
      <c r="AE47" s="24" t="str">
        <f ca="1">VLOOKUP(AB46,$BD$3:$BL$724,3,FALSE)</f>
        <v>ｘ＋ｙ＝8</v>
      </c>
      <c r="AF47" s="50"/>
      <c r="AG47" s="50"/>
      <c r="AH47" s="50" t="str">
        <f ca="1">VLOOKUP(AB46,$BD$3:$BL$724,5,FALSE)</f>
        <v>(</v>
      </c>
      <c r="AI47" s="51">
        <f ca="1">VLOOKUP(AB46,$BD$3:$BL$724,6,FALSE)</f>
        <v>8</v>
      </c>
      <c r="AJ47" s="50" t="str">
        <f ca="1">VLOOKUP(AB46,$BD$3:$BL$724,7,FALSE)</f>
        <v>,</v>
      </c>
      <c r="AK47" s="50">
        <f ca="1">VLOOKUP(AB46,$BD$3:$BL$724,8,FALSE)</f>
        <v>0</v>
      </c>
      <c r="AL47" s="52" t="str">
        <f ca="1">VLOOKUP(AB46,$BD$3:$BL$724,9,FALSE)</f>
        <v>)</v>
      </c>
      <c r="AM47" s="50"/>
      <c r="AN47" s="54"/>
      <c r="AO47" s="54"/>
      <c r="AP47" s="54"/>
      <c r="AQ47" s="55"/>
      <c r="AR47" s="24" t="str">
        <f ca="1">VLOOKUP(AO46,$BD$3:$BL$724,3,FALSE)</f>
        <v>ｘ＋ｙ＝0</v>
      </c>
      <c r="AS47" s="50"/>
      <c r="AT47" s="50"/>
      <c r="AU47" s="50" t="str">
        <f ca="1">VLOOKUP(AO46,$BD$3:$BL$724,5,FALSE)</f>
        <v>(</v>
      </c>
      <c r="AV47" s="51">
        <f ca="1">VLOOKUP(AO46,$BD$3:$BL$724,6,FALSE)</f>
        <v>-5</v>
      </c>
      <c r="AW47" s="50" t="str">
        <f ca="1">VLOOKUP(AO46,$BD$3:$BL$724,7,FALSE)</f>
        <v>,</v>
      </c>
      <c r="AX47" s="50">
        <f ca="1">VLOOKUP(AO46,$BD$3:$BL$724,8,FALSE)</f>
        <v>5</v>
      </c>
      <c r="AY47" s="52" t="str">
        <f ca="1">VLOOKUP(AO46,$BD$3:$BL$724,9,FALSE)</f>
        <v>)</v>
      </c>
      <c r="AZ47" s="50"/>
      <c r="BA47" s="16"/>
      <c r="BB47" s="44">
        <v>45</v>
      </c>
      <c r="BC47" s="3">
        <f t="shared" ca="1" si="0"/>
        <v>5102.9196879239134</v>
      </c>
      <c r="BD47" s="44">
        <f t="shared" ca="1" si="1"/>
        <v>368</v>
      </c>
      <c r="BE47" s="47" t="s">
        <v>62</v>
      </c>
      <c r="BF47" s="47" t="s">
        <v>71</v>
      </c>
      <c r="BG47" s="44" t="s">
        <v>14</v>
      </c>
      <c r="BH47" s="48" t="s">
        <v>11</v>
      </c>
      <c r="BI47" s="46">
        <v>-7</v>
      </c>
      <c r="BJ47" s="44" t="s">
        <v>13</v>
      </c>
      <c r="BK47" s="3">
        <v>-3</v>
      </c>
      <c r="BL47" s="3" t="s">
        <v>12</v>
      </c>
    </row>
    <row r="48" spans="1:64" ht="14.45" customHeight="1" x14ac:dyDescent="0.15">
      <c r="A48" s="54" t="s">
        <v>134</v>
      </c>
      <c r="B48" s="54">
        <v>23</v>
      </c>
      <c r="C48" s="54" t="s">
        <v>135</v>
      </c>
      <c r="D48" s="55" t="s">
        <v>16</v>
      </c>
      <c r="E48" s="23" t="str">
        <f ca="1">VLOOKUP(B48,$BD$3:$BL$724,2,FALSE)</f>
        <v>－ｘ＋ｙ＝-5</v>
      </c>
      <c r="F48" s="49"/>
      <c r="G48" s="50" t="str">
        <f ca="1">VLOOKUP(B48,$BD$3:$BL$724,4,FALSE)</f>
        <v>(ｘ,ｙ)＝</v>
      </c>
      <c r="H48" s="50"/>
      <c r="I48" s="50"/>
      <c r="J48" s="50"/>
      <c r="K48" s="50"/>
      <c r="L48" s="50"/>
      <c r="M48" s="50"/>
      <c r="N48" s="54" t="s">
        <v>134</v>
      </c>
      <c r="O48" s="54">
        <v>48</v>
      </c>
      <c r="P48" s="54" t="s">
        <v>135</v>
      </c>
      <c r="Q48" s="55" t="s">
        <v>16</v>
      </c>
      <c r="R48" s="23" t="str">
        <f ca="1">VLOOKUP(O48,$BD$3:$BL$724,2,FALSE)</f>
        <v>ｘ－ｙ＝3</v>
      </c>
      <c r="S48" s="49"/>
      <c r="T48" s="50" t="str">
        <f ca="1">VLOOKUP(O48,$BD$3:$BL$724,4,FALSE)</f>
        <v>(ｘ,ｙ)＝</v>
      </c>
      <c r="U48" s="50"/>
      <c r="V48" s="50"/>
      <c r="W48" s="50"/>
      <c r="X48" s="50"/>
      <c r="Y48" s="50"/>
      <c r="Z48" s="50"/>
      <c r="AA48" s="54" t="s">
        <v>134</v>
      </c>
      <c r="AB48" s="54">
        <v>73</v>
      </c>
      <c r="AC48" s="54" t="s">
        <v>135</v>
      </c>
      <c r="AD48" s="55" t="s">
        <v>16</v>
      </c>
      <c r="AE48" s="23" t="str">
        <f ca="1">VLOOKUP(AB48,$BD$3:$BL$724,2,FALSE)</f>
        <v>ｘ－ｙ＝8</v>
      </c>
      <c r="AF48" s="49"/>
      <c r="AG48" s="50" t="str">
        <f ca="1">VLOOKUP(AB48,$BD$3:$BL$724,4,FALSE)</f>
        <v>(ｘ,ｙ)＝</v>
      </c>
      <c r="AH48" s="50"/>
      <c r="AI48" s="50"/>
      <c r="AJ48" s="50"/>
      <c r="AK48" s="50"/>
      <c r="AL48" s="50"/>
      <c r="AM48" s="50"/>
      <c r="AN48" s="54" t="s">
        <v>134</v>
      </c>
      <c r="AO48" s="54">
        <v>98</v>
      </c>
      <c r="AP48" s="54" t="s">
        <v>135</v>
      </c>
      <c r="AQ48" s="55" t="s">
        <v>16</v>
      </c>
      <c r="AR48" s="23" t="str">
        <f ca="1">VLOOKUP(AO48,$BD$3:$BL$724,2,FALSE)</f>
        <v>ｘ－ｙ＝4</v>
      </c>
      <c r="AS48" s="49"/>
      <c r="AT48" s="50" t="str">
        <f ca="1">VLOOKUP(AO48,$BD$3:$BL$724,4,FALSE)</f>
        <v>(ｘ,ｙ)＝</v>
      </c>
      <c r="AU48" s="50"/>
      <c r="AV48" s="50"/>
      <c r="AW48" s="50"/>
      <c r="AX48" s="50"/>
      <c r="AY48" s="50"/>
      <c r="AZ48" s="50"/>
      <c r="BA48" s="16"/>
      <c r="BB48" s="44">
        <v>46</v>
      </c>
      <c r="BC48" s="3">
        <f t="shared" ca="1" si="0"/>
        <v>6787.5684303157832</v>
      </c>
      <c r="BD48" s="44">
        <f t="shared" ca="1" si="1"/>
        <v>505</v>
      </c>
      <c r="BE48" s="47" t="s">
        <v>64</v>
      </c>
      <c r="BF48" s="47" t="s">
        <v>73</v>
      </c>
      <c r="BG48" s="44" t="s">
        <v>14</v>
      </c>
      <c r="BH48" s="48" t="s">
        <v>11</v>
      </c>
      <c r="BI48" s="46">
        <v>-7</v>
      </c>
      <c r="BJ48" s="44" t="s">
        <v>13</v>
      </c>
      <c r="BK48" s="3">
        <v>-2</v>
      </c>
      <c r="BL48" s="3" t="s">
        <v>12</v>
      </c>
    </row>
    <row r="49" spans="1:64" ht="14.45" customHeight="1" x14ac:dyDescent="0.15">
      <c r="A49" s="54"/>
      <c r="B49" s="54"/>
      <c r="C49" s="54"/>
      <c r="D49" s="55"/>
      <c r="E49" s="24" t="str">
        <f ca="1">VLOOKUP(B48,$BD$3:$BL$724,3,FALSE)</f>
        <v>ｘ＋ｙ＝9</v>
      </c>
      <c r="F49" s="50"/>
      <c r="G49" s="50"/>
      <c r="H49" s="50" t="str">
        <f ca="1">VLOOKUP(B48,$BD$3:$BL$724,5,FALSE)</f>
        <v>(</v>
      </c>
      <c r="I49" s="51">
        <f ca="1">VLOOKUP(B48,$BD$3:$BL$724,6,FALSE)</f>
        <v>7</v>
      </c>
      <c r="J49" s="50" t="str">
        <f ca="1">VLOOKUP(B48,$BD$3:$BL$724,7,FALSE)</f>
        <v>,</v>
      </c>
      <c r="K49" s="50">
        <f ca="1">VLOOKUP(B48,$BD$3:$BL$724,8,FALSE)</f>
        <v>2</v>
      </c>
      <c r="L49" s="52" t="str">
        <f ca="1">VLOOKUP(B48,$BD$3:$BL$724,9,FALSE)</f>
        <v>)</v>
      </c>
      <c r="M49" s="50"/>
      <c r="N49" s="54"/>
      <c r="O49" s="54"/>
      <c r="P49" s="54"/>
      <c r="Q49" s="55"/>
      <c r="R49" s="24" t="str">
        <f ca="1">VLOOKUP(O48,$BD$3:$BL$724,3,FALSE)</f>
        <v>ｘ＋ｙ＝-13</v>
      </c>
      <c r="S49" s="50"/>
      <c r="T49" s="50"/>
      <c r="U49" s="50" t="str">
        <f ca="1">VLOOKUP(O48,$BD$3:$BL$724,5,FALSE)</f>
        <v>(</v>
      </c>
      <c r="V49" s="51">
        <f ca="1">VLOOKUP(O48,$BD$3:$BL$724,6,FALSE)</f>
        <v>-5</v>
      </c>
      <c r="W49" s="50" t="str">
        <f ca="1">VLOOKUP(O48,$BD$3:$BL$724,7,FALSE)</f>
        <v>,</v>
      </c>
      <c r="X49" s="50">
        <f ca="1">VLOOKUP(O48,$BD$3:$BL$724,8,FALSE)</f>
        <v>-8</v>
      </c>
      <c r="Y49" s="52" t="str">
        <f ca="1">VLOOKUP(O48,$BD$3:$BL$724,9,FALSE)</f>
        <v>)</v>
      </c>
      <c r="Z49" s="50"/>
      <c r="AA49" s="54"/>
      <c r="AB49" s="54"/>
      <c r="AC49" s="54"/>
      <c r="AD49" s="55"/>
      <c r="AE49" s="24" t="str">
        <f ca="1">VLOOKUP(AB48,$BD$3:$BL$724,3,FALSE)</f>
        <v>ｘ＋ｙ＝10</v>
      </c>
      <c r="AF49" s="50"/>
      <c r="AG49" s="50"/>
      <c r="AH49" s="50" t="str">
        <f ca="1">VLOOKUP(AB48,$BD$3:$BL$724,5,FALSE)</f>
        <v>(</v>
      </c>
      <c r="AI49" s="51">
        <f ca="1">VLOOKUP(AB48,$BD$3:$BL$724,6,FALSE)</f>
        <v>9</v>
      </c>
      <c r="AJ49" s="50" t="str">
        <f ca="1">VLOOKUP(AB48,$BD$3:$BL$724,7,FALSE)</f>
        <v>,</v>
      </c>
      <c r="AK49" s="50">
        <f ca="1">VLOOKUP(AB48,$BD$3:$BL$724,8,FALSE)</f>
        <v>1</v>
      </c>
      <c r="AL49" s="52" t="str">
        <f ca="1">VLOOKUP(AB48,$BD$3:$BL$724,9,FALSE)</f>
        <v>)</v>
      </c>
      <c r="AM49" s="50"/>
      <c r="AN49" s="54"/>
      <c r="AO49" s="54"/>
      <c r="AP49" s="54"/>
      <c r="AQ49" s="55"/>
      <c r="AR49" s="24" t="str">
        <f ca="1">VLOOKUP(AO48,$BD$3:$BL$724,3,FALSE)</f>
        <v>ｘ＋ｙ＝-12</v>
      </c>
      <c r="AS49" s="50"/>
      <c r="AT49" s="50"/>
      <c r="AU49" s="50" t="str">
        <f ca="1">VLOOKUP(AO48,$BD$3:$BL$724,5,FALSE)</f>
        <v>(</v>
      </c>
      <c r="AV49" s="51">
        <f ca="1">VLOOKUP(AO48,$BD$3:$BL$724,6,FALSE)</f>
        <v>-4</v>
      </c>
      <c r="AW49" s="50" t="str">
        <f ca="1">VLOOKUP(AO48,$BD$3:$BL$724,7,FALSE)</f>
        <v>,</v>
      </c>
      <c r="AX49" s="50">
        <f ca="1">VLOOKUP(AO48,$BD$3:$BL$724,8,FALSE)</f>
        <v>-8</v>
      </c>
      <c r="AY49" s="52" t="str">
        <f ca="1">VLOOKUP(AO48,$BD$3:$BL$724,9,FALSE)</f>
        <v>)</v>
      </c>
      <c r="AZ49" s="50"/>
      <c r="BA49" s="16"/>
      <c r="BB49" s="44">
        <v>47</v>
      </c>
      <c r="BC49" s="3">
        <f t="shared" ca="1" si="0"/>
        <v>4677.6426461006195</v>
      </c>
      <c r="BD49" s="44">
        <f t="shared" ca="1" si="1"/>
        <v>327</v>
      </c>
      <c r="BE49" s="47" t="s">
        <v>66</v>
      </c>
      <c r="BF49" s="47" t="s">
        <v>75</v>
      </c>
      <c r="BG49" s="44" t="s">
        <v>14</v>
      </c>
      <c r="BH49" s="48" t="s">
        <v>11</v>
      </c>
      <c r="BI49" s="46">
        <v>-7</v>
      </c>
      <c r="BJ49" s="44" t="s">
        <v>13</v>
      </c>
      <c r="BK49" s="3">
        <v>-1</v>
      </c>
      <c r="BL49" s="3" t="s">
        <v>12</v>
      </c>
    </row>
    <row r="50" spans="1:64" ht="14.45" customHeight="1" x14ac:dyDescent="0.15">
      <c r="A50" s="54" t="s">
        <v>134</v>
      </c>
      <c r="B50" s="54">
        <v>24</v>
      </c>
      <c r="C50" s="54" t="s">
        <v>135</v>
      </c>
      <c r="D50" s="55" t="s">
        <v>16</v>
      </c>
      <c r="E50" s="23" t="str">
        <f ca="1">VLOOKUP(B50,$BD$3:$BL$724,2,FALSE)</f>
        <v>ｘ－ｙ＝2</v>
      </c>
      <c r="F50" s="49"/>
      <c r="G50" s="50" t="str">
        <f ca="1">VLOOKUP(B50,$BD$3:$BL$724,4,FALSE)</f>
        <v>(ｘ,ｙ)＝</v>
      </c>
      <c r="H50" s="50"/>
      <c r="I50" s="50"/>
      <c r="J50" s="50"/>
      <c r="K50" s="50"/>
      <c r="L50" s="50"/>
      <c r="M50" s="50"/>
      <c r="N50" s="54" t="s">
        <v>134</v>
      </c>
      <c r="O50" s="54">
        <v>49</v>
      </c>
      <c r="P50" s="54" t="s">
        <v>135</v>
      </c>
      <c r="Q50" s="55" t="s">
        <v>16</v>
      </c>
      <c r="R50" s="23" t="str">
        <f ca="1">VLOOKUP(O50,$BD$3:$BL$724,2,FALSE)</f>
        <v>ｘ－ｙ＝-15</v>
      </c>
      <c r="S50" s="49"/>
      <c r="T50" s="50" t="str">
        <f ca="1">VLOOKUP(O50,$BD$3:$BL$724,4,FALSE)</f>
        <v>(ｘ,ｙ)＝</v>
      </c>
      <c r="U50" s="50"/>
      <c r="V50" s="50"/>
      <c r="W50" s="50"/>
      <c r="X50" s="50"/>
      <c r="Y50" s="50"/>
      <c r="Z50" s="50"/>
      <c r="AA50" s="54" t="s">
        <v>134</v>
      </c>
      <c r="AB50" s="54">
        <v>74</v>
      </c>
      <c r="AC50" s="54" t="s">
        <v>135</v>
      </c>
      <c r="AD50" s="55" t="s">
        <v>16</v>
      </c>
      <c r="AE50" s="23" t="str">
        <f ca="1">VLOOKUP(AB50,$BD$3:$BL$724,2,FALSE)</f>
        <v>ｘ－ｙ＝-6</v>
      </c>
      <c r="AF50" s="49"/>
      <c r="AG50" s="50" t="str">
        <f ca="1">VLOOKUP(AB50,$BD$3:$BL$724,4,FALSE)</f>
        <v>(ｘ,ｙ)＝</v>
      </c>
      <c r="AH50" s="50"/>
      <c r="AI50" s="50"/>
      <c r="AJ50" s="50"/>
      <c r="AK50" s="50"/>
      <c r="AL50" s="50"/>
      <c r="AM50" s="50"/>
      <c r="AN50" s="54" t="s">
        <v>134</v>
      </c>
      <c r="AO50" s="54">
        <v>99</v>
      </c>
      <c r="AP50" s="54" t="s">
        <v>135</v>
      </c>
      <c r="AQ50" s="55" t="s">
        <v>16</v>
      </c>
      <c r="AR50" s="23" t="str">
        <f ca="1">VLOOKUP(AO50,$BD$3:$BL$724,2,FALSE)</f>
        <v>ｘ－ｙ＝-14</v>
      </c>
      <c r="AS50" s="49"/>
      <c r="AT50" s="50" t="str">
        <f ca="1">VLOOKUP(AO50,$BD$3:$BL$724,4,FALSE)</f>
        <v>(ｘ,ｙ)＝</v>
      </c>
      <c r="AU50" s="50"/>
      <c r="AV50" s="50"/>
      <c r="AW50" s="50"/>
      <c r="AX50" s="50"/>
      <c r="AY50" s="50"/>
      <c r="AZ50" s="50"/>
      <c r="BA50" s="16"/>
      <c r="BB50" s="44">
        <v>48</v>
      </c>
      <c r="BC50" s="3">
        <f t="shared" ca="1" si="0"/>
        <v>412.30148021164979</v>
      </c>
      <c r="BD50" s="44">
        <f t="shared" ca="1" si="1"/>
        <v>27</v>
      </c>
      <c r="BE50" s="47" t="s">
        <v>68</v>
      </c>
      <c r="BF50" s="47" t="s">
        <v>77</v>
      </c>
      <c r="BG50" s="44" t="s">
        <v>14</v>
      </c>
      <c r="BH50" s="48" t="s">
        <v>11</v>
      </c>
      <c r="BI50" s="46">
        <v>-7</v>
      </c>
      <c r="BJ50" s="44" t="s">
        <v>13</v>
      </c>
      <c r="BK50" s="3">
        <v>0</v>
      </c>
      <c r="BL50" s="3" t="s">
        <v>12</v>
      </c>
    </row>
    <row r="51" spans="1:64" ht="14.45" customHeight="1" x14ac:dyDescent="0.15">
      <c r="A51" s="54"/>
      <c r="B51" s="54"/>
      <c r="C51" s="54"/>
      <c r="D51" s="55"/>
      <c r="E51" s="24" t="str">
        <f ca="1">VLOOKUP(B50,$BD$3:$BL$724,3,FALSE)</f>
        <v>ｘ＋ｙ＝12</v>
      </c>
      <c r="F51" s="50"/>
      <c r="G51" s="50"/>
      <c r="H51" s="50" t="str">
        <f ca="1">VLOOKUP(B50,$BD$3:$BL$724,5,FALSE)</f>
        <v>(</v>
      </c>
      <c r="I51" s="51">
        <f ca="1">VLOOKUP(B50,$BD$3:$BL$724,6,FALSE)</f>
        <v>7</v>
      </c>
      <c r="J51" s="50" t="str">
        <f ca="1">VLOOKUP(B50,$BD$3:$BL$724,7,FALSE)</f>
        <v>,</v>
      </c>
      <c r="K51" s="50">
        <f ca="1">VLOOKUP(B50,$BD$3:$BL$724,8,FALSE)</f>
        <v>5</v>
      </c>
      <c r="L51" s="52" t="str">
        <f ca="1">VLOOKUP(B50,$BD$3:$BL$724,9,FALSE)</f>
        <v>)</v>
      </c>
      <c r="M51" s="50"/>
      <c r="N51" s="54"/>
      <c r="O51" s="54"/>
      <c r="P51" s="54"/>
      <c r="Q51" s="55"/>
      <c r="R51" s="24" t="str">
        <f ca="1">VLOOKUP(O50,$BD$3:$BL$724,3,FALSE)</f>
        <v>ｘ＋ｙ＝3</v>
      </c>
      <c r="S51" s="50"/>
      <c r="T51" s="50"/>
      <c r="U51" s="50" t="str">
        <f ca="1">VLOOKUP(O50,$BD$3:$BL$724,5,FALSE)</f>
        <v>(</v>
      </c>
      <c r="V51" s="51">
        <f ca="1">VLOOKUP(O50,$BD$3:$BL$724,6,FALSE)</f>
        <v>-6</v>
      </c>
      <c r="W51" s="50" t="str">
        <f ca="1">VLOOKUP(O50,$BD$3:$BL$724,7,FALSE)</f>
        <v>,</v>
      </c>
      <c r="X51" s="50">
        <f ca="1">VLOOKUP(O50,$BD$3:$BL$724,8,FALSE)</f>
        <v>9</v>
      </c>
      <c r="Y51" s="52" t="str">
        <f ca="1">VLOOKUP(O50,$BD$3:$BL$724,9,FALSE)</f>
        <v>)</v>
      </c>
      <c r="Z51" s="50"/>
      <c r="AA51" s="54"/>
      <c r="AB51" s="54"/>
      <c r="AC51" s="54"/>
      <c r="AD51" s="55"/>
      <c r="AE51" s="24" t="str">
        <f ca="1">VLOOKUP(AB50,$BD$3:$BL$724,3,FALSE)</f>
        <v>ｘ＋ｙ＝4</v>
      </c>
      <c r="AF51" s="50"/>
      <c r="AG51" s="50"/>
      <c r="AH51" s="50" t="str">
        <f ca="1">VLOOKUP(AB50,$BD$3:$BL$724,5,FALSE)</f>
        <v>(</v>
      </c>
      <c r="AI51" s="51">
        <f ca="1">VLOOKUP(AB50,$BD$3:$BL$724,6,FALSE)</f>
        <v>-1</v>
      </c>
      <c r="AJ51" s="50" t="str">
        <f ca="1">VLOOKUP(AB50,$BD$3:$BL$724,7,FALSE)</f>
        <v>,</v>
      </c>
      <c r="AK51" s="50">
        <f ca="1">VLOOKUP(AB50,$BD$3:$BL$724,8,FALSE)</f>
        <v>5</v>
      </c>
      <c r="AL51" s="52" t="str">
        <f ca="1">VLOOKUP(AB50,$BD$3:$BL$724,9,FALSE)</f>
        <v>)</v>
      </c>
      <c r="AM51" s="50"/>
      <c r="AN51" s="54"/>
      <c r="AO51" s="54"/>
      <c r="AP51" s="54"/>
      <c r="AQ51" s="55"/>
      <c r="AR51" s="24" t="str">
        <f ca="1">VLOOKUP(AO50,$BD$3:$BL$724,3,FALSE)</f>
        <v>ｘ＋ｙ＝4</v>
      </c>
      <c r="AS51" s="50"/>
      <c r="AT51" s="50"/>
      <c r="AU51" s="50" t="str">
        <f ca="1">VLOOKUP(AO50,$BD$3:$BL$724,5,FALSE)</f>
        <v>(</v>
      </c>
      <c r="AV51" s="51">
        <f ca="1">VLOOKUP(AO50,$BD$3:$BL$724,6,FALSE)</f>
        <v>-5</v>
      </c>
      <c r="AW51" s="50" t="str">
        <f ca="1">VLOOKUP(AO50,$BD$3:$BL$724,7,FALSE)</f>
        <v>,</v>
      </c>
      <c r="AX51" s="50">
        <f ca="1">VLOOKUP(AO50,$BD$3:$BL$724,8,FALSE)</f>
        <v>9</v>
      </c>
      <c r="AY51" s="52" t="str">
        <f ca="1">VLOOKUP(AO50,$BD$3:$BL$724,9,FALSE)</f>
        <v>)</v>
      </c>
      <c r="AZ51" s="50"/>
      <c r="BA51" s="16"/>
      <c r="BB51" s="44">
        <v>49</v>
      </c>
      <c r="BC51" s="3">
        <f t="shared" ca="1" si="0"/>
        <v>1608.8399985731094</v>
      </c>
      <c r="BD51" s="44">
        <f t="shared" ca="1" si="1"/>
        <v>114</v>
      </c>
      <c r="BE51" s="47" t="s">
        <v>70</v>
      </c>
      <c r="BF51" s="47" t="s">
        <v>79</v>
      </c>
      <c r="BG51" s="44" t="s">
        <v>14</v>
      </c>
      <c r="BH51" s="48" t="s">
        <v>11</v>
      </c>
      <c r="BI51" s="46">
        <v>-7</v>
      </c>
      <c r="BJ51" s="44" t="s">
        <v>13</v>
      </c>
      <c r="BK51" s="3">
        <v>1</v>
      </c>
      <c r="BL51" s="3" t="s">
        <v>12</v>
      </c>
    </row>
    <row r="52" spans="1:64" ht="14.45" customHeight="1" x14ac:dyDescent="0.15">
      <c r="A52" s="54" t="s">
        <v>134</v>
      </c>
      <c r="B52" s="54">
        <v>25</v>
      </c>
      <c r="C52" s="54" t="s">
        <v>135</v>
      </c>
      <c r="D52" s="55" t="s">
        <v>16</v>
      </c>
      <c r="E52" s="23" t="str">
        <f ca="1">VLOOKUP(B52,$BD$3:$BL$724,2,FALSE)</f>
        <v>－ｘ＋ｙ＝-11</v>
      </c>
      <c r="F52" s="49"/>
      <c r="G52" s="50" t="str">
        <f ca="1">VLOOKUP(B52,$BD$3:$BL$724,4,FALSE)</f>
        <v>(ｘ,ｙ)＝</v>
      </c>
      <c r="H52" s="50"/>
      <c r="I52" s="50"/>
      <c r="J52" s="50"/>
      <c r="K52" s="50"/>
      <c r="L52" s="50"/>
      <c r="M52" s="50"/>
      <c r="N52" s="54" t="s">
        <v>134</v>
      </c>
      <c r="O52" s="54">
        <v>50</v>
      </c>
      <c r="P52" s="54" t="s">
        <v>135</v>
      </c>
      <c r="Q52" s="55" t="s">
        <v>16</v>
      </c>
      <c r="R52" s="23" t="str">
        <f ca="1">VLOOKUP(O52,$BD$3:$BL$724,2,FALSE)</f>
        <v>－ｘ＋ｙ＝-8</v>
      </c>
      <c r="S52" s="49"/>
      <c r="T52" s="50" t="str">
        <f ca="1">VLOOKUP(O52,$BD$3:$BL$724,4,FALSE)</f>
        <v>(ｘ,ｙ)＝</v>
      </c>
      <c r="U52" s="50"/>
      <c r="V52" s="50"/>
      <c r="W52" s="50"/>
      <c r="X52" s="50"/>
      <c r="Y52" s="50"/>
      <c r="Z52" s="50"/>
      <c r="AA52" s="54" t="s">
        <v>134</v>
      </c>
      <c r="AB52" s="54">
        <v>75</v>
      </c>
      <c r="AC52" s="54" t="s">
        <v>135</v>
      </c>
      <c r="AD52" s="55" t="s">
        <v>16</v>
      </c>
      <c r="AE52" s="23" t="str">
        <f ca="1">VLOOKUP(AB52,$BD$3:$BL$724,2,FALSE)</f>
        <v>－ｘ＋ｙ＝-9</v>
      </c>
      <c r="AF52" s="49"/>
      <c r="AG52" s="50" t="str">
        <f ca="1">VLOOKUP(AB52,$BD$3:$BL$724,4,FALSE)</f>
        <v>(ｘ,ｙ)＝</v>
      </c>
      <c r="AH52" s="50"/>
      <c r="AI52" s="50"/>
      <c r="AJ52" s="50"/>
      <c r="AK52" s="50"/>
      <c r="AL52" s="50"/>
      <c r="AM52" s="50"/>
      <c r="AN52" s="54" t="s">
        <v>134</v>
      </c>
      <c r="AO52" s="54">
        <v>100</v>
      </c>
      <c r="AP52" s="54" t="s">
        <v>135</v>
      </c>
      <c r="AQ52" s="55" t="s">
        <v>16</v>
      </c>
      <c r="AR52" s="23" t="str">
        <f ca="1">VLOOKUP(AO52,$BD$3:$BL$724,2,FALSE)</f>
        <v>ｘ－ｙ＝10</v>
      </c>
      <c r="AS52" s="49"/>
      <c r="AT52" s="50" t="str">
        <f ca="1">VLOOKUP(AO52,$BD$3:$BL$724,4,FALSE)</f>
        <v>(ｘ,ｙ)＝</v>
      </c>
      <c r="AU52" s="50"/>
      <c r="AV52" s="50"/>
      <c r="AW52" s="50"/>
      <c r="AX52" s="50"/>
      <c r="AY52" s="50"/>
      <c r="AZ52" s="50"/>
      <c r="BA52" s="16"/>
      <c r="BB52" s="44">
        <v>50</v>
      </c>
      <c r="BC52" s="3">
        <f t="shared" ca="1" si="0"/>
        <v>4320.2229473634088</v>
      </c>
      <c r="BD52" s="44">
        <f t="shared" ca="1" si="1"/>
        <v>302</v>
      </c>
      <c r="BE52" s="47" t="s">
        <v>72</v>
      </c>
      <c r="BF52" s="47" t="s">
        <v>81</v>
      </c>
      <c r="BG52" s="44" t="s">
        <v>14</v>
      </c>
      <c r="BH52" s="48" t="s">
        <v>11</v>
      </c>
      <c r="BI52" s="46">
        <v>-7</v>
      </c>
      <c r="BJ52" s="44" t="s">
        <v>13</v>
      </c>
      <c r="BK52" s="3">
        <v>2</v>
      </c>
      <c r="BL52" s="3" t="s">
        <v>12</v>
      </c>
    </row>
    <row r="53" spans="1:64" ht="14.45" customHeight="1" x14ac:dyDescent="0.15">
      <c r="A53" s="54"/>
      <c r="B53" s="54"/>
      <c r="C53" s="54"/>
      <c r="D53" s="55"/>
      <c r="E53" s="24" t="str">
        <f ca="1">VLOOKUP(B52,$BD$3:$BL$724,3,FALSE)</f>
        <v>ｘ＋ｙ＝5</v>
      </c>
      <c r="F53" s="50"/>
      <c r="G53" s="50"/>
      <c r="H53" s="50" t="str">
        <f ca="1">VLOOKUP(B52,$BD$3:$BL$724,5,FALSE)</f>
        <v>(</v>
      </c>
      <c r="I53" s="51">
        <f ca="1">VLOOKUP(B52,$BD$3:$BL$724,6,FALSE)</f>
        <v>8</v>
      </c>
      <c r="J53" s="50" t="str">
        <f ca="1">VLOOKUP(B52,$BD$3:$BL$724,7,FALSE)</f>
        <v>,</v>
      </c>
      <c r="K53" s="50">
        <f ca="1">VLOOKUP(B52,$BD$3:$BL$724,8,FALSE)</f>
        <v>-3</v>
      </c>
      <c r="L53" s="52" t="str">
        <f ca="1">VLOOKUP(B52,$BD$3:$BL$724,9,FALSE)</f>
        <v>)</v>
      </c>
      <c r="M53" s="50"/>
      <c r="N53" s="54"/>
      <c r="O53" s="54"/>
      <c r="P53" s="54"/>
      <c r="Q53" s="55"/>
      <c r="R53" s="24" t="str">
        <f ca="1">VLOOKUP(O52,$BD$3:$BL$724,3,FALSE)</f>
        <v>ｘ＋ｙ＝4</v>
      </c>
      <c r="S53" s="50"/>
      <c r="T53" s="50"/>
      <c r="U53" s="50" t="str">
        <f ca="1">VLOOKUP(O52,$BD$3:$BL$724,5,FALSE)</f>
        <v>(</v>
      </c>
      <c r="V53" s="51">
        <f ca="1">VLOOKUP(O52,$BD$3:$BL$724,6,FALSE)</f>
        <v>6</v>
      </c>
      <c r="W53" s="50" t="str">
        <f ca="1">VLOOKUP(O52,$BD$3:$BL$724,7,FALSE)</f>
        <v>,</v>
      </c>
      <c r="X53" s="50">
        <f ca="1">VLOOKUP(O52,$BD$3:$BL$724,8,FALSE)</f>
        <v>-2</v>
      </c>
      <c r="Y53" s="52" t="str">
        <f ca="1">VLOOKUP(O52,$BD$3:$BL$724,9,FALSE)</f>
        <v>)</v>
      </c>
      <c r="Z53" s="50"/>
      <c r="AA53" s="54"/>
      <c r="AB53" s="54"/>
      <c r="AC53" s="54"/>
      <c r="AD53" s="55"/>
      <c r="AE53" s="24" t="str">
        <f ca="1">VLOOKUP(AB52,$BD$3:$BL$724,3,FALSE)</f>
        <v>ｘ＋ｙ＝5</v>
      </c>
      <c r="AF53" s="50"/>
      <c r="AG53" s="50"/>
      <c r="AH53" s="50" t="str">
        <f ca="1">VLOOKUP(AB52,$BD$3:$BL$724,5,FALSE)</f>
        <v>(</v>
      </c>
      <c r="AI53" s="51">
        <f ca="1">VLOOKUP(AB52,$BD$3:$BL$724,6,FALSE)</f>
        <v>7</v>
      </c>
      <c r="AJ53" s="50" t="str">
        <f ca="1">VLOOKUP(AB52,$BD$3:$BL$724,7,FALSE)</f>
        <v>,</v>
      </c>
      <c r="AK53" s="50">
        <f ca="1">VLOOKUP(AB52,$BD$3:$BL$724,8,FALSE)</f>
        <v>-2</v>
      </c>
      <c r="AL53" s="52" t="str">
        <f ca="1">VLOOKUP(AB52,$BD$3:$BL$724,9,FALSE)</f>
        <v>)</v>
      </c>
      <c r="AM53" s="50"/>
      <c r="AN53" s="54"/>
      <c r="AO53" s="54"/>
      <c r="AP53" s="54"/>
      <c r="AQ53" s="55"/>
      <c r="AR53" s="24" t="str">
        <f ca="1">VLOOKUP(AO52,$BD$3:$BL$724,3,FALSE)</f>
        <v>ｘ＋ｙ＝6</v>
      </c>
      <c r="AS53" s="50"/>
      <c r="AT53" s="50"/>
      <c r="AU53" s="50" t="str">
        <f ca="1">VLOOKUP(AO52,$BD$3:$BL$724,5,FALSE)</f>
        <v>(</v>
      </c>
      <c r="AV53" s="51">
        <f ca="1">VLOOKUP(AO52,$BD$3:$BL$724,6,FALSE)</f>
        <v>8</v>
      </c>
      <c r="AW53" s="50" t="str">
        <f ca="1">VLOOKUP(AO52,$BD$3:$BL$724,7,FALSE)</f>
        <v>,</v>
      </c>
      <c r="AX53" s="50">
        <f ca="1">VLOOKUP(AO52,$BD$3:$BL$724,8,FALSE)</f>
        <v>-2</v>
      </c>
      <c r="AY53" s="52" t="str">
        <f ca="1">VLOOKUP(AO52,$BD$3:$BL$724,9,FALSE)</f>
        <v>)</v>
      </c>
      <c r="AZ53" s="50"/>
      <c r="BA53" s="16"/>
      <c r="BB53" s="44">
        <v>51</v>
      </c>
      <c r="BC53" s="3">
        <f t="shared" ca="1" si="0"/>
        <v>7470.3509385641801</v>
      </c>
      <c r="BD53" s="44">
        <f t="shared" ca="1" si="1"/>
        <v>560</v>
      </c>
      <c r="BE53" s="47" t="s">
        <v>74</v>
      </c>
      <c r="BF53" s="47" t="s">
        <v>83</v>
      </c>
      <c r="BG53" s="44" t="s">
        <v>14</v>
      </c>
      <c r="BH53" s="48" t="s">
        <v>11</v>
      </c>
      <c r="BI53" s="46">
        <v>-7</v>
      </c>
      <c r="BJ53" s="44" t="s">
        <v>13</v>
      </c>
      <c r="BK53" s="3">
        <v>3</v>
      </c>
      <c r="BL53" s="3" t="s">
        <v>12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40" t="s">
        <v>6</v>
      </c>
      <c r="J54" s="38"/>
      <c r="K54" s="38"/>
      <c r="L54" s="38"/>
      <c r="M54" s="38"/>
      <c r="Q54" s="20"/>
      <c r="R54" s="14"/>
      <c r="S54" s="20"/>
      <c r="T54" s="20"/>
      <c r="U54" s="29"/>
      <c r="V54" s="9" t="str">
        <f>IF(V1="","",V1)</f>
        <v>№</v>
      </c>
      <c r="W54" s="56" t="str">
        <f>IF(W1="","",W1)</f>
        <v/>
      </c>
      <c r="X54" s="56" t="str">
        <f>IF(X1="","",X1)</f>
        <v/>
      </c>
      <c r="Y54" s="56" t="str">
        <f>IF(Y1="","",Y1)</f>
        <v/>
      </c>
      <c r="Z54" s="38"/>
      <c r="AD54" s="20"/>
      <c r="AE54" s="14"/>
      <c r="AF54" s="20"/>
      <c r="AG54" s="20"/>
      <c r="AH54" s="29"/>
      <c r="AI54" s="40" t="s">
        <v>6</v>
      </c>
      <c r="AJ54" s="38"/>
      <c r="AK54" s="38"/>
      <c r="AL54" s="39"/>
      <c r="AM54" s="38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6" t="str">
        <f>IF(AW1="","",AW1)</f>
        <v/>
      </c>
      <c r="AX54" s="56" t="str">
        <f>IF(AX1="","",AX1)</f>
        <v/>
      </c>
      <c r="AY54" s="56" t="str">
        <f>IF(AY1="","",AY1)</f>
        <v/>
      </c>
      <c r="AZ54" s="16"/>
      <c r="BA54" s="16"/>
      <c r="BB54" s="44">
        <v>52</v>
      </c>
      <c r="BC54" s="3">
        <f t="shared" ca="1" si="0"/>
        <v>1096.7543820871629</v>
      </c>
      <c r="BD54" s="44">
        <f t="shared" ca="1" si="1"/>
        <v>80</v>
      </c>
      <c r="BE54" s="47" t="s">
        <v>76</v>
      </c>
      <c r="BF54" s="47" t="s">
        <v>85</v>
      </c>
      <c r="BG54" s="44" t="s">
        <v>14</v>
      </c>
      <c r="BH54" s="48" t="s">
        <v>11</v>
      </c>
      <c r="BI54" s="46">
        <v>-7</v>
      </c>
      <c r="BJ54" s="44" t="s">
        <v>13</v>
      </c>
      <c r="BK54" s="3">
        <v>4</v>
      </c>
      <c r="BL54" s="3" t="s">
        <v>12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4"/>
      <c r="V55" s="32"/>
      <c r="W55" s="17"/>
      <c r="X55" s="17"/>
      <c r="Y55" s="35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6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4"/>
      <c r="AV55" s="32"/>
      <c r="AW55" s="17"/>
      <c r="AX55" s="16" t="str">
        <f>IF(AX26="","",AX26)</f>
        <v/>
      </c>
      <c r="AY55" s="37"/>
      <c r="AZ55" s="16"/>
      <c r="BA55" s="16"/>
      <c r="BB55" s="44">
        <v>53</v>
      </c>
      <c r="BC55" s="3">
        <f t="shared" ca="1" si="0"/>
        <v>6844.4421037460015</v>
      </c>
      <c r="BD55" s="44">
        <f t="shared" ca="1" si="1"/>
        <v>508</v>
      </c>
      <c r="BE55" s="47" t="s">
        <v>78</v>
      </c>
      <c r="BF55" s="47" t="s">
        <v>87</v>
      </c>
      <c r="BG55" s="44" t="s">
        <v>14</v>
      </c>
      <c r="BH55" s="48" t="s">
        <v>11</v>
      </c>
      <c r="BI55" s="46">
        <v>-7</v>
      </c>
      <c r="BJ55" s="44" t="s">
        <v>13</v>
      </c>
      <c r="BK55" s="3">
        <v>5</v>
      </c>
      <c r="BL55" s="3" t="s">
        <v>12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4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4">
        <v>54</v>
      </c>
      <c r="BC56" s="3">
        <f t="shared" ca="1" si="0"/>
        <v>4786.3192232802694</v>
      </c>
      <c r="BD56" s="44">
        <f t="shared" ca="1" si="1"/>
        <v>341</v>
      </c>
      <c r="BE56" s="47" t="s">
        <v>80</v>
      </c>
      <c r="BF56" s="47" t="s">
        <v>89</v>
      </c>
      <c r="BG56" s="44" t="s">
        <v>14</v>
      </c>
      <c r="BH56" s="48" t="s">
        <v>11</v>
      </c>
      <c r="BI56" s="46">
        <v>-7</v>
      </c>
      <c r="BJ56" s="44" t="s">
        <v>13</v>
      </c>
      <c r="BK56" s="3">
        <v>6</v>
      </c>
      <c r="BL56" s="3" t="s">
        <v>12</v>
      </c>
    </row>
    <row r="57" spans="1:64" ht="14.45" customHeight="1" x14ac:dyDescent="0.15">
      <c r="A57" s="54" t="str">
        <f>IF(A4="","",A4)</f>
        <v>(</v>
      </c>
      <c r="B57" s="54">
        <f>IF(B4="","",B4)</f>
        <v>1</v>
      </c>
      <c r="C57" s="54" t="str">
        <f>IF(C4="","",C4)</f>
        <v>)</v>
      </c>
      <c r="D57" s="55" t="str">
        <f>IF(D4="","",D4)</f>
        <v>｛</v>
      </c>
      <c r="E57" s="23" t="str">
        <f ca="1">IF(E4="","",E4)</f>
        <v>ｘ－ｙ＝-4</v>
      </c>
      <c r="F57" s="26" t="str">
        <f>IF(F4="","",F4)</f>
        <v/>
      </c>
      <c r="G57" s="41" t="str">
        <f ca="1">IF(G4="","",G4)</f>
        <v>(ｘ,ｙ)＝</v>
      </c>
      <c r="H57" s="41"/>
      <c r="I57" s="41"/>
      <c r="J57" s="41"/>
      <c r="K57" s="41"/>
      <c r="L57" s="41"/>
      <c r="M57" s="27"/>
      <c r="N57" s="54" t="str">
        <f>IF(N4="","",N4)</f>
        <v>(</v>
      </c>
      <c r="O57" s="54">
        <f>IF(O4="","",O4)</f>
        <v>26</v>
      </c>
      <c r="P57" s="54" t="str">
        <f>IF(P4="","",P4)</f>
        <v>)</v>
      </c>
      <c r="Q57" s="55" t="str">
        <f>IF(Q4="","",Q4)</f>
        <v>｛</v>
      </c>
      <c r="R57" s="23" t="str">
        <f ca="1">IF(R4="","",R4)</f>
        <v>－ｘ＋ｙ＝-3</v>
      </c>
      <c r="S57" s="26" t="str">
        <f>IF(S4="","",S4)</f>
        <v/>
      </c>
      <c r="T57" s="41" t="str">
        <f ca="1">IF(T4="","",T4)</f>
        <v>(ｘ,ｙ)＝</v>
      </c>
      <c r="U57" s="41"/>
      <c r="V57" s="41"/>
      <c r="W57" s="41"/>
      <c r="X57" s="41"/>
      <c r="Y57" s="41"/>
      <c r="Z57" s="27"/>
      <c r="AA57" s="54" t="str">
        <f>IF(AA4="","",AA4)</f>
        <v>(</v>
      </c>
      <c r="AB57" s="54">
        <f>IF(AB4="","",AB4)</f>
        <v>51</v>
      </c>
      <c r="AC57" s="54" t="str">
        <f>IF(AC4="","",AC4)</f>
        <v>)</v>
      </c>
      <c r="AD57" s="55" t="str">
        <f>IF(AD4="","",AD4)</f>
        <v>｛</v>
      </c>
      <c r="AE57" s="23" t="str">
        <f ca="1">IF(AE4="","",AE4)</f>
        <v>－ｘ＋ｙ＝3</v>
      </c>
      <c r="AF57" s="26" t="str">
        <f>IF(AF4="","",AF4)</f>
        <v/>
      </c>
      <c r="AG57" s="41" t="str">
        <f ca="1">IF(AG4="","",AG4)</f>
        <v>(ｘ,ｙ)＝</v>
      </c>
      <c r="AH57" s="41"/>
      <c r="AI57" s="41"/>
      <c r="AJ57" s="41"/>
      <c r="AK57" s="41"/>
      <c r="AL57" s="41"/>
      <c r="AM57" s="27"/>
      <c r="AN57" s="54" t="str">
        <f>IF(AN4="","",AN4)</f>
        <v>(</v>
      </c>
      <c r="AO57" s="54">
        <f>IF(AO4="","",AO4)</f>
        <v>76</v>
      </c>
      <c r="AP57" s="54" t="str">
        <f>IF(AP4="","",AP4)</f>
        <v>)</v>
      </c>
      <c r="AQ57" s="55" t="str">
        <f>IF(AQ4="","",AQ4)</f>
        <v>｛</v>
      </c>
      <c r="AR57" s="23" t="str">
        <f ca="1">IF(AR4="","",AR4)</f>
        <v>－ｘ＋ｙ＝11</v>
      </c>
      <c r="AS57" s="26" t="str">
        <f>IF(AS4="","",AS4)</f>
        <v/>
      </c>
      <c r="AT57" s="41" t="str">
        <f ca="1">IF(AT4="","",AT4)</f>
        <v>(ｘ,ｙ)＝</v>
      </c>
      <c r="AU57" s="41"/>
      <c r="AV57" s="41"/>
      <c r="AW57" s="41"/>
      <c r="AX57" s="41"/>
      <c r="AY57" s="41"/>
      <c r="AZ57" s="16"/>
      <c r="BA57" s="16"/>
      <c r="BB57" s="44">
        <v>55</v>
      </c>
      <c r="BC57" s="3">
        <f t="shared" ca="1" si="0"/>
        <v>5979.2471900026858</v>
      </c>
      <c r="BD57" s="44">
        <f t="shared" ca="1" si="1"/>
        <v>445</v>
      </c>
      <c r="BE57" s="47" t="s">
        <v>82</v>
      </c>
      <c r="BF57" s="47" t="s">
        <v>91</v>
      </c>
      <c r="BG57" s="44" t="s">
        <v>14</v>
      </c>
      <c r="BH57" s="48" t="s">
        <v>11</v>
      </c>
      <c r="BI57" s="46">
        <v>-7</v>
      </c>
      <c r="BJ57" s="44" t="s">
        <v>13</v>
      </c>
      <c r="BK57" s="3">
        <v>7</v>
      </c>
      <c r="BL57" s="3" t="s">
        <v>12</v>
      </c>
    </row>
    <row r="58" spans="1:64" ht="14.45" customHeight="1" x14ac:dyDescent="0.15">
      <c r="A58" s="54"/>
      <c r="B58" s="54"/>
      <c r="C58" s="54"/>
      <c r="D58" s="55"/>
      <c r="E58" s="24" t="str">
        <f t="shared" ref="E58:M58" ca="1" si="2">IF(E5="","",E5)</f>
        <v>ｘ＋ｙ＝-8</v>
      </c>
      <c r="F58" s="27" t="str">
        <f t="shared" si="2"/>
        <v/>
      </c>
      <c r="G58" s="41" t="str">
        <f t="shared" si="2"/>
        <v/>
      </c>
      <c r="H58" s="41" t="str">
        <f t="shared" ca="1" si="2"/>
        <v>(</v>
      </c>
      <c r="I58" s="42">
        <f t="shared" ca="1" si="2"/>
        <v>-6</v>
      </c>
      <c r="J58" s="41" t="str">
        <f t="shared" ca="1" si="2"/>
        <v>,</v>
      </c>
      <c r="K58" s="41">
        <f t="shared" ca="1" si="2"/>
        <v>-2</v>
      </c>
      <c r="L58" s="43" t="str">
        <f t="shared" ca="1" si="2"/>
        <v>)</v>
      </c>
      <c r="M58" s="27" t="str">
        <f t="shared" si="2"/>
        <v/>
      </c>
      <c r="N58" s="54"/>
      <c r="O58" s="54"/>
      <c r="P58" s="54"/>
      <c r="Q58" s="55"/>
      <c r="R58" s="24" t="str">
        <f t="shared" ref="R58:Y58" ca="1" si="3">IF(R5="","",R5)</f>
        <v>ｘ＋ｙ＝-7</v>
      </c>
      <c r="S58" s="27" t="str">
        <f t="shared" si="3"/>
        <v/>
      </c>
      <c r="T58" s="41" t="str">
        <f t="shared" si="3"/>
        <v/>
      </c>
      <c r="U58" s="41" t="str">
        <f t="shared" ca="1" si="3"/>
        <v>(</v>
      </c>
      <c r="V58" s="42">
        <f t="shared" ca="1" si="3"/>
        <v>-2</v>
      </c>
      <c r="W58" s="41" t="str">
        <f t="shared" ca="1" si="3"/>
        <v>,</v>
      </c>
      <c r="X58" s="41">
        <f t="shared" ca="1" si="3"/>
        <v>-5</v>
      </c>
      <c r="Y58" s="41" t="str">
        <f t="shared" ca="1" si="3"/>
        <v>)</v>
      </c>
      <c r="Z58" s="27"/>
      <c r="AA58" s="54"/>
      <c r="AB58" s="54"/>
      <c r="AC58" s="54"/>
      <c r="AD58" s="55"/>
      <c r="AE58" s="24" t="str">
        <f t="shared" ref="AE58:AL58" ca="1" si="4">IF(AE5="","",AE5)</f>
        <v>ｘ＋ｙ＝13</v>
      </c>
      <c r="AF58" s="27" t="str">
        <f t="shared" si="4"/>
        <v/>
      </c>
      <c r="AG58" s="41" t="str">
        <f t="shared" si="4"/>
        <v/>
      </c>
      <c r="AH58" s="41" t="str">
        <f t="shared" ca="1" si="4"/>
        <v>(</v>
      </c>
      <c r="AI58" s="42">
        <f t="shared" ca="1" si="4"/>
        <v>5</v>
      </c>
      <c r="AJ58" s="41" t="str">
        <f t="shared" ca="1" si="4"/>
        <v>,</v>
      </c>
      <c r="AK58" s="41">
        <f t="shared" ca="1" si="4"/>
        <v>8</v>
      </c>
      <c r="AL58" s="41" t="str">
        <f t="shared" ca="1" si="4"/>
        <v>)</v>
      </c>
      <c r="AM58" s="27"/>
      <c r="AN58" s="54"/>
      <c r="AO58" s="54"/>
      <c r="AP58" s="54"/>
      <c r="AQ58" s="55"/>
      <c r="AR58" s="24" t="str">
        <f t="shared" ref="AR58:AY58" ca="1" si="5">IF(AR5="","",AR5)</f>
        <v>ｘ＋ｙ＝-5</v>
      </c>
      <c r="AS58" s="27" t="str">
        <f t="shared" si="5"/>
        <v/>
      </c>
      <c r="AT58" s="41" t="str">
        <f t="shared" si="5"/>
        <v/>
      </c>
      <c r="AU58" s="41" t="str">
        <f t="shared" ca="1" si="5"/>
        <v>(</v>
      </c>
      <c r="AV58" s="42">
        <f t="shared" ca="1" si="5"/>
        <v>-8</v>
      </c>
      <c r="AW58" s="41" t="str">
        <f t="shared" ca="1" si="5"/>
        <v>,</v>
      </c>
      <c r="AX58" s="41">
        <f t="shared" ca="1" si="5"/>
        <v>3</v>
      </c>
      <c r="AY58" s="41" t="str">
        <f t="shared" ca="1" si="5"/>
        <v>)</v>
      </c>
      <c r="BB58" s="44">
        <v>56</v>
      </c>
      <c r="BC58" s="3">
        <f t="shared" ca="1" si="0"/>
        <v>7359.0816109193102</v>
      </c>
      <c r="BD58" s="44">
        <f t="shared" ca="1" si="1"/>
        <v>554</v>
      </c>
      <c r="BE58" s="47" t="s">
        <v>84</v>
      </c>
      <c r="BF58" s="47" t="s">
        <v>93</v>
      </c>
      <c r="BG58" s="44" t="s">
        <v>14</v>
      </c>
      <c r="BH58" s="48" t="s">
        <v>11</v>
      </c>
      <c r="BI58" s="46">
        <v>-7</v>
      </c>
      <c r="BJ58" s="44" t="s">
        <v>13</v>
      </c>
      <c r="BK58" s="3">
        <v>8</v>
      </c>
      <c r="BL58" s="3" t="s">
        <v>12</v>
      </c>
    </row>
    <row r="59" spans="1:64" ht="14.45" customHeight="1" x14ac:dyDescent="0.15">
      <c r="A59" s="54" t="str">
        <f>IF(A6="","",A6)</f>
        <v>(</v>
      </c>
      <c r="B59" s="54">
        <f>IF(B6="","",B6)</f>
        <v>2</v>
      </c>
      <c r="C59" s="54" t="str">
        <f>IF(C6="","",C6)</f>
        <v>)</v>
      </c>
      <c r="D59" s="55" t="str">
        <f>IF(D6="","",D6)</f>
        <v>｛</v>
      </c>
      <c r="E59" s="23" t="str">
        <f ca="1">IF(E6="","",E6)</f>
        <v>ｘ－ｙ＝0</v>
      </c>
      <c r="F59" s="26" t="str">
        <f>IF(F6="","",F6)</f>
        <v/>
      </c>
      <c r="G59" s="41" t="str">
        <f ca="1">IF(G6="","",G6)</f>
        <v>(ｘ,ｙ)＝</v>
      </c>
      <c r="H59" s="41"/>
      <c r="I59" s="41"/>
      <c r="J59" s="41"/>
      <c r="K59" s="41"/>
      <c r="L59" s="41"/>
      <c r="M59" s="27"/>
      <c r="N59" s="54" t="str">
        <f>IF(N6="","",N6)</f>
        <v>(</v>
      </c>
      <c r="O59" s="54">
        <f>IF(O6="","",O6)</f>
        <v>27</v>
      </c>
      <c r="P59" s="54" t="str">
        <f>IF(P6="","",P6)</f>
        <v>)</v>
      </c>
      <c r="Q59" s="55" t="str">
        <f>IF(Q6="","",Q6)</f>
        <v>｛</v>
      </c>
      <c r="R59" s="23" t="str">
        <f ca="1">IF(R6="","",R6)</f>
        <v>ｘ－ｙ＝-7</v>
      </c>
      <c r="S59" s="26" t="str">
        <f>IF(S6="","",S6)</f>
        <v/>
      </c>
      <c r="T59" s="41" t="str">
        <f ca="1">IF(T6="","",T6)</f>
        <v>(ｘ,ｙ)＝</v>
      </c>
      <c r="U59" s="41"/>
      <c r="V59" s="41"/>
      <c r="W59" s="41"/>
      <c r="X59" s="41"/>
      <c r="Y59" s="41"/>
      <c r="Z59" s="27"/>
      <c r="AA59" s="54" t="str">
        <f>IF(AA6="","",AA6)</f>
        <v>(</v>
      </c>
      <c r="AB59" s="54">
        <f>IF(AB6="","",AB6)</f>
        <v>52</v>
      </c>
      <c r="AC59" s="54" t="str">
        <f>IF(AC6="","",AC6)</f>
        <v>)</v>
      </c>
      <c r="AD59" s="55" t="str">
        <f>IF(AD6="","",AD6)</f>
        <v>｛</v>
      </c>
      <c r="AE59" s="23" t="str">
        <f ca="1">IF(AE6="","",AE6)</f>
        <v>ｘ－ｙ＝11</v>
      </c>
      <c r="AF59" s="26" t="str">
        <f>IF(AF6="","",AF6)</f>
        <v/>
      </c>
      <c r="AG59" s="41" t="str">
        <f ca="1">IF(AG6="","",AG6)</f>
        <v>(ｘ,ｙ)＝</v>
      </c>
      <c r="AH59" s="41"/>
      <c r="AI59" s="41"/>
      <c r="AJ59" s="41"/>
      <c r="AK59" s="41"/>
      <c r="AL59" s="41"/>
      <c r="AM59" s="27"/>
      <c r="AN59" s="54" t="str">
        <f>IF(AN6="","",AN6)</f>
        <v>(</v>
      </c>
      <c r="AO59" s="54">
        <f>IF(AO6="","",AO6)</f>
        <v>77</v>
      </c>
      <c r="AP59" s="54" t="str">
        <f>IF(AP6="","",AP6)</f>
        <v>)</v>
      </c>
      <c r="AQ59" s="55" t="str">
        <f>IF(AQ6="","",AQ6)</f>
        <v>｛</v>
      </c>
      <c r="AR59" s="23" t="str">
        <f ca="1">IF(AR6="","",AR6)</f>
        <v>－ｘ＋ｙ＝-12</v>
      </c>
      <c r="AS59" s="26" t="str">
        <f>IF(AS6="","",AS6)</f>
        <v/>
      </c>
      <c r="AT59" s="41" t="str">
        <f ca="1">IF(AT6="","",AT6)</f>
        <v>(ｘ,ｙ)＝</v>
      </c>
      <c r="AU59" s="41"/>
      <c r="AV59" s="41"/>
      <c r="AW59" s="41"/>
      <c r="AX59" s="41"/>
      <c r="AY59" s="41"/>
      <c r="BB59" s="44">
        <v>57</v>
      </c>
      <c r="BC59" s="3">
        <f t="shared" ca="1" si="0"/>
        <v>238.86490007536065</v>
      </c>
      <c r="BD59" s="44">
        <f t="shared" ca="1" si="1"/>
        <v>13</v>
      </c>
      <c r="BE59" s="47" t="s">
        <v>86</v>
      </c>
      <c r="BF59" s="47" t="s">
        <v>95</v>
      </c>
      <c r="BG59" s="44" t="s">
        <v>14</v>
      </c>
      <c r="BH59" s="48" t="s">
        <v>11</v>
      </c>
      <c r="BI59" s="46">
        <v>-7</v>
      </c>
      <c r="BJ59" s="44" t="s">
        <v>13</v>
      </c>
      <c r="BK59" s="3">
        <v>9</v>
      </c>
      <c r="BL59" s="3" t="s">
        <v>12</v>
      </c>
    </row>
    <row r="60" spans="1:64" ht="14.45" customHeight="1" x14ac:dyDescent="0.15">
      <c r="A60" s="54"/>
      <c r="B60" s="54"/>
      <c r="C60" s="54"/>
      <c r="D60" s="55"/>
      <c r="E60" s="24" t="str">
        <f t="shared" ref="E60:L60" ca="1" si="6">IF(E7="","",E7)</f>
        <v>ｘ＋ｙ＝4</v>
      </c>
      <c r="F60" s="27" t="str">
        <f t="shared" si="6"/>
        <v/>
      </c>
      <c r="G60" s="41" t="str">
        <f t="shared" si="6"/>
        <v/>
      </c>
      <c r="H60" s="41" t="str">
        <f t="shared" ca="1" si="6"/>
        <v>(</v>
      </c>
      <c r="I60" s="42">
        <f t="shared" ca="1" si="6"/>
        <v>2</v>
      </c>
      <c r="J60" s="41" t="str">
        <f t="shared" ca="1" si="6"/>
        <v>,</v>
      </c>
      <c r="K60" s="41">
        <f t="shared" ca="1" si="6"/>
        <v>2</v>
      </c>
      <c r="L60" s="43" t="str">
        <f t="shared" ca="1" si="6"/>
        <v>)</v>
      </c>
      <c r="M60" s="27"/>
      <c r="N60" s="54"/>
      <c r="O60" s="54"/>
      <c r="P60" s="54"/>
      <c r="Q60" s="55"/>
      <c r="R60" s="24" t="str">
        <f t="shared" ref="R60:Y60" ca="1" si="7">IF(R7="","",R7)</f>
        <v>ｘ＋ｙ＝-7</v>
      </c>
      <c r="S60" s="27" t="str">
        <f t="shared" si="7"/>
        <v/>
      </c>
      <c r="T60" s="41" t="str">
        <f t="shared" si="7"/>
        <v/>
      </c>
      <c r="U60" s="41" t="str">
        <f t="shared" ca="1" si="7"/>
        <v>(</v>
      </c>
      <c r="V60" s="42">
        <f t="shared" ca="1" si="7"/>
        <v>-7</v>
      </c>
      <c r="W60" s="41" t="str">
        <f t="shared" ca="1" si="7"/>
        <v>,</v>
      </c>
      <c r="X60" s="41">
        <f t="shared" ca="1" si="7"/>
        <v>0</v>
      </c>
      <c r="Y60" s="41" t="str">
        <f t="shared" ca="1" si="7"/>
        <v>)</v>
      </c>
      <c r="Z60" s="27"/>
      <c r="AA60" s="54"/>
      <c r="AB60" s="54"/>
      <c r="AC60" s="54"/>
      <c r="AD60" s="55"/>
      <c r="AE60" s="24" t="str">
        <f t="shared" ref="AE60:AL60" ca="1" si="8">IF(AE7="","",AE7)</f>
        <v>ｘ＋ｙ＝-5</v>
      </c>
      <c r="AF60" s="27" t="str">
        <f t="shared" si="8"/>
        <v/>
      </c>
      <c r="AG60" s="41" t="str">
        <f t="shared" si="8"/>
        <v/>
      </c>
      <c r="AH60" s="41" t="str">
        <f t="shared" ca="1" si="8"/>
        <v>(</v>
      </c>
      <c r="AI60" s="42">
        <f t="shared" ca="1" si="8"/>
        <v>3</v>
      </c>
      <c r="AJ60" s="41" t="str">
        <f t="shared" ca="1" si="8"/>
        <v>,</v>
      </c>
      <c r="AK60" s="41">
        <f t="shared" ca="1" si="8"/>
        <v>-8</v>
      </c>
      <c r="AL60" s="41" t="str">
        <f t="shared" ca="1" si="8"/>
        <v>)</v>
      </c>
      <c r="AM60" s="27"/>
      <c r="AN60" s="54"/>
      <c r="AO60" s="54"/>
      <c r="AP60" s="54"/>
      <c r="AQ60" s="55"/>
      <c r="AR60" s="24" t="str">
        <f t="shared" ref="AR60:AY60" ca="1" si="9">IF(AR7="","",AR7)</f>
        <v>ｘ＋ｙ＝-6</v>
      </c>
      <c r="AS60" s="27" t="str">
        <f t="shared" si="9"/>
        <v/>
      </c>
      <c r="AT60" s="41" t="str">
        <f t="shared" si="9"/>
        <v/>
      </c>
      <c r="AU60" s="41" t="str">
        <f t="shared" ca="1" si="9"/>
        <v>(</v>
      </c>
      <c r="AV60" s="42">
        <f t="shared" ca="1" si="9"/>
        <v>3</v>
      </c>
      <c r="AW60" s="41" t="str">
        <f t="shared" ca="1" si="9"/>
        <v>,</v>
      </c>
      <c r="AX60" s="41">
        <f t="shared" ca="1" si="9"/>
        <v>-9</v>
      </c>
      <c r="AY60" s="41" t="str">
        <f t="shared" ca="1" si="9"/>
        <v>)</v>
      </c>
      <c r="BB60" s="44">
        <v>58</v>
      </c>
      <c r="BC60" s="3">
        <f t="shared" ca="1" si="0"/>
        <v>7016.8512538912601</v>
      </c>
      <c r="BD60" s="44">
        <f t="shared" ca="1" si="1"/>
        <v>523</v>
      </c>
      <c r="BE60" s="47" t="s">
        <v>96</v>
      </c>
      <c r="BF60" s="47" t="s">
        <v>61</v>
      </c>
      <c r="BG60" s="44" t="s">
        <v>14</v>
      </c>
      <c r="BH60" s="48" t="s">
        <v>11</v>
      </c>
      <c r="BI60" s="46">
        <v>-6</v>
      </c>
      <c r="BJ60" s="44" t="s">
        <v>13</v>
      </c>
      <c r="BK60" s="3">
        <v>-9</v>
      </c>
      <c r="BL60" s="3" t="s">
        <v>12</v>
      </c>
    </row>
    <row r="61" spans="1:64" ht="14.45" customHeight="1" x14ac:dyDescent="0.15">
      <c r="A61" s="54" t="str">
        <f>IF(A8="","",A8)</f>
        <v>(</v>
      </c>
      <c r="B61" s="54">
        <f>IF(B8="","",B8)</f>
        <v>3</v>
      </c>
      <c r="C61" s="54" t="str">
        <f>IF(C8="","",C8)</f>
        <v>)</v>
      </c>
      <c r="D61" s="55" t="str">
        <f>IF(D8="","",D8)</f>
        <v>｛</v>
      </c>
      <c r="E61" s="23" t="str">
        <f ca="1">IF(E8="","",E8)</f>
        <v>－ｘ＋ｙ＝7</v>
      </c>
      <c r="F61" s="26" t="str">
        <f>IF(F8="","",F8)</f>
        <v/>
      </c>
      <c r="G61" s="41" t="str">
        <f ca="1">IF(G8="","",G8)</f>
        <v>(ｘ,ｙ)＝</v>
      </c>
      <c r="H61" s="41"/>
      <c r="I61" s="41"/>
      <c r="J61" s="41"/>
      <c r="K61" s="41"/>
      <c r="L61" s="41"/>
      <c r="M61" s="27"/>
      <c r="N61" s="54" t="str">
        <f>IF(N8="","",N8)</f>
        <v>(</v>
      </c>
      <c r="O61" s="54">
        <f>IF(O8="","",O8)</f>
        <v>28</v>
      </c>
      <c r="P61" s="54" t="str">
        <f>IF(P8="","",P8)</f>
        <v>)</v>
      </c>
      <c r="Q61" s="55" t="str">
        <f>IF(Q8="","",Q8)</f>
        <v>｛</v>
      </c>
      <c r="R61" s="23" t="str">
        <f ca="1">IF(R8="","",R8)</f>
        <v>－ｘ＋ｙ＝12</v>
      </c>
      <c r="S61" s="26" t="str">
        <f>IF(S8="","",S8)</f>
        <v/>
      </c>
      <c r="T61" s="41" t="str">
        <f ca="1">IF(T8="","",T8)</f>
        <v>(ｘ,ｙ)＝</v>
      </c>
      <c r="U61" s="41"/>
      <c r="V61" s="41"/>
      <c r="W61" s="41"/>
      <c r="X61" s="41"/>
      <c r="Y61" s="41"/>
      <c r="Z61" s="27"/>
      <c r="AA61" s="54" t="str">
        <f>IF(AA8="","",AA8)</f>
        <v>(</v>
      </c>
      <c r="AB61" s="54">
        <f>IF(AB8="","",AB8)</f>
        <v>53</v>
      </c>
      <c r="AC61" s="54" t="str">
        <f>IF(AC8="","",AC8)</f>
        <v>)</v>
      </c>
      <c r="AD61" s="55" t="str">
        <f>IF(AD8="","",AD8)</f>
        <v>｛</v>
      </c>
      <c r="AE61" s="23" t="str">
        <f ca="1">IF(AE8="","",AE8)</f>
        <v>－ｘ＋ｙ＝8</v>
      </c>
      <c r="AF61" s="26" t="str">
        <f>IF(AF8="","",AF8)</f>
        <v/>
      </c>
      <c r="AG61" s="41" t="str">
        <f ca="1">IF(AG8="","",AG8)</f>
        <v>(ｘ,ｙ)＝</v>
      </c>
      <c r="AH61" s="41"/>
      <c r="AI61" s="41"/>
      <c r="AJ61" s="41"/>
      <c r="AK61" s="41"/>
      <c r="AL61" s="41"/>
      <c r="AM61" s="27"/>
      <c r="AN61" s="54" t="str">
        <f>IF(AN8="","",AN8)</f>
        <v>(</v>
      </c>
      <c r="AO61" s="54">
        <f>IF(AO8="","",AO8)</f>
        <v>78</v>
      </c>
      <c r="AP61" s="54" t="str">
        <f>IF(AP8="","",AP8)</f>
        <v>)</v>
      </c>
      <c r="AQ61" s="55" t="str">
        <f>IF(AQ8="","",AQ8)</f>
        <v>｛</v>
      </c>
      <c r="AR61" s="23" t="str">
        <f ca="1">IF(AR8="","",AR8)</f>
        <v>ｘ－ｙ＝-11</v>
      </c>
      <c r="AS61" s="26" t="str">
        <f>IF(AS8="","",AS8)</f>
        <v/>
      </c>
      <c r="AT61" s="41" t="str">
        <f ca="1">IF(AT8="","",AT8)</f>
        <v>(ｘ,ｙ)＝</v>
      </c>
      <c r="AU61" s="41"/>
      <c r="AV61" s="41"/>
      <c r="AW61" s="41"/>
      <c r="AX61" s="41"/>
      <c r="AY61" s="41"/>
      <c r="BB61" s="44">
        <v>59</v>
      </c>
      <c r="BC61" s="3">
        <f t="shared" ca="1" si="0"/>
        <v>4981.9215731930817</v>
      </c>
      <c r="BD61" s="44">
        <f t="shared" ca="1" si="1"/>
        <v>357</v>
      </c>
      <c r="BE61" s="47" t="s">
        <v>94</v>
      </c>
      <c r="BF61" s="47" t="s">
        <v>63</v>
      </c>
      <c r="BG61" s="44" t="s">
        <v>14</v>
      </c>
      <c r="BH61" s="48" t="s">
        <v>11</v>
      </c>
      <c r="BI61" s="46">
        <v>-6</v>
      </c>
      <c r="BJ61" s="44" t="s">
        <v>13</v>
      </c>
      <c r="BK61" s="3">
        <v>-8</v>
      </c>
      <c r="BL61" s="3" t="s">
        <v>12</v>
      </c>
    </row>
    <row r="62" spans="1:64" ht="14.45" customHeight="1" x14ac:dyDescent="0.15">
      <c r="A62" s="54"/>
      <c r="B62" s="54"/>
      <c r="C62" s="54"/>
      <c r="D62" s="55"/>
      <c r="E62" s="24" t="str">
        <f t="shared" ref="E62:L62" ca="1" si="10">IF(E9="","",E9)</f>
        <v>ｘ＋ｙ＝11</v>
      </c>
      <c r="F62" s="27" t="str">
        <f t="shared" si="10"/>
        <v/>
      </c>
      <c r="G62" s="41" t="str">
        <f t="shared" si="10"/>
        <v/>
      </c>
      <c r="H62" s="41" t="str">
        <f t="shared" ca="1" si="10"/>
        <v>(</v>
      </c>
      <c r="I62" s="42">
        <f t="shared" ca="1" si="10"/>
        <v>2</v>
      </c>
      <c r="J62" s="41" t="str">
        <f t="shared" ca="1" si="10"/>
        <v>,</v>
      </c>
      <c r="K62" s="41">
        <f t="shared" ca="1" si="10"/>
        <v>9</v>
      </c>
      <c r="L62" s="43" t="str">
        <f t="shared" ca="1" si="10"/>
        <v>)</v>
      </c>
      <c r="M62" s="27"/>
      <c r="N62" s="54"/>
      <c r="O62" s="54"/>
      <c r="P62" s="54"/>
      <c r="Q62" s="55"/>
      <c r="R62" s="24" t="str">
        <f t="shared" ref="R62:Y62" ca="1" si="11">IF(R9="","",R9)</f>
        <v>ｘ＋ｙ＝2</v>
      </c>
      <c r="S62" s="27" t="str">
        <f t="shared" si="11"/>
        <v/>
      </c>
      <c r="T62" s="41" t="str">
        <f t="shared" si="11"/>
        <v/>
      </c>
      <c r="U62" s="41" t="str">
        <f t="shared" ca="1" si="11"/>
        <v>(</v>
      </c>
      <c r="V62" s="42">
        <f t="shared" ca="1" si="11"/>
        <v>-5</v>
      </c>
      <c r="W62" s="41" t="str">
        <f t="shared" ca="1" si="11"/>
        <v>,</v>
      </c>
      <c r="X62" s="41">
        <f t="shared" ca="1" si="11"/>
        <v>7</v>
      </c>
      <c r="Y62" s="41" t="str">
        <f t="shared" ca="1" si="11"/>
        <v>)</v>
      </c>
      <c r="Z62" s="27"/>
      <c r="AA62" s="54"/>
      <c r="AB62" s="54"/>
      <c r="AC62" s="54"/>
      <c r="AD62" s="55"/>
      <c r="AE62" s="24" t="str">
        <f t="shared" ref="AE62:AL62" ca="1" si="12">IF(AE9="","",AE9)</f>
        <v>ｘ＋ｙ＝2</v>
      </c>
      <c r="AF62" s="27" t="str">
        <f t="shared" si="12"/>
        <v/>
      </c>
      <c r="AG62" s="41" t="str">
        <f t="shared" si="12"/>
        <v/>
      </c>
      <c r="AH62" s="41" t="str">
        <f t="shared" ca="1" si="12"/>
        <v>(</v>
      </c>
      <c r="AI62" s="42">
        <f t="shared" ca="1" si="12"/>
        <v>-3</v>
      </c>
      <c r="AJ62" s="41" t="str">
        <f t="shared" ca="1" si="12"/>
        <v>,</v>
      </c>
      <c r="AK62" s="41">
        <f t="shared" ca="1" si="12"/>
        <v>5</v>
      </c>
      <c r="AL62" s="41" t="str">
        <f t="shared" ca="1" si="12"/>
        <v>)</v>
      </c>
      <c r="AM62" s="27"/>
      <c r="AN62" s="54"/>
      <c r="AO62" s="54"/>
      <c r="AP62" s="54"/>
      <c r="AQ62" s="55"/>
      <c r="AR62" s="24" t="str">
        <f t="shared" ref="AR62:AY62" ca="1" si="13">IF(AR9="","",AR9)</f>
        <v>ｘ＋ｙ＝5</v>
      </c>
      <c r="AS62" s="27" t="str">
        <f t="shared" si="13"/>
        <v/>
      </c>
      <c r="AT62" s="41" t="str">
        <f t="shared" si="13"/>
        <v/>
      </c>
      <c r="AU62" s="41" t="str">
        <f t="shared" ca="1" si="13"/>
        <v>(</v>
      </c>
      <c r="AV62" s="42">
        <f t="shared" ca="1" si="13"/>
        <v>-3</v>
      </c>
      <c r="AW62" s="41" t="str">
        <f t="shared" ca="1" si="13"/>
        <v>,</v>
      </c>
      <c r="AX62" s="41">
        <f t="shared" ca="1" si="13"/>
        <v>8</v>
      </c>
      <c r="AY62" s="41" t="str">
        <f t="shared" ca="1" si="13"/>
        <v>)</v>
      </c>
      <c r="BB62" s="44">
        <v>60</v>
      </c>
      <c r="BC62" s="3">
        <f t="shared" ca="1" si="0"/>
        <v>2777.1177484669997</v>
      </c>
      <c r="BD62" s="44">
        <f t="shared" ca="1" si="1"/>
        <v>192</v>
      </c>
      <c r="BE62" s="47" t="s">
        <v>92</v>
      </c>
      <c r="BF62" s="47" t="s">
        <v>65</v>
      </c>
      <c r="BG62" s="44" t="s">
        <v>14</v>
      </c>
      <c r="BH62" s="48" t="s">
        <v>11</v>
      </c>
      <c r="BI62" s="46">
        <v>-6</v>
      </c>
      <c r="BJ62" s="44" t="s">
        <v>13</v>
      </c>
      <c r="BK62" s="3">
        <v>-7</v>
      </c>
      <c r="BL62" s="3" t="s">
        <v>12</v>
      </c>
    </row>
    <row r="63" spans="1:64" ht="14.45" customHeight="1" x14ac:dyDescent="0.15">
      <c r="A63" s="54" t="str">
        <f>IF(A10="","",A10)</f>
        <v>(</v>
      </c>
      <c r="B63" s="54">
        <f>IF(B10="","",B10)</f>
        <v>4</v>
      </c>
      <c r="C63" s="54" t="str">
        <f>IF(C10="","",C10)</f>
        <v>)</v>
      </c>
      <c r="D63" s="55" t="str">
        <f>IF(D10="","",D10)</f>
        <v>｛</v>
      </c>
      <c r="E63" s="23" t="str">
        <f ca="1">IF(E10="","",E10)</f>
        <v>ｘ－ｙ＝8</v>
      </c>
      <c r="F63" s="26" t="str">
        <f>IF(F10="","",F10)</f>
        <v/>
      </c>
      <c r="G63" s="41" t="str">
        <f ca="1">IF(G10="","",G10)</f>
        <v>(ｘ,ｙ)＝</v>
      </c>
      <c r="H63" s="41"/>
      <c r="I63" s="41"/>
      <c r="J63" s="41"/>
      <c r="K63" s="41"/>
      <c r="L63" s="41"/>
      <c r="M63" s="27"/>
      <c r="N63" s="54" t="str">
        <f>IF(N10="","",N10)</f>
        <v>(</v>
      </c>
      <c r="O63" s="54">
        <f>IF(O10="","",O10)</f>
        <v>29</v>
      </c>
      <c r="P63" s="54" t="str">
        <f>IF(P10="","",P10)</f>
        <v>)</v>
      </c>
      <c r="Q63" s="55" t="str">
        <f>IF(Q10="","",Q10)</f>
        <v>｛</v>
      </c>
      <c r="R63" s="23" t="str">
        <f ca="1">IF(R10="","",R10)</f>
        <v>ｘ－ｙ＝-10</v>
      </c>
      <c r="S63" s="26" t="str">
        <f>IF(S10="","",S10)</f>
        <v/>
      </c>
      <c r="T63" s="41" t="str">
        <f ca="1">IF(T10="","",T10)</f>
        <v>(ｘ,ｙ)＝</v>
      </c>
      <c r="U63" s="41"/>
      <c r="V63" s="41"/>
      <c r="W63" s="41"/>
      <c r="X63" s="41"/>
      <c r="Y63" s="41"/>
      <c r="Z63" s="27"/>
      <c r="AA63" s="54" t="str">
        <f>IF(AA10="","",AA10)</f>
        <v>(</v>
      </c>
      <c r="AB63" s="54">
        <f>IF(AB10="","",AB10)</f>
        <v>54</v>
      </c>
      <c r="AC63" s="54" t="str">
        <f>IF(AC10="","",AC10)</f>
        <v>)</v>
      </c>
      <c r="AD63" s="55" t="str">
        <f>IF(AD10="","",AD10)</f>
        <v>｛</v>
      </c>
      <c r="AE63" s="23" t="str">
        <f ca="1">IF(AE10="","",AE10)</f>
        <v>ｘ－ｙ＝-3</v>
      </c>
      <c r="AF63" s="26" t="str">
        <f>IF(AF10="","",AF10)</f>
        <v/>
      </c>
      <c r="AG63" s="41" t="str">
        <f ca="1">IF(AG10="","",AG10)</f>
        <v>(ｘ,ｙ)＝</v>
      </c>
      <c r="AH63" s="41"/>
      <c r="AI63" s="41"/>
      <c r="AJ63" s="41"/>
      <c r="AK63" s="41"/>
      <c r="AL63" s="41"/>
      <c r="AM63" s="27"/>
      <c r="AN63" s="54" t="str">
        <f>IF(AN10="","",AN10)</f>
        <v>(</v>
      </c>
      <c r="AO63" s="54">
        <f>IF(AO10="","",AO10)</f>
        <v>79</v>
      </c>
      <c r="AP63" s="54" t="str">
        <f>IF(AP10="","",AP10)</f>
        <v>)</v>
      </c>
      <c r="AQ63" s="55" t="str">
        <f>IF(AQ10="","",AQ10)</f>
        <v>｛</v>
      </c>
      <c r="AR63" s="23" t="str">
        <f ca="1">IF(AR10="","",AR10)</f>
        <v>－ｘ＋ｙ＝1</v>
      </c>
      <c r="AS63" s="26" t="str">
        <f>IF(AS10="","",AS10)</f>
        <v/>
      </c>
      <c r="AT63" s="41" t="str">
        <f ca="1">IF(AT10="","",AT10)</f>
        <v>(ｘ,ｙ)＝</v>
      </c>
      <c r="AU63" s="41"/>
      <c r="AV63" s="41"/>
      <c r="AW63" s="41"/>
      <c r="AX63" s="41"/>
      <c r="AY63" s="41"/>
      <c r="BB63" s="44">
        <v>61</v>
      </c>
      <c r="BC63" s="3">
        <f t="shared" ca="1" si="0"/>
        <v>5965.3008947369899</v>
      </c>
      <c r="BD63" s="44">
        <f t="shared" ca="1" si="1"/>
        <v>444</v>
      </c>
      <c r="BE63" s="47" t="s">
        <v>54</v>
      </c>
      <c r="BF63" s="47" t="s">
        <v>67</v>
      </c>
      <c r="BG63" s="44" t="s">
        <v>14</v>
      </c>
      <c r="BH63" s="48" t="s">
        <v>11</v>
      </c>
      <c r="BI63" s="46">
        <v>-6</v>
      </c>
      <c r="BJ63" s="44" t="s">
        <v>13</v>
      </c>
      <c r="BK63" s="3">
        <v>-6</v>
      </c>
      <c r="BL63" s="3" t="s">
        <v>12</v>
      </c>
    </row>
    <row r="64" spans="1:64" ht="14.45" customHeight="1" x14ac:dyDescent="0.15">
      <c r="A64" s="54"/>
      <c r="B64" s="54"/>
      <c r="C64" s="54"/>
      <c r="D64" s="55"/>
      <c r="E64" s="24" t="str">
        <f t="shared" ref="E64:L64" ca="1" si="14">IF(E11="","",E11)</f>
        <v>ｘ＋ｙ＝-4</v>
      </c>
      <c r="F64" s="27" t="str">
        <f t="shared" si="14"/>
        <v/>
      </c>
      <c r="G64" s="41" t="str">
        <f t="shared" si="14"/>
        <v/>
      </c>
      <c r="H64" s="41" t="str">
        <f t="shared" ca="1" si="14"/>
        <v>(</v>
      </c>
      <c r="I64" s="42">
        <f t="shared" ca="1" si="14"/>
        <v>2</v>
      </c>
      <c r="J64" s="41" t="str">
        <f t="shared" ca="1" si="14"/>
        <v>,</v>
      </c>
      <c r="K64" s="41">
        <f t="shared" ca="1" si="14"/>
        <v>-6</v>
      </c>
      <c r="L64" s="43" t="str">
        <f t="shared" ca="1" si="14"/>
        <v>)</v>
      </c>
      <c r="M64" s="27"/>
      <c r="N64" s="54"/>
      <c r="O64" s="54"/>
      <c r="P64" s="54"/>
      <c r="Q64" s="55"/>
      <c r="R64" s="24" t="str">
        <f t="shared" ref="R64:Y64" ca="1" si="15">IF(R11="","",R11)</f>
        <v>ｘ＋ｙ＝8</v>
      </c>
      <c r="S64" s="27" t="str">
        <f t="shared" si="15"/>
        <v/>
      </c>
      <c r="T64" s="41" t="str">
        <f t="shared" si="15"/>
        <v/>
      </c>
      <c r="U64" s="41" t="str">
        <f t="shared" ca="1" si="15"/>
        <v>(</v>
      </c>
      <c r="V64" s="42">
        <f t="shared" ca="1" si="15"/>
        <v>-1</v>
      </c>
      <c r="W64" s="41" t="str">
        <f t="shared" ca="1" si="15"/>
        <v>,</v>
      </c>
      <c r="X64" s="41">
        <f t="shared" ca="1" si="15"/>
        <v>9</v>
      </c>
      <c r="Y64" s="41" t="str">
        <f t="shared" ca="1" si="15"/>
        <v>)</v>
      </c>
      <c r="Z64" s="27"/>
      <c r="AA64" s="54"/>
      <c r="AB64" s="54"/>
      <c r="AC64" s="54"/>
      <c r="AD64" s="55"/>
      <c r="AE64" s="24" t="str">
        <f t="shared" ref="AE64:AL64" ca="1" si="16">IF(AE11="","",AE11)</f>
        <v>ｘ＋ｙ＝-13</v>
      </c>
      <c r="AF64" s="27" t="str">
        <f t="shared" si="16"/>
        <v/>
      </c>
      <c r="AG64" s="41" t="str">
        <f t="shared" si="16"/>
        <v/>
      </c>
      <c r="AH64" s="41" t="str">
        <f t="shared" ca="1" si="16"/>
        <v>(</v>
      </c>
      <c r="AI64" s="42">
        <f t="shared" ca="1" si="16"/>
        <v>-8</v>
      </c>
      <c r="AJ64" s="41" t="str">
        <f t="shared" ca="1" si="16"/>
        <v>,</v>
      </c>
      <c r="AK64" s="41">
        <f t="shared" ca="1" si="16"/>
        <v>-5</v>
      </c>
      <c r="AL64" s="41" t="str">
        <f t="shared" ca="1" si="16"/>
        <v>)</v>
      </c>
      <c r="AM64" s="27"/>
      <c r="AN64" s="54"/>
      <c r="AO64" s="54"/>
      <c r="AP64" s="54"/>
      <c r="AQ64" s="55"/>
      <c r="AR64" s="24" t="str">
        <f t="shared" ref="AR64:AY64" ca="1" si="17">IF(AR11="","",AR11)</f>
        <v>ｘ＋ｙ＝-9</v>
      </c>
      <c r="AS64" s="27" t="str">
        <f t="shared" si="17"/>
        <v/>
      </c>
      <c r="AT64" s="41" t="str">
        <f t="shared" si="17"/>
        <v/>
      </c>
      <c r="AU64" s="41" t="str">
        <f t="shared" ca="1" si="17"/>
        <v>(</v>
      </c>
      <c r="AV64" s="42">
        <f t="shared" ca="1" si="17"/>
        <v>-5</v>
      </c>
      <c r="AW64" s="41" t="str">
        <f t="shared" ca="1" si="17"/>
        <v>,</v>
      </c>
      <c r="AX64" s="41">
        <f t="shared" ca="1" si="17"/>
        <v>-4</v>
      </c>
      <c r="AY64" s="41" t="str">
        <f t="shared" ca="1" si="17"/>
        <v>)</v>
      </c>
      <c r="BB64" s="44">
        <v>62</v>
      </c>
      <c r="BC64" s="3">
        <f t="shared" ca="1" si="0"/>
        <v>5947.7060097486383</v>
      </c>
      <c r="BD64" s="44">
        <f t="shared" ca="1" si="1"/>
        <v>443</v>
      </c>
      <c r="BE64" s="47" t="s">
        <v>56</v>
      </c>
      <c r="BF64" s="47" t="s">
        <v>69</v>
      </c>
      <c r="BG64" s="44" t="s">
        <v>14</v>
      </c>
      <c r="BH64" s="48" t="s">
        <v>11</v>
      </c>
      <c r="BI64" s="46">
        <v>-6</v>
      </c>
      <c r="BJ64" s="44" t="s">
        <v>13</v>
      </c>
      <c r="BK64" s="3">
        <v>-5</v>
      </c>
      <c r="BL64" s="3" t="s">
        <v>12</v>
      </c>
    </row>
    <row r="65" spans="1:64" ht="14.45" customHeight="1" x14ac:dyDescent="0.15">
      <c r="A65" s="54" t="str">
        <f>IF(A12="","",A12)</f>
        <v>(</v>
      </c>
      <c r="B65" s="54">
        <f>IF(B12="","",B12)</f>
        <v>5</v>
      </c>
      <c r="C65" s="54" t="str">
        <f>IF(C12="","",C12)</f>
        <v>)</v>
      </c>
      <c r="D65" s="55" t="str">
        <f>IF(D12="","",D12)</f>
        <v>｛</v>
      </c>
      <c r="E65" s="23" t="str">
        <f ca="1">IF(E12="","",E12)</f>
        <v>ｘ－ｙ＝13</v>
      </c>
      <c r="F65" s="26" t="str">
        <f>IF(F12="","",F12)</f>
        <v/>
      </c>
      <c r="G65" s="41" t="str">
        <f ca="1">IF(G12="","",G12)</f>
        <v>(ｘ,ｙ)＝</v>
      </c>
      <c r="H65" s="41"/>
      <c r="I65" s="41"/>
      <c r="J65" s="41"/>
      <c r="K65" s="41"/>
      <c r="L65" s="41"/>
      <c r="M65" s="27"/>
      <c r="N65" s="54" t="str">
        <f>IF(N12="","",N12)</f>
        <v>(</v>
      </c>
      <c r="O65" s="54">
        <f>IF(O12="","",O12)</f>
        <v>30</v>
      </c>
      <c r="P65" s="54" t="str">
        <f>IF(P12="","",P12)</f>
        <v>)</v>
      </c>
      <c r="Q65" s="55" t="str">
        <f>IF(Q12="","",Q12)</f>
        <v>｛</v>
      </c>
      <c r="R65" s="23" t="str">
        <f ca="1">IF(R12="","",R12)</f>
        <v>－ｘ＋ｙ＝0</v>
      </c>
      <c r="S65" s="26" t="str">
        <f>IF(S12="","",S12)</f>
        <v/>
      </c>
      <c r="T65" s="41" t="str">
        <f ca="1">IF(T12="","",T12)</f>
        <v>(ｘ,ｙ)＝</v>
      </c>
      <c r="U65" s="41"/>
      <c r="V65" s="41"/>
      <c r="W65" s="41"/>
      <c r="X65" s="41"/>
      <c r="Y65" s="41"/>
      <c r="Z65" s="27"/>
      <c r="AA65" s="54" t="str">
        <f>IF(AA12="","",AA12)</f>
        <v>(</v>
      </c>
      <c r="AB65" s="54">
        <f>IF(AB12="","",AB12)</f>
        <v>55</v>
      </c>
      <c r="AC65" s="54" t="str">
        <f>IF(AC12="","",AC12)</f>
        <v>)</v>
      </c>
      <c r="AD65" s="55" t="str">
        <f>IF(AD12="","",AD12)</f>
        <v>｛</v>
      </c>
      <c r="AE65" s="23" t="str">
        <f ca="1">IF(AE12="","",AE12)</f>
        <v>－ｘ＋ｙ＝-10</v>
      </c>
      <c r="AF65" s="26" t="str">
        <f>IF(AF12="","",AF12)</f>
        <v/>
      </c>
      <c r="AG65" s="41" t="str">
        <f ca="1">IF(AG12="","",AG12)</f>
        <v>(ｘ,ｙ)＝</v>
      </c>
      <c r="AH65" s="41"/>
      <c r="AI65" s="41"/>
      <c r="AJ65" s="41"/>
      <c r="AK65" s="41"/>
      <c r="AL65" s="41"/>
      <c r="AM65" s="27"/>
      <c r="AN65" s="54" t="str">
        <f>IF(AN12="","",AN12)</f>
        <v>(</v>
      </c>
      <c r="AO65" s="54">
        <f>IF(AO12="","",AO12)</f>
        <v>80</v>
      </c>
      <c r="AP65" s="54" t="str">
        <f>IF(AP12="","",AP12)</f>
        <v>)</v>
      </c>
      <c r="AQ65" s="55" t="str">
        <f>IF(AQ12="","",AQ12)</f>
        <v>｛</v>
      </c>
      <c r="AR65" s="23" t="str">
        <f ca="1">IF(AR12="","",AR12)</f>
        <v>ｘ－ｙ＝-11</v>
      </c>
      <c r="AS65" s="26" t="str">
        <f>IF(AS12="","",AS12)</f>
        <v/>
      </c>
      <c r="AT65" s="41" t="str">
        <f ca="1">IF(AT12="","",AT12)</f>
        <v>(ｘ,ｙ)＝</v>
      </c>
      <c r="AU65" s="41"/>
      <c r="AV65" s="41"/>
      <c r="AW65" s="41"/>
      <c r="AX65" s="41"/>
      <c r="AY65" s="41"/>
      <c r="BB65" s="44">
        <v>63</v>
      </c>
      <c r="BC65" s="3">
        <f t="shared" ca="1" si="0"/>
        <v>8467.8432435841078</v>
      </c>
      <c r="BD65" s="44">
        <f t="shared" ca="1" si="1"/>
        <v>614</v>
      </c>
      <c r="BE65" s="47" t="s">
        <v>58</v>
      </c>
      <c r="BF65" s="47" t="s">
        <v>71</v>
      </c>
      <c r="BG65" s="44" t="s">
        <v>14</v>
      </c>
      <c r="BH65" s="48" t="s">
        <v>11</v>
      </c>
      <c r="BI65" s="46">
        <v>-6</v>
      </c>
      <c r="BJ65" s="44" t="s">
        <v>13</v>
      </c>
      <c r="BK65" s="3">
        <v>-4</v>
      </c>
      <c r="BL65" s="3" t="s">
        <v>12</v>
      </c>
    </row>
    <row r="66" spans="1:64" ht="14.45" customHeight="1" x14ac:dyDescent="0.15">
      <c r="A66" s="54"/>
      <c r="B66" s="54"/>
      <c r="C66" s="54"/>
      <c r="D66" s="55"/>
      <c r="E66" s="24" t="str">
        <f t="shared" ref="E66:L66" ca="1" si="18">IF(E13="","",E13)</f>
        <v>ｘ＋ｙ＝-3</v>
      </c>
      <c r="F66" s="27" t="str">
        <f t="shared" si="18"/>
        <v/>
      </c>
      <c r="G66" s="41" t="str">
        <f t="shared" si="18"/>
        <v/>
      </c>
      <c r="H66" s="41" t="str">
        <f t="shared" ca="1" si="18"/>
        <v>(</v>
      </c>
      <c r="I66" s="42">
        <f t="shared" ca="1" si="18"/>
        <v>5</v>
      </c>
      <c r="J66" s="41" t="str">
        <f t="shared" ca="1" si="18"/>
        <v>,</v>
      </c>
      <c r="K66" s="41">
        <f t="shared" ca="1" si="18"/>
        <v>-8</v>
      </c>
      <c r="L66" s="43" t="str">
        <f t="shared" ca="1" si="18"/>
        <v>)</v>
      </c>
      <c r="M66" s="27"/>
      <c r="N66" s="54"/>
      <c r="O66" s="54"/>
      <c r="P66" s="54"/>
      <c r="Q66" s="55"/>
      <c r="R66" s="24" t="str">
        <f t="shared" ref="R66:Y66" ca="1" si="19">IF(R13="","",R13)</f>
        <v>ｘ＋ｙ＝0</v>
      </c>
      <c r="S66" s="27" t="str">
        <f t="shared" si="19"/>
        <v/>
      </c>
      <c r="T66" s="41" t="str">
        <f t="shared" si="19"/>
        <v/>
      </c>
      <c r="U66" s="41" t="str">
        <f t="shared" ca="1" si="19"/>
        <v>(</v>
      </c>
      <c r="V66" s="42">
        <f t="shared" ca="1" si="19"/>
        <v>0</v>
      </c>
      <c r="W66" s="41" t="str">
        <f t="shared" ca="1" si="19"/>
        <v>,</v>
      </c>
      <c r="X66" s="41">
        <f t="shared" ca="1" si="19"/>
        <v>0</v>
      </c>
      <c r="Y66" s="41" t="str">
        <f t="shared" ca="1" si="19"/>
        <v>)</v>
      </c>
      <c r="Z66" s="27"/>
      <c r="AA66" s="54"/>
      <c r="AB66" s="54"/>
      <c r="AC66" s="54"/>
      <c r="AD66" s="55"/>
      <c r="AE66" s="24" t="str">
        <f t="shared" ref="AE66:AL66" ca="1" si="20">IF(AE13="","",AE13)</f>
        <v>ｘ＋ｙ＝6</v>
      </c>
      <c r="AF66" s="27" t="str">
        <f t="shared" si="20"/>
        <v/>
      </c>
      <c r="AG66" s="41" t="str">
        <f t="shared" si="20"/>
        <v/>
      </c>
      <c r="AH66" s="41" t="str">
        <f t="shared" ca="1" si="20"/>
        <v>(</v>
      </c>
      <c r="AI66" s="42">
        <f t="shared" ca="1" si="20"/>
        <v>8</v>
      </c>
      <c r="AJ66" s="41" t="str">
        <f t="shared" ca="1" si="20"/>
        <v>,</v>
      </c>
      <c r="AK66" s="41">
        <f t="shared" ca="1" si="20"/>
        <v>-2</v>
      </c>
      <c r="AL66" s="41" t="str">
        <f t="shared" ca="1" si="20"/>
        <v>)</v>
      </c>
      <c r="AM66" s="27"/>
      <c r="AN66" s="54"/>
      <c r="AO66" s="54"/>
      <c r="AP66" s="54"/>
      <c r="AQ66" s="55"/>
      <c r="AR66" s="24" t="str">
        <f t="shared" ref="AR66:AY66" ca="1" si="21">IF(AR13="","",AR13)</f>
        <v>ｘ＋ｙ＝-3</v>
      </c>
      <c r="AS66" s="27" t="str">
        <f t="shared" si="21"/>
        <v/>
      </c>
      <c r="AT66" s="41" t="str">
        <f t="shared" si="21"/>
        <v/>
      </c>
      <c r="AU66" s="41" t="str">
        <f t="shared" ca="1" si="21"/>
        <v>(</v>
      </c>
      <c r="AV66" s="42">
        <f t="shared" ca="1" si="21"/>
        <v>-7</v>
      </c>
      <c r="AW66" s="41" t="str">
        <f t="shared" ca="1" si="21"/>
        <v>,</v>
      </c>
      <c r="AX66" s="41">
        <f t="shared" ca="1" si="21"/>
        <v>4</v>
      </c>
      <c r="AY66" s="41" t="str">
        <f t="shared" ca="1" si="21"/>
        <v>)</v>
      </c>
      <c r="BB66" s="44">
        <v>64</v>
      </c>
      <c r="BC66" s="3">
        <f t="shared" ca="1" si="0"/>
        <v>1975.2753010721124</v>
      </c>
      <c r="BD66" s="44">
        <f t="shared" ca="1" si="1"/>
        <v>141</v>
      </c>
      <c r="BE66" s="47" t="s">
        <v>60</v>
      </c>
      <c r="BF66" s="47" t="s">
        <v>73</v>
      </c>
      <c r="BG66" s="44" t="s">
        <v>14</v>
      </c>
      <c r="BH66" s="48" t="s">
        <v>11</v>
      </c>
      <c r="BI66" s="46">
        <v>-6</v>
      </c>
      <c r="BJ66" s="44" t="s">
        <v>13</v>
      </c>
      <c r="BK66" s="3">
        <v>-3</v>
      </c>
      <c r="BL66" s="3" t="s">
        <v>12</v>
      </c>
    </row>
    <row r="67" spans="1:64" ht="14.45" customHeight="1" x14ac:dyDescent="0.15">
      <c r="A67" s="54" t="str">
        <f>IF(A14="","",A14)</f>
        <v>(</v>
      </c>
      <c r="B67" s="54">
        <f>IF(B14="","",B14)</f>
        <v>6</v>
      </c>
      <c r="C67" s="54" t="str">
        <f>IF(C14="","",C14)</f>
        <v>)</v>
      </c>
      <c r="D67" s="55" t="str">
        <f>IF(D14="","",D14)</f>
        <v>｛</v>
      </c>
      <c r="E67" s="23" t="str">
        <f ca="1">IF(E14="","",E14)</f>
        <v>ｘ－ｙ＝-7</v>
      </c>
      <c r="F67" s="26" t="str">
        <f>IF(F14="","",F14)</f>
        <v/>
      </c>
      <c r="G67" s="41" t="str">
        <f ca="1">IF(G14="","",G14)</f>
        <v>(ｘ,ｙ)＝</v>
      </c>
      <c r="H67" s="41"/>
      <c r="I67" s="41"/>
      <c r="J67" s="41"/>
      <c r="K67" s="41"/>
      <c r="L67" s="41"/>
      <c r="M67" s="27"/>
      <c r="N67" s="54" t="str">
        <f>IF(N14="","",N14)</f>
        <v>(</v>
      </c>
      <c r="O67" s="54">
        <f>IF(O14="","",O14)</f>
        <v>31</v>
      </c>
      <c r="P67" s="54" t="str">
        <f>IF(P14="","",P14)</f>
        <v>)</v>
      </c>
      <c r="Q67" s="55" t="str">
        <f>IF(Q14="","",Q14)</f>
        <v>｛</v>
      </c>
      <c r="R67" s="23" t="str">
        <f ca="1">IF(R14="","",R14)</f>
        <v>ｘ－ｙ＝3</v>
      </c>
      <c r="S67" s="26" t="str">
        <f>IF(S14="","",S14)</f>
        <v/>
      </c>
      <c r="T67" s="41" t="str">
        <f ca="1">IF(T14="","",T14)</f>
        <v>(ｘ,ｙ)＝</v>
      </c>
      <c r="U67" s="41"/>
      <c r="V67" s="41"/>
      <c r="W67" s="41"/>
      <c r="X67" s="41"/>
      <c r="Y67" s="41"/>
      <c r="Z67" s="27"/>
      <c r="AA67" s="54" t="str">
        <f>IF(AA14="","",AA14)</f>
        <v>(</v>
      </c>
      <c r="AB67" s="54">
        <f>IF(AB14="","",AB14)</f>
        <v>56</v>
      </c>
      <c r="AC67" s="54" t="str">
        <f>IF(AC14="","",AC14)</f>
        <v>)</v>
      </c>
      <c r="AD67" s="55" t="str">
        <f>IF(AD14="","",AD14)</f>
        <v>｛</v>
      </c>
      <c r="AE67" s="23" t="str">
        <f ca="1">IF(AE14="","",AE14)</f>
        <v>－ｘ＋ｙ＝5</v>
      </c>
      <c r="AF67" s="26" t="str">
        <f>IF(AF14="","",AF14)</f>
        <v/>
      </c>
      <c r="AG67" s="41" t="str">
        <f ca="1">IF(AG14="","",AG14)</f>
        <v>(ｘ,ｙ)＝</v>
      </c>
      <c r="AH67" s="41"/>
      <c r="AI67" s="41"/>
      <c r="AJ67" s="41"/>
      <c r="AK67" s="41"/>
      <c r="AL67" s="41"/>
      <c r="AM67" s="27"/>
      <c r="AN67" s="54" t="str">
        <f>IF(AN14="","",AN14)</f>
        <v>(</v>
      </c>
      <c r="AO67" s="54">
        <f>IF(AO14="","",AO14)</f>
        <v>81</v>
      </c>
      <c r="AP67" s="54" t="str">
        <f>IF(AP14="","",AP14)</f>
        <v>)</v>
      </c>
      <c r="AQ67" s="55" t="str">
        <f>IF(AQ14="","",AQ14)</f>
        <v>｛</v>
      </c>
      <c r="AR67" s="23" t="str">
        <f ca="1">IF(AR14="","",AR14)</f>
        <v>ｘ－ｙ＝-3</v>
      </c>
      <c r="AS67" s="26" t="str">
        <f>IF(AS14="","",AS14)</f>
        <v/>
      </c>
      <c r="AT67" s="41" t="str">
        <f ca="1">IF(AT14="","",AT14)</f>
        <v>(ｘ,ｙ)＝</v>
      </c>
      <c r="AU67" s="41"/>
      <c r="AV67" s="41"/>
      <c r="AW67" s="41"/>
      <c r="AX67" s="41"/>
      <c r="AY67" s="41"/>
      <c r="BB67" s="44">
        <v>65</v>
      </c>
      <c r="BC67" s="3">
        <f t="shared" ca="1" si="0"/>
        <v>36.882767953716481</v>
      </c>
      <c r="BD67" s="44">
        <f t="shared" ca="1" si="1"/>
        <v>1</v>
      </c>
      <c r="BE67" s="47" t="s">
        <v>62</v>
      </c>
      <c r="BF67" s="47" t="s">
        <v>75</v>
      </c>
      <c r="BG67" s="44" t="s">
        <v>14</v>
      </c>
      <c r="BH67" s="48" t="s">
        <v>11</v>
      </c>
      <c r="BI67" s="46">
        <v>-6</v>
      </c>
      <c r="BJ67" s="44" t="s">
        <v>13</v>
      </c>
      <c r="BK67" s="3">
        <v>-2</v>
      </c>
      <c r="BL67" s="3" t="s">
        <v>12</v>
      </c>
    </row>
    <row r="68" spans="1:64" ht="14.45" customHeight="1" x14ac:dyDescent="0.15">
      <c r="A68" s="54"/>
      <c r="B68" s="54"/>
      <c r="C68" s="54"/>
      <c r="D68" s="55"/>
      <c r="E68" s="24" t="str">
        <f t="shared" ref="E68:L68" ca="1" si="22">IF(E15="","",E15)</f>
        <v>ｘ＋ｙ＝-3</v>
      </c>
      <c r="F68" s="27" t="str">
        <f t="shared" si="22"/>
        <v/>
      </c>
      <c r="G68" s="41" t="str">
        <f t="shared" si="22"/>
        <v/>
      </c>
      <c r="H68" s="41" t="str">
        <f t="shared" ca="1" si="22"/>
        <v>(</v>
      </c>
      <c r="I68" s="42">
        <f t="shared" ca="1" si="22"/>
        <v>-5</v>
      </c>
      <c r="J68" s="41" t="str">
        <f t="shared" ca="1" si="22"/>
        <v>,</v>
      </c>
      <c r="K68" s="41">
        <f t="shared" ca="1" si="22"/>
        <v>2</v>
      </c>
      <c r="L68" s="43" t="str">
        <f t="shared" ca="1" si="22"/>
        <v>)</v>
      </c>
      <c r="M68" s="27"/>
      <c r="N68" s="54"/>
      <c r="O68" s="54"/>
      <c r="P68" s="54"/>
      <c r="Q68" s="55"/>
      <c r="R68" s="24" t="str">
        <f t="shared" ref="R68:Y68" ca="1" si="23">IF(R15="","",R15)</f>
        <v>ｘ＋ｙ＝13</v>
      </c>
      <c r="S68" s="27" t="str">
        <f t="shared" si="23"/>
        <v/>
      </c>
      <c r="T68" s="41" t="str">
        <f t="shared" si="23"/>
        <v/>
      </c>
      <c r="U68" s="41" t="str">
        <f t="shared" ca="1" si="23"/>
        <v>(</v>
      </c>
      <c r="V68" s="42">
        <f t="shared" ca="1" si="23"/>
        <v>8</v>
      </c>
      <c r="W68" s="41" t="str">
        <f t="shared" ca="1" si="23"/>
        <v>,</v>
      </c>
      <c r="X68" s="41">
        <f t="shared" ca="1" si="23"/>
        <v>5</v>
      </c>
      <c r="Y68" s="41" t="str">
        <f t="shared" ca="1" si="23"/>
        <v>)</v>
      </c>
      <c r="Z68" s="27"/>
      <c r="AA68" s="54"/>
      <c r="AB68" s="54"/>
      <c r="AC68" s="54"/>
      <c r="AD68" s="55"/>
      <c r="AE68" s="24" t="str">
        <f t="shared" ref="AE68:AL68" ca="1" si="24">IF(AE15="","",AE15)</f>
        <v>ｘ＋ｙ＝3</v>
      </c>
      <c r="AF68" s="27" t="str">
        <f t="shared" si="24"/>
        <v/>
      </c>
      <c r="AG68" s="41" t="str">
        <f t="shared" si="24"/>
        <v/>
      </c>
      <c r="AH68" s="41" t="str">
        <f t="shared" ca="1" si="24"/>
        <v>(</v>
      </c>
      <c r="AI68" s="42">
        <f t="shared" ca="1" si="24"/>
        <v>-1</v>
      </c>
      <c r="AJ68" s="41" t="str">
        <f t="shared" ca="1" si="24"/>
        <v>,</v>
      </c>
      <c r="AK68" s="41">
        <f t="shared" ca="1" si="24"/>
        <v>4</v>
      </c>
      <c r="AL68" s="41" t="str">
        <f t="shared" ca="1" si="24"/>
        <v>)</v>
      </c>
      <c r="AM68" s="27"/>
      <c r="AN68" s="54"/>
      <c r="AO68" s="54"/>
      <c r="AP68" s="54"/>
      <c r="AQ68" s="55"/>
      <c r="AR68" s="24" t="str">
        <f t="shared" ref="AR68:AY68" ca="1" si="25">IF(AR15="","",AR15)</f>
        <v>ｘ＋ｙ＝3</v>
      </c>
      <c r="AS68" s="27" t="str">
        <f t="shared" si="25"/>
        <v/>
      </c>
      <c r="AT68" s="41" t="str">
        <f t="shared" si="25"/>
        <v/>
      </c>
      <c r="AU68" s="41" t="str">
        <f t="shared" ca="1" si="25"/>
        <v>(</v>
      </c>
      <c r="AV68" s="42">
        <f t="shared" ca="1" si="25"/>
        <v>0</v>
      </c>
      <c r="AW68" s="41" t="str">
        <f t="shared" ca="1" si="25"/>
        <v>,</v>
      </c>
      <c r="AX68" s="41">
        <f t="shared" ca="1" si="25"/>
        <v>3</v>
      </c>
      <c r="AY68" s="41" t="str">
        <f t="shared" ca="1" si="25"/>
        <v>)</v>
      </c>
      <c r="BB68" s="44">
        <v>66</v>
      </c>
      <c r="BC68" s="3">
        <f t="shared" ref="BC68:BC131" ca="1" si="26">RAND()*10000</f>
        <v>2155.1817601390167</v>
      </c>
      <c r="BD68" s="44">
        <f t="shared" ref="BD68:BD131" ca="1" si="27">RANK(BC68,$BC$3:$BC$724,1)</f>
        <v>151</v>
      </c>
      <c r="BE68" s="47" t="s">
        <v>64</v>
      </c>
      <c r="BF68" s="47" t="s">
        <v>77</v>
      </c>
      <c r="BG68" s="44" t="s">
        <v>14</v>
      </c>
      <c r="BH68" s="48" t="s">
        <v>11</v>
      </c>
      <c r="BI68" s="46">
        <v>-6</v>
      </c>
      <c r="BJ68" s="44" t="s">
        <v>13</v>
      </c>
      <c r="BK68" s="3">
        <v>-1</v>
      </c>
      <c r="BL68" s="3" t="s">
        <v>12</v>
      </c>
    </row>
    <row r="69" spans="1:64" ht="14.45" customHeight="1" x14ac:dyDescent="0.15">
      <c r="A69" s="54" t="str">
        <f>IF(A16="","",A16)</f>
        <v>(</v>
      </c>
      <c r="B69" s="54">
        <f>IF(B16="","",B16)</f>
        <v>7</v>
      </c>
      <c r="C69" s="54" t="str">
        <f>IF(C16="","",C16)</f>
        <v>)</v>
      </c>
      <c r="D69" s="55" t="str">
        <f>IF(D16="","",D16)</f>
        <v>｛</v>
      </c>
      <c r="E69" s="23" t="str">
        <f ca="1">IF(E16="","",E16)</f>
        <v>ｘ－ｙ＝-9</v>
      </c>
      <c r="F69" s="26" t="str">
        <f>IF(F16="","",F16)</f>
        <v/>
      </c>
      <c r="G69" s="41" t="str">
        <f ca="1">IF(G16="","",G16)</f>
        <v>(ｘ,ｙ)＝</v>
      </c>
      <c r="H69" s="41"/>
      <c r="I69" s="41"/>
      <c r="J69" s="41"/>
      <c r="K69" s="41"/>
      <c r="L69" s="41"/>
      <c r="M69" s="27"/>
      <c r="N69" s="54" t="str">
        <f>IF(N16="","",N16)</f>
        <v>(</v>
      </c>
      <c r="O69" s="54">
        <f>IF(O16="","",O16)</f>
        <v>32</v>
      </c>
      <c r="P69" s="54" t="str">
        <f>IF(P16="","",P16)</f>
        <v>)</v>
      </c>
      <c r="Q69" s="55" t="str">
        <f>IF(Q16="","",Q16)</f>
        <v>｛</v>
      </c>
      <c r="R69" s="23" t="str">
        <f ca="1">IF(R16="","",R16)</f>
        <v>－ｘ＋ｙ＝6</v>
      </c>
      <c r="S69" s="26" t="str">
        <f>IF(S16="","",S16)</f>
        <v/>
      </c>
      <c r="T69" s="41" t="str">
        <f ca="1">IF(T16="","",T16)</f>
        <v>(ｘ,ｙ)＝</v>
      </c>
      <c r="U69" s="41"/>
      <c r="V69" s="41"/>
      <c r="W69" s="41"/>
      <c r="X69" s="41"/>
      <c r="Y69" s="41"/>
      <c r="Z69" s="27"/>
      <c r="AA69" s="54" t="str">
        <f>IF(AA16="","",AA16)</f>
        <v>(</v>
      </c>
      <c r="AB69" s="54">
        <f>IF(AB16="","",AB16)</f>
        <v>57</v>
      </c>
      <c r="AC69" s="54" t="str">
        <f>IF(AC16="","",AC16)</f>
        <v>)</v>
      </c>
      <c r="AD69" s="55" t="str">
        <f>IF(AD16="","",AD16)</f>
        <v>｛</v>
      </c>
      <c r="AE69" s="23" t="str">
        <f ca="1">IF(AE16="","",AE16)</f>
        <v>－ｘ＋ｙ＝-2</v>
      </c>
      <c r="AF69" s="26" t="str">
        <f>IF(AF16="","",AF16)</f>
        <v/>
      </c>
      <c r="AG69" s="41" t="str">
        <f ca="1">IF(AG16="","",AG16)</f>
        <v>(ｘ,ｙ)＝</v>
      </c>
      <c r="AH69" s="41"/>
      <c r="AI69" s="41"/>
      <c r="AJ69" s="41"/>
      <c r="AK69" s="41"/>
      <c r="AL69" s="41"/>
      <c r="AM69" s="27"/>
      <c r="AN69" s="54" t="str">
        <f>IF(AN16="","",AN16)</f>
        <v>(</v>
      </c>
      <c r="AO69" s="54">
        <f>IF(AO16="","",AO16)</f>
        <v>82</v>
      </c>
      <c r="AP69" s="54" t="str">
        <f>IF(AP16="","",AP16)</f>
        <v>)</v>
      </c>
      <c r="AQ69" s="55" t="str">
        <f>IF(AQ16="","",AQ16)</f>
        <v>｛</v>
      </c>
      <c r="AR69" s="23" t="str">
        <f ca="1">IF(AR16="","",AR16)</f>
        <v>ｘ－ｙ＝8</v>
      </c>
      <c r="AS69" s="26" t="str">
        <f>IF(AS16="","",AS16)</f>
        <v/>
      </c>
      <c r="AT69" s="41" t="str">
        <f ca="1">IF(AT16="","",AT16)</f>
        <v>(ｘ,ｙ)＝</v>
      </c>
      <c r="AU69" s="41"/>
      <c r="AV69" s="41"/>
      <c r="AW69" s="41"/>
      <c r="AX69" s="41"/>
      <c r="AY69" s="41"/>
      <c r="BB69" s="44">
        <v>67</v>
      </c>
      <c r="BC69" s="3">
        <f t="shared" ca="1" si="26"/>
        <v>8637.1767804301326</v>
      </c>
      <c r="BD69" s="44">
        <f t="shared" ca="1" si="27"/>
        <v>627</v>
      </c>
      <c r="BE69" s="47" t="s">
        <v>66</v>
      </c>
      <c r="BF69" s="47" t="s">
        <v>79</v>
      </c>
      <c r="BG69" s="44" t="s">
        <v>14</v>
      </c>
      <c r="BH69" s="48" t="s">
        <v>11</v>
      </c>
      <c r="BI69" s="46">
        <v>-6</v>
      </c>
      <c r="BJ69" s="44" t="s">
        <v>13</v>
      </c>
      <c r="BK69" s="3">
        <v>0</v>
      </c>
      <c r="BL69" s="3" t="s">
        <v>12</v>
      </c>
    </row>
    <row r="70" spans="1:64" ht="14.45" customHeight="1" x14ac:dyDescent="0.15">
      <c r="A70" s="54"/>
      <c r="B70" s="54"/>
      <c r="C70" s="54"/>
      <c r="D70" s="55"/>
      <c r="E70" s="24" t="str">
        <f t="shared" ref="E70:L70" ca="1" si="28">IF(E17="","",E17)</f>
        <v>ｘ＋ｙ＝-7</v>
      </c>
      <c r="F70" s="27" t="str">
        <f t="shared" si="28"/>
        <v/>
      </c>
      <c r="G70" s="41" t="str">
        <f t="shared" si="28"/>
        <v/>
      </c>
      <c r="H70" s="41" t="str">
        <f t="shared" ca="1" si="28"/>
        <v>(</v>
      </c>
      <c r="I70" s="42">
        <f t="shared" ca="1" si="28"/>
        <v>-8</v>
      </c>
      <c r="J70" s="41" t="str">
        <f t="shared" ca="1" si="28"/>
        <v>,</v>
      </c>
      <c r="K70" s="41">
        <f t="shared" ca="1" si="28"/>
        <v>1</v>
      </c>
      <c r="L70" s="43" t="str">
        <f t="shared" ca="1" si="28"/>
        <v>)</v>
      </c>
      <c r="M70" s="27"/>
      <c r="N70" s="54"/>
      <c r="O70" s="54"/>
      <c r="P70" s="54"/>
      <c r="Q70" s="55"/>
      <c r="R70" s="24" t="str">
        <f t="shared" ref="R70:Y70" ca="1" si="29">IF(R17="","",R17)</f>
        <v>ｘ＋ｙ＝2</v>
      </c>
      <c r="S70" s="27" t="str">
        <f t="shared" si="29"/>
        <v/>
      </c>
      <c r="T70" s="41" t="str">
        <f t="shared" si="29"/>
        <v/>
      </c>
      <c r="U70" s="41" t="str">
        <f t="shared" ca="1" si="29"/>
        <v>(</v>
      </c>
      <c r="V70" s="42">
        <f t="shared" ca="1" si="29"/>
        <v>-2</v>
      </c>
      <c r="W70" s="41" t="str">
        <f t="shared" ca="1" si="29"/>
        <v>,</v>
      </c>
      <c r="X70" s="41">
        <f t="shared" ca="1" si="29"/>
        <v>4</v>
      </c>
      <c r="Y70" s="41" t="str">
        <f t="shared" ca="1" si="29"/>
        <v>)</v>
      </c>
      <c r="Z70" s="27"/>
      <c r="AA70" s="54"/>
      <c r="AB70" s="54"/>
      <c r="AC70" s="54"/>
      <c r="AD70" s="55"/>
      <c r="AE70" s="24" t="str">
        <f t="shared" ref="AE70:AL70" ca="1" si="30">IF(AE17="","",AE17)</f>
        <v>ｘ＋ｙ＝-10</v>
      </c>
      <c r="AF70" s="27" t="str">
        <f t="shared" si="30"/>
        <v/>
      </c>
      <c r="AG70" s="41" t="str">
        <f t="shared" si="30"/>
        <v/>
      </c>
      <c r="AH70" s="41" t="str">
        <f t="shared" ca="1" si="30"/>
        <v>(</v>
      </c>
      <c r="AI70" s="42">
        <f t="shared" ca="1" si="30"/>
        <v>-4</v>
      </c>
      <c r="AJ70" s="41" t="str">
        <f t="shared" ca="1" si="30"/>
        <v>,</v>
      </c>
      <c r="AK70" s="41">
        <f t="shared" ca="1" si="30"/>
        <v>-6</v>
      </c>
      <c r="AL70" s="41" t="str">
        <f t="shared" ca="1" si="30"/>
        <v>)</v>
      </c>
      <c r="AM70" s="27"/>
      <c r="AN70" s="54"/>
      <c r="AO70" s="54"/>
      <c r="AP70" s="54"/>
      <c r="AQ70" s="55"/>
      <c r="AR70" s="24" t="str">
        <f t="shared" ref="AR70:AY70" ca="1" si="31">IF(AR17="","",AR17)</f>
        <v>ｘ＋ｙ＝-8</v>
      </c>
      <c r="AS70" s="27" t="str">
        <f t="shared" si="31"/>
        <v/>
      </c>
      <c r="AT70" s="41" t="str">
        <f t="shared" si="31"/>
        <v/>
      </c>
      <c r="AU70" s="41" t="str">
        <f t="shared" ca="1" si="31"/>
        <v>(</v>
      </c>
      <c r="AV70" s="42">
        <f t="shared" ca="1" si="31"/>
        <v>0</v>
      </c>
      <c r="AW70" s="41" t="str">
        <f t="shared" ca="1" si="31"/>
        <v>,</v>
      </c>
      <c r="AX70" s="41">
        <f t="shared" ca="1" si="31"/>
        <v>-8</v>
      </c>
      <c r="AY70" s="41" t="str">
        <f t="shared" ca="1" si="31"/>
        <v>)</v>
      </c>
      <c r="BB70" s="44">
        <v>68</v>
      </c>
      <c r="BC70" s="3">
        <f t="shared" ca="1" si="26"/>
        <v>2260.5651084092092</v>
      </c>
      <c r="BD70" s="44">
        <f t="shared" ca="1" si="27"/>
        <v>161</v>
      </c>
      <c r="BE70" s="47" t="s">
        <v>68</v>
      </c>
      <c r="BF70" s="47" t="s">
        <v>81</v>
      </c>
      <c r="BG70" s="44" t="s">
        <v>14</v>
      </c>
      <c r="BH70" s="48" t="s">
        <v>11</v>
      </c>
      <c r="BI70" s="46">
        <v>-6</v>
      </c>
      <c r="BJ70" s="44" t="s">
        <v>13</v>
      </c>
      <c r="BK70" s="3">
        <v>1</v>
      </c>
      <c r="BL70" s="3" t="s">
        <v>12</v>
      </c>
    </row>
    <row r="71" spans="1:64" ht="14.45" customHeight="1" x14ac:dyDescent="0.15">
      <c r="A71" s="54" t="str">
        <f>IF(A18="","",A18)</f>
        <v>(</v>
      </c>
      <c r="B71" s="54">
        <f>IF(B18="","",B18)</f>
        <v>8</v>
      </c>
      <c r="C71" s="54" t="str">
        <f>IF(C18="","",C18)</f>
        <v>)</v>
      </c>
      <c r="D71" s="55" t="str">
        <f>IF(D18="","",D18)</f>
        <v>｛</v>
      </c>
      <c r="E71" s="23" t="str">
        <f ca="1">IF(E18="","",E18)</f>
        <v>－ｘ＋ｙ＝-6</v>
      </c>
      <c r="F71" s="26" t="str">
        <f>IF(F18="","",F18)</f>
        <v/>
      </c>
      <c r="G71" s="41" t="str">
        <f ca="1">IF(G18="","",G18)</f>
        <v>(ｘ,ｙ)＝</v>
      </c>
      <c r="H71" s="41"/>
      <c r="I71" s="41"/>
      <c r="J71" s="41"/>
      <c r="K71" s="41"/>
      <c r="L71" s="41"/>
      <c r="M71" s="27"/>
      <c r="N71" s="54" t="str">
        <f>IF(N18="","",N18)</f>
        <v>(</v>
      </c>
      <c r="O71" s="54">
        <f>IF(O18="","",O18)</f>
        <v>33</v>
      </c>
      <c r="P71" s="54" t="str">
        <f>IF(P18="","",P18)</f>
        <v>)</v>
      </c>
      <c r="Q71" s="55" t="str">
        <f>IF(Q18="","",Q18)</f>
        <v>｛</v>
      </c>
      <c r="R71" s="23" t="str">
        <f ca="1">IF(R18="","",R18)</f>
        <v>－ｘ＋ｙ＝9</v>
      </c>
      <c r="S71" s="26" t="str">
        <f>IF(S18="","",S18)</f>
        <v/>
      </c>
      <c r="T71" s="41" t="str">
        <f ca="1">IF(T18="","",T18)</f>
        <v>(ｘ,ｙ)＝</v>
      </c>
      <c r="U71" s="41"/>
      <c r="V71" s="41"/>
      <c r="W71" s="41"/>
      <c r="X71" s="41"/>
      <c r="Y71" s="41"/>
      <c r="Z71" s="27"/>
      <c r="AA71" s="54" t="str">
        <f>IF(AA18="","",AA18)</f>
        <v>(</v>
      </c>
      <c r="AB71" s="54">
        <f>IF(AB18="","",AB18)</f>
        <v>58</v>
      </c>
      <c r="AC71" s="54" t="str">
        <f>IF(AC18="","",AC18)</f>
        <v>)</v>
      </c>
      <c r="AD71" s="55" t="str">
        <f>IF(AD18="","",AD18)</f>
        <v>｛</v>
      </c>
      <c r="AE71" s="23" t="str">
        <f ca="1">IF(AE18="","",AE18)</f>
        <v>ｘ－ｙ＝-6</v>
      </c>
      <c r="AF71" s="26" t="str">
        <f>IF(AF18="","",AF18)</f>
        <v/>
      </c>
      <c r="AG71" s="41" t="str">
        <f ca="1">IF(AG18="","",AG18)</f>
        <v>(ｘ,ｙ)＝</v>
      </c>
      <c r="AH71" s="41"/>
      <c r="AI71" s="41"/>
      <c r="AJ71" s="41"/>
      <c r="AK71" s="41"/>
      <c r="AL71" s="41"/>
      <c r="AM71" s="27"/>
      <c r="AN71" s="54" t="str">
        <f>IF(AN18="","",AN18)</f>
        <v>(</v>
      </c>
      <c r="AO71" s="54">
        <f>IF(AO18="","",AO18)</f>
        <v>83</v>
      </c>
      <c r="AP71" s="54" t="str">
        <f>IF(AP18="","",AP18)</f>
        <v>)</v>
      </c>
      <c r="AQ71" s="55" t="str">
        <f>IF(AQ18="","",AQ18)</f>
        <v>｛</v>
      </c>
      <c r="AR71" s="23" t="str">
        <f ca="1">IF(AR18="","",AR18)</f>
        <v>ｘ－ｙ＝3</v>
      </c>
      <c r="AS71" s="26" t="str">
        <f>IF(AS18="","",AS18)</f>
        <v/>
      </c>
      <c r="AT71" s="41" t="str">
        <f ca="1">IF(AT18="","",AT18)</f>
        <v>(ｘ,ｙ)＝</v>
      </c>
      <c r="AU71" s="41"/>
      <c r="AV71" s="41"/>
      <c r="AW71" s="41"/>
      <c r="AX71" s="41"/>
      <c r="AY71" s="41"/>
      <c r="BB71" s="44">
        <v>69</v>
      </c>
      <c r="BC71" s="3">
        <f t="shared" ca="1" si="26"/>
        <v>6970.7390015111423</v>
      </c>
      <c r="BD71" s="44">
        <f t="shared" ca="1" si="27"/>
        <v>519</v>
      </c>
      <c r="BE71" s="47" t="s">
        <v>70</v>
      </c>
      <c r="BF71" s="47" t="s">
        <v>83</v>
      </c>
      <c r="BG71" s="44" t="s">
        <v>14</v>
      </c>
      <c r="BH71" s="48" t="s">
        <v>11</v>
      </c>
      <c r="BI71" s="46">
        <v>-6</v>
      </c>
      <c r="BJ71" s="44" t="s">
        <v>13</v>
      </c>
      <c r="BK71" s="3">
        <v>2</v>
      </c>
      <c r="BL71" s="3" t="s">
        <v>12</v>
      </c>
    </row>
    <row r="72" spans="1:64" ht="14.45" customHeight="1" x14ac:dyDescent="0.15">
      <c r="A72" s="54"/>
      <c r="B72" s="54"/>
      <c r="C72" s="54"/>
      <c r="D72" s="55"/>
      <c r="E72" s="24" t="str">
        <f t="shared" ref="E72:L72" ca="1" si="32">IF(E19="","",E19)</f>
        <v>ｘ＋ｙ＝-2</v>
      </c>
      <c r="F72" s="27" t="str">
        <f t="shared" si="32"/>
        <v/>
      </c>
      <c r="G72" s="41" t="str">
        <f t="shared" si="32"/>
        <v/>
      </c>
      <c r="H72" s="41" t="str">
        <f t="shared" ca="1" si="32"/>
        <v>(</v>
      </c>
      <c r="I72" s="42">
        <f t="shared" ca="1" si="32"/>
        <v>2</v>
      </c>
      <c r="J72" s="41" t="str">
        <f t="shared" ca="1" si="32"/>
        <v>,</v>
      </c>
      <c r="K72" s="41">
        <f t="shared" ca="1" si="32"/>
        <v>-4</v>
      </c>
      <c r="L72" s="43" t="str">
        <f t="shared" ca="1" si="32"/>
        <v>)</v>
      </c>
      <c r="M72" s="27"/>
      <c r="N72" s="54"/>
      <c r="O72" s="54"/>
      <c r="P72" s="54"/>
      <c r="Q72" s="55"/>
      <c r="R72" s="24" t="str">
        <f t="shared" ref="R72:Y72" ca="1" si="33">IF(R19="","",R19)</f>
        <v>ｘ＋ｙ＝-7</v>
      </c>
      <c r="S72" s="27" t="str">
        <f t="shared" si="33"/>
        <v/>
      </c>
      <c r="T72" s="41" t="str">
        <f t="shared" si="33"/>
        <v/>
      </c>
      <c r="U72" s="41" t="str">
        <f t="shared" ca="1" si="33"/>
        <v>(</v>
      </c>
      <c r="V72" s="42">
        <f t="shared" ca="1" si="33"/>
        <v>-8</v>
      </c>
      <c r="W72" s="41" t="str">
        <f t="shared" ca="1" si="33"/>
        <v>,</v>
      </c>
      <c r="X72" s="41">
        <f t="shared" ca="1" si="33"/>
        <v>1</v>
      </c>
      <c r="Y72" s="41" t="str">
        <f t="shared" ca="1" si="33"/>
        <v>)</v>
      </c>
      <c r="Z72" s="27"/>
      <c r="AA72" s="54"/>
      <c r="AB72" s="54"/>
      <c r="AC72" s="54"/>
      <c r="AD72" s="55"/>
      <c r="AE72" s="24" t="str">
        <f t="shared" ref="AE72:AL72" ca="1" si="34">IF(AE19="","",AE19)</f>
        <v>ｘ＋ｙ＝2</v>
      </c>
      <c r="AF72" s="27" t="str">
        <f t="shared" si="34"/>
        <v/>
      </c>
      <c r="AG72" s="41" t="str">
        <f t="shared" si="34"/>
        <v/>
      </c>
      <c r="AH72" s="41" t="str">
        <f t="shared" ca="1" si="34"/>
        <v>(</v>
      </c>
      <c r="AI72" s="42">
        <f t="shared" ca="1" si="34"/>
        <v>-2</v>
      </c>
      <c r="AJ72" s="41" t="str">
        <f t="shared" ca="1" si="34"/>
        <v>,</v>
      </c>
      <c r="AK72" s="41">
        <f t="shared" ca="1" si="34"/>
        <v>4</v>
      </c>
      <c r="AL72" s="41" t="str">
        <f t="shared" ca="1" si="34"/>
        <v>)</v>
      </c>
      <c r="AM72" s="27"/>
      <c r="AN72" s="54"/>
      <c r="AO72" s="54"/>
      <c r="AP72" s="54"/>
      <c r="AQ72" s="55"/>
      <c r="AR72" s="24" t="str">
        <f t="shared" ref="AR72:AY72" ca="1" si="35">IF(AR19="","",AR19)</f>
        <v>ｘ＋ｙ＝-9</v>
      </c>
      <c r="AS72" s="27" t="str">
        <f t="shared" si="35"/>
        <v/>
      </c>
      <c r="AT72" s="41" t="str">
        <f t="shared" si="35"/>
        <v/>
      </c>
      <c r="AU72" s="41" t="str">
        <f t="shared" ca="1" si="35"/>
        <v>(</v>
      </c>
      <c r="AV72" s="42">
        <f t="shared" ca="1" si="35"/>
        <v>-3</v>
      </c>
      <c r="AW72" s="41" t="str">
        <f t="shared" ca="1" si="35"/>
        <v>,</v>
      </c>
      <c r="AX72" s="41">
        <f t="shared" ca="1" si="35"/>
        <v>-6</v>
      </c>
      <c r="AY72" s="41" t="str">
        <f t="shared" ca="1" si="35"/>
        <v>)</v>
      </c>
      <c r="BB72" s="44">
        <v>70</v>
      </c>
      <c r="BC72" s="3">
        <f t="shared" ca="1" si="26"/>
        <v>9764.3935201468739</v>
      </c>
      <c r="BD72" s="44">
        <f t="shared" ca="1" si="27"/>
        <v>699</v>
      </c>
      <c r="BE72" s="47" t="s">
        <v>72</v>
      </c>
      <c r="BF72" s="47" t="s">
        <v>85</v>
      </c>
      <c r="BG72" s="44" t="s">
        <v>14</v>
      </c>
      <c r="BH72" s="48" t="s">
        <v>11</v>
      </c>
      <c r="BI72" s="46">
        <v>-6</v>
      </c>
      <c r="BJ72" s="44" t="s">
        <v>13</v>
      </c>
      <c r="BK72" s="3">
        <v>3</v>
      </c>
      <c r="BL72" s="3" t="s">
        <v>12</v>
      </c>
    </row>
    <row r="73" spans="1:64" ht="14.45" customHeight="1" x14ac:dyDescent="0.15">
      <c r="A73" s="54" t="str">
        <f>IF(A20="","",A20)</f>
        <v>(</v>
      </c>
      <c r="B73" s="54">
        <f>IF(B20="","",B20)</f>
        <v>9</v>
      </c>
      <c r="C73" s="54" t="str">
        <f>IF(C20="","",C20)</f>
        <v>)</v>
      </c>
      <c r="D73" s="55" t="str">
        <f>IF(D20="","",D20)</f>
        <v>｛</v>
      </c>
      <c r="E73" s="23" t="str">
        <f ca="1">IF(E20="","",E20)</f>
        <v>－ｘ＋ｙ＝2</v>
      </c>
      <c r="F73" s="26" t="str">
        <f>IF(F20="","",F20)</f>
        <v/>
      </c>
      <c r="G73" s="41" t="str">
        <f ca="1">IF(G20="","",G20)</f>
        <v>(ｘ,ｙ)＝</v>
      </c>
      <c r="H73" s="41"/>
      <c r="I73" s="41"/>
      <c r="J73" s="41"/>
      <c r="K73" s="41"/>
      <c r="L73" s="41"/>
      <c r="M73" s="27"/>
      <c r="N73" s="54" t="str">
        <f>IF(N20="","",N20)</f>
        <v>(</v>
      </c>
      <c r="O73" s="54">
        <f>IF(O20="","",O20)</f>
        <v>34</v>
      </c>
      <c r="P73" s="54" t="str">
        <f>IF(P20="","",P20)</f>
        <v>)</v>
      </c>
      <c r="Q73" s="55" t="str">
        <f>IF(Q20="","",Q20)</f>
        <v>｛</v>
      </c>
      <c r="R73" s="23" t="str">
        <f ca="1">IF(R20="","",R20)</f>
        <v>－ｘ＋ｙ＝1</v>
      </c>
      <c r="S73" s="26" t="str">
        <f>IF(S20="","",S20)</f>
        <v/>
      </c>
      <c r="T73" s="41" t="str">
        <f ca="1">IF(T20="","",T20)</f>
        <v>(ｘ,ｙ)＝</v>
      </c>
      <c r="U73" s="41"/>
      <c r="V73" s="41"/>
      <c r="W73" s="41"/>
      <c r="X73" s="41"/>
      <c r="Y73" s="41"/>
      <c r="Z73" s="27"/>
      <c r="AA73" s="54" t="str">
        <f>IF(AA20="","",AA20)</f>
        <v>(</v>
      </c>
      <c r="AB73" s="54">
        <f>IF(AB20="","",AB20)</f>
        <v>59</v>
      </c>
      <c r="AC73" s="54" t="str">
        <f>IF(AC20="","",AC20)</f>
        <v>)</v>
      </c>
      <c r="AD73" s="55" t="str">
        <f>IF(AD20="","",AD20)</f>
        <v>｛</v>
      </c>
      <c r="AE73" s="23" t="str">
        <f ca="1">IF(AE20="","",AE20)</f>
        <v>ｘ－ｙ＝1</v>
      </c>
      <c r="AF73" s="26" t="str">
        <f>IF(AF20="","",AF20)</f>
        <v/>
      </c>
      <c r="AG73" s="41" t="str">
        <f ca="1">IF(AG20="","",AG20)</f>
        <v>(ｘ,ｙ)＝</v>
      </c>
      <c r="AH73" s="41"/>
      <c r="AI73" s="41"/>
      <c r="AJ73" s="41"/>
      <c r="AK73" s="41"/>
      <c r="AL73" s="41"/>
      <c r="AM73" s="27"/>
      <c r="AN73" s="54" t="str">
        <f>IF(AN20="","",AN20)</f>
        <v>(</v>
      </c>
      <c r="AO73" s="54">
        <f>IF(AO20="","",AO20)</f>
        <v>84</v>
      </c>
      <c r="AP73" s="54" t="str">
        <f>IF(AP20="","",AP20)</f>
        <v>)</v>
      </c>
      <c r="AQ73" s="55" t="str">
        <f>IF(AQ20="","",AQ20)</f>
        <v>｛</v>
      </c>
      <c r="AR73" s="23" t="str">
        <f ca="1">IF(AR20="","",AR20)</f>
        <v>－ｘ＋ｙ＝-17</v>
      </c>
      <c r="AS73" s="26" t="str">
        <f>IF(AS20="","",AS20)</f>
        <v/>
      </c>
      <c r="AT73" s="41" t="str">
        <f ca="1">IF(AT20="","",AT20)</f>
        <v>(ｘ,ｙ)＝</v>
      </c>
      <c r="AU73" s="41"/>
      <c r="AV73" s="41"/>
      <c r="AW73" s="41"/>
      <c r="AX73" s="41"/>
      <c r="AY73" s="41"/>
      <c r="BB73" s="44">
        <v>71</v>
      </c>
      <c r="BC73" s="3">
        <f t="shared" ca="1" si="26"/>
        <v>5047.0237198923787</v>
      </c>
      <c r="BD73" s="44">
        <f t="shared" ca="1" si="27"/>
        <v>364</v>
      </c>
      <c r="BE73" s="47" t="s">
        <v>74</v>
      </c>
      <c r="BF73" s="47" t="s">
        <v>87</v>
      </c>
      <c r="BG73" s="44" t="s">
        <v>14</v>
      </c>
      <c r="BH73" s="48" t="s">
        <v>11</v>
      </c>
      <c r="BI73" s="46">
        <v>-6</v>
      </c>
      <c r="BJ73" s="44" t="s">
        <v>13</v>
      </c>
      <c r="BK73" s="3">
        <v>4</v>
      </c>
      <c r="BL73" s="3" t="s">
        <v>12</v>
      </c>
    </row>
    <row r="74" spans="1:64" ht="14.45" customHeight="1" x14ac:dyDescent="0.15">
      <c r="A74" s="54"/>
      <c r="B74" s="54"/>
      <c r="C74" s="54"/>
      <c r="D74" s="55"/>
      <c r="E74" s="24" t="str">
        <f t="shared" ref="E74:L74" ca="1" si="36">IF(E21="","",E21)</f>
        <v>ｘ＋ｙ＝12</v>
      </c>
      <c r="F74" s="27" t="str">
        <f t="shared" si="36"/>
        <v/>
      </c>
      <c r="G74" s="41" t="str">
        <f t="shared" si="36"/>
        <v/>
      </c>
      <c r="H74" s="41" t="str">
        <f t="shared" ca="1" si="36"/>
        <v>(</v>
      </c>
      <c r="I74" s="42">
        <f t="shared" ca="1" si="36"/>
        <v>5</v>
      </c>
      <c r="J74" s="41" t="str">
        <f t="shared" ca="1" si="36"/>
        <v>,</v>
      </c>
      <c r="K74" s="41">
        <f t="shared" ca="1" si="36"/>
        <v>7</v>
      </c>
      <c r="L74" s="43" t="str">
        <f t="shared" ca="1" si="36"/>
        <v>)</v>
      </c>
      <c r="M74" s="27"/>
      <c r="N74" s="54"/>
      <c r="O74" s="54"/>
      <c r="P74" s="54"/>
      <c r="Q74" s="55"/>
      <c r="R74" s="24" t="str">
        <f t="shared" ref="R74:Y74" ca="1" si="37">IF(R21="","",R21)</f>
        <v>ｘ＋ｙ＝-1</v>
      </c>
      <c r="S74" s="27" t="str">
        <f t="shared" si="37"/>
        <v/>
      </c>
      <c r="T74" s="41" t="str">
        <f t="shared" si="37"/>
        <v/>
      </c>
      <c r="U74" s="41" t="str">
        <f t="shared" ca="1" si="37"/>
        <v>(</v>
      </c>
      <c r="V74" s="42">
        <f t="shared" ca="1" si="37"/>
        <v>-1</v>
      </c>
      <c r="W74" s="41" t="str">
        <f t="shared" ca="1" si="37"/>
        <v>,</v>
      </c>
      <c r="X74" s="41">
        <f t="shared" ca="1" si="37"/>
        <v>0</v>
      </c>
      <c r="Y74" s="41" t="str">
        <f t="shared" ca="1" si="37"/>
        <v>)</v>
      </c>
      <c r="Z74" s="27"/>
      <c r="AA74" s="54"/>
      <c r="AB74" s="54"/>
      <c r="AC74" s="54"/>
      <c r="AD74" s="55"/>
      <c r="AE74" s="24" t="str">
        <f t="shared" ref="AE74:AL74" ca="1" si="38">IF(AE21="","",AE21)</f>
        <v>ｘ＋ｙ＝-17</v>
      </c>
      <c r="AF74" s="27" t="str">
        <f t="shared" si="38"/>
        <v/>
      </c>
      <c r="AG74" s="41" t="str">
        <f t="shared" si="38"/>
        <v/>
      </c>
      <c r="AH74" s="41" t="str">
        <f t="shared" ca="1" si="38"/>
        <v>(</v>
      </c>
      <c r="AI74" s="42">
        <f t="shared" ca="1" si="38"/>
        <v>-8</v>
      </c>
      <c r="AJ74" s="41" t="str">
        <f t="shared" ca="1" si="38"/>
        <v>,</v>
      </c>
      <c r="AK74" s="41">
        <f t="shared" ca="1" si="38"/>
        <v>-9</v>
      </c>
      <c r="AL74" s="41" t="str">
        <f t="shared" ca="1" si="38"/>
        <v>)</v>
      </c>
      <c r="AM74" s="27"/>
      <c r="AN74" s="54"/>
      <c r="AO74" s="54"/>
      <c r="AP74" s="54"/>
      <c r="AQ74" s="55"/>
      <c r="AR74" s="24" t="str">
        <f t="shared" ref="AR74:AY74" ca="1" si="39">IF(AR21="","",AR21)</f>
        <v>ｘ＋ｙ＝-1</v>
      </c>
      <c r="AS74" s="27" t="str">
        <f t="shared" si="39"/>
        <v/>
      </c>
      <c r="AT74" s="41" t="str">
        <f t="shared" si="39"/>
        <v/>
      </c>
      <c r="AU74" s="41" t="str">
        <f t="shared" ca="1" si="39"/>
        <v>(</v>
      </c>
      <c r="AV74" s="42">
        <f t="shared" ca="1" si="39"/>
        <v>8</v>
      </c>
      <c r="AW74" s="41" t="str">
        <f t="shared" ca="1" si="39"/>
        <v>,</v>
      </c>
      <c r="AX74" s="41">
        <f t="shared" ca="1" si="39"/>
        <v>-9</v>
      </c>
      <c r="AY74" s="41" t="str">
        <f t="shared" ca="1" si="39"/>
        <v>)</v>
      </c>
      <c r="BB74" s="44">
        <v>72</v>
      </c>
      <c r="BC74" s="3">
        <f t="shared" ca="1" si="26"/>
        <v>9811.6980276469803</v>
      </c>
      <c r="BD74" s="44">
        <f t="shared" ca="1" si="27"/>
        <v>702</v>
      </c>
      <c r="BE74" s="47" t="s">
        <v>76</v>
      </c>
      <c r="BF74" s="47" t="s">
        <v>89</v>
      </c>
      <c r="BG74" s="44" t="s">
        <v>14</v>
      </c>
      <c r="BH74" s="48" t="s">
        <v>11</v>
      </c>
      <c r="BI74" s="46">
        <v>-6</v>
      </c>
      <c r="BJ74" s="44" t="s">
        <v>13</v>
      </c>
      <c r="BK74" s="3">
        <v>5</v>
      </c>
      <c r="BL74" s="3" t="s">
        <v>12</v>
      </c>
    </row>
    <row r="75" spans="1:64" ht="14.45" customHeight="1" x14ac:dyDescent="0.15">
      <c r="A75" s="54" t="str">
        <f>IF(A22="","",A22)</f>
        <v>(</v>
      </c>
      <c r="B75" s="54">
        <f>IF(B22="","",B22)</f>
        <v>10</v>
      </c>
      <c r="C75" s="54" t="str">
        <f>IF(C22="","",C22)</f>
        <v>)</v>
      </c>
      <c r="D75" s="55" t="str">
        <f>IF(D22="","",D22)</f>
        <v>｛</v>
      </c>
      <c r="E75" s="23" t="str">
        <f ca="1">IF(E22="","",E22)</f>
        <v>－ｘ＋ｙ＝-13</v>
      </c>
      <c r="F75" s="26" t="str">
        <f>IF(F22="","",F22)</f>
        <v/>
      </c>
      <c r="G75" s="41" t="str">
        <f ca="1">IF(G22="","",G22)</f>
        <v>(ｘ,ｙ)＝</v>
      </c>
      <c r="H75" s="41"/>
      <c r="I75" s="41"/>
      <c r="J75" s="41"/>
      <c r="K75" s="41"/>
      <c r="L75" s="41"/>
      <c r="M75" s="27"/>
      <c r="N75" s="54" t="str">
        <f>IF(N22="","",N22)</f>
        <v>(</v>
      </c>
      <c r="O75" s="54">
        <f>IF(O22="","",O22)</f>
        <v>35</v>
      </c>
      <c r="P75" s="54" t="str">
        <f>IF(P22="","",P22)</f>
        <v>)</v>
      </c>
      <c r="Q75" s="55" t="str">
        <f>IF(Q22="","",Q22)</f>
        <v>｛</v>
      </c>
      <c r="R75" s="23" t="str">
        <f ca="1">IF(R22="","",R22)</f>
        <v>－ｘ＋ｙ＝-4</v>
      </c>
      <c r="S75" s="26" t="str">
        <f>IF(S22="","",S22)</f>
        <v/>
      </c>
      <c r="T75" s="41" t="str">
        <f ca="1">IF(T22="","",T22)</f>
        <v>(ｘ,ｙ)＝</v>
      </c>
      <c r="U75" s="41"/>
      <c r="V75" s="41"/>
      <c r="W75" s="41"/>
      <c r="X75" s="41"/>
      <c r="Y75" s="41"/>
      <c r="Z75" s="27"/>
      <c r="AA75" s="54" t="str">
        <f>IF(AA22="","",AA22)</f>
        <v>(</v>
      </c>
      <c r="AB75" s="54">
        <f>IF(AB22="","",AB22)</f>
        <v>60</v>
      </c>
      <c r="AC75" s="54" t="str">
        <f>IF(AC22="","",AC22)</f>
        <v>)</v>
      </c>
      <c r="AD75" s="55" t="str">
        <f>IF(AD22="","",AD22)</f>
        <v>｛</v>
      </c>
      <c r="AE75" s="23" t="str">
        <f ca="1">IF(AE22="","",AE22)</f>
        <v>－ｘ＋ｙ＝4</v>
      </c>
      <c r="AF75" s="26" t="str">
        <f>IF(AF22="","",AF22)</f>
        <v/>
      </c>
      <c r="AG75" s="41" t="str">
        <f ca="1">IF(AG22="","",AG22)</f>
        <v>(ｘ,ｙ)＝</v>
      </c>
      <c r="AH75" s="41"/>
      <c r="AI75" s="41"/>
      <c r="AJ75" s="41"/>
      <c r="AK75" s="41"/>
      <c r="AL75" s="41"/>
      <c r="AM75" s="27"/>
      <c r="AN75" s="54" t="str">
        <f>IF(AN22="","",AN22)</f>
        <v>(</v>
      </c>
      <c r="AO75" s="54">
        <f>IF(AO22="","",AO22)</f>
        <v>85</v>
      </c>
      <c r="AP75" s="54" t="str">
        <f>IF(AP22="","",AP22)</f>
        <v>)</v>
      </c>
      <c r="AQ75" s="55" t="str">
        <f>IF(AQ22="","",AQ22)</f>
        <v>｛</v>
      </c>
      <c r="AR75" s="23" t="str">
        <f ca="1">IF(AR22="","",AR22)</f>
        <v>ｘ－ｙ＝3</v>
      </c>
      <c r="AS75" s="26" t="str">
        <f>IF(AS22="","",AS22)</f>
        <v/>
      </c>
      <c r="AT75" s="41" t="str">
        <f ca="1">IF(AT22="","",AT22)</f>
        <v>(ｘ,ｙ)＝</v>
      </c>
      <c r="AU75" s="41"/>
      <c r="AV75" s="41"/>
      <c r="AW75" s="41"/>
      <c r="AX75" s="41"/>
      <c r="AY75" s="41"/>
      <c r="BB75" s="44">
        <v>73</v>
      </c>
      <c r="BC75" s="3">
        <f t="shared" ca="1" si="26"/>
        <v>4671.9878801264304</v>
      </c>
      <c r="BD75" s="44">
        <f t="shared" ca="1" si="27"/>
        <v>326</v>
      </c>
      <c r="BE75" s="47" t="s">
        <v>78</v>
      </c>
      <c r="BF75" s="47" t="s">
        <v>91</v>
      </c>
      <c r="BG75" s="44" t="s">
        <v>14</v>
      </c>
      <c r="BH75" s="48" t="s">
        <v>11</v>
      </c>
      <c r="BI75" s="46">
        <v>-6</v>
      </c>
      <c r="BJ75" s="44" t="s">
        <v>13</v>
      </c>
      <c r="BK75" s="3">
        <v>6</v>
      </c>
      <c r="BL75" s="3" t="s">
        <v>12</v>
      </c>
    </row>
    <row r="76" spans="1:64" ht="14.45" customHeight="1" x14ac:dyDescent="0.15">
      <c r="A76" s="54"/>
      <c r="B76" s="54"/>
      <c r="C76" s="54"/>
      <c r="D76" s="55"/>
      <c r="E76" s="24" t="str">
        <f t="shared" ref="E76:L76" ca="1" si="40">IF(E23="","",E23)</f>
        <v>ｘ＋ｙ＝-5</v>
      </c>
      <c r="F76" s="27" t="str">
        <f t="shared" si="40"/>
        <v/>
      </c>
      <c r="G76" s="41" t="str">
        <f t="shared" si="40"/>
        <v/>
      </c>
      <c r="H76" s="41" t="str">
        <f t="shared" ca="1" si="40"/>
        <v>(</v>
      </c>
      <c r="I76" s="42">
        <f t="shared" ca="1" si="40"/>
        <v>4</v>
      </c>
      <c r="J76" s="41" t="str">
        <f t="shared" ca="1" si="40"/>
        <v>,</v>
      </c>
      <c r="K76" s="41">
        <f t="shared" ca="1" si="40"/>
        <v>-9</v>
      </c>
      <c r="L76" s="43" t="str">
        <f t="shared" ca="1" si="40"/>
        <v>)</v>
      </c>
      <c r="M76" s="27"/>
      <c r="N76" s="54"/>
      <c r="O76" s="54"/>
      <c r="P76" s="54"/>
      <c r="Q76" s="55"/>
      <c r="R76" s="24" t="str">
        <f t="shared" ref="R76:Y76" ca="1" si="41">IF(R23="","",R23)</f>
        <v>ｘ＋ｙ＝10</v>
      </c>
      <c r="S76" s="27" t="str">
        <f t="shared" si="41"/>
        <v/>
      </c>
      <c r="T76" s="41" t="str">
        <f t="shared" si="41"/>
        <v/>
      </c>
      <c r="U76" s="41" t="str">
        <f t="shared" ca="1" si="41"/>
        <v>(</v>
      </c>
      <c r="V76" s="42">
        <f t="shared" ca="1" si="41"/>
        <v>7</v>
      </c>
      <c r="W76" s="41" t="str">
        <f t="shared" ca="1" si="41"/>
        <v>,</v>
      </c>
      <c r="X76" s="41">
        <f t="shared" ca="1" si="41"/>
        <v>3</v>
      </c>
      <c r="Y76" s="41" t="str">
        <f t="shared" ca="1" si="41"/>
        <v>)</v>
      </c>
      <c r="Z76" s="27"/>
      <c r="AA76" s="54"/>
      <c r="AB76" s="54"/>
      <c r="AC76" s="54"/>
      <c r="AD76" s="55"/>
      <c r="AE76" s="24" t="str">
        <f t="shared" ref="AE76:AL76" ca="1" si="42">IF(AE23="","",AE23)</f>
        <v>ｘ＋ｙ＝6</v>
      </c>
      <c r="AF76" s="27" t="str">
        <f t="shared" si="42"/>
        <v/>
      </c>
      <c r="AG76" s="41" t="str">
        <f t="shared" si="42"/>
        <v/>
      </c>
      <c r="AH76" s="41" t="str">
        <f t="shared" ca="1" si="42"/>
        <v>(</v>
      </c>
      <c r="AI76" s="42">
        <f t="shared" ca="1" si="42"/>
        <v>1</v>
      </c>
      <c r="AJ76" s="41" t="str">
        <f t="shared" ca="1" si="42"/>
        <v>,</v>
      </c>
      <c r="AK76" s="41">
        <f t="shared" ca="1" si="42"/>
        <v>5</v>
      </c>
      <c r="AL76" s="41" t="str">
        <f t="shared" ca="1" si="42"/>
        <v>)</v>
      </c>
      <c r="AM76" s="27"/>
      <c r="AN76" s="54"/>
      <c r="AO76" s="54"/>
      <c r="AP76" s="54"/>
      <c r="AQ76" s="55"/>
      <c r="AR76" s="24" t="str">
        <f t="shared" ref="AR76:AY76" ca="1" si="43">IF(AR23="","",AR23)</f>
        <v>ｘ＋ｙ＝11</v>
      </c>
      <c r="AS76" s="27" t="str">
        <f t="shared" si="43"/>
        <v/>
      </c>
      <c r="AT76" s="41" t="str">
        <f t="shared" si="43"/>
        <v/>
      </c>
      <c r="AU76" s="41" t="str">
        <f t="shared" ca="1" si="43"/>
        <v>(</v>
      </c>
      <c r="AV76" s="42">
        <f t="shared" ca="1" si="43"/>
        <v>7</v>
      </c>
      <c r="AW76" s="41" t="str">
        <f t="shared" ca="1" si="43"/>
        <v>,</v>
      </c>
      <c r="AX76" s="41">
        <f t="shared" ca="1" si="43"/>
        <v>4</v>
      </c>
      <c r="AY76" s="41" t="str">
        <f t="shared" ca="1" si="43"/>
        <v>)</v>
      </c>
      <c r="BB76" s="44">
        <v>74</v>
      </c>
      <c r="BC76" s="3">
        <f t="shared" ca="1" si="26"/>
        <v>3015.8203572581956</v>
      </c>
      <c r="BD76" s="44">
        <f t="shared" ca="1" si="27"/>
        <v>209</v>
      </c>
      <c r="BE76" s="47" t="s">
        <v>80</v>
      </c>
      <c r="BF76" s="47" t="s">
        <v>93</v>
      </c>
      <c r="BG76" s="44" t="s">
        <v>14</v>
      </c>
      <c r="BH76" s="48" t="s">
        <v>11</v>
      </c>
      <c r="BI76" s="46">
        <v>-6</v>
      </c>
      <c r="BJ76" s="44" t="s">
        <v>13</v>
      </c>
      <c r="BK76" s="3">
        <v>7</v>
      </c>
      <c r="BL76" s="3" t="s">
        <v>12</v>
      </c>
    </row>
    <row r="77" spans="1:64" ht="14.45" customHeight="1" x14ac:dyDescent="0.15">
      <c r="A77" s="54" t="str">
        <f>IF(A24="","",A24)</f>
        <v>(</v>
      </c>
      <c r="B77" s="54">
        <f>IF(B24="","",B24)</f>
        <v>11</v>
      </c>
      <c r="C77" s="54" t="str">
        <f>IF(C24="","",C24)</f>
        <v>)</v>
      </c>
      <c r="D77" s="55" t="str">
        <f>IF(D24="","",D24)</f>
        <v>｛</v>
      </c>
      <c r="E77" s="23" t="str">
        <f ca="1">IF(E24="","",E24)</f>
        <v>－ｘ＋ｙ＝-10</v>
      </c>
      <c r="F77" s="26" t="str">
        <f>IF(F24="","",F24)</f>
        <v/>
      </c>
      <c r="G77" s="41" t="str">
        <f ca="1">IF(G24="","",G24)</f>
        <v>(ｘ,ｙ)＝</v>
      </c>
      <c r="H77" s="41"/>
      <c r="I77" s="41"/>
      <c r="J77" s="41"/>
      <c r="K77" s="41"/>
      <c r="L77" s="41"/>
      <c r="M77" s="27"/>
      <c r="N77" s="54" t="str">
        <f>IF(N24="","",N24)</f>
        <v>(</v>
      </c>
      <c r="O77" s="54">
        <f>IF(O24="","",O24)</f>
        <v>36</v>
      </c>
      <c r="P77" s="54" t="str">
        <f>IF(P24="","",P24)</f>
        <v>)</v>
      </c>
      <c r="Q77" s="55" t="str">
        <f>IF(Q24="","",Q24)</f>
        <v>｛</v>
      </c>
      <c r="R77" s="23" t="str">
        <f ca="1">IF(R24="","",R24)</f>
        <v>－ｘ＋ｙ＝-16</v>
      </c>
      <c r="S77" s="26" t="str">
        <f>IF(S24="","",S24)</f>
        <v/>
      </c>
      <c r="T77" s="41" t="str">
        <f ca="1">IF(T24="","",T24)</f>
        <v>(ｘ,ｙ)＝</v>
      </c>
      <c r="U77" s="41"/>
      <c r="V77" s="41"/>
      <c r="W77" s="41"/>
      <c r="X77" s="41"/>
      <c r="Y77" s="41"/>
      <c r="Z77" s="27"/>
      <c r="AA77" s="54" t="str">
        <f>IF(AA24="","",AA24)</f>
        <v>(</v>
      </c>
      <c r="AB77" s="54">
        <f>IF(AB24="","",AB24)</f>
        <v>61</v>
      </c>
      <c r="AC77" s="54" t="str">
        <f>IF(AC24="","",AC24)</f>
        <v>)</v>
      </c>
      <c r="AD77" s="55" t="str">
        <f>IF(AD24="","",AD24)</f>
        <v>｛</v>
      </c>
      <c r="AE77" s="23" t="str">
        <f ca="1">IF(AE24="","",AE24)</f>
        <v>－ｘ＋ｙ＝-8</v>
      </c>
      <c r="AF77" s="26" t="str">
        <f>IF(AF24="","",AF24)</f>
        <v/>
      </c>
      <c r="AG77" s="41" t="str">
        <f ca="1">IF(AG24="","",AG24)</f>
        <v>(ｘ,ｙ)＝</v>
      </c>
      <c r="AH77" s="41"/>
      <c r="AI77" s="41"/>
      <c r="AJ77" s="41"/>
      <c r="AK77" s="41"/>
      <c r="AL77" s="41"/>
      <c r="AM77" s="27"/>
      <c r="AN77" s="54" t="str">
        <f>IF(AN24="","",AN24)</f>
        <v>(</v>
      </c>
      <c r="AO77" s="54">
        <f>IF(AO24="","",AO24)</f>
        <v>86</v>
      </c>
      <c r="AP77" s="54" t="str">
        <f>IF(AP24="","",AP24)</f>
        <v>)</v>
      </c>
      <c r="AQ77" s="55" t="str">
        <f>IF(AQ24="","",AQ24)</f>
        <v>｛</v>
      </c>
      <c r="AR77" s="23" t="str">
        <f ca="1">IF(AR24="","",AR24)</f>
        <v>－ｘ＋ｙ＝-3</v>
      </c>
      <c r="AS77" s="26" t="str">
        <f>IF(AS24="","",AS24)</f>
        <v/>
      </c>
      <c r="AT77" s="41" t="str">
        <f ca="1">IF(AT24="","",AT24)</f>
        <v>(ｘ,ｙ)＝</v>
      </c>
      <c r="AU77" s="41"/>
      <c r="AV77" s="41"/>
      <c r="AW77" s="41"/>
      <c r="AX77" s="41"/>
      <c r="AY77" s="41"/>
      <c r="BB77" s="44">
        <v>75</v>
      </c>
      <c r="BC77" s="3">
        <f t="shared" ca="1" si="26"/>
        <v>8910.7029999976476</v>
      </c>
      <c r="BD77" s="44">
        <f t="shared" ca="1" si="27"/>
        <v>647</v>
      </c>
      <c r="BE77" s="47" t="s">
        <v>82</v>
      </c>
      <c r="BF77" s="47" t="s">
        <v>95</v>
      </c>
      <c r="BG77" s="44" t="s">
        <v>14</v>
      </c>
      <c r="BH77" s="48" t="s">
        <v>11</v>
      </c>
      <c r="BI77" s="46">
        <v>-6</v>
      </c>
      <c r="BJ77" s="44" t="s">
        <v>13</v>
      </c>
      <c r="BK77" s="3">
        <v>8</v>
      </c>
      <c r="BL77" s="3" t="s">
        <v>12</v>
      </c>
    </row>
    <row r="78" spans="1:64" ht="14.45" customHeight="1" x14ac:dyDescent="0.15">
      <c r="A78" s="54"/>
      <c r="B78" s="54"/>
      <c r="C78" s="54"/>
      <c r="D78" s="55"/>
      <c r="E78" s="24" t="str">
        <f t="shared" ref="E78:L78" ca="1" si="44">IF(E25="","",E25)</f>
        <v>ｘ＋ｙ＝4</v>
      </c>
      <c r="F78" s="27" t="str">
        <f t="shared" si="44"/>
        <v/>
      </c>
      <c r="G78" s="41" t="str">
        <f t="shared" si="44"/>
        <v/>
      </c>
      <c r="H78" s="41" t="str">
        <f t="shared" ca="1" si="44"/>
        <v>(</v>
      </c>
      <c r="I78" s="42">
        <f t="shared" ca="1" si="44"/>
        <v>7</v>
      </c>
      <c r="J78" s="41" t="str">
        <f t="shared" ca="1" si="44"/>
        <v>,</v>
      </c>
      <c r="K78" s="41">
        <f t="shared" ca="1" si="44"/>
        <v>-3</v>
      </c>
      <c r="L78" s="43" t="str">
        <f t="shared" ca="1" si="44"/>
        <v>)</v>
      </c>
      <c r="M78" s="27"/>
      <c r="N78" s="54"/>
      <c r="O78" s="54"/>
      <c r="P78" s="54"/>
      <c r="Q78" s="55"/>
      <c r="R78" s="24" t="str">
        <f t="shared" ref="R78:Y78" ca="1" si="45">IF(R25="","",R25)</f>
        <v>ｘ＋ｙ＝2</v>
      </c>
      <c r="S78" s="27" t="str">
        <f t="shared" si="45"/>
        <v/>
      </c>
      <c r="T78" s="41" t="str">
        <f t="shared" si="45"/>
        <v/>
      </c>
      <c r="U78" s="41" t="str">
        <f t="shared" ca="1" si="45"/>
        <v>(</v>
      </c>
      <c r="V78" s="42">
        <f t="shared" ca="1" si="45"/>
        <v>9</v>
      </c>
      <c r="W78" s="41" t="str">
        <f t="shared" ca="1" si="45"/>
        <v>,</v>
      </c>
      <c r="X78" s="41">
        <f t="shared" ca="1" si="45"/>
        <v>-7</v>
      </c>
      <c r="Y78" s="41" t="str">
        <f t="shared" ca="1" si="45"/>
        <v>)</v>
      </c>
      <c r="Z78" s="27"/>
      <c r="AA78" s="54"/>
      <c r="AB78" s="54"/>
      <c r="AC78" s="54"/>
      <c r="AD78" s="55"/>
      <c r="AE78" s="24" t="str">
        <f t="shared" ref="AE78:AL78" ca="1" si="46">IF(AE25="","",AE25)</f>
        <v>ｘ＋ｙ＝2</v>
      </c>
      <c r="AF78" s="27" t="str">
        <f t="shared" si="46"/>
        <v/>
      </c>
      <c r="AG78" s="41" t="str">
        <f t="shared" si="46"/>
        <v/>
      </c>
      <c r="AH78" s="41" t="str">
        <f t="shared" ca="1" si="46"/>
        <v>(</v>
      </c>
      <c r="AI78" s="42">
        <f t="shared" ca="1" si="46"/>
        <v>5</v>
      </c>
      <c r="AJ78" s="41" t="str">
        <f t="shared" ca="1" si="46"/>
        <v>,</v>
      </c>
      <c r="AK78" s="41">
        <f t="shared" ca="1" si="46"/>
        <v>-3</v>
      </c>
      <c r="AL78" s="41" t="str">
        <f t="shared" ca="1" si="46"/>
        <v>)</v>
      </c>
      <c r="AM78" s="27"/>
      <c r="AN78" s="54"/>
      <c r="AO78" s="54"/>
      <c r="AP78" s="54"/>
      <c r="AQ78" s="55"/>
      <c r="AR78" s="24" t="str">
        <f t="shared" ref="AR78:AY78" ca="1" si="47">IF(AR25="","",AR25)</f>
        <v>ｘ＋ｙ＝-15</v>
      </c>
      <c r="AS78" s="27" t="str">
        <f t="shared" si="47"/>
        <v/>
      </c>
      <c r="AT78" s="41" t="str">
        <f t="shared" si="47"/>
        <v/>
      </c>
      <c r="AU78" s="41" t="str">
        <f t="shared" ca="1" si="47"/>
        <v>(</v>
      </c>
      <c r="AV78" s="42">
        <f t="shared" ca="1" si="47"/>
        <v>-6</v>
      </c>
      <c r="AW78" s="41" t="str">
        <f t="shared" ca="1" si="47"/>
        <v>,</v>
      </c>
      <c r="AX78" s="41">
        <f t="shared" ca="1" si="47"/>
        <v>-9</v>
      </c>
      <c r="AY78" s="41" t="str">
        <f t="shared" ca="1" si="47"/>
        <v>)</v>
      </c>
      <c r="BB78" s="44">
        <v>76</v>
      </c>
      <c r="BC78" s="3">
        <f t="shared" ca="1" si="26"/>
        <v>653.0093067467435</v>
      </c>
      <c r="BD78" s="44">
        <f t="shared" ca="1" si="27"/>
        <v>49</v>
      </c>
      <c r="BE78" s="47" t="s">
        <v>84</v>
      </c>
      <c r="BF78" s="47" t="s">
        <v>97</v>
      </c>
      <c r="BG78" s="44" t="s">
        <v>14</v>
      </c>
      <c r="BH78" s="48" t="s">
        <v>11</v>
      </c>
      <c r="BI78" s="46">
        <v>-6</v>
      </c>
      <c r="BJ78" s="44" t="s">
        <v>13</v>
      </c>
      <c r="BK78" s="3">
        <v>9</v>
      </c>
      <c r="BL78" s="3" t="s">
        <v>12</v>
      </c>
    </row>
    <row r="79" spans="1:64" ht="14.45" customHeight="1" x14ac:dyDescent="0.15">
      <c r="A79" s="54" t="str">
        <f>IF(A26="","",A26)</f>
        <v>(</v>
      </c>
      <c r="B79" s="54">
        <f>IF(B26="","",B26)</f>
        <v>12</v>
      </c>
      <c r="C79" s="54" t="str">
        <f>IF(C26="","",C26)</f>
        <v>)</v>
      </c>
      <c r="D79" s="55" t="str">
        <f>IF(D26="","",D26)</f>
        <v>｛</v>
      </c>
      <c r="E79" s="23" t="str">
        <f ca="1">IF(E26="","",E26)</f>
        <v>－ｘ＋ｙ＝8</v>
      </c>
      <c r="F79" s="26" t="str">
        <f>IF(F26="","",F26)</f>
        <v/>
      </c>
      <c r="G79" s="41" t="str">
        <f ca="1">IF(G26="","",G26)</f>
        <v>(ｘ,ｙ)＝</v>
      </c>
      <c r="H79" s="41"/>
      <c r="I79" s="41"/>
      <c r="J79" s="41"/>
      <c r="K79" s="41"/>
      <c r="L79" s="41"/>
      <c r="M79" s="27"/>
      <c r="N79" s="54" t="str">
        <f>IF(N26="","",N26)</f>
        <v>(</v>
      </c>
      <c r="O79" s="54">
        <f>IF(O26="","",O26)</f>
        <v>37</v>
      </c>
      <c r="P79" s="54" t="str">
        <f>IF(P26="","",P26)</f>
        <v>)</v>
      </c>
      <c r="Q79" s="55" t="str">
        <f>IF(Q26="","",Q26)</f>
        <v>｛</v>
      </c>
      <c r="R79" s="23" t="str">
        <f ca="1">IF(R26="","",R26)</f>
        <v>－ｘ＋ｙ＝-8</v>
      </c>
      <c r="S79" s="26" t="str">
        <f>IF(S26="","",S26)</f>
        <v/>
      </c>
      <c r="T79" s="41" t="str">
        <f ca="1">IF(T26="","",T26)</f>
        <v>(ｘ,ｙ)＝</v>
      </c>
      <c r="U79" s="41"/>
      <c r="V79" s="41"/>
      <c r="W79" s="41"/>
      <c r="X79" s="41"/>
      <c r="Y79" s="41"/>
      <c r="Z79" s="27"/>
      <c r="AA79" s="54" t="str">
        <f>IF(AA26="","",AA26)</f>
        <v>(</v>
      </c>
      <c r="AB79" s="54">
        <f>IF(AB26="","",AB26)</f>
        <v>62</v>
      </c>
      <c r="AC79" s="54" t="str">
        <f>IF(AC26="","",AC26)</f>
        <v>)</v>
      </c>
      <c r="AD79" s="55" t="str">
        <f>IF(AD26="","",AD26)</f>
        <v>｛</v>
      </c>
      <c r="AE79" s="23" t="str">
        <f ca="1">IF(AE26="","",AE26)</f>
        <v>ｘ－ｙ＝10</v>
      </c>
      <c r="AF79" s="26" t="str">
        <f>IF(AF26="","",AF26)</f>
        <v/>
      </c>
      <c r="AG79" s="41" t="str">
        <f ca="1">IF(AG26="","",AG26)</f>
        <v>(ｘ,ｙ)＝</v>
      </c>
      <c r="AH79" s="41"/>
      <c r="AI79" s="41"/>
      <c r="AJ79" s="41"/>
      <c r="AK79" s="41"/>
      <c r="AL79" s="41"/>
      <c r="AM79" s="27"/>
      <c r="AN79" s="54" t="str">
        <f>IF(AN26="","",AN26)</f>
        <v>(</v>
      </c>
      <c r="AO79" s="54">
        <f>IF(AO26="","",AO26)</f>
        <v>87</v>
      </c>
      <c r="AP79" s="54" t="str">
        <f>IF(AP26="","",AP26)</f>
        <v>)</v>
      </c>
      <c r="AQ79" s="55" t="str">
        <f>IF(AQ26="","",AQ26)</f>
        <v>｛</v>
      </c>
      <c r="AR79" s="23" t="str">
        <f ca="1">IF(AR26="","",AR26)</f>
        <v>ｘ－ｙ＝6</v>
      </c>
      <c r="AS79" s="26" t="str">
        <f>IF(AS26="","",AS26)</f>
        <v/>
      </c>
      <c r="AT79" s="41" t="str">
        <f ca="1">IF(AT26="","",AT26)</f>
        <v>(ｘ,ｙ)＝</v>
      </c>
      <c r="AU79" s="41"/>
      <c r="AV79" s="41"/>
      <c r="AW79" s="41"/>
      <c r="AX79" s="41"/>
      <c r="AY79" s="41"/>
      <c r="BB79" s="44">
        <v>77</v>
      </c>
      <c r="BC79" s="3">
        <f t="shared" ca="1" si="26"/>
        <v>4712.4190632918699</v>
      </c>
      <c r="BD79" s="44">
        <f t="shared" ca="1" si="27"/>
        <v>332</v>
      </c>
      <c r="BE79" s="47" t="s">
        <v>98</v>
      </c>
      <c r="BF79" s="47" t="s">
        <v>63</v>
      </c>
      <c r="BG79" s="44" t="s">
        <v>14</v>
      </c>
      <c r="BH79" s="48" t="s">
        <v>11</v>
      </c>
      <c r="BI79" s="46">
        <v>-5</v>
      </c>
      <c r="BJ79" s="44" t="s">
        <v>13</v>
      </c>
      <c r="BK79" s="3">
        <v>-9</v>
      </c>
      <c r="BL79" s="3" t="s">
        <v>12</v>
      </c>
    </row>
    <row r="80" spans="1:64" ht="14.45" customHeight="1" x14ac:dyDescent="0.15">
      <c r="A80" s="54"/>
      <c r="B80" s="54"/>
      <c r="C80" s="54"/>
      <c r="D80" s="55"/>
      <c r="E80" s="24" t="str">
        <f t="shared" ref="E80:L80" ca="1" si="48">IF(E27="","",E27)</f>
        <v>ｘ＋ｙ＝8</v>
      </c>
      <c r="F80" s="27" t="str">
        <f t="shared" si="48"/>
        <v/>
      </c>
      <c r="G80" s="41" t="str">
        <f t="shared" si="48"/>
        <v/>
      </c>
      <c r="H80" s="41" t="str">
        <f t="shared" ca="1" si="48"/>
        <v>(</v>
      </c>
      <c r="I80" s="42">
        <f t="shared" ca="1" si="48"/>
        <v>0</v>
      </c>
      <c r="J80" s="41" t="str">
        <f t="shared" ca="1" si="48"/>
        <v>,</v>
      </c>
      <c r="K80" s="41">
        <f t="shared" ca="1" si="48"/>
        <v>8</v>
      </c>
      <c r="L80" s="43" t="str">
        <f t="shared" ca="1" si="48"/>
        <v>)</v>
      </c>
      <c r="M80" s="27"/>
      <c r="N80" s="54"/>
      <c r="O80" s="54"/>
      <c r="P80" s="54"/>
      <c r="Q80" s="55"/>
      <c r="R80" s="24" t="str">
        <f t="shared" ref="R80:Y80" ca="1" si="49">IF(R27="","",R27)</f>
        <v>ｘ＋ｙ＝-10</v>
      </c>
      <c r="S80" s="27" t="str">
        <f t="shared" si="49"/>
        <v/>
      </c>
      <c r="T80" s="41" t="str">
        <f t="shared" si="49"/>
        <v/>
      </c>
      <c r="U80" s="41" t="str">
        <f t="shared" ca="1" si="49"/>
        <v>(</v>
      </c>
      <c r="V80" s="42">
        <f t="shared" ca="1" si="49"/>
        <v>-1</v>
      </c>
      <c r="W80" s="41" t="str">
        <f t="shared" ca="1" si="49"/>
        <v>,</v>
      </c>
      <c r="X80" s="41">
        <f t="shared" ca="1" si="49"/>
        <v>-9</v>
      </c>
      <c r="Y80" s="41" t="str">
        <f t="shared" ca="1" si="49"/>
        <v>)</v>
      </c>
      <c r="Z80" s="27"/>
      <c r="AA80" s="54"/>
      <c r="AB80" s="54"/>
      <c r="AC80" s="54"/>
      <c r="AD80" s="55"/>
      <c r="AE80" s="24" t="str">
        <f t="shared" ref="AE80:AL80" ca="1" si="50">IF(AE27="","",AE27)</f>
        <v>ｘ＋ｙ＝4</v>
      </c>
      <c r="AF80" s="27" t="str">
        <f t="shared" si="50"/>
        <v/>
      </c>
      <c r="AG80" s="41" t="str">
        <f t="shared" si="50"/>
        <v/>
      </c>
      <c r="AH80" s="41" t="str">
        <f t="shared" ca="1" si="50"/>
        <v>(</v>
      </c>
      <c r="AI80" s="42">
        <f t="shared" ca="1" si="50"/>
        <v>7</v>
      </c>
      <c r="AJ80" s="41" t="str">
        <f t="shared" ca="1" si="50"/>
        <v>,</v>
      </c>
      <c r="AK80" s="41">
        <f t="shared" ca="1" si="50"/>
        <v>-3</v>
      </c>
      <c r="AL80" s="41" t="str">
        <f t="shared" ca="1" si="50"/>
        <v>)</v>
      </c>
      <c r="AM80" s="27"/>
      <c r="AN80" s="54"/>
      <c r="AO80" s="54"/>
      <c r="AP80" s="54"/>
      <c r="AQ80" s="55"/>
      <c r="AR80" s="24" t="str">
        <f t="shared" ref="AR80:AY80" ca="1" si="51">IF(AR27="","",AR27)</f>
        <v>ｘ＋ｙ＝-4</v>
      </c>
      <c r="AS80" s="27" t="str">
        <f t="shared" si="51"/>
        <v/>
      </c>
      <c r="AT80" s="41" t="str">
        <f t="shared" si="51"/>
        <v/>
      </c>
      <c r="AU80" s="41" t="str">
        <f t="shared" ca="1" si="51"/>
        <v>(</v>
      </c>
      <c r="AV80" s="42">
        <f t="shared" ca="1" si="51"/>
        <v>1</v>
      </c>
      <c r="AW80" s="41" t="str">
        <f t="shared" ca="1" si="51"/>
        <v>,</v>
      </c>
      <c r="AX80" s="41">
        <f t="shared" ca="1" si="51"/>
        <v>-5</v>
      </c>
      <c r="AY80" s="41" t="str">
        <f t="shared" ca="1" si="51"/>
        <v>)</v>
      </c>
      <c r="BB80" s="44">
        <v>78</v>
      </c>
      <c r="BC80" s="3">
        <f t="shared" ca="1" si="26"/>
        <v>644.30913762586135</v>
      </c>
      <c r="BD80" s="44">
        <f t="shared" ca="1" si="27"/>
        <v>48</v>
      </c>
      <c r="BE80" s="47" t="s">
        <v>96</v>
      </c>
      <c r="BF80" s="47" t="s">
        <v>65</v>
      </c>
      <c r="BG80" s="44" t="s">
        <v>14</v>
      </c>
      <c r="BH80" s="48" t="s">
        <v>11</v>
      </c>
      <c r="BI80" s="46">
        <v>-5</v>
      </c>
      <c r="BJ80" s="44" t="s">
        <v>13</v>
      </c>
      <c r="BK80" s="3">
        <v>-8</v>
      </c>
      <c r="BL80" s="3" t="s">
        <v>12</v>
      </c>
    </row>
    <row r="81" spans="1:64" ht="14.45" customHeight="1" x14ac:dyDescent="0.15">
      <c r="A81" s="54" t="str">
        <f>IF(A28="","",A28)</f>
        <v>(</v>
      </c>
      <c r="B81" s="54">
        <f>IF(B28="","",B28)</f>
        <v>13</v>
      </c>
      <c r="C81" s="54" t="str">
        <f>IF(C28="","",C28)</f>
        <v>)</v>
      </c>
      <c r="D81" s="55" t="str">
        <f>IF(D28="","",D28)</f>
        <v>｛</v>
      </c>
      <c r="E81" s="23" t="str">
        <f ca="1">IF(E28="","",E28)</f>
        <v>ｘ－ｙ＝-16</v>
      </c>
      <c r="F81" s="26" t="str">
        <f>IF(F28="","",F28)</f>
        <v/>
      </c>
      <c r="G81" s="41" t="str">
        <f ca="1">IF(G28="","",G28)</f>
        <v>(ｘ,ｙ)＝</v>
      </c>
      <c r="H81" s="41"/>
      <c r="I81" s="41"/>
      <c r="J81" s="41"/>
      <c r="K81" s="41"/>
      <c r="L81" s="41"/>
      <c r="M81" s="27"/>
      <c r="N81" s="54" t="str">
        <f>IF(N28="","",N28)</f>
        <v>(</v>
      </c>
      <c r="O81" s="54">
        <f>IF(O28="","",O28)</f>
        <v>38</v>
      </c>
      <c r="P81" s="54" t="str">
        <f>IF(P28="","",P28)</f>
        <v>)</v>
      </c>
      <c r="Q81" s="55" t="str">
        <f>IF(Q28="","",Q28)</f>
        <v>｛</v>
      </c>
      <c r="R81" s="23" t="str">
        <f ca="1">IF(R28="","",R28)</f>
        <v>ｘ－ｙ＝-10</v>
      </c>
      <c r="S81" s="26" t="str">
        <f>IF(S28="","",S28)</f>
        <v/>
      </c>
      <c r="T81" s="41" t="str">
        <f ca="1">IF(T28="","",T28)</f>
        <v>(ｘ,ｙ)＝</v>
      </c>
      <c r="U81" s="41"/>
      <c r="V81" s="41"/>
      <c r="W81" s="41"/>
      <c r="X81" s="41"/>
      <c r="Y81" s="41"/>
      <c r="Z81" s="27"/>
      <c r="AA81" s="54" t="str">
        <f>IF(AA28="","",AA28)</f>
        <v>(</v>
      </c>
      <c r="AB81" s="54">
        <f>IF(AB28="","",AB28)</f>
        <v>63</v>
      </c>
      <c r="AC81" s="54" t="str">
        <f>IF(AC28="","",AC28)</f>
        <v>)</v>
      </c>
      <c r="AD81" s="55" t="str">
        <f>IF(AD28="","",AD28)</f>
        <v>｛</v>
      </c>
      <c r="AE81" s="23" t="str">
        <f ca="1">IF(AE28="","",AE28)</f>
        <v>ｘ－ｙ＝6</v>
      </c>
      <c r="AF81" s="26" t="str">
        <f>IF(AF28="","",AF28)</f>
        <v/>
      </c>
      <c r="AG81" s="41" t="str">
        <f ca="1">IF(AG28="","",AG28)</f>
        <v>(ｘ,ｙ)＝</v>
      </c>
      <c r="AH81" s="41"/>
      <c r="AI81" s="41"/>
      <c r="AJ81" s="41"/>
      <c r="AK81" s="41"/>
      <c r="AL81" s="41"/>
      <c r="AM81" s="27"/>
      <c r="AN81" s="54" t="str">
        <f>IF(AN28="","",AN28)</f>
        <v>(</v>
      </c>
      <c r="AO81" s="54">
        <f>IF(AO28="","",AO28)</f>
        <v>88</v>
      </c>
      <c r="AP81" s="54" t="str">
        <f>IF(AP28="","",AP28)</f>
        <v>)</v>
      </c>
      <c r="AQ81" s="55" t="str">
        <f>IF(AQ28="","",AQ28)</f>
        <v>｛</v>
      </c>
      <c r="AR81" s="23" t="str">
        <f ca="1">IF(AR28="","",AR28)</f>
        <v>－ｘ＋ｙ＝-8</v>
      </c>
      <c r="AS81" s="26" t="str">
        <f>IF(AS28="","",AS28)</f>
        <v/>
      </c>
      <c r="AT81" s="41" t="str">
        <f ca="1">IF(AT28="","",AT28)</f>
        <v>(ｘ,ｙ)＝</v>
      </c>
      <c r="AU81" s="41"/>
      <c r="AV81" s="41"/>
      <c r="AW81" s="41"/>
      <c r="AX81" s="41"/>
      <c r="AY81" s="41"/>
      <c r="BB81" s="44">
        <v>79</v>
      </c>
      <c r="BC81" s="3">
        <f t="shared" ca="1" si="26"/>
        <v>8664.3440654197257</v>
      </c>
      <c r="BD81" s="44">
        <f t="shared" ca="1" si="27"/>
        <v>629</v>
      </c>
      <c r="BE81" s="47" t="s">
        <v>94</v>
      </c>
      <c r="BF81" s="47" t="s">
        <v>67</v>
      </c>
      <c r="BG81" s="44" t="s">
        <v>14</v>
      </c>
      <c r="BH81" s="48" t="s">
        <v>11</v>
      </c>
      <c r="BI81" s="46">
        <v>-5</v>
      </c>
      <c r="BJ81" s="44" t="s">
        <v>13</v>
      </c>
      <c r="BK81" s="3">
        <v>-7</v>
      </c>
      <c r="BL81" s="3" t="s">
        <v>12</v>
      </c>
    </row>
    <row r="82" spans="1:64" ht="14.45" customHeight="1" x14ac:dyDescent="0.15">
      <c r="A82" s="54"/>
      <c r="B82" s="54"/>
      <c r="C82" s="54"/>
      <c r="D82" s="55"/>
      <c r="E82" s="24" t="str">
        <f t="shared" ref="E82:L82" ca="1" si="52">IF(E29="","",E29)</f>
        <v>ｘ＋ｙ＝2</v>
      </c>
      <c r="F82" s="27" t="str">
        <f t="shared" si="52"/>
        <v/>
      </c>
      <c r="G82" s="41" t="str">
        <f t="shared" si="52"/>
        <v/>
      </c>
      <c r="H82" s="41" t="str">
        <f t="shared" ca="1" si="52"/>
        <v>(</v>
      </c>
      <c r="I82" s="42">
        <f t="shared" ca="1" si="52"/>
        <v>-7</v>
      </c>
      <c r="J82" s="41" t="str">
        <f t="shared" ca="1" si="52"/>
        <v>,</v>
      </c>
      <c r="K82" s="41">
        <f t="shared" ca="1" si="52"/>
        <v>9</v>
      </c>
      <c r="L82" s="43" t="str">
        <f t="shared" ca="1" si="52"/>
        <v>)</v>
      </c>
      <c r="M82" s="27"/>
      <c r="N82" s="54"/>
      <c r="O82" s="54"/>
      <c r="P82" s="54"/>
      <c r="Q82" s="55"/>
      <c r="R82" s="24" t="str">
        <f t="shared" ref="R82:Y82" ca="1" si="53">IF(R29="","",R29)</f>
        <v>ｘ＋ｙ＝-6</v>
      </c>
      <c r="S82" s="27" t="str">
        <f t="shared" si="53"/>
        <v/>
      </c>
      <c r="T82" s="41" t="str">
        <f t="shared" si="53"/>
        <v/>
      </c>
      <c r="U82" s="41" t="str">
        <f t="shared" ca="1" si="53"/>
        <v>(</v>
      </c>
      <c r="V82" s="42">
        <f t="shared" ca="1" si="53"/>
        <v>-8</v>
      </c>
      <c r="W82" s="41" t="str">
        <f t="shared" ca="1" si="53"/>
        <v>,</v>
      </c>
      <c r="X82" s="41">
        <f t="shared" ca="1" si="53"/>
        <v>2</v>
      </c>
      <c r="Y82" s="41" t="str">
        <f t="shared" ca="1" si="53"/>
        <v>)</v>
      </c>
      <c r="Z82" s="27"/>
      <c r="AA82" s="54"/>
      <c r="AB82" s="54"/>
      <c r="AC82" s="54"/>
      <c r="AD82" s="55"/>
      <c r="AE82" s="24" t="str">
        <f t="shared" ref="AE82:AL82" ca="1" si="54">IF(AE29="","",AE29)</f>
        <v>ｘ＋ｙ＝10</v>
      </c>
      <c r="AF82" s="27" t="str">
        <f t="shared" si="54"/>
        <v/>
      </c>
      <c r="AG82" s="41" t="str">
        <f t="shared" si="54"/>
        <v/>
      </c>
      <c r="AH82" s="41" t="str">
        <f t="shared" ca="1" si="54"/>
        <v>(</v>
      </c>
      <c r="AI82" s="42">
        <f t="shared" ca="1" si="54"/>
        <v>8</v>
      </c>
      <c r="AJ82" s="41" t="str">
        <f t="shared" ca="1" si="54"/>
        <v>,</v>
      </c>
      <c r="AK82" s="41">
        <f t="shared" ca="1" si="54"/>
        <v>2</v>
      </c>
      <c r="AL82" s="41" t="str">
        <f t="shared" ca="1" si="54"/>
        <v>)</v>
      </c>
      <c r="AM82" s="27"/>
      <c r="AN82" s="54"/>
      <c r="AO82" s="54"/>
      <c r="AP82" s="54"/>
      <c r="AQ82" s="55"/>
      <c r="AR82" s="24" t="str">
        <f t="shared" ref="AR82:AY82" ca="1" si="55">IF(AR29="","",AR29)</f>
        <v>ｘ＋ｙ＝10</v>
      </c>
      <c r="AS82" s="27" t="str">
        <f t="shared" si="55"/>
        <v/>
      </c>
      <c r="AT82" s="41" t="str">
        <f t="shared" si="55"/>
        <v/>
      </c>
      <c r="AU82" s="41" t="str">
        <f t="shared" ca="1" si="55"/>
        <v>(</v>
      </c>
      <c r="AV82" s="42">
        <f t="shared" ca="1" si="55"/>
        <v>9</v>
      </c>
      <c r="AW82" s="41" t="str">
        <f t="shared" ca="1" si="55"/>
        <v>,</v>
      </c>
      <c r="AX82" s="41">
        <f t="shared" ca="1" si="55"/>
        <v>1</v>
      </c>
      <c r="AY82" s="41" t="str">
        <f t="shared" ca="1" si="55"/>
        <v>)</v>
      </c>
      <c r="BB82" s="44">
        <v>80</v>
      </c>
      <c r="BC82" s="3">
        <f t="shared" ca="1" si="26"/>
        <v>9673.8474112455206</v>
      </c>
      <c r="BD82" s="44">
        <f t="shared" ca="1" si="27"/>
        <v>696</v>
      </c>
      <c r="BE82" s="47" t="s">
        <v>92</v>
      </c>
      <c r="BF82" s="47" t="s">
        <v>69</v>
      </c>
      <c r="BG82" s="44" t="s">
        <v>14</v>
      </c>
      <c r="BH82" s="48" t="s">
        <v>11</v>
      </c>
      <c r="BI82" s="46">
        <v>-5</v>
      </c>
      <c r="BJ82" s="44" t="s">
        <v>13</v>
      </c>
      <c r="BK82" s="3">
        <v>-6</v>
      </c>
      <c r="BL82" s="3" t="s">
        <v>12</v>
      </c>
    </row>
    <row r="83" spans="1:64" ht="14.45" customHeight="1" x14ac:dyDescent="0.15">
      <c r="A83" s="54" t="str">
        <f>IF(A30="","",A30)</f>
        <v>(</v>
      </c>
      <c r="B83" s="54">
        <f>IF(B30="","",B30)</f>
        <v>14</v>
      </c>
      <c r="C83" s="54" t="str">
        <f>IF(C30="","",C30)</f>
        <v>)</v>
      </c>
      <c r="D83" s="55" t="str">
        <f>IF(D30="","",D30)</f>
        <v>｛</v>
      </c>
      <c r="E83" s="23" t="str">
        <f ca="1">IF(E30="","",E30)</f>
        <v>ｘ－ｙ＝7</v>
      </c>
      <c r="F83" s="26" t="str">
        <f>IF(F30="","",F30)</f>
        <v/>
      </c>
      <c r="G83" s="41" t="str">
        <f ca="1">IF(G30="","",G30)</f>
        <v>(ｘ,ｙ)＝</v>
      </c>
      <c r="H83" s="41"/>
      <c r="I83" s="41"/>
      <c r="J83" s="41"/>
      <c r="K83" s="41"/>
      <c r="L83" s="41"/>
      <c r="M83" s="27"/>
      <c r="N83" s="54" t="str">
        <f>IF(N30="","",N30)</f>
        <v>(</v>
      </c>
      <c r="O83" s="54">
        <f>IF(O30="","",O30)</f>
        <v>39</v>
      </c>
      <c r="P83" s="54" t="str">
        <f>IF(P30="","",P30)</f>
        <v>)</v>
      </c>
      <c r="Q83" s="55" t="str">
        <f>IF(Q30="","",Q30)</f>
        <v>｛</v>
      </c>
      <c r="R83" s="23" t="str">
        <f ca="1">IF(R30="","",R30)</f>
        <v>－ｘ＋ｙ＝-4</v>
      </c>
      <c r="S83" s="26" t="str">
        <f>IF(S30="","",S30)</f>
        <v/>
      </c>
      <c r="T83" s="41" t="str">
        <f ca="1">IF(T30="","",T30)</f>
        <v>(ｘ,ｙ)＝</v>
      </c>
      <c r="U83" s="41"/>
      <c r="V83" s="41"/>
      <c r="W83" s="41"/>
      <c r="X83" s="41"/>
      <c r="Y83" s="41"/>
      <c r="Z83" s="27"/>
      <c r="AA83" s="54" t="str">
        <f>IF(AA30="","",AA30)</f>
        <v>(</v>
      </c>
      <c r="AB83" s="54">
        <f>IF(AB30="","",AB30)</f>
        <v>64</v>
      </c>
      <c r="AC83" s="54" t="str">
        <f>IF(AC30="","",AC30)</f>
        <v>)</v>
      </c>
      <c r="AD83" s="55" t="str">
        <f>IF(AD30="","",AD30)</f>
        <v>｛</v>
      </c>
      <c r="AE83" s="23" t="str">
        <f ca="1">IF(AE30="","",AE30)</f>
        <v>－ｘ＋ｙ＝-1</v>
      </c>
      <c r="AF83" s="26" t="str">
        <f>IF(AF30="","",AF30)</f>
        <v/>
      </c>
      <c r="AG83" s="41" t="str">
        <f ca="1">IF(AG30="","",AG30)</f>
        <v>(ｘ,ｙ)＝</v>
      </c>
      <c r="AH83" s="41"/>
      <c r="AI83" s="41"/>
      <c r="AJ83" s="41"/>
      <c r="AK83" s="41"/>
      <c r="AL83" s="41"/>
      <c r="AM83" s="27"/>
      <c r="AN83" s="54" t="str">
        <f>IF(AN30="","",AN30)</f>
        <v>(</v>
      </c>
      <c r="AO83" s="54">
        <f>IF(AO30="","",AO30)</f>
        <v>89</v>
      </c>
      <c r="AP83" s="54" t="str">
        <f>IF(AP30="","",AP30)</f>
        <v>)</v>
      </c>
      <c r="AQ83" s="55" t="str">
        <f>IF(AQ30="","",AQ30)</f>
        <v>｛</v>
      </c>
      <c r="AR83" s="23" t="str">
        <f ca="1">IF(AR30="","",AR30)</f>
        <v>－ｘ＋ｙ＝2</v>
      </c>
      <c r="AS83" s="26" t="str">
        <f>IF(AS30="","",AS30)</f>
        <v/>
      </c>
      <c r="AT83" s="41" t="str">
        <f ca="1">IF(AT30="","",AT30)</f>
        <v>(ｘ,ｙ)＝</v>
      </c>
      <c r="AU83" s="41"/>
      <c r="AV83" s="41"/>
      <c r="AW83" s="41"/>
      <c r="AX83" s="41"/>
      <c r="AY83" s="41"/>
      <c r="BB83" s="44">
        <v>81</v>
      </c>
      <c r="BC83" s="3">
        <f t="shared" ca="1" si="26"/>
        <v>9096.3172138986502</v>
      </c>
      <c r="BD83" s="44">
        <f t="shared" ca="1" si="27"/>
        <v>657</v>
      </c>
      <c r="BE83" s="47" t="s">
        <v>54</v>
      </c>
      <c r="BF83" s="47" t="s">
        <v>71</v>
      </c>
      <c r="BG83" s="44" t="s">
        <v>14</v>
      </c>
      <c r="BH83" s="48" t="s">
        <v>11</v>
      </c>
      <c r="BI83" s="46">
        <v>-5</v>
      </c>
      <c r="BJ83" s="44" t="s">
        <v>13</v>
      </c>
      <c r="BK83" s="3">
        <v>-5</v>
      </c>
      <c r="BL83" s="3" t="s">
        <v>12</v>
      </c>
    </row>
    <row r="84" spans="1:64" ht="14.45" customHeight="1" x14ac:dyDescent="0.15">
      <c r="A84" s="54"/>
      <c r="B84" s="54"/>
      <c r="C84" s="54"/>
      <c r="D84" s="55"/>
      <c r="E84" s="24" t="str">
        <f t="shared" ref="E84:L84" ca="1" si="56">IF(E31="","",E31)</f>
        <v>ｘ＋ｙ＝-7</v>
      </c>
      <c r="F84" s="27" t="str">
        <f t="shared" si="56"/>
        <v/>
      </c>
      <c r="G84" s="41" t="str">
        <f t="shared" si="56"/>
        <v/>
      </c>
      <c r="H84" s="41" t="str">
        <f t="shared" ca="1" si="56"/>
        <v>(</v>
      </c>
      <c r="I84" s="42">
        <f t="shared" ca="1" si="56"/>
        <v>0</v>
      </c>
      <c r="J84" s="41" t="str">
        <f t="shared" ca="1" si="56"/>
        <v>,</v>
      </c>
      <c r="K84" s="41">
        <f t="shared" ca="1" si="56"/>
        <v>-7</v>
      </c>
      <c r="L84" s="43" t="str">
        <f t="shared" ca="1" si="56"/>
        <v>)</v>
      </c>
      <c r="M84" s="27"/>
      <c r="N84" s="54"/>
      <c r="O84" s="54"/>
      <c r="P84" s="54"/>
      <c r="Q84" s="55"/>
      <c r="R84" s="24" t="str">
        <f t="shared" ref="R84:Y84" ca="1" si="57">IF(R31="","",R31)</f>
        <v>ｘ＋ｙ＝-8</v>
      </c>
      <c r="S84" s="27" t="str">
        <f t="shared" si="57"/>
        <v/>
      </c>
      <c r="T84" s="41" t="str">
        <f t="shared" si="57"/>
        <v/>
      </c>
      <c r="U84" s="41" t="str">
        <f t="shared" ca="1" si="57"/>
        <v>(</v>
      </c>
      <c r="V84" s="42">
        <f t="shared" ca="1" si="57"/>
        <v>-2</v>
      </c>
      <c r="W84" s="41" t="str">
        <f t="shared" ca="1" si="57"/>
        <v>,</v>
      </c>
      <c r="X84" s="41">
        <f t="shared" ca="1" si="57"/>
        <v>-6</v>
      </c>
      <c r="Y84" s="41" t="str">
        <f t="shared" ca="1" si="57"/>
        <v>)</v>
      </c>
      <c r="Z84" s="27"/>
      <c r="AA84" s="54"/>
      <c r="AB84" s="54"/>
      <c r="AC84" s="54"/>
      <c r="AD84" s="55"/>
      <c r="AE84" s="24" t="str">
        <f t="shared" ref="AE84:AL84" ca="1" si="58">IF(AE31="","",AE31)</f>
        <v>ｘ＋ｙ＝7</v>
      </c>
      <c r="AF84" s="27" t="str">
        <f t="shared" si="58"/>
        <v/>
      </c>
      <c r="AG84" s="41" t="str">
        <f t="shared" si="58"/>
        <v/>
      </c>
      <c r="AH84" s="41" t="str">
        <f t="shared" ca="1" si="58"/>
        <v>(</v>
      </c>
      <c r="AI84" s="42">
        <f t="shared" ca="1" si="58"/>
        <v>4</v>
      </c>
      <c r="AJ84" s="41" t="str">
        <f t="shared" ca="1" si="58"/>
        <v>,</v>
      </c>
      <c r="AK84" s="41">
        <f t="shared" ca="1" si="58"/>
        <v>3</v>
      </c>
      <c r="AL84" s="41" t="str">
        <f t="shared" ca="1" si="58"/>
        <v>)</v>
      </c>
      <c r="AM84" s="27"/>
      <c r="AN84" s="54"/>
      <c r="AO84" s="54"/>
      <c r="AP84" s="54"/>
      <c r="AQ84" s="55"/>
      <c r="AR84" s="24" t="str">
        <f t="shared" ref="AR84:AY84" ca="1" si="59">IF(AR31="","",AR31)</f>
        <v>ｘ＋ｙ＝-8</v>
      </c>
      <c r="AS84" s="27" t="str">
        <f t="shared" si="59"/>
        <v/>
      </c>
      <c r="AT84" s="41" t="str">
        <f t="shared" si="59"/>
        <v/>
      </c>
      <c r="AU84" s="41" t="str">
        <f t="shared" ca="1" si="59"/>
        <v>(</v>
      </c>
      <c r="AV84" s="42">
        <f t="shared" ca="1" si="59"/>
        <v>-5</v>
      </c>
      <c r="AW84" s="41" t="str">
        <f t="shared" ca="1" si="59"/>
        <v>,</v>
      </c>
      <c r="AX84" s="41">
        <f t="shared" ca="1" si="59"/>
        <v>-3</v>
      </c>
      <c r="AY84" s="41" t="str">
        <f t="shared" ca="1" si="59"/>
        <v>)</v>
      </c>
      <c r="BB84" s="44">
        <v>82</v>
      </c>
      <c r="BC84" s="3">
        <f t="shared" ca="1" si="26"/>
        <v>4206.4750917126594</v>
      </c>
      <c r="BD84" s="44">
        <f t="shared" ca="1" si="27"/>
        <v>293</v>
      </c>
      <c r="BE84" s="47" t="s">
        <v>56</v>
      </c>
      <c r="BF84" s="47" t="s">
        <v>73</v>
      </c>
      <c r="BG84" s="44" t="s">
        <v>14</v>
      </c>
      <c r="BH84" s="48" t="s">
        <v>11</v>
      </c>
      <c r="BI84" s="46">
        <v>-5</v>
      </c>
      <c r="BJ84" s="44" t="s">
        <v>13</v>
      </c>
      <c r="BK84" s="3">
        <v>-4</v>
      </c>
      <c r="BL84" s="3" t="s">
        <v>12</v>
      </c>
    </row>
    <row r="85" spans="1:64" ht="14.45" customHeight="1" x14ac:dyDescent="0.15">
      <c r="A85" s="54" t="str">
        <f>IF(A32="","",A32)</f>
        <v>(</v>
      </c>
      <c r="B85" s="54">
        <f>IF(B32="","",B32)</f>
        <v>15</v>
      </c>
      <c r="C85" s="54" t="str">
        <f>IF(C32="","",C32)</f>
        <v>)</v>
      </c>
      <c r="D85" s="55" t="str">
        <f>IF(D32="","",D32)</f>
        <v>｛</v>
      </c>
      <c r="E85" s="23" t="str">
        <f ca="1">IF(E32="","",E32)</f>
        <v>ｘ－ｙ＝2</v>
      </c>
      <c r="F85" s="26" t="str">
        <f>IF(F32="","",F32)</f>
        <v/>
      </c>
      <c r="G85" s="41" t="str">
        <f ca="1">IF(G32="","",G32)</f>
        <v>(ｘ,ｙ)＝</v>
      </c>
      <c r="H85" s="41"/>
      <c r="I85" s="41"/>
      <c r="J85" s="41"/>
      <c r="K85" s="41"/>
      <c r="L85" s="41"/>
      <c r="M85" s="27"/>
      <c r="N85" s="54" t="str">
        <f>IF(N32="","",N32)</f>
        <v>(</v>
      </c>
      <c r="O85" s="54">
        <f>IF(O32="","",O32)</f>
        <v>40</v>
      </c>
      <c r="P85" s="54" t="str">
        <f>IF(P32="","",P32)</f>
        <v>)</v>
      </c>
      <c r="Q85" s="55" t="str">
        <f>IF(Q32="","",Q32)</f>
        <v>｛</v>
      </c>
      <c r="R85" s="23" t="str">
        <f ca="1">IF(R32="","",R32)</f>
        <v>－ｘ＋ｙ＝-7</v>
      </c>
      <c r="S85" s="26" t="str">
        <f>IF(S32="","",S32)</f>
        <v/>
      </c>
      <c r="T85" s="41" t="str">
        <f ca="1">IF(T32="","",T32)</f>
        <v>(ｘ,ｙ)＝</v>
      </c>
      <c r="U85" s="41"/>
      <c r="V85" s="41"/>
      <c r="W85" s="41"/>
      <c r="X85" s="41"/>
      <c r="Y85" s="41"/>
      <c r="Z85" s="27"/>
      <c r="AA85" s="54" t="str">
        <f>IF(AA32="","",AA32)</f>
        <v>(</v>
      </c>
      <c r="AB85" s="54">
        <f>IF(AB32="","",AB32)</f>
        <v>65</v>
      </c>
      <c r="AC85" s="54" t="str">
        <f>IF(AC32="","",AC32)</f>
        <v>)</v>
      </c>
      <c r="AD85" s="55" t="str">
        <f>IF(AD32="","",AD32)</f>
        <v>｛</v>
      </c>
      <c r="AE85" s="23" t="str">
        <f ca="1">IF(AE32="","",AE32)</f>
        <v>ｘ－ｙ＝-3</v>
      </c>
      <c r="AF85" s="26" t="str">
        <f>IF(AF32="","",AF32)</f>
        <v/>
      </c>
      <c r="AG85" s="41" t="str">
        <f ca="1">IF(AG32="","",AG32)</f>
        <v>(ｘ,ｙ)＝</v>
      </c>
      <c r="AH85" s="41"/>
      <c r="AI85" s="41"/>
      <c r="AJ85" s="41"/>
      <c r="AK85" s="41"/>
      <c r="AL85" s="41"/>
      <c r="AM85" s="27"/>
      <c r="AN85" s="54" t="str">
        <f>IF(AN32="","",AN32)</f>
        <v>(</v>
      </c>
      <c r="AO85" s="54">
        <f>IF(AO32="","",AO32)</f>
        <v>90</v>
      </c>
      <c r="AP85" s="54" t="str">
        <f>IF(AP32="","",AP32)</f>
        <v>)</v>
      </c>
      <c r="AQ85" s="55" t="str">
        <f>IF(AQ32="","",AQ32)</f>
        <v>｛</v>
      </c>
      <c r="AR85" s="23" t="str">
        <f ca="1">IF(AR32="","",AR32)</f>
        <v>－ｘ＋ｙ＝-9</v>
      </c>
      <c r="AS85" s="26" t="str">
        <f>IF(AS32="","",AS32)</f>
        <v/>
      </c>
      <c r="AT85" s="41" t="str">
        <f ca="1">IF(AT32="","",AT32)</f>
        <v>(ｘ,ｙ)＝</v>
      </c>
      <c r="AU85" s="41"/>
      <c r="AV85" s="41"/>
      <c r="AW85" s="41"/>
      <c r="AX85" s="41"/>
      <c r="AY85" s="41"/>
      <c r="BB85" s="44">
        <v>83</v>
      </c>
      <c r="BC85" s="3">
        <f t="shared" ca="1" si="26"/>
        <v>8590.0628885048409</v>
      </c>
      <c r="BD85" s="44">
        <f t="shared" ca="1" si="27"/>
        <v>621</v>
      </c>
      <c r="BE85" s="47" t="s">
        <v>58</v>
      </c>
      <c r="BF85" s="47" t="s">
        <v>75</v>
      </c>
      <c r="BG85" s="44" t="s">
        <v>14</v>
      </c>
      <c r="BH85" s="48" t="s">
        <v>11</v>
      </c>
      <c r="BI85" s="46">
        <v>-5</v>
      </c>
      <c r="BJ85" s="44" t="s">
        <v>13</v>
      </c>
      <c r="BK85" s="3">
        <v>-3</v>
      </c>
      <c r="BL85" s="3" t="s">
        <v>12</v>
      </c>
    </row>
    <row r="86" spans="1:64" ht="14.45" customHeight="1" x14ac:dyDescent="0.15">
      <c r="A86" s="54"/>
      <c r="B86" s="54"/>
      <c r="C86" s="54"/>
      <c r="D86" s="55"/>
      <c r="E86" s="24" t="str">
        <f t="shared" ref="E86:L86" ca="1" si="60">IF(E33="","",E33)</f>
        <v>ｘ＋ｙ＝-16</v>
      </c>
      <c r="F86" s="27" t="str">
        <f t="shared" si="60"/>
        <v/>
      </c>
      <c r="G86" s="41" t="str">
        <f t="shared" si="60"/>
        <v/>
      </c>
      <c r="H86" s="41" t="str">
        <f t="shared" ca="1" si="60"/>
        <v>(</v>
      </c>
      <c r="I86" s="42">
        <f t="shared" ca="1" si="60"/>
        <v>-7</v>
      </c>
      <c r="J86" s="41" t="str">
        <f t="shared" ca="1" si="60"/>
        <v>,</v>
      </c>
      <c r="K86" s="41">
        <f t="shared" ca="1" si="60"/>
        <v>-9</v>
      </c>
      <c r="L86" s="43" t="str">
        <f t="shared" ca="1" si="60"/>
        <v>)</v>
      </c>
      <c r="M86" s="27"/>
      <c r="N86" s="54"/>
      <c r="O86" s="54"/>
      <c r="P86" s="54"/>
      <c r="Q86" s="55"/>
      <c r="R86" s="24" t="str">
        <f t="shared" ref="R86:Y86" ca="1" si="61">IF(R33="","",R33)</f>
        <v>ｘ＋ｙ＝-9</v>
      </c>
      <c r="S86" s="27" t="str">
        <f t="shared" si="61"/>
        <v/>
      </c>
      <c r="T86" s="41" t="str">
        <f t="shared" si="61"/>
        <v/>
      </c>
      <c r="U86" s="41" t="str">
        <f t="shared" ca="1" si="61"/>
        <v>(</v>
      </c>
      <c r="V86" s="42">
        <f t="shared" ca="1" si="61"/>
        <v>-1</v>
      </c>
      <c r="W86" s="41" t="str">
        <f t="shared" ca="1" si="61"/>
        <v>,</v>
      </c>
      <c r="X86" s="41">
        <f t="shared" ca="1" si="61"/>
        <v>-8</v>
      </c>
      <c r="Y86" s="41" t="str">
        <f t="shared" ca="1" si="61"/>
        <v>)</v>
      </c>
      <c r="Z86" s="27"/>
      <c r="AA86" s="54"/>
      <c r="AB86" s="54"/>
      <c r="AC86" s="54"/>
      <c r="AD86" s="55"/>
      <c r="AE86" s="24" t="str">
        <f t="shared" ref="AE86:AL86" ca="1" si="62">IF(AE33="","",AE33)</f>
        <v>ｘ＋ｙ＝13</v>
      </c>
      <c r="AF86" s="27" t="str">
        <f t="shared" si="62"/>
        <v/>
      </c>
      <c r="AG86" s="41" t="str">
        <f t="shared" si="62"/>
        <v/>
      </c>
      <c r="AH86" s="41" t="str">
        <f t="shared" ca="1" si="62"/>
        <v>(</v>
      </c>
      <c r="AI86" s="42">
        <f t="shared" ca="1" si="62"/>
        <v>5</v>
      </c>
      <c r="AJ86" s="41" t="str">
        <f t="shared" ca="1" si="62"/>
        <v>,</v>
      </c>
      <c r="AK86" s="41">
        <f t="shared" ca="1" si="62"/>
        <v>8</v>
      </c>
      <c r="AL86" s="41" t="str">
        <f t="shared" ca="1" si="62"/>
        <v>)</v>
      </c>
      <c r="AM86" s="27"/>
      <c r="AN86" s="54"/>
      <c r="AO86" s="54"/>
      <c r="AP86" s="54"/>
      <c r="AQ86" s="55"/>
      <c r="AR86" s="24" t="str">
        <f t="shared" ref="AR86:AY86" ca="1" si="63">IF(AR33="","",AR33)</f>
        <v>ｘ＋ｙ＝3</v>
      </c>
      <c r="AS86" s="27" t="str">
        <f t="shared" si="63"/>
        <v/>
      </c>
      <c r="AT86" s="41" t="str">
        <f t="shared" si="63"/>
        <v/>
      </c>
      <c r="AU86" s="41" t="str">
        <f t="shared" ca="1" si="63"/>
        <v>(</v>
      </c>
      <c r="AV86" s="42">
        <f t="shared" ca="1" si="63"/>
        <v>6</v>
      </c>
      <c r="AW86" s="41" t="str">
        <f t="shared" ca="1" si="63"/>
        <v>,</v>
      </c>
      <c r="AX86" s="41">
        <f t="shared" ca="1" si="63"/>
        <v>-3</v>
      </c>
      <c r="AY86" s="41" t="str">
        <f t="shared" ca="1" si="63"/>
        <v>)</v>
      </c>
      <c r="BB86" s="44">
        <v>84</v>
      </c>
      <c r="BC86" s="3">
        <f t="shared" ca="1" si="26"/>
        <v>9949.8244593587788</v>
      </c>
      <c r="BD86" s="44">
        <f t="shared" ca="1" si="27"/>
        <v>719</v>
      </c>
      <c r="BE86" s="47" t="s">
        <v>60</v>
      </c>
      <c r="BF86" s="47" t="s">
        <v>77</v>
      </c>
      <c r="BG86" s="44" t="s">
        <v>14</v>
      </c>
      <c r="BH86" s="48" t="s">
        <v>11</v>
      </c>
      <c r="BI86" s="46">
        <v>-5</v>
      </c>
      <c r="BJ86" s="44" t="s">
        <v>13</v>
      </c>
      <c r="BK86" s="3">
        <v>-2</v>
      </c>
      <c r="BL86" s="3" t="s">
        <v>12</v>
      </c>
    </row>
    <row r="87" spans="1:64" ht="14.45" customHeight="1" x14ac:dyDescent="0.15">
      <c r="A87" s="54" t="str">
        <f>IF(A34="","",A34)</f>
        <v>(</v>
      </c>
      <c r="B87" s="54">
        <f>IF(B34="","",B34)</f>
        <v>16</v>
      </c>
      <c r="C87" s="54" t="str">
        <f>IF(C34="","",C34)</f>
        <v>)</v>
      </c>
      <c r="D87" s="55" t="str">
        <f>IF(D34="","",D34)</f>
        <v>｛</v>
      </c>
      <c r="E87" s="23" t="str">
        <f ca="1">IF(E34="","",E34)</f>
        <v>ｘ－ｙ＝7</v>
      </c>
      <c r="F87" s="26" t="str">
        <f>IF(F34="","",F34)</f>
        <v/>
      </c>
      <c r="G87" s="41" t="str">
        <f ca="1">IF(G34="","",G34)</f>
        <v>(ｘ,ｙ)＝</v>
      </c>
      <c r="H87" s="41"/>
      <c r="I87" s="41"/>
      <c r="J87" s="41"/>
      <c r="K87" s="41"/>
      <c r="L87" s="41"/>
      <c r="M87" s="27"/>
      <c r="N87" s="54" t="str">
        <f>IF(N34="","",N34)</f>
        <v>(</v>
      </c>
      <c r="O87" s="54">
        <f>IF(O34="","",O34)</f>
        <v>41</v>
      </c>
      <c r="P87" s="54" t="str">
        <f>IF(P34="","",P34)</f>
        <v>)</v>
      </c>
      <c r="Q87" s="55" t="str">
        <f>IF(Q34="","",Q34)</f>
        <v>｛</v>
      </c>
      <c r="R87" s="23" t="str">
        <f ca="1">IF(R34="","",R34)</f>
        <v>－ｘ＋ｙ＝8</v>
      </c>
      <c r="S87" s="26" t="str">
        <f>IF(S34="","",S34)</f>
        <v/>
      </c>
      <c r="T87" s="41" t="str">
        <f ca="1">IF(T34="","",T34)</f>
        <v>(ｘ,ｙ)＝</v>
      </c>
      <c r="U87" s="41"/>
      <c r="V87" s="41"/>
      <c r="W87" s="41"/>
      <c r="X87" s="41"/>
      <c r="Y87" s="41"/>
      <c r="Z87" s="27"/>
      <c r="AA87" s="54" t="str">
        <f>IF(AA34="","",AA34)</f>
        <v>(</v>
      </c>
      <c r="AB87" s="54">
        <f>IF(AB34="","",AB34)</f>
        <v>66</v>
      </c>
      <c r="AC87" s="54" t="str">
        <f>IF(AC34="","",AC34)</f>
        <v>)</v>
      </c>
      <c r="AD87" s="55" t="str">
        <f>IF(AD34="","",AD34)</f>
        <v>｛</v>
      </c>
      <c r="AE87" s="23" t="str">
        <f ca="1">IF(AE34="","",AE34)</f>
        <v>ｘ－ｙ＝12</v>
      </c>
      <c r="AF87" s="26" t="str">
        <f>IF(AF34="","",AF34)</f>
        <v/>
      </c>
      <c r="AG87" s="41" t="str">
        <f ca="1">IF(AG34="","",AG34)</f>
        <v>(ｘ,ｙ)＝</v>
      </c>
      <c r="AH87" s="41"/>
      <c r="AI87" s="41"/>
      <c r="AJ87" s="41"/>
      <c r="AK87" s="41"/>
      <c r="AL87" s="41"/>
      <c r="AM87" s="27"/>
      <c r="AN87" s="54" t="str">
        <f>IF(AN34="","",AN34)</f>
        <v>(</v>
      </c>
      <c r="AO87" s="54">
        <f>IF(AO34="","",AO34)</f>
        <v>91</v>
      </c>
      <c r="AP87" s="54" t="str">
        <f>IF(AP34="","",AP34)</f>
        <v>)</v>
      </c>
      <c r="AQ87" s="55" t="str">
        <f>IF(AQ34="","",AQ34)</f>
        <v>｛</v>
      </c>
      <c r="AR87" s="23" t="str">
        <f ca="1">IF(AR34="","",AR34)</f>
        <v>－ｘ＋ｙ＝-1</v>
      </c>
      <c r="AS87" s="26" t="str">
        <f>IF(AS34="","",AS34)</f>
        <v/>
      </c>
      <c r="AT87" s="41" t="str">
        <f ca="1">IF(AT34="","",AT34)</f>
        <v>(ｘ,ｙ)＝</v>
      </c>
      <c r="AU87" s="41"/>
      <c r="AV87" s="41"/>
      <c r="AW87" s="41"/>
      <c r="AX87" s="41"/>
      <c r="AY87" s="41"/>
      <c r="BB87" s="44">
        <v>85</v>
      </c>
      <c r="BC87" s="3">
        <f t="shared" ca="1" si="26"/>
        <v>2203.738176690495</v>
      </c>
      <c r="BD87" s="44">
        <f t="shared" ca="1" si="27"/>
        <v>154</v>
      </c>
      <c r="BE87" s="47" t="s">
        <v>62</v>
      </c>
      <c r="BF87" s="47" t="s">
        <v>79</v>
      </c>
      <c r="BG87" s="44" t="s">
        <v>14</v>
      </c>
      <c r="BH87" s="48" t="s">
        <v>11</v>
      </c>
      <c r="BI87" s="46">
        <v>-5</v>
      </c>
      <c r="BJ87" s="44" t="s">
        <v>13</v>
      </c>
      <c r="BK87" s="3">
        <v>-1</v>
      </c>
      <c r="BL87" s="3" t="s">
        <v>12</v>
      </c>
    </row>
    <row r="88" spans="1:64" ht="14.45" customHeight="1" x14ac:dyDescent="0.15">
      <c r="A88" s="54"/>
      <c r="B88" s="54"/>
      <c r="C88" s="54"/>
      <c r="D88" s="55"/>
      <c r="E88" s="24" t="str">
        <f t="shared" ref="E88:L88" ca="1" si="64">IF(E35="","",E35)</f>
        <v>ｘ＋ｙ＝1</v>
      </c>
      <c r="F88" s="27" t="str">
        <f t="shared" si="64"/>
        <v/>
      </c>
      <c r="G88" s="41" t="str">
        <f t="shared" si="64"/>
        <v/>
      </c>
      <c r="H88" s="41" t="str">
        <f t="shared" ca="1" si="64"/>
        <v>(</v>
      </c>
      <c r="I88" s="42">
        <f t="shared" ca="1" si="64"/>
        <v>4</v>
      </c>
      <c r="J88" s="41" t="str">
        <f t="shared" ca="1" si="64"/>
        <v>,</v>
      </c>
      <c r="K88" s="41">
        <f t="shared" ca="1" si="64"/>
        <v>-3</v>
      </c>
      <c r="L88" s="43" t="str">
        <f t="shared" ca="1" si="64"/>
        <v>)</v>
      </c>
      <c r="M88" s="27"/>
      <c r="N88" s="54"/>
      <c r="O88" s="54"/>
      <c r="P88" s="54"/>
      <c r="Q88" s="55"/>
      <c r="R88" s="24" t="str">
        <f t="shared" ref="R88:Y88" ca="1" si="65">IF(R35="","",R35)</f>
        <v>ｘ＋ｙ＝-6</v>
      </c>
      <c r="S88" s="27" t="str">
        <f t="shared" si="65"/>
        <v/>
      </c>
      <c r="T88" s="41" t="str">
        <f t="shared" si="65"/>
        <v/>
      </c>
      <c r="U88" s="41" t="str">
        <f t="shared" ca="1" si="65"/>
        <v>(</v>
      </c>
      <c r="V88" s="42">
        <f t="shared" ca="1" si="65"/>
        <v>-7</v>
      </c>
      <c r="W88" s="41" t="str">
        <f t="shared" ca="1" si="65"/>
        <v>,</v>
      </c>
      <c r="X88" s="41">
        <f t="shared" ca="1" si="65"/>
        <v>1</v>
      </c>
      <c r="Y88" s="41" t="str">
        <f t="shared" ca="1" si="65"/>
        <v>)</v>
      </c>
      <c r="Z88" s="27"/>
      <c r="AA88" s="54"/>
      <c r="AB88" s="54"/>
      <c r="AC88" s="54"/>
      <c r="AD88" s="55"/>
      <c r="AE88" s="24" t="str">
        <f t="shared" ref="AE88:AL88" ca="1" si="66">IF(AE35="","",AE35)</f>
        <v>ｘ＋ｙ＝-4</v>
      </c>
      <c r="AF88" s="27" t="str">
        <f t="shared" si="66"/>
        <v/>
      </c>
      <c r="AG88" s="41" t="str">
        <f t="shared" si="66"/>
        <v/>
      </c>
      <c r="AH88" s="41" t="str">
        <f t="shared" ca="1" si="66"/>
        <v>(</v>
      </c>
      <c r="AI88" s="42">
        <f t="shared" ca="1" si="66"/>
        <v>4</v>
      </c>
      <c r="AJ88" s="41" t="str">
        <f t="shared" ca="1" si="66"/>
        <v>,</v>
      </c>
      <c r="AK88" s="41">
        <f t="shared" ca="1" si="66"/>
        <v>-8</v>
      </c>
      <c r="AL88" s="41" t="str">
        <f t="shared" ca="1" si="66"/>
        <v>)</v>
      </c>
      <c r="AM88" s="27"/>
      <c r="AN88" s="54"/>
      <c r="AO88" s="54"/>
      <c r="AP88" s="54"/>
      <c r="AQ88" s="55"/>
      <c r="AR88" s="24" t="str">
        <f t="shared" ref="AR88:AY88" ca="1" si="67">IF(AR35="","",AR35)</f>
        <v>ｘ＋ｙ＝5</v>
      </c>
      <c r="AS88" s="27" t="str">
        <f t="shared" si="67"/>
        <v/>
      </c>
      <c r="AT88" s="41" t="str">
        <f t="shared" si="67"/>
        <v/>
      </c>
      <c r="AU88" s="41" t="str">
        <f t="shared" ca="1" si="67"/>
        <v>(</v>
      </c>
      <c r="AV88" s="42">
        <f t="shared" ca="1" si="67"/>
        <v>3</v>
      </c>
      <c r="AW88" s="41" t="str">
        <f t="shared" ca="1" si="67"/>
        <v>,</v>
      </c>
      <c r="AX88" s="41">
        <f t="shared" ca="1" si="67"/>
        <v>2</v>
      </c>
      <c r="AY88" s="41" t="str">
        <f t="shared" ca="1" si="67"/>
        <v>)</v>
      </c>
      <c r="BB88" s="44">
        <v>86</v>
      </c>
      <c r="BC88" s="3">
        <f t="shared" ca="1" si="26"/>
        <v>1279.6536261101187</v>
      </c>
      <c r="BD88" s="44">
        <f t="shared" ca="1" si="27"/>
        <v>92</v>
      </c>
      <c r="BE88" s="47" t="s">
        <v>64</v>
      </c>
      <c r="BF88" s="47" t="s">
        <v>81</v>
      </c>
      <c r="BG88" s="44" t="s">
        <v>14</v>
      </c>
      <c r="BH88" s="48" t="s">
        <v>11</v>
      </c>
      <c r="BI88" s="46">
        <v>-5</v>
      </c>
      <c r="BJ88" s="44" t="s">
        <v>13</v>
      </c>
      <c r="BK88" s="3">
        <v>0</v>
      </c>
      <c r="BL88" s="3" t="s">
        <v>12</v>
      </c>
    </row>
    <row r="89" spans="1:64" ht="14.45" customHeight="1" x14ac:dyDescent="0.15">
      <c r="A89" s="54" t="str">
        <f>IF(A36="","",A36)</f>
        <v>(</v>
      </c>
      <c r="B89" s="54">
        <f>IF(B36="","",B36)</f>
        <v>17</v>
      </c>
      <c r="C89" s="54" t="str">
        <f>IF(C36="","",C36)</f>
        <v>)</v>
      </c>
      <c r="D89" s="55" t="str">
        <f>IF(D36="","",D36)</f>
        <v>｛</v>
      </c>
      <c r="E89" s="23" t="str">
        <f ca="1">IF(E36="","",E36)</f>
        <v>－ｘ＋ｙ＝-15</v>
      </c>
      <c r="F89" s="26" t="str">
        <f>IF(F36="","",F36)</f>
        <v/>
      </c>
      <c r="G89" s="41" t="str">
        <f ca="1">IF(G36="","",G36)</f>
        <v>(ｘ,ｙ)＝</v>
      </c>
      <c r="H89" s="41"/>
      <c r="I89" s="41"/>
      <c r="J89" s="41"/>
      <c r="K89" s="41"/>
      <c r="L89" s="41"/>
      <c r="M89" s="27"/>
      <c r="N89" s="54" t="str">
        <f>IF(N36="","",N36)</f>
        <v>(</v>
      </c>
      <c r="O89" s="54">
        <f>IF(O36="","",O36)</f>
        <v>42</v>
      </c>
      <c r="P89" s="54" t="str">
        <f>IF(P36="","",P36)</f>
        <v>)</v>
      </c>
      <c r="Q89" s="55" t="str">
        <f>IF(Q36="","",Q36)</f>
        <v>｛</v>
      </c>
      <c r="R89" s="23" t="str">
        <f ca="1">IF(R36="","",R36)</f>
        <v>ｘ－ｙ＝7</v>
      </c>
      <c r="S89" s="26" t="str">
        <f>IF(S36="","",S36)</f>
        <v/>
      </c>
      <c r="T89" s="41" t="str">
        <f ca="1">IF(T36="","",T36)</f>
        <v>(ｘ,ｙ)＝</v>
      </c>
      <c r="U89" s="41"/>
      <c r="V89" s="41"/>
      <c r="W89" s="41"/>
      <c r="X89" s="41"/>
      <c r="Y89" s="41"/>
      <c r="Z89" s="27"/>
      <c r="AA89" s="54" t="str">
        <f>IF(AA36="","",AA36)</f>
        <v>(</v>
      </c>
      <c r="AB89" s="54">
        <f>IF(AB36="","",AB36)</f>
        <v>67</v>
      </c>
      <c r="AC89" s="54" t="str">
        <f>IF(AC36="","",AC36)</f>
        <v>)</v>
      </c>
      <c r="AD89" s="55" t="str">
        <f>IF(AD36="","",AD36)</f>
        <v>｛</v>
      </c>
      <c r="AE89" s="23" t="str">
        <f ca="1">IF(AE36="","",AE36)</f>
        <v>－ｘ＋ｙ＝10</v>
      </c>
      <c r="AF89" s="26" t="str">
        <f>IF(AF36="","",AF36)</f>
        <v/>
      </c>
      <c r="AG89" s="41" t="str">
        <f ca="1">IF(AG36="","",AG36)</f>
        <v>(ｘ,ｙ)＝</v>
      </c>
      <c r="AH89" s="41"/>
      <c r="AI89" s="41"/>
      <c r="AJ89" s="41"/>
      <c r="AK89" s="41"/>
      <c r="AL89" s="41"/>
      <c r="AM89" s="27"/>
      <c r="AN89" s="54" t="str">
        <f>IF(AN36="","",AN36)</f>
        <v>(</v>
      </c>
      <c r="AO89" s="54">
        <f>IF(AO36="","",AO36)</f>
        <v>92</v>
      </c>
      <c r="AP89" s="54" t="str">
        <f>IF(AP36="","",AP36)</f>
        <v>)</v>
      </c>
      <c r="AQ89" s="55" t="str">
        <f>IF(AQ36="","",AQ36)</f>
        <v>｛</v>
      </c>
      <c r="AR89" s="23" t="str">
        <f ca="1">IF(AR36="","",AR36)</f>
        <v>ｘ－ｙ＝-5</v>
      </c>
      <c r="AS89" s="26" t="str">
        <f>IF(AS36="","",AS36)</f>
        <v/>
      </c>
      <c r="AT89" s="41" t="str">
        <f ca="1">IF(AT36="","",AT36)</f>
        <v>(ｘ,ｙ)＝</v>
      </c>
      <c r="AU89" s="41"/>
      <c r="AV89" s="41"/>
      <c r="AW89" s="41"/>
      <c r="AX89" s="41"/>
      <c r="AY89" s="41"/>
      <c r="BB89" s="44">
        <v>87</v>
      </c>
      <c r="BC89" s="3">
        <f t="shared" ca="1" si="26"/>
        <v>5053.2328142860442</v>
      </c>
      <c r="BD89" s="44">
        <f t="shared" ca="1" si="27"/>
        <v>365</v>
      </c>
      <c r="BE89" s="47" t="s">
        <v>66</v>
      </c>
      <c r="BF89" s="47" t="s">
        <v>83</v>
      </c>
      <c r="BG89" s="44" t="s">
        <v>14</v>
      </c>
      <c r="BH89" s="48" t="s">
        <v>11</v>
      </c>
      <c r="BI89" s="46">
        <v>-5</v>
      </c>
      <c r="BJ89" s="44" t="s">
        <v>13</v>
      </c>
      <c r="BK89" s="3">
        <v>1</v>
      </c>
      <c r="BL89" s="3" t="s">
        <v>12</v>
      </c>
    </row>
    <row r="90" spans="1:64" ht="14.45" customHeight="1" x14ac:dyDescent="0.15">
      <c r="A90" s="54"/>
      <c r="B90" s="54"/>
      <c r="C90" s="54"/>
      <c r="D90" s="55"/>
      <c r="E90" s="24" t="str">
        <f t="shared" ref="E90:L90" ca="1" si="68">IF(E37="","",E37)</f>
        <v>ｘ＋ｙ＝-1</v>
      </c>
      <c r="F90" s="27" t="str">
        <f t="shared" si="68"/>
        <v/>
      </c>
      <c r="G90" s="41" t="str">
        <f t="shared" si="68"/>
        <v/>
      </c>
      <c r="H90" s="41" t="str">
        <f t="shared" ca="1" si="68"/>
        <v>(</v>
      </c>
      <c r="I90" s="42">
        <f t="shared" ca="1" si="68"/>
        <v>7</v>
      </c>
      <c r="J90" s="41" t="str">
        <f t="shared" ca="1" si="68"/>
        <v>,</v>
      </c>
      <c r="K90" s="41">
        <f t="shared" ca="1" si="68"/>
        <v>-8</v>
      </c>
      <c r="L90" s="43" t="str">
        <f t="shared" ca="1" si="68"/>
        <v>)</v>
      </c>
      <c r="M90" s="27"/>
      <c r="N90" s="54"/>
      <c r="O90" s="54"/>
      <c r="P90" s="54"/>
      <c r="Q90" s="55"/>
      <c r="R90" s="24" t="str">
        <f t="shared" ref="R90:Y90" ca="1" si="69">IF(R37="","",R37)</f>
        <v>ｘ＋ｙ＝-1</v>
      </c>
      <c r="S90" s="27" t="str">
        <f t="shared" si="69"/>
        <v/>
      </c>
      <c r="T90" s="41" t="str">
        <f t="shared" si="69"/>
        <v/>
      </c>
      <c r="U90" s="41" t="str">
        <f t="shared" ca="1" si="69"/>
        <v>(</v>
      </c>
      <c r="V90" s="42">
        <f t="shared" ca="1" si="69"/>
        <v>3</v>
      </c>
      <c r="W90" s="41" t="str">
        <f t="shared" ca="1" si="69"/>
        <v>,</v>
      </c>
      <c r="X90" s="41">
        <f t="shared" ca="1" si="69"/>
        <v>-4</v>
      </c>
      <c r="Y90" s="41" t="str">
        <f t="shared" ca="1" si="69"/>
        <v>)</v>
      </c>
      <c r="Z90" s="27"/>
      <c r="AA90" s="54"/>
      <c r="AB90" s="54"/>
      <c r="AC90" s="54"/>
      <c r="AD90" s="55"/>
      <c r="AE90" s="24" t="str">
        <f t="shared" ref="AE90:AL90" ca="1" si="70">IF(AE37="","",AE37)</f>
        <v>ｘ＋ｙ＝8</v>
      </c>
      <c r="AF90" s="27" t="str">
        <f t="shared" si="70"/>
        <v/>
      </c>
      <c r="AG90" s="41" t="str">
        <f t="shared" si="70"/>
        <v/>
      </c>
      <c r="AH90" s="41" t="str">
        <f t="shared" ca="1" si="70"/>
        <v>(</v>
      </c>
      <c r="AI90" s="42">
        <f t="shared" ca="1" si="70"/>
        <v>-1</v>
      </c>
      <c r="AJ90" s="41" t="str">
        <f t="shared" ca="1" si="70"/>
        <v>,</v>
      </c>
      <c r="AK90" s="41">
        <f t="shared" ca="1" si="70"/>
        <v>9</v>
      </c>
      <c r="AL90" s="41" t="str">
        <f t="shared" ca="1" si="70"/>
        <v>)</v>
      </c>
      <c r="AM90" s="27"/>
      <c r="AN90" s="54"/>
      <c r="AO90" s="54"/>
      <c r="AP90" s="54"/>
      <c r="AQ90" s="55"/>
      <c r="AR90" s="24" t="str">
        <f t="shared" ref="AR90:AY90" ca="1" si="71">IF(AR37="","",AR37)</f>
        <v>ｘ＋ｙ＝-5</v>
      </c>
      <c r="AS90" s="27" t="str">
        <f t="shared" si="71"/>
        <v/>
      </c>
      <c r="AT90" s="41" t="str">
        <f t="shared" si="71"/>
        <v/>
      </c>
      <c r="AU90" s="41" t="str">
        <f t="shared" ca="1" si="71"/>
        <v>(</v>
      </c>
      <c r="AV90" s="42">
        <f t="shared" ca="1" si="71"/>
        <v>-5</v>
      </c>
      <c r="AW90" s="41" t="str">
        <f t="shared" ca="1" si="71"/>
        <v>,</v>
      </c>
      <c r="AX90" s="41">
        <f t="shared" ca="1" si="71"/>
        <v>0</v>
      </c>
      <c r="AY90" s="41" t="str">
        <f t="shared" ca="1" si="71"/>
        <v>)</v>
      </c>
      <c r="BB90" s="44">
        <v>88</v>
      </c>
      <c r="BC90" s="3">
        <f t="shared" ca="1" si="26"/>
        <v>167.0202397031384</v>
      </c>
      <c r="BD90" s="44">
        <f t="shared" ca="1" si="27"/>
        <v>6</v>
      </c>
      <c r="BE90" s="47" t="s">
        <v>68</v>
      </c>
      <c r="BF90" s="47" t="s">
        <v>85</v>
      </c>
      <c r="BG90" s="44" t="s">
        <v>14</v>
      </c>
      <c r="BH90" s="48" t="s">
        <v>11</v>
      </c>
      <c r="BI90" s="46">
        <v>-5</v>
      </c>
      <c r="BJ90" s="44" t="s">
        <v>13</v>
      </c>
      <c r="BK90" s="3">
        <v>2</v>
      </c>
      <c r="BL90" s="3" t="s">
        <v>12</v>
      </c>
    </row>
    <row r="91" spans="1:64" ht="14.45" customHeight="1" x14ac:dyDescent="0.15">
      <c r="A91" s="54" t="str">
        <f>IF(A38="","",A38)</f>
        <v>(</v>
      </c>
      <c r="B91" s="54">
        <f>IF(B38="","",B38)</f>
        <v>18</v>
      </c>
      <c r="C91" s="54" t="str">
        <f>IF(C38="","",C38)</f>
        <v>)</v>
      </c>
      <c r="D91" s="55" t="str">
        <f>IF(D38="","",D38)</f>
        <v>｛</v>
      </c>
      <c r="E91" s="23" t="str">
        <f ca="1">IF(E38="","",E38)</f>
        <v>－ｘ＋ｙ＝-2</v>
      </c>
      <c r="F91" s="26" t="str">
        <f>IF(F38="","",F38)</f>
        <v/>
      </c>
      <c r="G91" s="41" t="str">
        <f ca="1">IF(G38="","",G38)</f>
        <v>(ｘ,ｙ)＝</v>
      </c>
      <c r="H91" s="41"/>
      <c r="I91" s="41"/>
      <c r="J91" s="41"/>
      <c r="K91" s="41"/>
      <c r="L91" s="41"/>
      <c r="M91" s="27"/>
      <c r="N91" s="54" t="str">
        <f>IF(N38="","",N38)</f>
        <v>(</v>
      </c>
      <c r="O91" s="54">
        <f>IF(O38="","",O38)</f>
        <v>43</v>
      </c>
      <c r="P91" s="54" t="str">
        <f>IF(P38="","",P38)</f>
        <v>)</v>
      </c>
      <c r="Q91" s="55" t="str">
        <f>IF(Q38="","",Q38)</f>
        <v>｛</v>
      </c>
      <c r="R91" s="23" t="str">
        <f ca="1">IF(R38="","",R38)</f>
        <v>ｘ－ｙ＝4</v>
      </c>
      <c r="S91" s="26" t="str">
        <f>IF(S38="","",S38)</f>
        <v/>
      </c>
      <c r="T91" s="41" t="str">
        <f ca="1">IF(T38="","",T38)</f>
        <v>(ｘ,ｙ)＝</v>
      </c>
      <c r="U91" s="41"/>
      <c r="V91" s="41"/>
      <c r="W91" s="41"/>
      <c r="X91" s="41"/>
      <c r="Y91" s="41"/>
      <c r="Z91" s="27"/>
      <c r="AA91" s="54" t="str">
        <f>IF(AA38="","",AA38)</f>
        <v>(</v>
      </c>
      <c r="AB91" s="54">
        <f>IF(AB38="","",AB38)</f>
        <v>68</v>
      </c>
      <c r="AC91" s="54" t="str">
        <f>IF(AC38="","",AC38)</f>
        <v>)</v>
      </c>
      <c r="AD91" s="55" t="str">
        <f>IF(AD38="","",AD38)</f>
        <v>｛</v>
      </c>
      <c r="AE91" s="23" t="str">
        <f ca="1">IF(AE38="","",AE38)</f>
        <v>－ｘ＋ｙ＝3</v>
      </c>
      <c r="AF91" s="26" t="str">
        <f>IF(AF38="","",AF38)</f>
        <v/>
      </c>
      <c r="AG91" s="41" t="str">
        <f ca="1">IF(AG38="","",AG38)</f>
        <v>(ｘ,ｙ)＝</v>
      </c>
      <c r="AH91" s="41"/>
      <c r="AI91" s="41"/>
      <c r="AJ91" s="41"/>
      <c r="AK91" s="41"/>
      <c r="AL91" s="41"/>
      <c r="AM91" s="27"/>
      <c r="AN91" s="54" t="str">
        <f>IF(AN38="","",AN38)</f>
        <v>(</v>
      </c>
      <c r="AO91" s="54">
        <f>IF(AO38="","",AO38)</f>
        <v>93</v>
      </c>
      <c r="AP91" s="54" t="str">
        <f>IF(AP38="","",AP38)</f>
        <v>)</v>
      </c>
      <c r="AQ91" s="55" t="str">
        <f>IF(AQ38="","",AQ38)</f>
        <v>｛</v>
      </c>
      <c r="AR91" s="23" t="str">
        <f ca="1">IF(AR38="","",AR38)</f>
        <v>－ｘ＋ｙ＝4</v>
      </c>
      <c r="AS91" s="26" t="str">
        <f>IF(AS38="","",AS38)</f>
        <v/>
      </c>
      <c r="AT91" s="41" t="str">
        <f ca="1">IF(AT38="","",AT38)</f>
        <v>(ｘ,ｙ)＝</v>
      </c>
      <c r="AU91" s="41"/>
      <c r="AV91" s="41"/>
      <c r="AW91" s="41"/>
      <c r="AX91" s="41"/>
      <c r="AY91" s="41"/>
      <c r="BB91" s="44">
        <v>89</v>
      </c>
      <c r="BC91" s="3">
        <f t="shared" ca="1" si="26"/>
        <v>7876.6144471575581</v>
      </c>
      <c r="BD91" s="44">
        <f t="shared" ca="1" si="27"/>
        <v>585</v>
      </c>
      <c r="BE91" s="47" t="s">
        <v>70</v>
      </c>
      <c r="BF91" s="47" t="s">
        <v>87</v>
      </c>
      <c r="BG91" s="44" t="s">
        <v>14</v>
      </c>
      <c r="BH91" s="48" t="s">
        <v>11</v>
      </c>
      <c r="BI91" s="46">
        <v>-5</v>
      </c>
      <c r="BJ91" s="44" t="s">
        <v>13</v>
      </c>
      <c r="BK91" s="3">
        <v>3</v>
      </c>
      <c r="BL91" s="3" t="s">
        <v>12</v>
      </c>
    </row>
    <row r="92" spans="1:64" ht="14.45" customHeight="1" x14ac:dyDescent="0.15">
      <c r="A92" s="54"/>
      <c r="B92" s="54"/>
      <c r="C92" s="54"/>
      <c r="D92" s="55"/>
      <c r="E92" s="24" t="str">
        <f t="shared" ref="E92:L92" ca="1" si="72">IF(E39="","",E39)</f>
        <v>ｘ＋ｙ＝-6</v>
      </c>
      <c r="F92" s="27" t="str">
        <f t="shared" si="72"/>
        <v/>
      </c>
      <c r="G92" s="41" t="str">
        <f t="shared" si="72"/>
        <v/>
      </c>
      <c r="H92" s="41" t="str">
        <f t="shared" ca="1" si="72"/>
        <v>(</v>
      </c>
      <c r="I92" s="42">
        <f t="shared" ca="1" si="72"/>
        <v>-2</v>
      </c>
      <c r="J92" s="41" t="str">
        <f t="shared" ca="1" si="72"/>
        <v>,</v>
      </c>
      <c r="K92" s="41">
        <f t="shared" ca="1" si="72"/>
        <v>-4</v>
      </c>
      <c r="L92" s="43" t="str">
        <f t="shared" ca="1" si="72"/>
        <v>)</v>
      </c>
      <c r="M92" s="27"/>
      <c r="N92" s="54"/>
      <c r="O92" s="54"/>
      <c r="P92" s="54"/>
      <c r="Q92" s="55"/>
      <c r="R92" s="24" t="str">
        <f t="shared" ref="R92:Y92" ca="1" si="73">IF(R39="","",R39)</f>
        <v>ｘ＋ｙ＝-10</v>
      </c>
      <c r="S92" s="27" t="str">
        <f t="shared" si="73"/>
        <v/>
      </c>
      <c r="T92" s="41" t="str">
        <f t="shared" si="73"/>
        <v/>
      </c>
      <c r="U92" s="41" t="str">
        <f t="shared" ca="1" si="73"/>
        <v>(</v>
      </c>
      <c r="V92" s="42">
        <f t="shared" ca="1" si="73"/>
        <v>-3</v>
      </c>
      <c r="W92" s="41" t="str">
        <f t="shared" ca="1" si="73"/>
        <v>,</v>
      </c>
      <c r="X92" s="41">
        <f t="shared" ca="1" si="73"/>
        <v>-7</v>
      </c>
      <c r="Y92" s="41" t="str">
        <f t="shared" ca="1" si="73"/>
        <v>)</v>
      </c>
      <c r="Z92" s="27"/>
      <c r="AA92" s="54"/>
      <c r="AB92" s="54"/>
      <c r="AC92" s="54"/>
      <c r="AD92" s="55"/>
      <c r="AE92" s="24" t="str">
        <f t="shared" ref="AE92:AL92" ca="1" si="74">IF(AE39="","",AE39)</f>
        <v>ｘ＋ｙ＝-1</v>
      </c>
      <c r="AF92" s="27" t="str">
        <f t="shared" si="74"/>
        <v/>
      </c>
      <c r="AG92" s="41" t="str">
        <f t="shared" si="74"/>
        <v/>
      </c>
      <c r="AH92" s="41" t="str">
        <f t="shared" ca="1" si="74"/>
        <v>(</v>
      </c>
      <c r="AI92" s="42">
        <f t="shared" ca="1" si="74"/>
        <v>-2</v>
      </c>
      <c r="AJ92" s="41" t="str">
        <f t="shared" ca="1" si="74"/>
        <v>,</v>
      </c>
      <c r="AK92" s="41">
        <f t="shared" ca="1" si="74"/>
        <v>1</v>
      </c>
      <c r="AL92" s="41" t="str">
        <f t="shared" ca="1" si="74"/>
        <v>)</v>
      </c>
      <c r="AM92" s="27"/>
      <c r="AN92" s="54"/>
      <c r="AO92" s="54"/>
      <c r="AP92" s="54"/>
      <c r="AQ92" s="55"/>
      <c r="AR92" s="24" t="str">
        <f t="shared" ref="AR92:AY92" ca="1" si="75">IF(AR39="","",AR39)</f>
        <v>ｘ＋ｙ＝-10</v>
      </c>
      <c r="AS92" s="27" t="str">
        <f t="shared" si="75"/>
        <v/>
      </c>
      <c r="AT92" s="41" t="str">
        <f t="shared" si="75"/>
        <v/>
      </c>
      <c r="AU92" s="41" t="str">
        <f t="shared" ca="1" si="75"/>
        <v>(</v>
      </c>
      <c r="AV92" s="42">
        <f t="shared" ca="1" si="75"/>
        <v>-7</v>
      </c>
      <c r="AW92" s="41" t="str">
        <f t="shared" ca="1" si="75"/>
        <v>,</v>
      </c>
      <c r="AX92" s="41">
        <f t="shared" ca="1" si="75"/>
        <v>-3</v>
      </c>
      <c r="AY92" s="41" t="str">
        <f t="shared" ca="1" si="75"/>
        <v>)</v>
      </c>
      <c r="BB92" s="44">
        <v>90</v>
      </c>
      <c r="BC92" s="3">
        <f t="shared" ca="1" si="26"/>
        <v>9731.6382368061077</v>
      </c>
      <c r="BD92" s="44">
        <f t="shared" ca="1" si="27"/>
        <v>698</v>
      </c>
      <c r="BE92" s="47" t="s">
        <v>72</v>
      </c>
      <c r="BF92" s="47" t="s">
        <v>89</v>
      </c>
      <c r="BG92" s="44" t="s">
        <v>14</v>
      </c>
      <c r="BH92" s="48" t="s">
        <v>11</v>
      </c>
      <c r="BI92" s="46">
        <v>-5</v>
      </c>
      <c r="BJ92" s="44" t="s">
        <v>13</v>
      </c>
      <c r="BK92" s="3">
        <v>4</v>
      </c>
      <c r="BL92" s="3" t="s">
        <v>12</v>
      </c>
    </row>
    <row r="93" spans="1:64" ht="14.45" customHeight="1" x14ac:dyDescent="0.15">
      <c r="A93" s="54" t="str">
        <f>IF(A40="","",A40)</f>
        <v>(</v>
      </c>
      <c r="B93" s="54">
        <f>IF(B40="","",B40)</f>
        <v>19</v>
      </c>
      <c r="C93" s="54" t="str">
        <f>IF(C40="","",C40)</f>
        <v>)</v>
      </c>
      <c r="D93" s="55" t="str">
        <f>IF(D40="","",D40)</f>
        <v>｛</v>
      </c>
      <c r="E93" s="23" t="str">
        <f ca="1">IF(E40="","",E40)</f>
        <v>－ｘ＋ｙ＝-4</v>
      </c>
      <c r="F93" s="26" t="str">
        <f>IF(F40="","",F40)</f>
        <v/>
      </c>
      <c r="G93" s="41" t="str">
        <f ca="1">IF(G40="","",G40)</f>
        <v>(ｘ,ｙ)＝</v>
      </c>
      <c r="H93" s="41"/>
      <c r="I93" s="41"/>
      <c r="J93" s="41"/>
      <c r="K93" s="41"/>
      <c r="L93" s="41"/>
      <c r="M93" s="27"/>
      <c r="N93" s="54" t="str">
        <f>IF(N40="","",N40)</f>
        <v>(</v>
      </c>
      <c r="O93" s="54">
        <f>IF(O40="","",O40)</f>
        <v>44</v>
      </c>
      <c r="P93" s="54" t="str">
        <f>IF(P40="","",P40)</f>
        <v>)</v>
      </c>
      <c r="Q93" s="55" t="str">
        <f>IF(Q40="","",Q40)</f>
        <v>｛</v>
      </c>
      <c r="R93" s="23" t="str">
        <f ca="1">IF(R40="","",R40)</f>
        <v>－ｘ＋ｙ＝14</v>
      </c>
      <c r="S93" s="26" t="str">
        <f>IF(S40="","",S40)</f>
        <v/>
      </c>
      <c r="T93" s="41" t="str">
        <f ca="1">IF(T40="","",T40)</f>
        <v>(ｘ,ｙ)＝</v>
      </c>
      <c r="U93" s="41"/>
      <c r="V93" s="41"/>
      <c r="W93" s="41"/>
      <c r="X93" s="41"/>
      <c r="Y93" s="41"/>
      <c r="Z93" s="27"/>
      <c r="AA93" s="54" t="str">
        <f>IF(AA40="","",AA40)</f>
        <v>(</v>
      </c>
      <c r="AB93" s="54">
        <f>IF(AB40="","",AB40)</f>
        <v>69</v>
      </c>
      <c r="AC93" s="54" t="str">
        <f>IF(AC40="","",AC40)</f>
        <v>)</v>
      </c>
      <c r="AD93" s="55" t="str">
        <f>IF(AD40="","",AD40)</f>
        <v>｛</v>
      </c>
      <c r="AE93" s="23" t="str">
        <f ca="1">IF(AE40="","",AE40)</f>
        <v>－ｘ＋ｙ＝-16</v>
      </c>
      <c r="AF93" s="26" t="str">
        <f>IF(AF40="","",AF40)</f>
        <v/>
      </c>
      <c r="AG93" s="41" t="str">
        <f ca="1">IF(AG40="","",AG40)</f>
        <v>(ｘ,ｙ)＝</v>
      </c>
      <c r="AH93" s="41"/>
      <c r="AI93" s="41"/>
      <c r="AJ93" s="41"/>
      <c r="AK93" s="41"/>
      <c r="AL93" s="41"/>
      <c r="AM93" s="27"/>
      <c r="AN93" s="54" t="str">
        <f>IF(AN40="","",AN40)</f>
        <v>(</v>
      </c>
      <c r="AO93" s="54">
        <f>IF(AO40="","",AO40)</f>
        <v>94</v>
      </c>
      <c r="AP93" s="54" t="str">
        <f>IF(AP40="","",AP40)</f>
        <v>)</v>
      </c>
      <c r="AQ93" s="55" t="str">
        <f>IF(AQ40="","",AQ40)</f>
        <v>｛</v>
      </c>
      <c r="AR93" s="23" t="str">
        <f ca="1">IF(AR40="","",AR40)</f>
        <v>ｘ－ｙ＝0</v>
      </c>
      <c r="AS93" s="26" t="str">
        <f>IF(AS40="","",AS40)</f>
        <v/>
      </c>
      <c r="AT93" s="41" t="str">
        <f ca="1">IF(AT40="","",AT40)</f>
        <v>(ｘ,ｙ)＝</v>
      </c>
      <c r="AU93" s="41"/>
      <c r="AV93" s="41"/>
      <c r="AW93" s="41"/>
      <c r="AX93" s="41"/>
      <c r="AY93" s="41"/>
      <c r="BB93" s="44">
        <v>91</v>
      </c>
      <c r="BC93" s="3">
        <f t="shared" ca="1" si="26"/>
        <v>1359.0706505100914</v>
      </c>
      <c r="BD93" s="44">
        <f t="shared" ca="1" si="27"/>
        <v>97</v>
      </c>
      <c r="BE93" s="47" t="s">
        <v>74</v>
      </c>
      <c r="BF93" s="47" t="s">
        <v>91</v>
      </c>
      <c r="BG93" s="44" t="s">
        <v>14</v>
      </c>
      <c r="BH93" s="48" t="s">
        <v>11</v>
      </c>
      <c r="BI93" s="46">
        <v>-5</v>
      </c>
      <c r="BJ93" s="44" t="s">
        <v>13</v>
      </c>
      <c r="BK93" s="3">
        <v>5</v>
      </c>
      <c r="BL93" s="3" t="s">
        <v>12</v>
      </c>
    </row>
    <row r="94" spans="1:64" ht="14.45" customHeight="1" x14ac:dyDescent="0.15">
      <c r="A94" s="54"/>
      <c r="B94" s="54"/>
      <c r="C94" s="54"/>
      <c r="D94" s="55"/>
      <c r="E94" s="24" t="str">
        <f t="shared" ref="E94:L94" ca="1" si="76">IF(E41="","",E41)</f>
        <v>ｘ＋ｙ＝-10</v>
      </c>
      <c r="F94" s="27" t="str">
        <f t="shared" si="76"/>
        <v/>
      </c>
      <c r="G94" s="41" t="str">
        <f t="shared" si="76"/>
        <v/>
      </c>
      <c r="H94" s="41" t="str">
        <f t="shared" ca="1" si="76"/>
        <v>(</v>
      </c>
      <c r="I94" s="42">
        <f t="shared" ca="1" si="76"/>
        <v>-3</v>
      </c>
      <c r="J94" s="41" t="str">
        <f t="shared" ca="1" si="76"/>
        <v>,</v>
      </c>
      <c r="K94" s="41">
        <f t="shared" ca="1" si="76"/>
        <v>-7</v>
      </c>
      <c r="L94" s="43" t="str">
        <f t="shared" ca="1" si="76"/>
        <v>)</v>
      </c>
      <c r="M94" s="27"/>
      <c r="N94" s="54"/>
      <c r="O94" s="54"/>
      <c r="P94" s="54"/>
      <c r="Q94" s="55"/>
      <c r="R94" s="24" t="str">
        <f t="shared" ref="R94:Y94" ca="1" si="77">IF(R41="","",R41)</f>
        <v>ｘ＋ｙ＝-4</v>
      </c>
      <c r="S94" s="27" t="str">
        <f t="shared" si="77"/>
        <v/>
      </c>
      <c r="T94" s="41" t="str">
        <f t="shared" si="77"/>
        <v/>
      </c>
      <c r="U94" s="41" t="str">
        <f t="shared" ca="1" si="77"/>
        <v>(</v>
      </c>
      <c r="V94" s="42">
        <f t="shared" ca="1" si="77"/>
        <v>-9</v>
      </c>
      <c r="W94" s="41" t="str">
        <f t="shared" ca="1" si="77"/>
        <v>,</v>
      </c>
      <c r="X94" s="41">
        <f t="shared" ca="1" si="77"/>
        <v>5</v>
      </c>
      <c r="Y94" s="41" t="str">
        <f t="shared" ca="1" si="77"/>
        <v>)</v>
      </c>
      <c r="Z94" s="27"/>
      <c r="AA94" s="54"/>
      <c r="AB94" s="54"/>
      <c r="AC94" s="54"/>
      <c r="AD94" s="55"/>
      <c r="AE94" s="24" t="str">
        <f t="shared" ref="AE94:AL94" ca="1" si="78">IF(AE41="","",AE41)</f>
        <v>ｘ＋ｙ＝0</v>
      </c>
      <c r="AF94" s="27" t="str">
        <f t="shared" si="78"/>
        <v/>
      </c>
      <c r="AG94" s="41" t="str">
        <f t="shared" si="78"/>
        <v/>
      </c>
      <c r="AH94" s="41" t="str">
        <f t="shared" ca="1" si="78"/>
        <v>(</v>
      </c>
      <c r="AI94" s="42">
        <f t="shared" ca="1" si="78"/>
        <v>8</v>
      </c>
      <c r="AJ94" s="41" t="str">
        <f t="shared" ca="1" si="78"/>
        <v>,</v>
      </c>
      <c r="AK94" s="41">
        <f t="shared" ca="1" si="78"/>
        <v>-8</v>
      </c>
      <c r="AL94" s="41" t="str">
        <f t="shared" ca="1" si="78"/>
        <v>)</v>
      </c>
      <c r="AM94" s="27"/>
      <c r="AN94" s="54"/>
      <c r="AO94" s="54"/>
      <c r="AP94" s="54"/>
      <c r="AQ94" s="55"/>
      <c r="AR94" s="24" t="str">
        <f t="shared" ref="AR94:AY94" ca="1" si="79">IF(AR41="","",AR41)</f>
        <v>ｘ＋ｙ＝12</v>
      </c>
      <c r="AS94" s="27" t="str">
        <f t="shared" si="79"/>
        <v/>
      </c>
      <c r="AT94" s="41" t="str">
        <f t="shared" si="79"/>
        <v/>
      </c>
      <c r="AU94" s="41" t="str">
        <f t="shared" ca="1" si="79"/>
        <v>(</v>
      </c>
      <c r="AV94" s="42">
        <f t="shared" ca="1" si="79"/>
        <v>6</v>
      </c>
      <c r="AW94" s="41" t="str">
        <f t="shared" ca="1" si="79"/>
        <v>,</v>
      </c>
      <c r="AX94" s="41">
        <f t="shared" ca="1" si="79"/>
        <v>6</v>
      </c>
      <c r="AY94" s="41" t="str">
        <f t="shared" ca="1" si="79"/>
        <v>)</v>
      </c>
      <c r="BB94" s="44">
        <v>92</v>
      </c>
      <c r="BC94" s="3">
        <f t="shared" ca="1" si="26"/>
        <v>6997.8576906644412</v>
      </c>
      <c r="BD94" s="44">
        <f t="shared" ca="1" si="27"/>
        <v>522</v>
      </c>
      <c r="BE94" s="47" t="s">
        <v>76</v>
      </c>
      <c r="BF94" s="47" t="s">
        <v>93</v>
      </c>
      <c r="BG94" s="44" t="s">
        <v>14</v>
      </c>
      <c r="BH94" s="48" t="s">
        <v>11</v>
      </c>
      <c r="BI94" s="46">
        <v>-5</v>
      </c>
      <c r="BJ94" s="44" t="s">
        <v>13</v>
      </c>
      <c r="BK94" s="3">
        <v>6</v>
      </c>
      <c r="BL94" s="3" t="s">
        <v>12</v>
      </c>
    </row>
    <row r="95" spans="1:64" ht="14.45" customHeight="1" x14ac:dyDescent="0.15">
      <c r="A95" s="54" t="str">
        <f>IF(A42="","",A42)</f>
        <v>(</v>
      </c>
      <c r="B95" s="54">
        <f>IF(B42="","",B42)</f>
        <v>20</v>
      </c>
      <c r="C95" s="54" t="str">
        <f>IF(C42="","",C42)</f>
        <v>)</v>
      </c>
      <c r="D95" s="55" t="str">
        <f>IF(D42="","",D42)</f>
        <v>｛</v>
      </c>
      <c r="E95" s="23" t="str">
        <f ca="1">IF(E42="","",E42)</f>
        <v>ｘ－ｙ＝9</v>
      </c>
      <c r="F95" s="26" t="str">
        <f>IF(F42="","",F42)</f>
        <v/>
      </c>
      <c r="G95" s="41" t="str">
        <f ca="1">IF(G42="","",G42)</f>
        <v>(ｘ,ｙ)＝</v>
      </c>
      <c r="H95" s="41"/>
      <c r="I95" s="41"/>
      <c r="J95" s="41"/>
      <c r="K95" s="41"/>
      <c r="L95" s="41"/>
      <c r="M95" s="27"/>
      <c r="N95" s="54" t="str">
        <f>IF(N42="","",N42)</f>
        <v>(</v>
      </c>
      <c r="O95" s="54">
        <f>IF(O42="","",O42)</f>
        <v>45</v>
      </c>
      <c r="P95" s="54" t="str">
        <f>IF(P42="","",P42)</f>
        <v>)</v>
      </c>
      <c r="Q95" s="55" t="str">
        <f>IF(Q42="","",Q42)</f>
        <v>｛</v>
      </c>
      <c r="R95" s="23" t="str">
        <f ca="1">IF(R42="","",R42)</f>
        <v>ｘ－ｙ＝2</v>
      </c>
      <c r="S95" s="26" t="str">
        <f>IF(S42="","",S42)</f>
        <v/>
      </c>
      <c r="T95" s="41" t="str">
        <f ca="1">IF(T42="","",T42)</f>
        <v>(ｘ,ｙ)＝</v>
      </c>
      <c r="U95" s="41"/>
      <c r="V95" s="41"/>
      <c r="W95" s="41"/>
      <c r="X95" s="41"/>
      <c r="Y95" s="41"/>
      <c r="Z95" s="27"/>
      <c r="AA95" s="54" t="str">
        <f>IF(AA42="","",AA42)</f>
        <v>(</v>
      </c>
      <c r="AB95" s="54">
        <f>IF(AB42="","",AB42)</f>
        <v>70</v>
      </c>
      <c r="AC95" s="54" t="str">
        <f>IF(AC42="","",AC42)</f>
        <v>)</v>
      </c>
      <c r="AD95" s="55" t="str">
        <f>IF(AD42="","",AD42)</f>
        <v>｛</v>
      </c>
      <c r="AE95" s="23" t="str">
        <f ca="1">IF(AE42="","",AE42)</f>
        <v>－ｘ＋ｙ＝4</v>
      </c>
      <c r="AF95" s="26" t="str">
        <f>IF(AF42="","",AF42)</f>
        <v/>
      </c>
      <c r="AG95" s="41" t="str">
        <f ca="1">IF(AG42="","",AG42)</f>
        <v>(ｘ,ｙ)＝</v>
      </c>
      <c r="AH95" s="41"/>
      <c r="AI95" s="41"/>
      <c r="AJ95" s="41"/>
      <c r="AK95" s="41"/>
      <c r="AL95" s="41"/>
      <c r="AM95" s="27"/>
      <c r="AN95" s="54" t="str">
        <f>IF(AN42="","",AN42)</f>
        <v>(</v>
      </c>
      <c r="AO95" s="54">
        <f>IF(AO42="","",AO42)</f>
        <v>95</v>
      </c>
      <c r="AP95" s="54" t="str">
        <f>IF(AP42="","",AP42)</f>
        <v>)</v>
      </c>
      <c r="AQ95" s="55" t="str">
        <f>IF(AQ42="","",AQ42)</f>
        <v>｛</v>
      </c>
      <c r="AR95" s="23" t="str">
        <f ca="1">IF(AR42="","",AR42)</f>
        <v>－ｘ＋ｙ＝9</v>
      </c>
      <c r="AS95" s="26" t="str">
        <f>IF(AS42="","",AS42)</f>
        <v/>
      </c>
      <c r="AT95" s="41" t="str">
        <f ca="1">IF(AT42="","",AT42)</f>
        <v>(ｘ,ｙ)＝</v>
      </c>
      <c r="AU95" s="41"/>
      <c r="AV95" s="41"/>
      <c r="AW95" s="41"/>
      <c r="AX95" s="41"/>
      <c r="AY95" s="41"/>
      <c r="BB95" s="44">
        <v>93</v>
      </c>
      <c r="BC95" s="3">
        <f t="shared" ca="1" si="26"/>
        <v>1874.4909480412475</v>
      </c>
      <c r="BD95" s="44">
        <f t="shared" ca="1" si="27"/>
        <v>134</v>
      </c>
      <c r="BE95" s="47" t="s">
        <v>78</v>
      </c>
      <c r="BF95" s="47" t="s">
        <v>95</v>
      </c>
      <c r="BG95" s="44" t="s">
        <v>14</v>
      </c>
      <c r="BH95" s="48" t="s">
        <v>11</v>
      </c>
      <c r="BI95" s="46">
        <v>-5</v>
      </c>
      <c r="BJ95" s="44" t="s">
        <v>13</v>
      </c>
      <c r="BK95" s="3">
        <v>7</v>
      </c>
      <c r="BL95" s="3" t="s">
        <v>12</v>
      </c>
    </row>
    <row r="96" spans="1:64" ht="14.45" customHeight="1" x14ac:dyDescent="0.15">
      <c r="A96" s="54"/>
      <c r="B96" s="54"/>
      <c r="C96" s="54"/>
      <c r="D96" s="55"/>
      <c r="E96" s="24" t="str">
        <f t="shared" ref="E96:L96" ca="1" si="80">IF(E43="","",E43)</f>
        <v>ｘ＋ｙ＝1</v>
      </c>
      <c r="F96" s="27" t="str">
        <f t="shared" si="80"/>
        <v/>
      </c>
      <c r="G96" s="41" t="str">
        <f t="shared" si="80"/>
        <v/>
      </c>
      <c r="H96" s="41" t="str">
        <f t="shared" ca="1" si="80"/>
        <v>(</v>
      </c>
      <c r="I96" s="42">
        <f t="shared" ca="1" si="80"/>
        <v>5</v>
      </c>
      <c r="J96" s="41" t="str">
        <f t="shared" ca="1" si="80"/>
        <v>,</v>
      </c>
      <c r="K96" s="41">
        <f t="shared" ca="1" si="80"/>
        <v>-4</v>
      </c>
      <c r="L96" s="43" t="str">
        <f t="shared" ca="1" si="80"/>
        <v>)</v>
      </c>
      <c r="M96" s="27"/>
      <c r="N96" s="54"/>
      <c r="O96" s="54"/>
      <c r="P96" s="54"/>
      <c r="Q96" s="55"/>
      <c r="R96" s="24" t="str">
        <f t="shared" ref="R96:Y96" ca="1" si="81">IF(R43="","",R43)</f>
        <v>ｘ＋ｙ＝-4</v>
      </c>
      <c r="S96" s="27" t="str">
        <f t="shared" si="81"/>
        <v/>
      </c>
      <c r="T96" s="41" t="str">
        <f t="shared" si="81"/>
        <v/>
      </c>
      <c r="U96" s="41" t="str">
        <f t="shared" ca="1" si="81"/>
        <v>(</v>
      </c>
      <c r="V96" s="42">
        <f t="shared" ca="1" si="81"/>
        <v>-1</v>
      </c>
      <c r="W96" s="41" t="str">
        <f t="shared" ca="1" si="81"/>
        <v>,</v>
      </c>
      <c r="X96" s="41">
        <f t="shared" ca="1" si="81"/>
        <v>-3</v>
      </c>
      <c r="Y96" s="41" t="str">
        <f t="shared" ca="1" si="81"/>
        <v>)</v>
      </c>
      <c r="Z96" s="27"/>
      <c r="AA96" s="54"/>
      <c r="AB96" s="54"/>
      <c r="AC96" s="54"/>
      <c r="AD96" s="55"/>
      <c r="AE96" s="24" t="str">
        <f t="shared" ref="AE96:AL96" ca="1" si="82">IF(AE43="","",AE43)</f>
        <v>ｘ＋ｙ＝2</v>
      </c>
      <c r="AF96" s="27" t="str">
        <f t="shared" si="82"/>
        <v/>
      </c>
      <c r="AG96" s="41" t="str">
        <f t="shared" si="82"/>
        <v/>
      </c>
      <c r="AH96" s="41" t="str">
        <f t="shared" ca="1" si="82"/>
        <v>(</v>
      </c>
      <c r="AI96" s="42">
        <f t="shared" ca="1" si="82"/>
        <v>-1</v>
      </c>
      <c r="AJ96" s="41" t="str">
        <f t="shared" ca="1" si="82"/>
        <v>,</v>
      </c>
      <c r="AK96" s="41">
        <f t="shared" ca="1" si="82"/>
        <v>3</v>
      </c>
      <c r="AL96" s="41" t="str">
        <f t="shared" ca="1" si="82"/>
        <v>)</v>
      </c>
      <c r="AM96" s="27"/>
      <c r="AN96" s="54"/>
      <c r="AO96" s="54"/>
      <c r="AP96" s="54"/>
      <c r="AQ96" s="55"/>
      <c r="AR96" s="24" t="str">
        <f t="shared" ref="AR96:AY96" ca="1" si="83">IF(AR43="","",AR43)</f>
        <v>ｘ＋ｙ＝-5</v>
      </c>
      <c r="AS96" s="27" t="str">
        <f t="shared" si="83"/>
        <v/>
      </c>
      <c r="AT96" s="41" t="str">
        <f t="shared" si="83"/>
        <v/>
      </c>
      <c r="AU96" s="41" t="str">
        <f t="shared" ca="1" si="83"/>
        <v>(</v>
      </c>
      <c r="AV96" s="42">
        <f t="shared" ca="1" si="83"/>
        <v>-7</v>
      </c>
      <c r="AW96" s="41" t="str">
        <f t="shared" ca="1" si="83"/>
        <v>,</v>
      </c>
      <c r="AX96" s="41">
        <f t="shared" ca="1" si="83"/>
        <v>2</v>
      </c>
      <c r="AY96" s="41" t="str">
        <f t="shared" ca="1" si="83"/>
        <v>)</v>
      </c>
      <c r="BB96" s="44">
        <v>94</v>
      </c>
      <c r="BC96" s="3">
        <f t="shared" ca="1" si="26"/>
        <v>4711.0923601742152</v>
      </c>
      <c r="BD96" s="44">
        <f t="shared" ca="1" si="27"/>
        <v>331</v>
      </c>
      <c r="BE96" s="47" t="s">
        <v>80</v>
      </c>
      <c r="BF96" s="47" t="s">
        <v>97</v>
      </c>
      <c r="BG96" s="44" t="s">
        <v>14</v>
      </c>
      <c r="BH96" s="48" t="s">
        <v>11</v>
      </c>
      <c r="BI96" s="46">
        <v>-5</v>
      </c>
      <c r="BJ96" s="44" t="s">
        <v>13</v>
      </c>
      <c r="BK96" s="3">
        <v>8</v>
      </c>
      <c r="BL96" s="3" t="s">
        <v>12</v>
      </c>
    </row>
    <row r="97" spans="1:64" ht="14.45" customHeight="1" x14ac:dyDescent="0.15">
      <c r="A97" s="54" t="str">
        <f>IF(A44="","",A44)</f>
        <v>(</v>
      </c>
      <c r="B97" s="54">
        <f>IF(B44="","",B44)</f>
        <v>21</v>
      </c>
      <c r="C97" s="54" t="str">
        <f>IF(C44="","",C44)</f>
        <v>)</v>
      </c>
      <c r="D97" s="55" t="str">
        <f>IF(D44="","",D44)</f>
        <v>｛</v>
      </c>
      <c r="E97" s="23" t="str">
        <f ca="1">IF(E44="","",E44)</f>
        <v>ｘ－ｙ＝1</v>
      </c>
      <c r="F97" s="26" t="str">
        <f>IF(F44="","",F44)</f>
        <v/>
      </c>
      <c r="G97" s="41" t="str">
        <f ca="1">IF(G44="","",G44)</f>
        <v>(ｘ,ｙ)＝</v>
      </c>
      <c r="H97" s="41"/>
      <c r="I97" s="41"/>
      <c r="J97" s="41"/>
      <c r="K97" s="41"/>
      <c r="L97" s="41"/>
      <c r="M97" s="27"/>
      <c r="N97" s="54" t="str">
        <f>IF(N44="","",N44)</f>
        <v>(</v>
      </c>
      <c r="O97" s="54">
        <f>IF(O44="","",O44)</f>
        <v>46</v>
      </c>
      <c r="P97" s="54" t="str">
        <f>IF(P44="","",P44)</f>
        <v>)</v>
      </c>
      <c r="Q97" s="55" t="str">
        <f>IF(Q44="","",Q44)</f>
        <v>｛</v>
      </c>
      <c r="R97" s="23" t="str">
        <f ca="1">IF(R44="","",R44)</f>
        <v>ｘ－ｙ＝-10</v>
      </c>
      <c r="S97" s="26" t="str">
        <f>IF(S44="","",S44)</f>
        <v/>
      </c>
      <c r="T97" s="41" t="str">
        <f ca="1">IF(T44="","",T44)</f>
        <v>(ｘ,ｙ)＝</v>
      </c>
      <c r="U97" s="41"/>
      <c r="V97" s="41"/>
      <c r="W97" s="41"/>
      <c r="X97" s="41"/>
      <c r="Y97" s="41"/>
      <c r="Z97" s="27"/>
      <c r="AA97" s="54" t="str">
        <f>IF(AA44="","",AA44)</f>
        <v>(</v>
      </c>
      <c r="AB97" s="54">
        <f>IF(AB44="","",AB44)</f>
        <v>71</v>
      </c>
      <c r="AC97" s="54" t="str">
        <f>IF(AC44="","",AC44)</f>
        <v>)</v>
      </c>
      <c r="AD97" s="55" t="str">
        <f>IF(AD44="","",AD44)</f>
        <v>｛</v>
      </c>
      <c r="AE97" s="23" t="str">
        <f ca="1">IF(AE44="","",AE44)</f>
        <v>－ｘ＋ｙ＝-1</v>
      </c>
      <c r="AF97" s="26" t="str">
        <f>IF(AF44="","",AF44)</f>
        <v/>
      </c>
      <c r="AG97" s="41" t="str">
        <f ca="1">IF(AG44="","",AG44)</f>
        <v>(ｘ,ｙ)＝</v>
      </c>
      <c r="AH97" s="41"/>
      <c r="AI97" s="41"/>
      <c r="AJ97" s="41"/>
      <c r="AK97" s="41"/>
      <c r="AL97" s="41"/>
      <c r="AM97" s="27"/>
      <c r="AN97" s="54" t="str">
        <f>IF(AN44="","",AN44)</f>
        <v>(</v>
      </c>
      <c r="AO97" s="54">
        <f>IF(AO44="","",AO44)</f>
        <v>96</v>
      </c>
      <c r="AP97" s="54" t="str">
        <f>IF(AP44="","",AP44)</f>
        <v>)</v>
      </c>
      <c r="AQ97" s="55" t="str">
        <f>IF(AQ44="","",AQ44)</f>
        <v>｛</v>
      </c>
      <c r="AR97" s="23" t="str">
        <f ca="1">IF(AR44="","",AR44)</f>
        <v>－ｘ＋ｙ＝3</v>
      </c>
      <c r="AS97" s="26" t="str">
        <f>IF(AS44="","",AS44)</f>
        <v/>
      </c>
      <c r="AT97" s="41" t="str">
        <f ca="1">IF(AT44="","",AT44)</f>
        <v>(ｘ,ｙ)＝</v>
      </c>
      <c r="AU97" s="41"/>
      <c r="AV97" s="41"/>
      <c r="AW97" s="41"/>
      <c r="AX97" s="41"/>
      <c r="AY97" s="41"/>
      <c r="BB97" s="44">
        <v>95</v>
      </c>
      <c r="BC97" s="3">
        <f t="shared" ca="1" si="26"/>
        <v>1371.414593507797</v>
      </c>
      <c r="BD97" s="44">
        <f t="shared" ca="1" si="27"/>
        <v>99</v>
      </c>
      <c r="BE97" s="47" t="s">
        <v>82</v>
      </c>
      <c r="BF97" s="47" t="s">
        <v>99</v>
      </c>
      <c r="BG97" s="44" t="s">
        <v>14</v>
      </c>
      <c r="BH97" s="48" t="s">
        <v>11</v>
      </c>
      <c r="BI97" s="46">
        <v>-5</v>
      </c>
      <c r="BJ97" s="44" t="s">
        <v>13</v>
      </c>
      <c r="BK97" s="3">
        <v>9</v>
      </c>
      <c r="BL97" s="3" t="s">
        <v>12</v>
      </c>
    </row>
    <row r="98" spans="1:64" ht="14.45" customHeight="1" x14ac:dyDescent="0.15">
      <c r="A98" s="54"/>
      <c r="B98" s="54"/>
      <c r="C98" s="54"/>
      <c r="D98" s="55"/>
      <c r="E98" s="24" t="str">
        <f t="shared" ref="E98:L98" ca="1" si="84">IF(E45="","",E45)</f>
        <v>ｘ＋ｙ＝-1</v>
      </c>
      <c r="F98" s="27" t="str">
        <f t="shared" si="84"/>
        <v/>
      </c>
      <c r="G98" s="41" t="str">
        <f t="shared" si="84"/>
        <v/>
      </c>
      <c r="H98" s="41" t="str">
        <f t="shared" ca="1" si="84"/>
        <v>(</v>
      </c>
      <c r="I98" s="42">
        <f t="shared" ca="1" si="84"/>
        <v>0</v>
      </c>
      <c r="J98" s="41" t="str">
        <f t="shared" ca="1" si="84"/>
        <v>,</v>
      </c>
      <c r="K98" s="41">
        <f t="shared" ca="1" si="84"/>
        <v>-1</v>
      </c>
      <c r="L98" s="43" t="str">
        <f t="shared" ca="1" si="84"/>
        <v>)</v>
      </c>
      <c r="M98" s="27"/>
      <c r="N98" s="54"/>
      <c r="O98" s="54"/>
      <c r="P98" s="54"/>
      <c r="Q98" s="55"/>
      <c r="R98" s="24" t="str">
        <f t="shared" ref="R98:Y98" ca="1" si="85">IF(R45="","",R45)</f>
        <v>ｘ＋ｙ＝-8</v>
      </c>
      <c r="S98" s="27" t="str">
        <f t="shared" si="85"/>
        <v/>
      </c>
      <c r="T98" s="41" t="str">
        <f t="shared" si="85"/>
        <v/>
      </c>
      <c r="U98" s="41" t="str">
        <f t="shared" ca="1" si="85"/>
        <v>(</v>
      </c>
      <c r="V98" s="42">
        <f t="shared" ca="1" si="85"/>
        <v>-9</v>
      </c>
      <c r="W98" s="41" t="str">
        <f t="shared" ca="1" si="85"/>
        <v>,</v>
      </c>
      <c r="X98" s="41">
        <f t="shared" ca="1" si="85"/>
        <v>1</v>
      </c>
      <c r="Y98" s="41" t="str">
        <f t="shared" ca="1" si="85"/>
        <v>)</v>
      </c>
      <c r="Z98" s="27"/>
      <c r="AA98" s="54"/>
      <c r="AB98" s="54"/>
      <c r="AC98" s="54"/>
      <c r="AD98" s="55"/>
      <c r="AE98" s="24" t="str">
        <f t="shared" ref="AE98:AL98" ca="1" si="86">IF(AE45="","",AE45)</f>
        <v>ｘ＋ｙ＝-13</v>
      </c>
      <c r="AF98" s="27" t="str">
        <f t="shared" si="86"/>
        <v/>
      </c>
      <c r="AG98" s="41" t="str">
        <f t="shared" si="86"/>
        <v/>
      </c>
      <c r="AH98" s="41" t="str">
        <f t="shared" ca="1" si="86"/>
        <v>(</v>
      </c>
      <c r="AI98" s="42">
        <f t="shared" ca="1" si="86"/>
        <v>-6</v>
      </c>
      <c r="AJ98" s="41" t="str">
        <f t="shared" ca="1" si="86"/>
        <v>,</v>
      </c>
      <c r="AK98" s="41">
        <f t="shared" ca="1" si="86"/>
        <v>-7</v>
      </c>
      <c r="AL98" s="41" t="str">
        <f t="shared" ca="1" si="86"/>
        <v>)</v>
      </c>
      <c r="AM98" s="27"/>
      <c r="AN98" s="54"/>
      <c r="AO98" s="54"/>
      <c r="AP98" s="54"/>
      <c r="AQ98" s="55"/>
      <c r="AR98" s="24" t="str">
        <f t="shared" ref="AR98:AY98" ca="1" si="87">IF(AR45="","",AR45)</f>
        <v>ｘ＋ｙ＝-15</v>
      </c>
      <c r="AS98" s="27" t="str">
        <f t="shared" si="87"/>
        <v/>
      </c>
      <c r="AT98" s="41" t="str">
        <f t="shared" si="87"/>
        <v/>
      </c>
      <c r="AU98" s="41" t="str">
        <f t="shared" ca="1" si="87"/>
        <v>(</v>
      </c>
      <c r="AV98" s="42">
        <f t="shared" ca="1" si="87"/>
        <v>-9</v>
      </c>
      <c r="AW98" s="41" t="str">
        <f t="shared" ca="1" si="87"/>
        <v>,</v>
      </c>
      <c r="AX98" s="41">
        <f t="shared" ca="1" si="87"/>
        <v>-6</v>
      </c>
      <c r="AY98" s="41" t="str">
        <f t="shared" ca="1" si="87"/>
        <v>)</v>
      </c>
      <c r="BB98" s="44">
        <v>96</v>
      </c>
      <c r="BC98" s="3">
        <f t="shared" ca="1" si="26"/>
        <v>9553.5414263588827</v>
      </c>
      <c r="BD98" s="44">
        <f t="shared" ca="1" si="27"/>
        <v>689</v>
      </c>
      <c r="BE98" s="47" t="s">
        <v>100</v>
      </c>
      <c r="BF98" s="47" t="s">
        <v>65</v>
      </c>
      <c r="BG98" s="44" t="s">
        <v>14</v>
      </c>
      <c r="BH98" s="48" t="s">
        <v>11</v>
      </c>
      <c r="BI98" s="46">
        <v>-4</v>
      </c>
      <c r="BJ98" s="44" t="s">
        <v>13</v>
      </c>
      <c r="BK98" s="3">
        <v>-9</v>
      </c>
      <c r="BL98" s="3" t="s">
        <v>12</v>
      </c>
    </row>
    <row r="99" spans="1:64" ht="14.45" customHeight="1" x14ac:dyDescent="0.15">
      <c r="A99" s="54" t="str">
        <f>IF(A46="","",A46)</f>
        <v>(</v>
      </c>
      <c r="B99" s="54">
        <f>IF(B46="","",B46)</f>
        <v>22</v>
      </c>
      <c r="C99" s="54" t="str">
        <f>IF(C46="","",C46)</f>
        <v>)</v>
      </c>
      <c r="D99" s="55" t="str">
        <f>IF(D46="","",D46)</f>
        <v>｛</v>
      </c>
      <c r="E99" s="23" t="str">
        <f ca="1">IF(E46="","",E46)</f>
        <v>－ｘ＋ｙ＝3</v>
      </c>
      <c r="F99" s="26" t="str">
        <f>IF(F46="","",F46)</f>
        <v/>
      </c>
      <c r="G99" s="41" t="str">
        <f ca="1">IF(G46="","",G46)</f>
        <v>(ｘ,ｙ)＝</v>
      </c>
      <c r="H99" s="41"/>
      <c r="I99" s="41"/>
      <c r="J99" s="41"/>
      <c r="K99" s="41"/>
      <c r="L99" s="41"/>
      <c r="M99" s="27"/>
      <c r="N99" s="54" t="str">
        <f>IF(N46="","",N46)</f>
        <v>(</v>
      </c>
      <c r="O99" s="54">
        <f>IF(O46="","",O46)</f>
        <v>47</v>
      </c>
      <c r="P99" s="54" t="str">
        <f>IF(P46="","",P46)</f>
        <v>)</v>
      </c>
      <c r="Q99" s="55" t="str">
        <f>IF(Q46="","",Q46)</f>
        <v>｛</v>
      </c>
      <c r="R99" s="23" t="str">
        <f ca="1">IF(R46="","",R46)</f>
        <v>ｘ－ｙ＝15</v>
      </c>
      <c r="S99" s="26" t="str">
        <f>IF(S46="","",S46)</f>
        <v/>
      </c>
      <c r="T99" s="41" t="str">
        <f ca="1">IF(T46="","",T46)</f>
        <v>(ｘ,ｙ)＝</v>
      </c>
      <c r="U99" s="41"/>
      <c r="V99" s="41"/>
      <c r="W99" s="41"/>
      <c r="X99" s="41"/>
      <c r="Y99" s="41"/>
      <c r="Z99" s="27"/>
      <c r="AA99" s="54" t="str">
        <f>IF(AA46="","",AA46)</f>
        <v>(</v>
      </c>
      <c r="AB99" s="54">
        <f>IF(AB46="","",AB46)</f>
        <v>72</v>
      </c>
      <c r="AC99" s="54" t="str">
        <f>IF(AC46="","",AC46)</f>
        <v>)</v>
      </c>
      <c r="AD99" s="55" t="str">
        <f>IF(AD46="","",AD46)</f>
        <v>｛</v>
      </c>
      <c r="AE99" s="23" t="str">
        <f ca="1">IF(AE46="","",AE46)</f>
        <v>－ｘ＋ｙ＝-8</v>
      </c>
      <c r="AF99" s="26" t="str">
        <f>IF(AF46="","",AF46)</f>
        <v/>
      </c>
      <c r="AG99" s="41" t="str">
        <f ca="1">IF(AG46="","",AG46)</f>
        <v>(ｘ,ｙ)＝</v>
      </c>
      <c r="AH99" s="41"/>
      <c r="AI99" s="41"/>
      <c r="AJ99" s="41"/>
      <c r="AK99" s="41"/>
      <c r="AL99" s="41"/>
      <c r="AM99" s="27"/>
      <c r="AN99" s="54" t="str">
        <f>IF(AN46="","",AN46)</f>
        <v>(</v>
      </c>
      <c r="AO99" s="54">
        <f>IF(AO46="","",AO46)</f>
        <v>97</v>
      </c>
      <c r="AP99" s="54" t="str">
        <f>IF(AP46="","",AP46)</f>
        <v>)</v>
      </c>
      <c r="AQ99" s="55" t="str">
        <f>IF(AQ46="","",AQ46)</f>
        <v>｛</v>
      </c>
      <c r="AR99" s="23" t="str">
        <f ca="1">IF(AR46="","",AR46)</f>
        <v>ｘ－ｙ＝-10</v>
      </c>
      <c r="AS99" s="26" t="str">
        <f>IF(AS46="","",AS46)</f>
        <v/>
      </c>
      <c r="AT99" s="41" t="str">
        <f ca="1">IF(AT46="","",AT46)</f>
        <v>(ｘ,ｙ)＝</v>
      </c>
      <c r="AU99" s="41"/>
      <c r="AV99" s="41"/>
      <c r="AW99" s="41"/>
      <c r="AX99" s="41"/>
      <c r="AY99" s="41"/>
      <c r="BB99" s="44">
        <v>97</v>
      </c>
      <c r="BC99" s="3">
        <f t="shared" ca="1" si="26"/>
        <v>1364.725516139923</v>
      </c>
      <c r="BD99" s="44">
        <f t="shared" ca="1" si="27"/>
        <v>98</v>
      </c>
      <c r="BE99" s="47" t="s">
        <v>98</v>
      </c>
      <c r="BF99" s="47" t="s">
        <v>67</v>
      </c>
      <c r="BG99" s="44" t="s">
        <v>14</v>
      </c>
      <c r="BH99" s="48" t="s">
        <v>11</v>
      </c>
      <c r="BI99" s="46">
        <v>-4</v>
      </c>
      <c r="BJ99" s="44" t="s">
        <v>13</v>
      </c>
      <c r="BK99" s="3">
        <v>-8</v>
      </c>
      <c r="BL99" s="3" t="s">
        <v>12</v>
      </c>
    </row>
    <row r="100" spans="1:64" ht="14.45" customHeight="1" x14ac:dyDescent="0.15">
      <c r="A100" s="54"/>
      <c r="B100" s="54"/>
      <c r="C100" s="54"/>
      <c r="D100" s="55"/>
      <c r="E100" s="24" t="str">
        <f t="shared" ref="E100:L100" ca="1" si="88">IF(E47="","",E47)</f>
        <v>ｘ＋ｙ＝-13</v>
      </c>
      <c r="F100" s="27" t="str">
        <f t="shared" si="88"/>
        <v/>
      </c>
      <c r="G100" s="41" t="str">
        <f t="shared" si="88"/>
        <v/>
      </c>
      <c r="H100" s="41" t="str">
        <f t="shared" ca="1" si="88"/>
        <v>(</v>
      </c>
      <c r="I100" s="42">
        <f t="shared" ca="1" si="88"/>
        <v>-8</v>
      </c>
      <c r="J100" s="41" t="str">
        <f t="shared" ca="1" si="88"/>
        <v>,</v>
      </c>
      <c r="K100" s="41">
        <f t="shared" ca="1" si="88"/>
        <v>-5</v>
      </c>
      <c r="L100" s="43" t="str">
        <f t="shared" ca="1" si="88"/>
        <v>)</v>
      </c>
      <c r="M100" s="27"/>
      <c r="N100" s="54"/>
      <c r="O100" s="54"/>
      <c r="P100" s="54"/>
      <c r="Q100" s="55"/>
      <c r="R100" s="24" t="str">
        <f t="shared" ref="R100:Y100" ca="1" si="89">IF(R47="","",R47)</f>
        <v>ｘ＋ｙ＝-1</v>
      </c>
      <c r="S100" s="27" t="str">
        <f t="shared" si="89"/>
        <v/>
      </c>
      <c r="T100" s="41" t="str">
        <f t="shared" si="89"/>
        <v/>
      </c>
      <c r="U100" s="41" t="str">
        <f t="shared" ca="1" si="89"/>
        <v>(</v>
      </c>
      <c r="V100" s="42">
        <f t="shared" ca="1" si="89"/>
        <v>7</v>
      </c>
      <c r="W100" s="41" t="str">
        <f t="shared" ca="1" si="89"/>
        <v>,</v>
      </c>
      <c r="X100" s="41">
        <f t="shared" ca="1" si="89"/>
        <v>-8</v>
      </c>
      <c r="Y100" s="41" t="str">
        <f t="shared" ca="1" si="89"/>
        <v>)</v>
      </c>
      <c r="Z100" s="27"/>
      <c r="AA100" s="54"/>
      <c r="AB100" s="54"/>
      <c r="AC100" s="54"/>
      <c r="AD100" s="55"/>
      <c r="AE100" s="24" t="str">
        <f t="shared" ref="AE100:AL100" ca="1" si="90">IF(AE47="","",AE47)</f>
        <v>ｘ＋ｙ＝8</v>
      </c>
      <c r="AF100" s="27" t="str">
        <f t="shared" si="90"/>
        <v/>
      </c>
      <c r="AG100" s="41" t="str">
        <f t="shared" si="90"/>
        <v/>
      </c>
      <c r="AH100" s="41" t="str">
        <f t="shared" ca="1" si="90"/>
        <v>(</v>
      </c>
      <c r="AI100" s="42">
        <f t="shared" ca="1" si="90"/>
        <v>8</v>
      </c>
      <c r="AJ100" s="41" t="str">
        <f t="shared" ca="1" si="90"/>
        <v>,</v>
      </c>
      <c r="AK100" s="41">
        <f t="shared" ca="1" si="90"/>
        <v>0</v>
      </c>
      <c r="AL100" s="41" t="str">
        <f t="shared" ca="1" si="90"/>
        <v>)</v>
      </c>
      <c r="AM100" s="27"/>
      <c r="AN100" s="54"/>
      <c r="AO100" s="54"/>
      <c r="AP100" s="54"/>
      <c r="AQ100" s="55"/>
      <c r="AR100" s="24" t="str">
        <f t="shared" ref="AR100:AY100" ca="1" si="91">IF(AR47="","",AR47)</f>
        <v>ｘ＋ｙ＝0</v>
      </c>
      <c r="AS100" s="27" t="str">
        <f t="shared" si="91"/>
        <v/>
      </c>
      <c r="AT100" s="41" t="str">
        <f t="shared" si="91"/>
        <v/>
      </c>
      <c r="AU100" s="41" t="str">
        <f t="shared" ca="1" si="91"/>
        <v>(</v>
      </c>
      <c r="AV100" s="42">
        <f t="shared" ca="1" si="91"/>
        <v>-5</v>
      </c>
      <c r="AW100" s="41" t="str">
        <f t="shared" ca="1" si="91"/>
        <v>,</v>
      </c>
      <c r="AX100" s="41">
        <f t="shared" ca="1" si="91"/>
        <v>5</v>
      </c>
      <c r="AY100" s="41" t="str">
        <f t="shared" ca="1" si="91"/>
        <v>)</v>
      </c>
      <c r="BB100" s="44">
        <v>98</v>
      </c>
      <c r="BC100" s="3">
        <f t="shared" ca="1" si="26"/>
        <v>3030.3615437738517</v>
      </c>
      <c r="BD100" s="44">
        <f t="shared" ca="1" si="27"/>
        <v>216</v>
      </c>
      <c r="BE100" s="47" t="s">
        <v>96</v>
      </c>
      <c r="BF100" s="47" t="s">
        <v>69</v>
      </c>
      <c r="BG100" s="44" t="s">
        <v>14</v>
      </c>
      <c r="BH100" s="48" t="s">
        <v>11</v>
      </c>
      <c r="BI100" s="46">
        <v>-4</v>
      </c>
      <c r="BJ100" s="44" t="s">
        <v>13</v>
      </c>
      <c r="BK100" s="3">
        <v>-7</v>
      </c>
      <c r="BL100" s="3" t="s">
        <v>12</v>
      </c>
    </row>
    <row r="101" spans="1:64" ht="14.45" customHeight="1" x14ac:dyDescent="0.15">
      <c r="A101" s="54" t="str">
        <f>IF(A48="","",A48)</f>
        <v>(</v>
      </c>
      <c r="B101" s="54">
        <f>IF(B48="","",B48)</f>
        <v>23</v>
      </c>
      <c r="C101" s="54" t="str">
        <f>IF(C48="","",C48)</f>
        <v>)</v>
      </c>
      <c r="D101" s="55" t="str">
        <f>IF(D48="","",D48)</f>
        <v>｛</v>
      </c>
      <c r="E101" s="23" t="str">
        <f ca="1">IF(E48="","",E48)</f>
        <v>－ｘ＋ｙ＝-5</v>
      </c>
      <c r="F101" s="26" t="str">
        <f>IF(F48="","",F48)</f>
        <v/>
      </c>
      <c r="G101" s="41" t="str">
        <f ca="1">IF(G48="","",G48)</f>
        <v>(ｘ,ｙ)＝</v>
      </c>
      <c r="H101" s="41"/>
      <c r="I101" s="41"/>
      <c r="J101" s="41"/>
      <c r="K101" s="41"/>
      <c r="L101" s="41"/>
      <c r="M101" s="27"/>
      <c r="N101" s="54" t="str">
        <f>IF(N48="","",N48)</f>
        <v>(</v>
      </c>
      <c r="O101" s="54">
        <f>IF(O48="","",O48)</f>
        <v>48</v>
      </c>
      <c r="P101" s="54" t="str">
        <f>IF(P48="","",P48)</f>
        <v>)</v>
      </c>
      <c r="Q101" s="55" t="str">
        <f>IF(Q48="","",Q48)</f>
        <v>｛</v>
      </c>
      <c r="R101" s="23" t="str">
        <f ca="1">IF(R48="","",R48)</f>
        <v>ｘ－ｙ＝3</v>
      </c>
      <c r="S101" s="26" t="str">
        <f>IF(S48="","",S48)</f>
        <v/>
      </c>
      <c r="T101" s="41" t="str">
        <f ca="1">IF(T48="","",T48)</f>
        <v>(ｘ,ｙ)＝</v>
      </c>
      <c r="U101" s="41"/>
      <c r="V101" s="41"/>
      <c r="W101" s="41"/>
      <c r="X101" s="41"/>
      <c r="Y101" s="41"/>
      <c r="Z101" s="27"/>
      <c r="AA101" s="54" t="str">
        <f>IF(AA48="","",AA48)</f>
        <v>(</v>
      </c>
      <c r="AB101" s="54">
        <f>IF(AB48="","",AB48)</f>
        <v>73</v>
      </c>
      <c r="AC101" s="54" t="str">
        <f>IF(AC48="","",AC48)</f>
        <v>)</v>
      </c>
      <c r="AD101" s="55" t="str">
        <f>IF(AD48="","",AD48)</f>
        <v>｛</v>
      </c>
      <c r="AE101" s="23" t="str">
        <f ca="1">IF(AE48="","",AE48)</f>
        <v>ｘ－ｙ＝8</v>
      </c>
      <c r="AF101" s="26" t="str">
        <f>IF(AF48="","",AF48)</f>
        <v/>
      </c>
      <c r="AG101" s="41" t="str">
        <f ca="1">IF(AG48="","",AG48)</f>
        <v>(ｘ,ｙ)＝</v>
      </c>
      <c r="AH101" s="41"/>
      <c r="AI101" s="41"/>
      <c r="AJ101" s="41"/>
      <c r="AK101" s="41"/>
      <c r="AL101" s="41"/>
      <c r="AM101" s="27"/>
      <c r="AN101" s="54" t="str">
        <f>IF(AN48="","",AN48)</f>
        <v>(</v>
      </c>
      <c r="AO101" s="54">
        <f>IF(AO48="","",AO48)</f>
        <v>98</v>
      </c>
      <c r="AP101" s="54" t="str">
        <f>IF(AP48="","",AP48)</f>
        <v>)</v>
      </c>
      <c r="AQ101" s="55" t="str">
        <f>IF(AQ48="","",AQ48)</f>
        <v>｛</v>
      </c>
      <c r="AR101" s="23" t="str">
        <f ca="1">IF(AR48="","",AR48)</f>
        <v>ｘ－ｙ＝4</v>
      </c>
      <c r="AS101" s="26" t="str">
        <f>IF(AS48="","",AS48)</f>
        <v/>
      </c>
      <c r="AT101" s="41" t="str">
        <f ca="1">IF(AT48="","",AT48)</f>
        <v>(ｘ,ｙ)＝</v>
      </c>
      <c r="AU101" s="41"/>
      <c r="AV101" s="41"/>
      <c r="AW101" s="41"/>
      <c r="AX101" s="41"/>
      <c r="AY101" s="41"/>
      <c r="BB101" s="44">
        <v>99</v>
      </c>
      <c r="BC101" s="3">
        <f t="shared" ca="1" si="26"/>
        <v>5372.2132506569133</v>
      </c>
      <c r="BD101" s="44">
        <f t="shared" ca="1" si="27"/>
        <v>393</v>
      </c>
      <c r="BE101" s="47" t="s">
        <v>94</v>
      </c>
      <c r="BF101" s="47" t="s">
        <v>71</v>
      </c>
      <c r="BG101" s="44" t="s">
        <v>14</v>
      </c>
      <c r="BH101" s="48" t="s">
        <v>11</v>
      </c>
      <c r="BI101" s="46">
        <v>-4</v>
      </c>
      <c r="BJ101" s="44" t="s">
        <v>13</v>
      </c>
      <c r="BK101" s="3">
        <v>-6</v>
      </c>
      <c r="BL101" s="3" t="s">
        <v>12</v>
      </c>
    </row>
    <row r="102" spans="1:64" ht="14.45" customHeight="1" x14ac:dyDescent="0.15">
      <c r="A102" s="54"/>
      <c r="B102" s="54"/>
      <c r="C102" s="54"/>
      <c r="D102" s="55"/>
      <c r="E102" s="24" t="str">
        <f t="shared" ref="E102:L102" ca="1" si="92">IF(E49="","",E49)</f>
        <v>ｘ＋ｙ＝9</v>
      </c>
      <c r="F102" s="27" t="str">
        <f t="shared" si="92"/>
        <v/>
      </c>
      <c r="G102" s="41" t="str">
        <f t="shared" si="92"/>
        <v/>
      </c>
      <c r="H102" s="41" t="str">
        <f t="shared" ca="1" si="92"/>
        <v>(</v>
      </c>
      <c r="I102" s="42">
        <f t="shared" ca="1" si="92"/>
        <v>7</v>
      </c>
      <c r="J102" s="41" t="str">
        <f t="shared" ca="1" si="92"/>
        <v>,</v>
      </c>
      <c r="K102" s="41">
        <f t="shared" ca="1" si="92"/>
        <v>2</v>
      </c>
      <c r="L102" s="43" t="str">
        <f t="shared" ca="1" si="92"/>
        <v>)</v>
      </c>
      <c r="M102" s="27"/>
      <c r="N102" s="54"/>
      <c r="O102" s="54"/>
      <c r="P102" s="54"/>
      <c r="Q102" s="55"/>
      <c r="R102" s="24" t="str">
        <f t="shared" ref="R102:Y102" ca="1" si="93">IF(R49="","",R49)</f>
        <v>ｘ＋ｙ＝-13</v>
      </c>
      <c r="S102" s="27" t="str">
        <f t="shared" si="93"/>
        <v/>
      </c>
      <c r="T102" s="41" t="str">
        <f t="shared" si="93"/>
        <v/>
      </c>
      <c r="U102" s="41" t="str">
        <f t="shared" ca="1" si="93"/>
        <v>(</v>
      </c>
      <c r="V102" s="42">
        <f t="shared" ca="1" si="93"/>
        <v>-5</v>
      </c>
      <c r="W102" s="41" t="str">
        <f t="shared" ca="1" si="93"/>
        <v>,</v>
      </c>
      <c r="X102" s="41">
        <f t="shared" ca="1" si="93"/>
        <v>-8</v>
      </c>
      <c r="Y102" s="41" t="str">
        <f t="shared" ca="1" si="93"/>
        <v>)</v>
      </c>
      <c r="Z102" s="27"/>
      <c r="AA102" s="54"/>
      <c r="AB102" s="54"/>
      <c r="AC102" s="54"/>
      <c r="AD102" s="55"/>
      <c r="AE102" s="24" t="str">
        <f t="shared" ref="AE102:AL102" ca="1" si="94">IF(AE49="","",AE49)</f>
        <v>ｘ＋ｙ＝10</v>
      </c>
      <c r="AF102" s="27" t="str">
        <f t="shared" si="94"/>
        <v/>
      </c>
      <c r="AG102" s="41" t="str">
        <f t="shared" si="94"/>
        <v/>
      </c>
      <c r="AH102" s="41" t="str">
        <f t="shared" ca="1" si="94"/>
        <v>(</v>
      </c>
      <c r="AI102" s="42">
        <f t="shared" ca="1" si="94"/>
        <v>9</v>
      </c>
      <c r="AJ102" s="41" t="str">
        <f t="shared" ca="1" si="94"/>
        <v>,</v>
      </c>
      <c r="AK102" s="41">
        <f t="shared" ca="1" si="94"/>
        <v>1</v>
      </c>
      <c r="AL102" s="41" t="str">
        <f t="shared" ca="1" si="94"/>
        <v>)</v>
      </c>
      <c r="AM102" s="27"/>
      <c r="AN102" s="54"/>
      <c r="AO102" s="54"/>
      <c r="AP102" s="54"/>
      <c r="AQ102" s="55"/>
      <c r="AR102" s="24" t="str">
        <f t="shared" ref="AR102:AY102" ca="1" si="95">IF(AR49="","",AR49)</f>
        <v>ｘ＋ｙ＝-12</v>
      </c>
      <c r="AS102" s="27" t="str">
        <f t="shared" si="95"/>
        <v/>
      </c>
      <c r="AT102" s="41" t="str">
        <f t="shared" si="95"/>
        <v/>
      </c>
      <c r="AU102" s="41" t="str">
        <f t="shared" ca="1" si="95"/>
        <v>(</v>
      </c>
      <c r="AV102" s="42">
        <f t="shared" ca="1" si="95"/>
        <v>-4</v>
      </c>
      <c r="AW102" s="41" t="str">
        <f t="shared" ca="1" si="95"/>
        <v>,</v>
      </c>
      <c r="AX102" s="41">
        <f t="shared" ca="1" si="95"/>
        <v>-8</v>
      </c>
      <c r="AY102" s="41" t="str">
        <f t="shared" ca="1" si="95"/>
        <v>)</v>
      </c>
      <c r="BB102" s="44">
        <v>100</v>
      </c>
      <c r="BC102" s="3">
        <f t="shared" ca="1" si="26"/>
        <v>5938.3423197039056</v>
      </c>
      <c r="BD102" s="44">
        <f t="shared" ca="1" si="27"/>
        <v>442</v>
      </c>
      <c r="BE102" s="47" t="s">
        <v>92</v>
      </c>
      <c r="BF102" s="47" t="s">
        <v>73</v>
      </c>
      <c r="BG102" s="44" t="s">
        <v>14</v>
      </c>
      <c r="BH102" s="48" t="s">
        <v>11</v>
      </c>
      <c r="BI102" s="46">
        <v>-4</v>
      </c>
      <c r="BJ102" s="44" t="s">
        <v>13</v>
      </c>
      <c r="BK102" s="3">
        <v>-5</v>
      </c>
      <c r="BL102" s="3" t="s">
        <v>12</v>
      </c>
    </row>
    <row r="103" spans="1:64" ht="14.45" customHeight="1" x14ac:dyDescent="0.15">
      <c r="A103" s="54" t="str">
        <f>IF(A50="","",A50)</f>
        <v>(</v>
      </c>
      <c r="B103" s="54">
        <f>IF(B50="","",B50)</f>
        <v>24</v>
      </c>
      <c r="C103" s="54" t="str">
        <f>IF(C50="","",C50)</f>
        <v>)</v>
      </c>
      <c r="D103" s="55" t="str">
        <f>IF(D50="","",D50)</f>
        <v>｛</v>
      </c>
      <c r="E103" s="23" t="str">
        <f ca="1">IF(E50="","",E50)</f>
        <v>ｘ－ｙ＝2</v>
      </c>
      <c r="F103" s="26" t="str">
        <f>IF(F50="","",F50)</f>
        <v/>
      </c>
      <c r="G103" s="41" t="str">
        <f ca="1">IF(G50="","",G50)</f>
        <v>(ｘ,ｙ)＝</v>
      </c>
      <c r="H103" s="41"/>
      <c r="I103" s="41"/>
      <c r="J103" s="41"/>
      <c r="K103" s="41"/>
      <c r="L103" s="41"/>
      <c r="M103" s="27"/>
      <c r="N103" s="54" t="str">
        <f>IF(N50="","",N50)</f>
        <v>(</v>
      </c>
      <c r="O103" s="54">
        <f>IF(O50="","",O50)</f>
        <v>49</v>
      </c>
      <c r="P103" s="54" t="str">
        <f>IF(P50="","",P50)</f>
        <v>)</v>
      </c>
      <c r="Q103" s="55" t="str">
        <f>IF(Q50="","",Q50)</f>
        <v>｛</v>
      </c>
      <c r="R103" s="23" t="str">
        <f ca="1">IF(R50="","",R50)</f>
        <v>ｘ－ｙ＝-15</v>
      </c>
      <c r="S103" s="26" t="str">
        <f>IF(S50="","",S50)</f>
        <v/>
      </c>
      <c r="T103" s="41" t="str">
        <f ca="1">IF(T50="","",T50)</f>
        <v>(ｘ,ｙ)＝</v>
      </c>
      <c r="U103" s="41"/>
      <c r="V103" s="41"/>
      <c r="W103" s="41"/>
      <c r="X103" s="41"/>
      <c r="Y103" s="41"/>
      <c r="Z103" s="27"/>
      <c r="AA103" s="54" t="str">
        <f>IF(AA50="","",AA50)</f>
        <v>(</v>
      </c>
      <c r="AB103" s="54">
        <f>IF(AB50="","",AB50)</f>
        <v>74</v>
      </c>
      <c r="AC103" s="54" t="str">
        <f>IF(AC50="","",AC50)</f>
        <v>)</v>
      </c>
      <c r="AD103" s="55" t="str">
        <f>IF(AD50="","",AD50)</f>
        <v>｛</v>
      </c>
      <c r="AE103" s="23" t="str">
        <f ca="1">IF(AE50="","",AE50)</f>
        <v>ｘ－ｙ＝-6</v>
      </c>
      <c r="AF103" s="26" t="str">
        <f>IF(AF50="","",AF50)</f>
        <v/>
      </c>
      <c r="AG103" s="41" t="str">
        <f ca="1">IF(AG50="","",AG50)</f>
        <v>(ｘ,ｙ)＝</v>
      </c>
      <c r="AH103" s="41"/>
      <c r="AI103" s="41"/>
      <c r="AJ103" s="41"/>
      <c r="AK103" s="41"/>
      <c r="AL103" s="41"/>
      <c r="AM103" s="27"/>
      <c r="AN103" s="54" t="str">
        <f>IF(AN50="","",AN50)</f>
        <v>(</v>
      </c>
      <c r="AO103" s="54">
        <f>IF(AO50="","",AO50)</f>
        <v>99</v>
      </c>
      <c r="AP103" s="54" t="str">
        <f>IF(AP50="","",AP50)</f>
        <v>)</v>
      </c>
      <c r="AQ103" s="55" t="str">
        <f>IF(AQ50="","",AQ50)</f>
        <v>｛</v>
      </c>
      <c r="AR103" s="23" t="str">
        <f ca="1">IF(AR50="","",AR50)</f>
        <v>ｘ－ｙ＝-14</v>
      </c>
      <c r="AS103" s="26" t="str">
        <f>IF(AS50="","",AS50)</f>
        <v/>
      </c>
      <c r="AT103" s="41" t="str">
        <f ca="1">IF(AT50="","",AT50)</f>
        <v>(ｘ,ｙ)＝</v>
      </c>
      <c r="AU103" s="41"/>
      <c r="AV103" s="41"/>
      <c r="AW103" s="41"/>
      <c r="AX103" s="41"/>
      <c r="AY103" s="41"/>
      <c r="BB103" s="44">
        <v>101</v>
      </c>
      <c r="BC103" s="3">
        <f t="shared" ca="1" si="26"/>
        <v>1961.1130184144954</v>
      </c>
      <c r="BD103" s="44">
        <f t="shared" ca="1" si="27"/>
        <v>139</v>
      </c>
      <c r="BE103" s="47" t="s">
        <v>54</v>
      </c>
      <c r="BF103" s="47" t="s">
        <v>75</v>
      </c>
      <c r="BG103" s="44" t="s">
        <v>14</v>
      </c>
      <c r="BH103" s="48" t="s">
        <v>11</v>
      </c>
      <c r="BI103" s="46">
        <v>-4</v>
      </c>
      <c r="BJ103" s="44" t="s">
        <v>13</v>
      </c>
      <c r="BK103" s="3">
        <v>-4</v>
      </c>
      <c r="BL103" s="3" t="s">
        <v>12</v>
      </c>
    </row>
    <row r="104" spans="1:64" ht="14.45" customHeight="1" x14ac:dyDescent="0.15">
      <c r="A104" s="54"/>
      <c r="B104" s="54"/>
      <c r="C104" s="54"/>
      <c r="D104" s="55"/>
      <c r="E104" s="24" t="str">
        <f t="shared" ref="E104:L104" ca="1" si="96">IF(E51="","",E51)</f>
        <v>ｘ＋ｙ＝12</v>
      </c>
      <c r="F104" s="27" t="str">
        <f t="shared" si="96"/>
        <v/>
      </c>
      <c r="G104" s="41" t="str">
        <f t="shared" si="96"/>
        <v/>
      </c>
      <c r="H104" s="41" t="str">
        <f t="shared" ca="1" si="96"/>
        <v>(</v>
      </c>
      <c r="I104" s="42">
        <f t="shared" ca="1" si="96"/>
        <v>7</v>
      </c>
      <c r="J104" s="41" t="str">
        <f t="shared" ca="1" si="96"/>
        <v>,</v>
      </c>
      <c r="K104" s="41">
        <f t="shared" ca="1" si="96"/>
        <v>5</v>
      </c>
      <c r="L104" s="43" t="str">
        <f t="shared" ca="1" si="96"/>
        <v>)</v>
      </c>
      <c r="M104" s="27"/>
      <c r="N104" s="54"/>
      <c r="O104" s="54"/>
      <c r="P104" s="54"/>
      <c r="Q104" s="55"/>
      <c r="R104" s="24" t="str">
        <f t="shared" ref="R104:Y104" ca="1" si="97">IF(R51="","",R51)</f>
        <v>ｘ＋ｙ＝3</v>
      </c>
      <c r="S104" s="27" t="str">
        <f t="shared" si="97"/>
        <v/>
      </c>
      <c r="T104" s="41" t="str">
        <f t="shared" si="97"/>
        <v/>
      </c>
      <c r="U104" s="41" t="str">
        <f t="shared" ca="1" si="97"/>
        <v>(</v>
      </c>
      <c r="V104" s="42">
        <f t="shared" ca="1" si="97"/>
        <v>-6</v>
      </c>
      <c r="W104" s="41" t="str">
        <f t="shared" ca="1" si="97"/>
        <v>,</v>
      </c>
      <c r="X104" s="41">
        <f t="shared" ca="1" si="97"/>
        <v>9</v>
      </c>
      <c r="Y104" s="41" t="str">
        <f t="shared" ca="1" si="97"/>
        <v>)</v>
      </c>
      <c r="Z104" s="27"/>
      <c r="AA104" s="54"/>
      <c r="AB104" s="54"/>
      <c r="AC104" s="54"/>
      <c r="AD104" s="55"/>
      <c r="AE104" s="24" t="str">
        <f t="shared" ref="AE104:AL104" ca="1" si="98">IF(AE51="","",AE51)</f>
        <v>ｘ＋ｙ＝4</v>
      </c>
      <c r="AF104" s="27" t="str">
        <f t="shared" si="98"/>
        <v/>
      </c>
      <c r="AG104" s="41" t="str">
        <f t="shared" si="98"/>
        <v/>
      </c>
      <c r="AH104" s="41" t="str">
        <f t="shared" ca="1" si="98"/>
        <v>(</v>
      </c>
      <c r="AI104" s="42">
        <f t="shared" ca="1" si="98"/>
        <v>-1</v>
      </c>
      <c r="AJ104" s="41" t="str">
        <f t="shared" ca="1" si="98"/>
        <v>,</v>
      </c>
      <c r="AK104" s="41">
        <f t="shared" ca="1" si="98"/>
        <v>5</v>
      </c>
      <c r="AL104" s="41" t="str">
        <f t="shared" ca="1" si="98"/>
        <v>)</v>
      </c>
      <c r="AM104" s="27"/>
      <c r="AN104" s="54"/>
      <c r="AO104" s="54"/>
      <c r="AP104" s="54"/>
      <c r="AQ104" s="55"/>
      <c r="AR104" s="24" t="str">
        <f t="shared" ref="AR104:AY104" ca="1" si="99">IF(AR51="","",AR51)</f>
        <v>ｘ＋ｙ＝4</v>
      </c>
      <c r="AS104" s="27" t="str">
        <f t="shared" si="99"/>
        <v/>
      </c>
      <c r="AT104" s="41" t="str">
        <f t="shared" si="99"/>
        <v/>
      </c>
      <c r="AU104" s="41" t="str">
        <f t="shared" ca="1" si="99"/>
        <v>(</v>
      </c>
      <c r="AV104" s="42">
        <f t="shared" ca="1" si="99"/>
        <v>-5</v>
      </c>
      <c r="AW104" s="41" t="str">
        <f t="shared" ca="1" si="99"/>
        <v>,</v>
      </c>
      <c r="AX104" s="41">
        <f t="shared" ca="1" si="99"/>
        <v>9</v>
      </c>
      <c r="AY104" s="41" t="str">
        <f t="shared" ca="1" si="99"/>
        <v>)</v>
      </c>
      <c r="BB104" s="44">
        <v>102</v>
      </c>
      <c r="BC104" s="3">
        <f t="shared" ca="1" si="26"/>
        <v>8853.8098641368997</v>
      </c>
      <c r="BD104" s="44">
        <f t="shared" ca="1" si="27"/>
        <v>643</v>
      </c>
      <c r="BE104" s="47" t="s">
        <v>56</v>
      </c>
      <c r="BF104" s="47" t="s">
        <v>77</v>
      </c>
      <c r="BG104" s="44" t="s">
        <v>14</v>
      </c>
      <c r="BH104" s="48" t="s">
        <v>11</v>
      </c>
      <c r="BI104" s="46">
        <v>-4</v>
      </c>
      <c r="BJ104" s="44" t="s">
        <v>13</v>
      </c>
      <c r="BK104" s="3">
        <v>-3</v>
      </c>
      <c r="BL104" s="3" t="s">
        <v>12</v>
      </c>
    </row>
    <row r="105" spans="1:64" ht="14.45" customHeight="1" x14ac:dyDescent="0.15">
      <c r="A105" s="54" t="str">
        <f>IF(A52="","",A52)</f>
        <v>(</v>
      </c>
      <c r="B105" s="54">
        <f>IF(B52="","",B52)</f>
        <v>25</v>
      </c>
      <c r="C105" s="54" t="str">
        <f>IF(C52="","",C52)</f>
        <v>)</v>
      </c>
      <c r="D105" s="55" t="str">
        <f>IF(D52="","",D52)</f>
        <v>｛</v>
      </c>
      <c r="E105" s="23" t="str">
        <f ca="1">IF(E52="","",E52)</f>
        <v>－ｘ＋ｙ＝-11</v>
      </c>
      <c r="F105" s="26" t="str">
        <f>IF(F52="","",F52)</f>
        <v/>
      </c>
      <c r="G105" s="41" t="str">
        <f ca="1">IF(G52="","",G52)</f>
        <v>(ｘ,ｙ)＝</v>
      </c>
      <c r="H105" s="41"/>
      <c r="I105" s="41"/>
      <c r="J105" s="41"/>
      <c r="K105" s="41"/>
      <c r="L105" s="41"/>
      <c r="M105" s="27"/>
      <c r="N105" s="54" t="str">
        <f>IF(N52="","",N52)</f>
        <v>(</v>
      </c>
      <c r="O105" s="54">
        <f>IF(O52="","",O52)</f>
        <v>50</v>
      </c>
      <c r="P105" s="54" t="str">
        <f>IF(P52="","",P52)</f>
        <v>)</v>
      </c>
      <c r="Q105" s="55" t="str">
        <f>IF(Q52="","",Q52)</f>
        <v>｛</v>
      </c>
      <c r="R105" s="23" t="str">
        <f ca="1">IF(R52="","",R52)</f>
        <v>－ｘ＋ｙ＝-8</v>
      </c>
      <c r="S105" s="26" t="str">
        <f>IF(S52="","",S52)</f>
        <v/>
      </c>
      <c r="T105" s="41" t="str">
        <f ca="1">IF(T52="","",T52)</f>
        <v>(ｘ,ｙ)＝</v>
      </c>
      <c r="U105" s="41"/>
      <c r="V105" s="41"/>
      <c r="W105" s="41"/>
      <c r="X105" s="41"/>
      <c r="Y105" s="41"/>
      <c r="Z105" s="27"/>
      <c r="AA105" s="54" t="str">
        <f>IF(AA52="","",AA52)</f>
        <v>(</v>
      </c>
      <c r="AB105" s="54">
        <f>IF(AB52="","",AB52)</f>
        <v>75</v>
      </c>
      <c r="AC105" s="54" t="str">
        <f>IF(AC52="","",AC52)</f>
        <v>)</v>
      </c>
      <c r="AD105" s="55" t="str">
        <f>IF(AD52="","",AD52)</f>
        <v>｛</v>
      </c>
      <c r="AE105" s="23" t="str">
        <f ca="1">IF(AE52="","",AE52)</f>
        <v>－ｘ＋ｙ＝-9</v>
      </c>
      <c r="AF105" s="26" t="str">
        <f>IF(AF52="","",AF52)</f>
        <v/>
      </c>
      <c r="AG105" s="41" t="str">
        <f ca="1">IF(AG52="","",AG52)</f>
        <v>(ｘ,ｙ)＝</v>
      </c>
      <c r="AH105" s="41"/>
      <c r="AI105" s="41"/>
      <c r="AJ105" s="41"/>
      <c r="AK105" s="41"/>
      <c r="AL105" s="41"/>
      <c r="AM105" s="27"/>
      <c r="AN105" s="54" t="str">
        <f>IF(AN52="","",AN52)</f>
        <v>(</v>
      </c>
      <c r="AO105" s="54">
        <f>IF(AO52="","",AO52)</f>
        <v>100</v>
      </c>
      <c r="AP105" s="54" t="str">
        <f>IF(AP52="","",AP52)</f>
        <v>)</v>
      </c>
      <c r="AQ105" s="55" t="str">
        <f>IF(AQ52="","",AQ52)</f>
        <v>｛</v>
      </c>
      <c r="AR105" s="23" t="str">
        <f ca="1">IF(AR52="","",AR52)</f>
        <v>ｘ－ｙ＝10</v>
      </c>
      <c r="AS105" s="26" t="str">
        <f>IF(AS52="","",AS52)</f>
        <v/>
      </c>
      <c r="AT105" s="41" t="str">
        <f ca="1">IF(AT52="","",AT52)</f>
        <v>(ｘ,ｙ)＝</v>
      </c>
      <c r="AU105" s="41"/>
      <c r="AV105" s="41"/>
      <c r="AW105" s="41"/>
      <c r="AX105" s="41"/>
      <c r="AY105" s="41"/>
      <c r="BB105" s="44">
        <v>103</v>
      </c>
      <c r="BC105" s="3">
        <f t="shared" ca="1" si="26"/>
        <v>9835.9563386058289</v>
      </c>
      <c r="BD105" s="44">
        <f t="shared" ca="1" si="27"/>
        <v>705</v>
      </c>
      <c r="BE105" s="47" t="s">
        <v>58</v>
      </c>
      <c r="BF105" s="47" t="s">
        <v>79</v>
      </c>
      <c r="BG105" s="44" t="s">
        <v>14</v>
      </c>
      <c r="BH105" s="48" t="s">
        <v>11</v>
      </c>
      <c r="BI105" s="46">
        <v>-4</v>
      </c>
      <c r="BJ105" s="44" t="s">
        <v>13</v>
      </c>
      <c r="BK105" s="3">
        <v>-2</v>
      </c>
      <c r="BL105" s="3" t="s">
        <v>12</v>
      </c>
    </row>
    <row r="106" spans="1:64" ht="14.45" customHeight="1" x14ac:dyDescent="0.15">
      <c r="A106" s="54"/>
      <c r="B106" s="54"/>
      <c r="C106" s="54"/>
      <c r="D106" s="55"/>
      <c r="E106" s="24" t="str">
        <f t="shared" ref="E106:L106" ca="1" si="100">IF(E53="","",E53)</f>
        <v>ｘ＋ｙ＝5</v>
      </c>
      <c r="F106" s="27" t="str">
        <f t="shared" si="100"/>
        <v/>
      </c>
      <c r="G106" s="41" t="str">
        <f t="shared" si="100"/>
        <v/>
      </c>
      <c r="H106" s="41" t="str">
        <f t="shared" ca="1" si="100"/>
        <v>(</v>
      </c>
      <c r="I106" s="42">
        <f t="shared" ca="1" si="100"/>
        <v>8</v>
      </c>
      <c r="J106" s="41" t="str">
        <f t="shared" ca="1" si="100"/>
        <v>,</v>
      </c>
      <c r="K106" s="41">
        <f t="shared" ca="1" si="100"/>
        <v>-3</v>
      </c>
      <c r="L106" s="43" t="str">
        <f t="shared" ca="1" si="100"/>
        <v>)</v>
      </c>
      <c r="M106" s="27"/>
      <c r="N106" s="54"/>
      <c r="O106" s="54"/>
      <c r="P106" s="54"/>
      <c r="Q106" s="55"/>
      <c r="R106" s="24" t="str">
        <f t="shared" ref="R106:Y106" ca="1" si="101">IF(R53="","",R53)</f>
        <v>ｘ＋ｙ＝4</v>
      </c>
      <c r="S106" s="27" t="str">
        <f t="shared" si="101"/>
        <v/>
      </c>
      <c r="T106" s="41" t="str">
        <f t="shared" si="101"/>
        <v/>
      </c>
      <c r="U106" s="41" t="str">
        <f t="shared" ca="1" si="101"/>
        <v>(</v>
      </c>
      <c r="V106" s="42">
        <f t="shared" ca="1" si="101"/>
        <v>6</v>
      </c>
      <c r="W106" s="41" t="str">
        <f t="shared" ca="1" si="101"/>
        <v>,</v>
      </c>
      <c r="X106" s="41">
        <f t="shared" ca="1" si="101"/>
        <v>-2</v>
      </c>
      <c r="Y106" s="41" t="str">
        <f t="shared" ca="1" si="101"/>
        <v>)</v>
      </c>
      <c r="Z106" s="27"/>
      <c r="AA106" s="54"/>
      <c r="AB106" s="54"/>
      <c r="AC106" s="54"/>
      <c r="AD106" s="55"/>
      <c r="AE106" s="24" t="str">
        <f t="shared" ref="AE106:AL106" ca="1" si="102">IF(AE53="","",AE53)</f>
        <v>ｘ＋ｙ＝5</v>
      </c>
      <c r="AF106" s="27" t="str">
        <f t="shared" si="102"/>
        <v/>
      </c>
      <c r="AG106" s="41" t="str">
        <f t="shared" si="102"/>
        <v/>
      </c>
      <c r="AH106" s="41" t="str">
        <f t="shared" ca="1" si="102"/>
        <v>(</v>
      </c>
      <c r="AI106" s="42">
        <f t="shared" ca="1" si="102"/>
        <v>7</v>
      </c>
      <c r="AJ106" s="41" t="str">
        <f t="shared" ca="1" si="102"/>
        <v>,</v>
      </c>
      <c r="AK106" s="41">
        <f t="shared" ca="1" si="102"/>
        <v>-2</v>
      </c>
      <c r="AL106" s="41" t="str">
        <f t="shared" ca="1" si="102"/>
        <v>)</v>
      </c>
      <c r="AM106" s="27"/>
      <c r="AN106" s="54"/>
      <c r="AO106" s="54"/>
      <c r="AP106" s="54"/>
      <c r="AQ106" s="55"/>
      <c r="AR106" s="24" t="str">
        <f t="shared" ref="AR106:AY106" ca="1" si="103">IF(AR53="","",AR53)</f>
        <v>ｘ＋ｙ＝6</v>
      </c>
      <c r="AS106" s="27" t="str">
        <f t="shared" si="103"/>
        <v/>
      </c>
      <c r="AT106" s="41" t="str">
        <f t="shared" si="103"/>
        <v/>
      </c>
      <c r="AU106" s="41" t="str">
        <f t="shared" ca="1" si="103"/>
        <v>(</v>
      </c>
      <c r="AV106" s="42">
        <f t="shared" ca="1" si="103"/>
        <v>8</v>
      </c>
      <c r="AW106" s="41" t="str">
        <f t="shared" ca="1" si="103"/>
        <v>,</v>
      </c>
      <c r="AX106" s="41">
        <f t="shared" ca="1" si="103"/>
        <v>-2</v>
      </c>
      <c r="AY106" s="41" t="str">
        <f t="shared" ca="1" si="103"/>
        <v>)</v>
      </c>
      <c r="BB106" s="44">
        <v>104</v>
      </c>
      <c r="BC106" s="3">
        <f t="shared" ca="1" si="26"/>
        <v>5464.3016967842741</v>
      </c>
      <c r="BD106" s="44">
        <f t="shared" ca="1" si="27"/>
        <v>401</v>
      </c>
      <c r="BE106" s="47" t="s">
        <v>60</v>
      </c>
      <c r="BF106" s="47" t="s">
        <v>81</v>
      </c>
      <c r="BG106" s="44" t="s">
        <v>14</v>
      </c>
      <c r="BH106" s="48" t="s">
        <v>11</v>
      </c>
      <c r="BI106" s="46">
        <v>-4</v>
      </c>
      <c r="BJ106" s="44" t="s">
        <v>13</v>
      </c>
      <c r="BK106" s="3">
        <v>-1</v>
      </c>
      <c r="BL106" s="3" t="s">
        <v>12</v>
      </c>
    </row>
    <row r="107" spans="1:64" ht="16.899999999999999" customHeight="1" x14ac:dyDescent="0.15">
      <c r="BB107" s="44">
        <v>105</v>
      </c>
      <c r="BC107" s="3">
        <f t="shared" ca="1" si="26"/>
        <v>1646.8070051001339</v>
      </c>
      <c r="BD107" s="44">
        <f t="shared" ca="1" si="27"/>
        <v>116</v>
      </c>
      <c r="BE107" s="47" t="s">
        <v>62</v>
      </c>
      <c r="BF107" s="47" t="s">
        <v>83</v>
      </c>
      <c r="BG107" s="44" t="s">
        <v>14</v>
      </c>
      <c r="BH107" s="48" t="s">
        <v>11</v>
      </c>
      <c r="BI107" s="46">
        <v>-4</v>
      </c>
      <c r="BJ107" s="44" t="s">
        <v>13</v>
      </c>
      <c r="BK107" s="3">
        <v>0</v>
      </c>
      <c r="BL107" s="3" t="s">
        <v>12</v>
      </c>
    </row>
    <row r="108" spans="1:64" ht="16.899999999999999" customHeight="1" x14ac:dyDescent="0.15">
      <c r="BB108" s="44">
        <v>106</v>
      </c>
      <c r="BC108" s="3">
        <f t="shared" ca="1" si="26"/>
        <v>1450.2047394855645</v>
      </c>
      <c r="BD108" s="44">
        <f t="shared" ca="1" si="27"/>
        <v>104</v>
      </c>
      <c r="BE108" s="47" t="s">
        <v>64</v>
      </c>
      <c r="BF108" s="47" t="s">
        <v>85</v>
      </c>
      <c r="BG108" s="44" t="s">
        <v>14</v>
      </c>
      <c r="BH108" s="48" t="s">
        <v>11</v>
      </c>
      <c r="BI108" s="46">
        <v>-4</v>
      </c>
      <c r="BJ108" s="44" t="s">
        <v>13</v>
      </c>
      <c r="BK108" s="3">
        <v>1</v>
      </c>
      <c r="BL108" s="3" t="s">
        <v>12</v>
      </c>
    </row>
    <row r="109" spans="1:64" ht="16.899999999999999" customHeight="1" x14ac:dyDescent="0.15">
      <c r="BB109" s="44">
        <v>107</v>
      </c>
      <c r="BC109" s="3">
        <f t="shared" ca="1" si="26"/>
        <v>4643.9587505512436</v>
      </c>
      <c r="BD109" s="44">
        <f t="shared" ca="1" si="27"/>
        <v>324</v>
      </c>
      <c r="BE109" s="47" t="s">
        <v>66</v>
      </c>
      <c r="BF109" s="47" t="s">
        <v>87</v>
      </c>
      <c r="BG109" s="44" t="s">
        <v>14</v>
      </c>
      <c r="BH109" s="48" t="s">
        <v>11</v>
      </c>
      <c r="BI109" s="46">
        <v>-4</v>
      </c>
      <c r="BJ109" s="44" t="s">
        <v>13</v>
      </c>
      <c r="BK109" s="3">
        <v>2</v>
      </c>
      <c r="BL109" s="3" t="s">
        <v>12</v>
      </c>
    </row>
    <row r="110" spans="1:64" ht="16.899999999999999" customHeight="1" x14ac:dyDescent="0.15">
      <c r="BB110" s="44">
        <v>108</v>
      </c>
      <c r="BC110" s="3">
        <f t="shared" ca="1" si="26"/>
        <v>1522.9294441759012</v>
      </c>
      <c r="BD110" s="44">
        <f t="shared" ca="1" si="27"/>
        <v>110</v>
      </c>
      <c r="BE110" s="47" t="s">
        <v>68</v>
      </c>
      <c r="BF110" s="47" t="s">
        <v>89</v>
      </c>
      <c r="BG110" s="44" t="s">
        <v>14</v>
      </c>
      <c r="BH110" s="48" t="s">
        <v>11</v>
      </c>
      <c r="BI110" s="46">
        <v>-4</v>
      </c>
      <c r="BJ110" s="44" t="s">
        <v>13</v>
      </c>
      <c r="BK110" s="3">
        <v>3</v>
      </c>
      <c r="BL110" s="3" t="s">
        <v>12</v>
      </c>
    </row>
    <row r="111" spans="1:64" ht="16.899999999999999" customHeight="1" x14ac:dyDescent="0.15">
      <c r="BB111" s="44">
        <v>109</v>
      </c>
      <c r="BC111" s="3">
        <f t="shared" ca="1" si="26"/>
        <v>3585.4973595538586</v>
      </c>
      <c r="BD111" s="44">
        <f t="shared" ca="1" si="27"/>
        <v>250</v>
      </c>
      <c r="BE111" s="47" t="s">
        <v>70</v>
      </c>
      <c r="BF111" s="47" t="s">
        <v>91</v>
      </c>
      <c r="BG111" s="44" t="s">
        <v>14</v>
      </c>
      <c r="BH111" s="48" t="s">
        <v>11</v>
      </c>
      <c r="BI111" s="46">
        <v>-4</v>
      </c>
      <c r="BJ111" s="44" t="s">
        <v>13</v>
      </c>
      <c r="BK111" s="3">
        <v>4</v>
      </c>
      <c r="BL111" s="3" t="s">
        <v>12</v>
      </c>
    </row>
    <row r="112" spans="1:64" ht="16.899999999999999" customHeight="1" x14ac:dyDescent="0.15">
      <c r="BB112" s="44">
        <v>110</v>
      </c>
      <c r="BC112" s="3">
        <f t="shared" ca="1" si="26"/>
        <v>6371.0700771689053</v>
      </c>
      <c r="BD112" s="44">
        <f t="shared" ca="1" si="27"/>
        <v>474</v>
      </c>
      <c r="BE112" s="47" t="s">
        <v>72</v>
      </c>
      <c r="BF112" s="47" t="s">
        <v>93</v>
      </c>
      <c r="BG112" s="44" t="s">
        <v>14</v>
      </c>
      <c r="BH112" s="48" t="s">
        <v>11</v>
      </c>
      <c r="BI112" s="46">
        <v>-4</v>
      </c>
      <c r="BJ112" s="44" t="s">
        <v>13</v>
      </c>
      <c r="BK112" s="3">
        <v>5</v>
      </c>
      <c r="BL112" s="3" t="s">
        <v>12</v>
      </c>
    </row>
    <row r="113" spans="54:64" ht="16.899999999999999" customHeight="1" x14ac:dyDescent="0.15">
      <c r="BB113" s="44">
        <v>111</v>
      </c>
      <c r="BC113" s="3">
        <f t="shared" ca="1" si="26"/>
        <v>8479.5816719238665</v>
      </c>
      <c r="BD113" s="44">
        <f t="shared" ca="1" si="27"/>
        <v>615</v>
      </c>
      <c r="BE113" s="47" t="s">
        <v>74</v>
      </c>
      <c r="BF113" s="47" t="s">
        <v>95</v>
      </c>
      <c r="BG113" s="44" t="s">
        <v>14</v>
      </c>
      <c r="BH113" s="48" t="s">
        <v>11</v>
      </c>
      <c r="BI113" s="46">
        <v>-4</v>
      </c>
      <c r="BJ113" s="44" t="s">
        <v>13</v>
      </c>
      <c r="BK113" s="3">
        <v>6</v>
      </c>
      <c r="BL113" s="3" t="s">
        <v>12</v>
      </c>
    </row>
    <row r="114" spans="54:64" ht="16.899999999999999" customHeight="1" x14ac:dyDescent="0.15">
      <c r="BB114" s="44">
        <v>112</v>
      </c>
      <c r="BC114" s="3">
        <f t="shared" ca="1" si="26"/>
        <v>9372.2957997646754</v>
      </c>
      <c r="BD114" s="44">
        <f t="shared" ca="1" si="27"/>
        <v>679</v>
      </c>
      <c r="BE114" s="47" t="s">
        <v>76</v>
      </c>
      <c r="BF114" s="47" t="s">
        <v>97</v>
      </c>
      <c r="BG114" s="44" t="s">
        <v>14</v>
      </c>
      <c r="BH114" s="48" t="s">
        <v>11</v>
      </c>
      <c r="BI114" s="46">
        <v>-4</v>
      </c>
      <c r="BJ114" s="44" t="s">
        <v>13</v>
      </c>
      <c r="BK114" s="3">
        <v>7</v>
      </c>
      <c r="BL114" s="3" t="s">
        <v>12</v>
      </c>
    </row>
    <row r="115" spans="54:64" ht="16.899999999999999" customHeight="1" x14ac:dyDescent="0.15">
      <c r="BB115" s="44">
        <v>113</v>
      </c>
      <c r="BC115" s="3">
        <f t="shared" ca="1" si="26"/>
        <v>4043.5927877763588</v>
      </c>
      <c r="BD115" s="44">
        <f t="shared" ca="1" si="27"/>
        <v>281</v>
      </c>
      <c r="BE115" s="47" t="s">
        <v>78</v>
      </c>
      <c r="BF115" s="47" t="s">
        <v>99</v>
      </c>
      <c r="BG115" s="44" t="s">
        <v>14</v>
      </c>
      <c r="BH115" s="48" t="s">
        <v>11</v>
      </c>
      <c r="BI115" s="46">
        <v>-4</v>
      </c>
      <c r="BJ115" s="44" t="s">
        <v>13</v>
      </c>
      <c r="BK115" s="3">
        <v>8</v>
      </c>
      <c r="BL115" s="3" t="s">
        <v>12</v>
      </c>
    </row>
    <row r="116" spans="54:64" ht="16.899999999999999" customHeight="1" x14ac:dyDescent="0.15">
      <c r="BB116" s="44">
        <v>114</v>
      </c>
      <c r="BC116" s="3">
        <f t="shared" ca="1" si="26"/>
        <v>3384.1182518643263</v>
      </c>
      <c r="BD116" s="44">
        <f t="shared" ca="1" si="27"/>
        <v>234</v>
      </c>
      <c r="BE116" s="47" t="s">
        <v>80</v>
      </c>
      <c r="BF116" s="47" t="s">
        <v>101</v>
      </c>
      <c r="BG116" s="44" t="s">
        <v>14</v>
      </c>
      <c r="BH116" s="48" t="s">
        <v>11</v>
      </c>
      <c r="BI116" s="46">
        <v>-4</v>
      </c>
      <c r="BJ116" s="44" t="s">
        <v>13</v>
      </c>
      <c r="BK116" s="3">
        <v>9</v>
      </c>
      <c r="BL116" s="3" t="s">
        <v>12</v>
      </c>
    </row>
    <row r="117" spans="54:64" ht="16.899999999999999" customHeight="1" x14ac:dyDescent="0.15">
      <c r="BB117" s="44">
        <v>115</v>
      </c>
      <c r="BC117" s="3">
        <f t="shared" ca="1" si="26"/>
        <v>6107.8688978889295</v>
      </c>
      <c r="BD117" s="44">
        <f t="shared" ca="1" si="27"/>
        <v>457</v>
      </c>
      <c r="BE117" s="47" t="s">
        <v>102</v>
      </c>
      <c r="BF117" s="47" t="s">
        <v>67</v>
      </c>
      <c r="BG117" s="44" t="s">
        <v>14</v>
      </c>
      <c r="BH117" s="48" t="s">
        <v>11</v>
      </c>
      <c r="BI117" s="46">
        <v>-3</v>
      </c>
      <c r="BJ117" s="44" t="s">
        <v>13</v>
      </c>
      <c r="BK117" s="3">
        <v>-9</v>
      </c>
      <c r="BL117" s="3" t="s">
        <v>12</v>
      </c>
    </row>
    <row r="118" spans="54:64" ht="16.899999999999999" customHeight="1" x14ac:dyDescent="0.15">
      <c r="BB118" s="44">
        <v>116</v>
      </c>
      <c r="BC118" s="3">
        <f t="shared" ca="1" si="26"/>
        <v>3055.9210545850269</v>
      </c>
      <c r="BD118" s="44">
        <f t="shared" ca="1" si="27"/>
        <v>217</v>
      </c>
      <c r="BE118" s="47" t="s">
        <v>100</v>
      </c>
      <c r="BF118" s="47" t="s">
        <v>69</v>
      </c>
      <c r="BG118" s="44" t="s">
        <v>14</v>
      </c>
      <c r="BH118" s="48" t="s">
        <v>11</v>
      </c>
      <c r="BI118" s="46">
        <v>-3</v>
      </c>
      <c r="BJ118" s="44" t="s">
        <v>13</v>
      </c>
      <c r="BK118" s="3">
        <v>-8</v>
      </c>
      <c r="BL118" s="3" t="s">
        <v>12</v>
      </c>
    </row>
    <row r="119" spans="54:64" ht="16.899999999999999" customHeight="1" x14ac:dyDescent="0.15">
      <c r="BB119" s="44">
        <v>117</v>
      </c>
      <c r="BC119" s="3">
        <f t="shared" ca="1" si="26"/>
        <v>593.69963244751523</v>
      </c>
      <c r="BD119" s="44">
        <f t="shared" ca="1" si="27"/>
        <v>43</v>
      </c>
      <c r="BE119" s="47" t="s">
        <v>98</v>
      </c>
      <c r="BF119" s="47" t="s">
        <v>71</v>
      </c>
      <c r="BG119" s="44" t="s">
        <v>14</v>
      </c>
      <c r="BH119" s="48" t="s">
        <v>11</v>
      </c>
      <c r="BI119" s="46">
        <v>-3</v>
      </c>
      <c r="BJ119" s="44" t="s">
        <v>13</v>
      </c>
      <c r="BK119" s="3">
        <v>-7</v>
      </c>
      <c r="BL119" s="3" t="s">
        <v>12</v>
      </c>
    </row>
    <row r="120" spans="54:64" ht="16.899999999999999" customHeight="1" x14ac:dyDescent="0.15">
      <c r="BB120" s="44">
        <v>118</v>
      </c>
      <c r="BC120" s="3">
        <f t="shared" ca="1" si="26"/>
        <v>1159.2022651274335</v>
      </c>
      <c r="BD120" s="44">
        <f t="shared" ca="1" si="27"/>
        <v>83</v>
      </c>
      <c r="BE120" s="47" t="s">
        <v>96</v>
      </c>
      <c r="BF120" s="47" t="s">
        <v>73</v>
      </c>
      <c r="BG120" s="44" t="s">
        <v>14</v>
      </c>
      <c r="BH120" s="48" t="s">
        <v>11</v>
      </c>
      <c r="BI120" s="46">
        <v>-3</v>
      </c>
      <c r="BJ120" s="44" t="s">
        <v>13</v>
      </c>
      <c r="BK120" s="3">
        <v>-6</v>
      </c>
      <c r="BL120" s="3" t="s">
        <v>12</v>
      </c>
    </row>
    <row r="121" spans="54:64" ht="16.899999999999999" customHeight="1" x14ac:dyDescent="0.15">
      <c r="BB121" s="44">
        <v>119</v>
      </c>
      <c r="BC121" s="3">
        <f t="shared" ca="1" si="26"/>
        <v>3292.6652831079518</v>
      </c>
      <c r="BD121" s="44">
        <f t="shared" ca="1" si="27"/>
        <v>230</v>
      </c>
      <c r="BE121" s="47" t="s">
        <v>94</v>
      </c>
      <c r="BF121" s="47" t="s">
        <v>75</v>
      </c>
      <c r="BG121" s="44" t="s">
        <v>14</v>
      </c>
      <c r="BH121" s="48" t="s">
        <v>11</v>
      </c>
      <c r="BI121" s="46">
        <v>-3</v>
      </c>
      <c r="BJ121" s="44" t="s">
        <v>13</v>
      </c>
      <c r="BK121" s="3">
        <v>-5</v>
      </c>
      <c r="BL121" s="3" t="s">
        <v>12</v>
      </c>
    </row>
    <row r="122" spans="54:64" ht="16.899999999999999" customHeight="1" x14ac:dyDescent="0.15">
      <c r="BB122" s="44">
        <v>120</v>
      </c>
      <c r="BC122" s="3">
        <f t="shared" ca="1" si="26"/>
        <v>5500.5868156774459</v>
      </c>
      <c r="BD122" s="44">
        <f t="shared" ca="1" si="27"/>
        <v>404</v>
      </c>
      <c r="BE122" s="47" t="s">
        <v>92</v>
      </c>
      <c r="BF122" s="47" t="s">
        <v>77</v>
      </c>
      <c r="BG122" s="44" t="s">
        <v>14</v>
      </c>
      <c r="BH122" s="48" t="s">
        <v>11</v>
      </c>
      <c r="BI122" s="46">
        <v>-3</v>
      </c>
      <c r="BJ122" s="44" t="s">
        <v>13</v>
      </c>
      <c r="BK122" s="3">
        <v>-4</v>
      </c>
      <c r="BL122" s="3" t="s">
        <v>12</v>
      </c>
    </row>
    <row r="123" spans="54:64" ht="16.899999999999999" customHeight="1" x14ac:dyDescent="0.15">
      <c r="BB123" s="44">
        <v>121</v>
      </c>
      <c r="BC123" s="3">
        <f t="shared" ca="1" si="26"/>
        <v>9188.3640326524037</v>
      </c>
      <c r="BD123" s="44">
        <f t="shared" ca="1" si="27"/>
        <v>665</v>
      </c>
      <c r="BE123" s="47" t="s">
        <v>54</v>
      </c>
      <c r="BF123" s="47" t="s">
        <v>79</v>
      </c>
      <c r="BG123" s="44" t="s">
        <v>14</v>
      </c>
      <c r="BH123" s="48" t="s">
        <v>11</v>
      </c>
      <c r="BI123" s="46">
        <v>-3</v>
      </c>
      <c r="BJ123" s="44" t="s">
        <v>13</v>
      </c>
      <c r="BK123" s="3">
        <v>-3</v>
      </c>
      <c r="BL123" s="3" t="s">
        <v>12</v>
      </c>
    </row>
    <row r="124" spans="54:64" ht="16.899999999999999" customHeight="1" x14ac:dyDescent="0.15">
      <c r="BB124" s="44">
        <v>122</v>
      </c>
      <c r="BC124" s="3">
        <f t="shared" ca="1" si="26"/>
        <v>6883.4215541729309</v>
      </c>
      <c r="BD124" s="44">
        <f t="shared" ca="1" si="27"/>
        <v>511</v>
      </c>
      <c r="BE124" s="47" t="s">
        <v>56</v>
      </c>
      <c r="BF124" s="47" t="s">
        <v>81</v>
      </c>
      <c r="BG124" s="44" t="s">
        <v>14</v>
      </c>
      <c r="BH124" s="48" t="s">
        <v>11</v>
      </c>
      <c r="BI124" s="46">
        <v>-3</v>
      </c>
      <c r="BJ124" s="44" t="s">
        <v>13</v>
      </c>
      <c r="BK124" s="3">
        <v>-2</v>
      </c>
      <c r="BL124" s="3" t="s">
        <v>12</v>
      </c>
    </row>
    <row r="125" spans="54:64" ht="16.899999999999999" customHeight="1" x14ac:dyDescent="0.15">
      <c r="BB125" s="44">
        <v>123</v>
      </c>
      <c r="BC125" s="3">
        <f t="shared" ca="1" si="26"/>
        <v>6775.5077378706565</v>
      </c>
      <c r="BD125" s="44">
        <f t="shared" ca="1" si="27"/>
        <v>503</v>
      </c>
      <c r="BE125" s="47" t="s">
        <v>58</v>
      </c>
      <c r="BF125" s="47" t="s">
        <v>83</v>
      </c>
      <c r="BG125" s="44" t="s">
        <v>14</v>
      </c>
      <c r="BH125" s="48" t="s">
        <v>11</v>
      </c>
      <c r="BI125" s="46">
        <v>-3</v>
      </c>
      <c r="BJ125" s="44" t="s">
        <v>13</v>
      </c>
      <c r="BK125" s="3">
        <v>-1</v>
      </c>
      <c r="BL125" s="3" t="s">
        <v>12</v>
      </c>
    </row>
    <row r="126" spans="54:64" ht="16.899999999999999" customHeight="1" x14ac:dyDescent="0.15">
      <c r="BB126" s="44">
        <v>124</v>
      </c>
      <c r="BC126" s="3">
        <f t="shared" ca="1" si="26"/>
        <v>2825.2522619602414</v>
      </c>
      <c r="BD126" s="44">
        <f t="shared" ca="1" si="27"/>
        <v>196</v>
      </c>
      <c r="BE126" s="47" t="s">
        <v>60</v>
      </c>
      <c r="BF126" s="47" t="s">
        <v>85</v>
      </c>
      <c r="BG126" s="44" t="s">
        <v>14</v>
      </c>
      <c r="BH126" s="48" t="s">
        <v>11</v>
      </c>
      <c r="BI126" s="46">
        <v>-3</v>
      </c>
      <c r="BJ126" s="44" t="s">
        <v>13</v>
      </c>
      <c r="BK126" s="3">
        <v>0</v>
      </c>
      <c r="BL126" s="3" t="s">
        <v>12</v>
      </c>
    </row>
    <row r="127" spans="54:64" ht="16.899999999999999" customHeight="1" x14ac:dyDescent="0.15">
      <c r="BB127" s="44">
        <v>125</v>
      </c>
      <c r="BC127" s="3">
        <f t="shared" ca="1" si="26"/>
        <v>5853.2194517646767</v>
      </c>
      <c r="BD127" s="44">
        <f t="shared" ca="1" si="27"/>
        <v>436</v>
      </c>
      <c r="BE127" s="47" t="s">
        <v>62</v>
      </c>
      <c r="BF127" s="47" t="s">
        <v>87</v>
      </c>
      <c r="BG127" s="44" t="s">
        <v>14</v>
      </c>
      <c r="BH127" s="48" t="s">
        <v>11</v>
      </c>
      <c r="BI127" s="46">
        <v>-3</v>
      </c>
      <c r="BJ127" s="44" t="s">
        <v>13</v>
      </c>
      <c r="BK127" s="3">
        <v>1</v>
      </c>
      <c r="BL127" s="3" t="s">
        <v>12</v>
      </c>
    </row>
    <row r="128" spans="54:64" ht="16.899999999999999" customHeight="1" x14ac:dyDescent="0.15">
      <c r="BB128" s="44">
        <v>126</v>
      </c>
      <c r="BC128" s="3">
        <f t="shared" ca="1" si="26"/>
        <v>3746.5930127274814</v>
      </c>
      <c r="BD128" s="44">
        <f t="shared" ca="1" si="27"/>
        <v>262</v>
      </c>
      <c r="BE128" s="47" t="s">
        <v>64</v>
      </c>
      <c r="BF128" s="47" t="s">
        <v>89</v>
      </c>
      <c r="BG128" s="44" t="s">
        <v>14</v>
      </c>
      <c r="BH128" s="48" t="s">
        <v>11</v>
      </c>
      <c r="BI128" s="46">
        <v>-3</v>
      </c>
      <c r="BJ128" s="44" t="s">
        <v>13</v>
      </c>
      <c r="BK128" s="3">
        <v>2</v>
      </c>
      <c r="BL128" s="3" t="s">
        <v>12</v>
      </c>
    </row>
    <row r="129" spans="54:64" ht="16.899999999999999" customHeight="1" x14ac:dyDescent="0.15">
      <c r="BB129" s="44">
        <v>127</v>
      </c>
      <c r="BC129" s="3">
        <f t="shared" ca="1" si="26"/>
        <v>8824.7340016270955</v>
      </c>
      <c r="BD129" s="44">
        <f t="shared" ca="1" si="27"/>
        <v>641</v>
      </c>
      <c r="BE129" s="47" t="s">
        <v>66</v>
      </c>
      <c r="BF129" s="47" t="s">
        <v>91</v>
      </c>
      <c r="BG129" s="44" t="s">
        <v>14</v>
      </c>
      <c r="BH129" s="48" t="s">
        <v>11</v>
      </c>
      <c r="BI129" s="46">
        <v>-3</v>
      </c>
      <c r="BJ129" s="44" t="s">
        <v>13</v>
      </c>
      <c r="BK129" s="3">
        <v>3</v>
      </c>
      <c r="BL129" s="3" t="s">
        <v>12</v>
      </c>
    </row>
    <row r="130" spans="54:64" ht="16.899999999999999" customHeight="1" x14ac:dyDescent="0.15">
      <c r="BB130" s="44">
        <v>128</v>
      </c>
      <c r="BC130" s="3">
        <f t="shared" ca="1" si="26"/>
        <v>9688.1590002537923</v>
      </c>
      <c r="BD130" s="44">
        <f t="shared" ca="1" si="27"/>
        <v>697</v>
      </c>
      <c r="BE130" s="47" t="s">
        <v>68</v>
      </c>
      <c r="BF130" s="47" t="s">
        <v>93</v>
      </c>
      <c r="BG130" s="44" t="s">
        <v>14</v>
      </c>
      <c r="BH130" s="48" t="s">
        <v>11</v>
      </c>
      <c r="BI130" s="46">
        <v>-3</v>
      </c>
      <c r="BJ130" s="44" t="s">
        <v>13</v>
      </c>
      <c r="BK130" s="3">
        <v>4</v>
      </c>
      <c r="BL130" s="3" t="s">
        <v>12</v>
      </c>
    </row>
    <row r="131" spans="54:64" ht="16.899999999999999" customHeight="1" x14ac:dyDescent="0.15">
      <c r="BB131" s="44">
        <v>129</v>
      </c>
      <c r="BC131" s="3">
        <f t="shared" ca="1" si="26"/>
        <v>5682.107838547995</v>
      </c>
      <c r="BD131" s="44">
        <f t="shared" ca="1" si="27"/>
        <v>413</v>
      </c>
      <c r="BE131" s="47" t="s">
        <v>70</v>
      </c>
      <c r="BF131" s="47" t="s">
        <v>95</v>
      </c>
      <c r="BG131" s="44" t="s">
        <v>14</v>
      </c>
      <c r="BH131" s="48" t="s">
        <v>11</v>
      </c>
      <c r="BI131" s="46">
        <v>-3</v>
      </c>
      <c r="BJ131" s="44" t="s">
        <v>13</v>
      </c>
      <c r="BK131" s="3">
        <v>5</v>
      </c>
      <c r="BL131" s="3" t="s">
        <v>12</v>
      </c>
    </row>
    <row r="132" spans="54:64" ht="16.899999999999999" customHeight="1" x14ac:dyDescent="0.15">
      <c r="BB132" s="44">
        <v>130</v>
      </c>
      <c r="BC132" s="3">
        <f t="shared" ref="BC132:BC195" ca="1" si="104">RAND()*10000</f>
        <v>4841.1642266009012</v>
      </c>
      <c r="BD132" s="44">
        <f t="shared" ref="BD132:BD195" ca="1" si="105">RANK(BC132,$BC$3:$BC$724,1)</f>
        <v>345</v>
      </c>
      <c r="BE132" s="47" t="s">
        <v>72</v>
      </c>
      <c r="BF132" s="47" t="s">
        <v>97</v>
      </c>
      <c r="BG132" s="44" t="s">
        <v>14</v>
      </c>
      <c r="BH132" s="48" t="s">
        <v>11</v>
      </c>
      <c r="BI132" s="46">
        <v>-3</v>
      </c>
      <c r="BJ132" s="44" t="s">
        <v>13</v>
      </c>
      <c r="BK132" s="3">
        <v>6</v>
      </c>
      <c r="BL132" s="3" t="s">
        <v>12</v>
      </c>
    </row>
    <row r="133" spans="54:64" ht="16.899999999999999" customHeight="1" x14ac:dyDescent="0.15">
      <c r="BB133" s="44">
        <v>131</v>
      </c>
      <c r="BC133" s="3">
        <f t="shared" ca="1" si="104"/>
        <v>9968.7888526931765</v>
      </c>
      <c r="BD133" s="44">
        <f t="shared" ca="1" si="105"/>
        <v>722</v>
      </c>
      <c r="BE133" s="47" t="s">
        <v>74</v>
      </c>
      <c r="BF133" s="47" t="s">
        <v>99</v>
      </c>
      <c r="BG133" s="44" t="s">
        <v>14</v>
      </c>
      <c r="BH133" s="48" t="s">
        <v>11</v>
      </c>
      <c r="BI133" s="46">
        <v>-3</v>
      </c>
      <c r="BJ133" s="44" t="s">
        <v>13</v>
      </c>
      <c r="BK133" s="3">
        <v>7</v>
      </c>
      <c r="BL133" s="3" t="s">
        <v>12</v>
      </c>
    </row>
    <row r="134" spans="54:64" ht="16.899999999999999" customHeight="1" x14ac:dyDescent="0.15">
      <c r="BB134" s="44">
        <v>132</v>
      </c>
      <c r="BC134" s="3">
        <f t="shared" ca="1" si="104"/>
        <v>1068.3572048939827</v>
      </c>
      <c r="BD134" s="44">
        <f t="shared" ca="1" si="105"/>
        <v>78</v>
      </c>
      <c r="BE134" s="47" t="s">
        <v>76</v>
      </c>
      <c r="BF134" s="47" t="s">
        <v>101</v>
      </c>
      <c r="BG134" s="44" t="s">
        <v>14</v>
      </c>
      <c r="BH134" s="48" t="s">
        <v>11</v>
      </c>
      <c r="BI134" s="46">
        <v>-3</v>
      </c>
      <c r="BJ134" s="44" t="s">
        <v>13</v>
      </c>
      <c r="BK134" s="3">
        <v>8</v>
      </c>
      <c r="BL134" s="3" t="s">
        <v>12</v>
      </c>
    </row>
    <row r="135" spans="54:64" ht="16.899999999999999" customHeight="1" x14ac:dyDescent="0.15">
      <c r="BB135" s="44">
        <v>133</v>
      </c>
      <c r="BC135" s="3">
        <f t="shared" ca="1" si="104"/>
        <v>6436.1714398121594</v>
      </c>
      <c r="BD135" s="44">
        <f t="shared" ca="1" si="105"/>
        <v>478</v>
      </c>
      <c r="BE135" s="47" t="s">
        <v>78</v>
      </c>
      <c r="BF135" s="47" t="s">
        <v>103</v>
      </c>
      <c r="BG135" s="44" t="s">
        <v>14</v>
      </c>
      <c r="BH135" s="48" t="s">
        <v>11</v>
      </c>
      <c r="BI135" s="46">
        <v>-3</v>
      </c>
      <c r="BJ135" s="44" t="s">
        <v>13</v>
      </c>
      <c r="BK135" s="3">
        <v>9</v>
      </c>
      <c r="BL135" s="3" t="s">
        <v>12</v>
      </c>
    </row>
    <row r="136" spans="54:64" ht="16.899999999999999" customHeight="1" x14ac:dyDescent="0.15">
      <c r="BB136" s="44">
        <v>134</v>
      </c>
      <c r="BC136" s="3">
        <f t="shared" ca="1" si="104"/>
        <v>4879.6414726512858</v>
      </c>
      <c r="BD136" s="44">
        <f t="shared" ca="1" si="105"/>
        <v>349</v>
      </c>
      <c r="BE136" s="47" t="s">
        <v>104</v>
      </c>
      <c r="BF136" s="47" t="s">
        <v>69</v>
      </c>
      <c r="BG136" s="44" t="s">
        <v>14</v>
      </c>
      <c r="BH136" s="48" t="s">
        <v>11</v>
      </c>
      <c r="BI136" s="46">
        <v>-2</v>
      </c>
      <c r="BJ136" s="44" t="s">
        <v>13</v>
      </c>
      <c r="BK136" s="3">
        <v>-9</v>
      </c>
      <c r="BL136" s="3" t="s">
        <v>12</v>
      </c>
    </row>
    <row r="137" spans="54:64" ht="16.899999999999999" customHeight="1" x14ac:dyDescent="0.15">
      <c r="BB137" s="44">
        <v>135</v>
      </c>
      <c r="BC137" s="3">
        <f t="shared" ca="1" si="104"/>
        <v>6397.0291897894094</v>
      </c>
      <c r="BD137" s="44">
        <f t="shared" ca="1" si="105"/>
        <v>476</v>
      </c>
      <c r="BE137" s="47" t="s">
        <v>102</v>
      </c>
      <c r="BF137" s="47" t="s">
        <v>71</v>
      </c>
      <c r="BG137" s="44" t="s">
        <v>14</v>
      </c>
      <c r="BH137" s="48" t="s">
        <v>11</v>
      </c>
      <c r="BI137" s="46">
        <v>-2</v>
      </c>
      <c r="BJ137" s="44" t="s">
        <v>13</v>
      </c>
      <c r="BK137" s="3">
        <v>-8</v>
      </c>
      <c r="BL137" s="3" t="s">
        <v>12</v>
      </c>
    </row>
    <row r="138" spans="54:64" ht="16.899999999999999" customHeight="1" x14ac:dyDescent="0.15">
      <c r="BB138" s="44">
        <v>136</v>
      </c>
      <c r="BC138" s="3">
        <f t="shared" ca="1" si="104"/>
        <v>2385.941427565388</v>
      </c>
      <c r="BD138" s="44">
        <f t="shared" ca="1" si="105"/>
        <v>166</v>
      </c>
      <c r="BE138" s="47" t="s">
        <v>100</v>
      </c>
      <c r="BF138" s="47" t="s">
        <v>73</v>
      </c>
      <c r="BG138" s="44" t="s">
        <v>14</v>
      </c>
      <c r="BH138" s="48" t="s">
        <v>11</v>
      </c>
      <c r="BI138" s="46">
        <v>-2</v>
      </c>
      <c r="BJ138" s="44" t="s">
        <v>13</v>
      </c>
      <c r="BK138" s="3">
        <v>-7</v>
      </c>
      <c r="BL138" s="3" t="s">
        <v>12</v>
      </c>
    </row>
    <row r="139" spans="54:64" ht="16.899999999999999" customHeight="1" x14ac:dyDescent="0.15">
      <c r="BB139" s="44">
        <v>137</v>
      </c>
      <c r="BC139" s="3">
        <f t="shared" ca="1" si="104"/>
        <v>6522.1649037684174</v>
      </c>
      <c r="BD139" s="44">
        <f t="shared" ca="1" si="105"/>
        <v>488</v>
      </c>
      <c r="BE139" s="47" t="s">
        <v>98</v>
      </c>
      <c r="BF139" s="47" t="s">
        <v>75</v>
      </c>
      <c r="BG139" s="44" t="s">
        <v>14</v>
      </c>
      <c r="BH139" s="48" t="s">
        <v>11</v>
      </c>
      <c r="BI139" s="46">
        <v>-2</v>
      </c>
      <c r="BJ139" s="44" t="s">
        <v>13</v>
      </c>
      <c r="BK139" s="3">
        <v>-6</v>
      </c>
      <c r="BL139" s="3" t="s">
        <v>12</v>
      </c>
    </row>
    <row r="140" spans="54:64" ht="16.899999999999999" customHeight="1" x14ac:dyDescent="0.15">
      <c r="BB140" s="44">
        <v>138</v>
      </c>
      <c r="BC140" s="3">
        <f t="shared" ca="1" si="104"/>
        <v>6055.0999108151318</v>
      </c>
      <c r="BD140" s="44">
        <f t="shared" ca="1" si="105"/>
        <v>453</v>
      </c>
      <c r="BE140" s="47" t="s">
        <v>96</v>
      </c>
      <c r="BF140" s="47" t="s">
        <v>77</v>
      </c>
      <c r="BG140" s="44" t="s">
        <v>14</v>
      </c>
      <c r="BH140" s="48" t="s">
        <v>11</v>
      </c>
      <c r="BI140" s="46">
        <v>-2</v>
      </c>
      <c r="BJ140" s="44" t="s">
        <v>13</v>
      </c>
      <c r="BK140" s="3">
        <v>-5</v>
      </c>
      <c r="BL140" s="3" t="s">
        <v>12</v>
      </c>
    </row>
    <row r="141" spans="54:64" ht="16.899999999999999" customHeight="1" x14ac:dyDescent="0.15">
      <c r="BB141" s="44">
        <v>139</v>
      </c>
      <c r="BC141" s="3">
        <f t="shared" ca="1" si="104"/>
        <v>4721.7452757520787</v>
      </c>
      <c r="BD141" s="44">
        <f t="shared" ca="1" si="105"/>
        <v>333</v>
      </c>
      <c r="BE141" s="47" t="s">
        <v>94</v>
      </c>
      <c r="BF141" s="47" t="s">
        <v>79</v>
      </c>
      <c r="BG141" s="44" t="s">
        <v>14</v>
      </c>
      <c r="BH141" s="48" t="s">
        <v>11</v>
      </c>
      <c r="BI141" s="46">
        <v>-2</v>
      </c>
      <c r="BJ141" s="44" t="s">
        <v>13</v>
      </c>
      <c r="BK141" s="3">
        <v>-4</v>
      </c>
      <c r="BL141" s="3" t="s">
        <v>12</v>
      </c>
    </row>
    <row r="142" spans="54:64" ht="16.899999999999999" customHeight="1" x14ac:dyDescent="0.15">
      <c r="BB142" s="44">
        <v>140</v>
      </c>
      <c r="BC142" s="3">
        <f t="shared" ca="1" si="104"/>
        <v>1952.4466198944933</v>
      </c>
      <c r="BD142" s="44">
        <f t="shared" ca="1" si="105"/>
        <v>138</v>
      </c>
      <c r="BE142" s="47" t="s">
        <v>92</v>
      </c>
      <c r="BF142" s="47" t="s">
        <v>81</v>
      </c>
      <c r="BG142" s="44" t="s">
        <v>14</v>
      </c>
      <c r="BH142" s="48" t="s">
        <v>11</v>
      </c>
      <c r="BI142" s="46">
        <v>-2</v>
      </c>
      <c r="BJ142" s="44" t="s">
        <v>13</v>
      </c>
      <c r="BK142" s="3">
        <v>-3</v>
      </c>
      <c r="BL142" s="3" t="s">
        <v>12</v>
      </c>
    </row>
    <row r="143" spans="54:64" ht="16.899999999999999" customHeight="1" x14ac:dyDescent="0.15">
      <c r="BB143" s="44">
        <v>141</v>
      </c>
      <c r="BC143" s="3">
        <f t="shared" ca="1" si="104"/>
        <v>5102.9193354838872</v>
      </c>
      <c r="BD143" s="44">
        <f t="shared" ca="1" si="105"/>
        <v>367</v>
      </c>
      <c r="BE143" s="47" t="s">
        <v>54</v>
      </c>
      <c r="BF143" s="47" t="s">
        <v>83</v>
      </c>
      <c r="BG143" s="44" t="s">
        <v>14</v>
      </c>
      <c r="BH143" s="48" t="s">
        <v>11</v>
      </c>
      <c r="BI143" s="46">
        <v>-2</v>
      </c>
      <c r="BJ143" s="44" t="s">
        <v>13</v>
      </c>
      <c r="BK143" s="3">
        <v>-2</v>
      </c>
      <c r="BL143" s="3" t="s">
        <v>12</v>
      </c>
    </row>
    <row r="144" spans="54:64" ht="16.899999999999999" customHeight="1" x14ac:dyDescent="0.15">
      <c r="BB144" s="44">
        <v>142</v>
      </c>
      <c r="BC144" s="3">
        <f t="shared" ca="1" si="104"/>
        <v>6947.9361089016602</v>
      </c>
      <c r="BD144" s="44">
        <f t="shared" ca="1" si="105"/>
        <v>515</v>
      </c>
      <c r="BE144" s="47" t="s">
        <v>56</v>
      </c>
      <c r="BF144" s="47" t="s">
        <v>85</v>
      </c>
      <c r="BG144" s="44" t="s">
        <v>14</v>
      </c>
      <c r="BH144" s="48" t="s">
        <v>11</v>
      </c>
      <c r="BI144" s="46">
        <v>-2</v>
      </c>
      <c r="BJ144" s="44" t="s">
        <v>13</v>
      </c>
      <c r="BK144" s="3">
        <v>-1</v>
      </c>
      <c r="BL144" s="3" t="s">
        <v>12</v>
      </c>
    </row>
    <row r="145" spans="54:64" ht="16.899999999999999" customHeight="1" x14ac:dyDescent="0.15">
      <c r="BB145" s="44">
        <v>143</v>
      </c>
      <c r="BC145" s="3">
        <f t="shared" ca="1" si="104"/>
        <v>3066.2308255295766</v>
      </c>
      <c r="BD145" s="44">
        <f t="shared" ca="1" si="105"/>
        <v>218</v>
      </c>
      <c r="BE145" s="47" t="s">
        <v>58</v>
      </c>
      <c r="BF145" s="47" t="s">
        <v>87</v>
      </c>
      <c r="BG145" s="44" t="s">
        <v>14</v>
      </c>
      <c r="BH145" s="48" t="s">
        <v>11</v>
      </c>
      <c r="BI145" s="46">
        <v>-2</v>
      </c>
      <c r="BJ145" s="44" t="s">
        <v>13</v>
      </c>
      <c r="BK145" s="3">
        <v>0</v>
      </c>
      <c r="BL145" s="3" t="s">
        <v>12</v>
      </c>
    </row>
    <row r="146" spans="54:64" ht="16.899999999999999" customHeight="1" x14ac:dyDescent="0.15">
      <c r="BB146" s="44">
        <v>144</v>
      </c>
      <c r="BC146" s="3">
        <f t="shared" ca="1" si="104"/>
        <v>5370.9375437284289</v>
      </c>
      <c r="BD146" s="44">
        <f t="shared" ca="1" si="105"/>
        <v>392</v>
      </c>
      <c r="BE146" s="47" t="s">
        <v>60</v>
      </c>
      <c r="BF146" s="47" t="s">
        <v>89</v>
      </c>
      <c r="BG146" s="44" t="s">
        <v>14</v>
      </c>
      <c r="BH146" s="48" t="s">
        <v>11</v>
      </c>
      <c r="BI146" s="46">
        <v>-2</v>
      </c>
      <c r="BJ146" s="44" t="s">
        <v>13</v>
      </c>
      <c r="BK146" s="3">
        <v>1</v>
      </c>
      <c r="BL146" s="3" t="s">
        <v>12</v>
      </c>
    </row>
    <row r="147" spans="54:64" ht="16.899999999999999" customHeight="1" x14ac:dyDescent="0.15">
      <c r="BB147" s="44">
        <v>145</v>
      </c>
      <c r="BC147" s="3">
        <f t="shared" ca="1" si="104"/>
        <v>9448.5623562021865</v>
      </c>
      <c r="BD147" s="44">
        <f t="shared" ca="1" si="105"/>
        <v>685</v>
      </c>
      <c r="BE147" s="47" t="s">
        <v>62</v>
      </c>
      <c r="BF147" s="47" t="s">
        <v>91</v>
      </c>
      <c r="BG147" s="44" t="s">
        <v>14</v>
      </c>
      <c r="BH147" s="48" t="s">
        <v>11</v>
      </c>
      <c r="BI147" s="46">
        <v>-2</v>
      </c>
      <c r="BJ147" s="44" t="s">
        <v>13</v>
      </c>
      <c r="BK147" s="3">
        <v>2</v>
      </c>
      <c r="BL147" s="3" t="s">
        <v>12</v>
      </c>
    </row>
    <row r="148" spans="54:64" ht="16.899999999999999" customHeight="1" x14ac:dyDescent="0.15">
      <c r="BB148" s="44">
        <v>146</v>
      </c>
      <c r="BC148" s="3">
        <f t="shared" ca="1" si="104"/>
        <v>2650.031999683591</v>
      </c>
      <c r="BD148" s="44">
        <f t="shared" ca="1" si="105"/>
        <v>186</v>
      </c>
      <c r="BE148" s="47" t="s">
        <v>64</v>
      </c>
      <c r="BF148" s="47" t="s">
        <v>93</v>
      </c>
      <c r="BG148" s="44" t="s">
        <v>14</v>
      </c>
      <c r="BH148" s="48" t="s">
        <v>11</v>
      </c>
      <c r="BI148" s="46">
        <v>-2</v>
      </c>
      <c r="BJ148" s="44" t="s">
        <v>13</v>
      </c>
      <c r="BK148" s="3">
        <v>3</v>
      </c>
      <c r="BL148" s="3" t="s">
        <v>12</v>
      </c>
    </row>
    <row r="149" spans="54:64" ht="16.899999999999999" customHeight="1" x14ac:dyDescent="0.15">
      <c r="BB149" s="44">
        <v>147</v>
      </c>
      <c r="BC149" s="3">
        <f t="shared" ca="1" si="104"/>
        <v>802.12078981520608</v>
      </c>
      <c r="BD149" s="44">
        <f t="shared" ca="1" si="105"/>
        <v>58</v>
      </c>
      <c r="BE149" s="47" t="s">
        <v>66</v>
      </c>
      <c r="BF149" s="47" t="s">
        <v>95</v>
      </c>
      <c r="BG149" s="44" t="s">
        <v>14</v>
      </c>
      <c r="BH149" s="48" t="s">
        <v>11</v>
      </c>
      <c r="BI149" s="46">
        <v>-2</v>
      </c>
      <c r="BJ149" s="44" t="s">
        <v>13</v>
      </c>
      <c r="BK149" s="3">
        <v>4</v>
      </c>
      <c r="BL149" s="3" t="s">
        <v>12</v>
      </c>
    </row>
    <row r="150" spans="54:64" ht="16.899999999999999" customHeight="1" x14ac:dyDescent="0.15">
      <c r="BB150" s="44">
        <v>148</v>
      </c>
      <c r="BC150" s="3">
        <f t="shared" ca="1" si="104"/>
        <v>6994.4097914808781</v>
      </c>
      <c r="BD150" s="44">
        <f t="shared" ca="1" si="105"/>
        <v>521</v>
      </c>
      <c r="BE150" s="47" t="s">
        <v>68</v>
      </c>
      <c r="BF150" s="47" t="s">
        <v>97</v>
      </c>
      <c r="BG150" s="44" t="s">
        <v>14</v>
      </c>
      <c r="BH150" s="48" t="s">
        <v>11</v>
      </c>
      <c r="BI150" s="46">
        <v>-2</v>
      </c>
      <c r="BJ150" s="44" t="s">
        <v>13</v>
      </c>
      <c r="BK150" s="3">
        <v>5</v>
      </c>
      <c r="BL150" s="3" t="s">
        <v>12</v>
      </c>
    </row>
    <row r="151" spans="54:64" ht="16.899999999999999" customHeight="1" x14ac:dyDescent="0.15">
      <c r="BB151" s="44">
        <v>149</v>
      </c>
      <c r="BC151" s="3">
        <f t="shared" ca="1" si="104"/>
        <v>9842.0253484204004</v>
      </c>
      <c r="BD151" s="44">
        <f t="shared" ca="1" si="105"/>
        <v>706</v>
      </c>
      <c r="BE151" s="47" t="s">
        <v>70</v>
      </c>
      <c r="BF151" s="47" t="s">
        <v>99</v>
      </c>
      <c r="BG151" s="44" t="s">
        <v>14</v>
      </c>
      <c r="BH151" s="48" t="s">
        <v>11</v>
      </c>
      <c r="BI151" s="46">
        <v>-2</v>
      </c>
      <c r="BJ151" s="44" t="s">
        <v>13</v>
      </c>
      <c r="BK151" s="3">
        <v>6</v>
      </c>
      <c r="BL151" s="3" t="s">
        <v>12</v>
      </c>
    </row>
    <row r="152" spans="54:64" ht="16.899999999999999" customHeight="1" x14ac:dyDescent="0.15">
      <c r="BB152" s="44">
        <v>150</v>
      </c>
      <c r="BC152" s="3">
        <f t="shared" ca="1" si="104"/>
        <v>4752.3014214278737</v>
      </c>
      <c r="BD152" s="44">
        <f t="shared" ca="1" si="105"/>
        <v>337</v>
      </c>
      <c r="BE152" s="47" t="s">
        <v>72</v>
      </c>
      <c r="BF152" s="47" t="s">
        <v>101</v>
      </c>
      <c r="BG152" s="44" t="s">
        <v>14</v>
      </c>
      <c r="BH152" s="48" t="s">
        <v>11</v>
      </c>
      <c r="BI152" s="46">
        <v>-2</v>
      </c>
      <c r="BJ152" s="44" t="s">
        <v>13</v>
      </c>
      <c r="BK152" s="3">
        <v>7</v>
      </c>
      <c r="BL152" s="3" t="s">
        <v>12</v>
      </c>
    </row>
    <row r="153" spans="54:64" ht="16.899999999999999" customHeight="1" x14ac:dyDescent="0.15">
      <c r="BB153" s="44">
        <v>151</v>
      </c>
      <c r="BC153" s="3">
        <f t="shared" ca="1" si="104"/>
        <v>2651.9890019029804</v>
      </c>
      <c r="BD153" s="44">
        <f t="shared" ca="1" si="105"/>
        <v>187</v>
      </c>
      <c r="BE153" s="47" t="s">
        <v>74</v>
      </c>
      <c r="BF153" s="47" t="s">
        <v>103</v>
      </c>
      <c r="BG153" s="44" t="s">
        <v>14</v>
      </c>
      <c r="BH153" s="48" t="s">
        <v>11</v>
      </c>
      <c r="BI153" s="46">
        <v>-2</v>
      </c>
      <c r="BJ153" s="44" t="s">
        <v>13</v>
      </c>
      <c r="BK153" s="3">
        <v>8</v>
      </c>
      <c r="BL153" s="3" t="s">
        <v>12</v>
      </c>
    </row>
    <row r="154" spans="54:64" ht="16.899999999999999" customHeight="1" x14ac:dyDescent="0.15">
      <c r="BB154" s="44">
        <v>152</v>
      </c>
      <c r="BC154" s="3">
        <f t="shared" ca="1" si="104"/>
        <v>4386.883863839369</v>
      </c>
      <c r="BD154" s="44">
        <f t="shared" ca="1" si="105"/>
        <v>307</v>
      </c>
      <c r="BE154" s="47" t="s">
        <v>76</v>
      </c>
      <c r="BF154" s="47" t="s">
        <v>105</v>
      </c>
      <c r="BG154" s="44" t="s">
        <v>14</v>
      </c>
      <c r="BH154" s="48" t="s">
        <v>11</v>
      </c>
      <c r="BI154" s="46">
        <v>-2</v>
      </c>
      <c r="BJ154" s="44" t="s">
        <v>13</v>
      </c>
      <c r="BK154" s="3">
        <v>9</v>
      </c>
      <c r="BL154" s="3" t="s">
        <v>12</v>
      </c>
    </row>
    <row r="155" spans="54:64" ht="16.899999999999999" customHeight="1" x14ac:dyDescent="0.15">
      <c r="BB155" s="44">
        <v>153</v>
      </c>
      <c r="BC155" s="3">
        <f t="shared" ca="1" si="104"/>
        <v>2098.3935147147295</v>
      </c>
      <c r="BD155" s="44">
        <f t="shared" ca="1" si="105"/>
        <v>149</v>
      </c>
      <c r="BE155" s="47" t="s">
        <v>106</v>
      </c>
      <c r="BF155" s="47" t="s">
        <v>71</v>
      </c>
      <c r="BG155" s="44" t="s">
        <v>14</v>
      </c>
      <c r="BH155" s="48" t="s">
        <v>11</v>
      </c>
      <c r="BI155" s="46">
        <v>-1</v>
      </c>
      <c r="BJ155" s="44" t="s">
        <v>13</v>
      </c>
      <c r="BK155" s="3">
        <v>-9</v>
      </c>
      <c r="BL155" s="3" t="s">
        <v>12</v>
      </c>
    </row>
    <row r="156" spans="54:64" ht="16.899999999999999" customHeight="1" x14ac:dyDescent="0.15">
      <c r="BB156" s="44">
        <v>154</v>
      </c>
      <c r="BC156" s="3">
        <f t="shared" ca="1" si="104"/>
        <v>2257.801239754097</v>
      </c>
      <c r="BD156" s="44">
        <f t="shared" ca="1" si="105"/>
        <v>160</v>
      </c>
      <c r="BE156" s="47" t="s">
        <v>104</v>
      </c>
      <c r="BF156" s="47" t="s">
        <v>73</v>
      </c>
      <c r="BG156" s="44" t="s">
        <v>14</v>
      </c>
      <c r="BH156" s="48" t="s">
        <v>11</v>
      </c>
      <c r="BI156" s="46">
        <v>-1</v>
      </c>
      <c r="BJ156" s="44" t="s">
        <v>13</v>
      </c>
      <c r="BK156" s="3">
        <v>-8</v>
      </c>
      <c r="BL156" s="3" t="s">
        <v>12</v>
      </c>
    </row>
    <row r="157" spans="54:64" ht="16.899999999999999" customHeight="1" x14ac:dyDescent="0.15">
      <c r="BB157" s="44">
        <v>155</v>
      </c>
      <c r="BC157" s="3">
        <f t="shared" ca="1" si="104"/>
        <v>2605.6841721634314</v>
      </c>
      <c r="BD157" s="44">
        <f t="shared" ca="1" si="105"/>
        <v>182</v>
      </c>
      <c r="BE157" s="47" t="s">
        <v>102</v>
      </c>
      <c r="BF157" s="47" t="s">
        <v>75</v>
      </c>
      <c r="BG157" s="44" t="s">
        <v>14</v>
      </c>
      <c r="BH157" s="48" t="s">
        <v>11</v>
      </c>
      <c r="BI157" s="46">
        <v>-1</v>
      </c>
      <c r="BJ157" s="44" t="s">
        <v>13</v>
      </c>
      <c r="BK157" s="3">
        <v>-7</v>
      </c>
      <c r="BL157" s="3" t="s">
        <v>12</v>
      </c>
    </row>
    <row r="158" spans="54:64" ht="16.899999999999999" customHeight="1" x14ac:dyDescent="0.15">
      <c r="BB158" s="44">
        <v>156</v>
      </c>
      <c r="BC158" s="3">
        <f t="shared" ca="1" si="104"/>
        <v>8117.4117960928352</v>
      </c>
      <c r="BD158" s="44">
        <f t="shared" ca="1" si="105"/>
        <v>601</v>
      </c>
      <c r="BE158" s="47" t="s">
        <v>100</v>
      </c>
      <c r="BF158" s="47" t="s">
        <v>77</v>
      </c>
      <c r="BG158" s="44" t="s">
        <v>14</v>
      </c>
      <c r="BH158" s="48" t="s">
        <v>11</v>
      </c>
      <c r="BI158" s="46">
        <v>-1</v>
      </c>
      <c r="BJ158" s="44" t="s">
        <v>13</v>
      </c>
      <c r="BK158" s="3">
        <v>-6</v>
      </c>
      <c r="BL158" s="3" t="s">
        <v>12</v>
      </c>
    </row>
    <row r="159" spans="54:64" ht="16.899999999999999" customHeight="1" x14ac:dyDescent="0.15">
      <c r="BB159" s="44">
        <v>157</v>
      </c>
      <c r="BC159" s="3">
        <f t="shared" ca="1" si="104"/>
        <v>8616.0340079215966</v>
      </c>
      <c r="BD159" s="44">
        <f t="shared" ca="1" si="105"/>
        <v>624</v>
      </c>
      <c r="BE159" s="47" t="s">
        <v>98</v>
      </c>
      <c r="BF159" s="47" t="s">
        <v>79</v>
      </c>
      <c r="BG159" s="44" t="s">
        <v>14</v>
      </c>
      <c r="BH159" s="48" t="s">
        <v>11</v>
      </c>
      <c r="BI159" s="46">
        <v>-1</v>
      </c>
      <c r="BJ159" s="44" t="s">
        <v>13</v>
      </c>
      <c r="BK159" s="3">
        <v>-5</v>
      </c>
      <c r="BL159" s="3" t="s">
        <v>12</v>
      </c>
    </row>
    <row r="160" spans="54:64" ht="16.899999999999999" customHeight="1" x14ac:dyDescent="0.15">
      <c r="BB160" s="44">
        <v>158</v>
      </c>
      <c r="BC160" s="3">
        <f t="shared" ca="1" si="104"/>
        <v>4640.8921023023595</v>
      </c>
      <c r="BD160" s="44">
        <f t="shared" ca="1" si="105"/>
        <v>323</v>
      </c>
      <c r="BE160" s="47" t="s">
        <v>96</v>
      </c>
      <c r="BF160" s="47" t="s">
        <v>81</v>
      </c>
      <c r="BG160" s="44" t="s">
        <v>14</v>
      </c>
      <c r="BH160" s="48" t="s">
        <v>11</v>
      </c>
      <c r="BI160" s="46">
        <v>-1</v>
      </c>
      <c r="BJ160" s="44" t="s">
        <v>13</v>
      </c>
      <c r="BK160" s="3">
        <v>-4</v>
      </c>
      <c r="BL160" s="3" t="s">
        <v>12</v>
      </c>
    </row>
    <row r="161" spans="54:64" ht="16.899999999999999" customHeight="1" x14ac:dyDescent="0.15">
      <c r="BB161" s="44">
        <v>159</v>
      </c>
      <c r="BC161" s="3">
        <f t="shared" ca="1" si="104"/>
        <v>626.54262756737467</v>
      </c>
      <c r="BD161" s="44">
        <f t="shared" ca="1" si="105"/>
        <v>45</v>
      </c>
      <c r="BE161" s="47" t="s">
        <v>94</v>
      </c>
      <c r="BF161" s="47" t="s">
        <v>83</v>
      </c>
      <c r="BG161" s="44" t="s">
        <v>14</v>
      </c>
      <c r="BH161" s="48" t="s">
        <v>11</v>
      </c>
      <c r="BI161" s="46">
        <v>-1</v>
      </c>
      <c r="BJ161" s="44" t="s">
        <v>13</v>
      </c>
      <c r="BK161" s="3">
        <v>-3</v>
      </c>
      <c r="BL161" s="3" t="s">
        <v>12</v>
      </c>
    </row>
    <row r="162" spans="54:64" ht="16.899999999999999" customHeight="1" x14ac:dyDescent="0.15">
      <c r="BB162" s="44">
        <v>160</v>
      </c>
      <c r="BC162" s="3">
        <f t="shared" ca="1" si="104"/>
        <v>3267.8787207548044</v>
      </c>
      <c r="BD162" s="44">
        <f t="shared" ca="1" si="105"/>
        <v>229</v>
      </c>
      <c r="BE162" s="47" t="s">
        <v>92</v>
      </c>
      <c r="BF162" s="47" t="s">
        <v>85</v>
      </c>
      <c r="BG162" s="44" t="s">
        <v>14</v>
      </c>
      <c r="BH162" s="48" t="s">
        <v>11</v>
      </c>
      <c r="BI162" s="46">
        <v>-1</v>
      </c>
      <c r="BJ162" s="44" t="s">
        <v>13</v>
      </c>
      <c r="BK162" s="3">
        <v>-2</v>
      </c>
      <c r="BL162" s="3" t="s">
        <v>12</v>
      </c>
    </row>
    <row r="163" spans="54:64" ht="16.899999999999999" customHeight="1" x14ac:dyDescent="0.15">
      <c r="BB163" s="44">
        <v>161</v>
      </c>
      <c r="BC163" s="3">
        <f t="shared" ca="1" si="104"/>
        <v>1560.2644281409416</v>
      </c>
      <c r="BD163" s="44">
        <f t="shared" ca="1" si="105"/>
        <v>113</v>
      </c>
      <c r="BE163" s="47" t="s">
        <v>54</v>
      </c>
      <c r="BF163" s="47" t="s">
        <v>87</v>
      </c>
      <c r="BG163" s="44" t="s">
        <v>14</v>
      </c>
      <c r="BH163" s="48" t="s">
        <v>11</v>
      </c>
      <c r="BI163" s="46">
        <v>-1</v>
      </c>
      <c r="BJ163" s="44" t="s">
        <v>13</v>
      </c>
      <c r="BK163" s="3">
        <v>-1</v>
      </c>
      <c r="BL163" s="3" t="s">
        <v>12</v>
      </c>
    </row>
    <row r="164" spans="54:64" ht="16.899999999999999" customHeight="1" x14ac:dyDescent="0.15">
      <c r="BB164" s="44">
        <v>162</v>
      </c>
      <c r="BC164" s="3">
        <f t="shared" ca="1" si="104"/>
        <v>2988.188090173971</v>
      </c>
      <c r="BD164" s="44">
        <f t="shared" ca="1" si="105"/>
        <v>205</v>
      </c>
      <c r="BE164" s="47" t="s">
        <v>56</v>
      </c>
      <c r="BF164" s="47" t="s">
        <v>89</v>
      </c>
      <c r="BG164" s="44" t="s">
        <v>14</v>
      </c>
      <c r="BH164" s="48" t="s">
        <v>11</v>
      </c>
      <c r="BI164" s="46">
        <v>-1</v>
      </c>
      <c r="BJ164" s="44" t="s">
        <v>13</v>
      </c>
      <c r="BK164" s="3">
        <v>0</v>
      </c>
      <c r="BL164" s="3" t="s">
        <v>12</v>
      </c>
    </row>
    <row r="165" spans="54:64" ht="16.899999999999999" customHeight="1" x14ac:dyDescent="0.15">
      <c r="BB165" s="44">
        <v>163</v>
      </c>
      <c r="BC165" s="3">
        <f t="shared" ca="1" si="104"/>
        <v>8721.5873572887976</v>
      </c>
      <c r="BD165" s="44">
        <f t="shared" ca="1" si="105"/>
        <v>635</v>
      </c>
      <c r="BE165" s="47" t="s">
        <v>58</v>
      </c>
      <c r="BF165" s="47" t="s">
        <v>91</v>
      </c>
      <c r="BG165" s="44" t="s">
        <v>14</v>
      </c>
      <c r="BH165" s="48" t="s">
        <v>11</v>
      </c>
      <c r="BI165" s="46">
        <v>-1</v>
      </c>
      <c r="BJ165" s="44" t="s">
        <v>13</v>
      </c>
      <c r="BK165" s="3">
        <v>1</v>
      </c>
      <c r="BL165" s="3" t="s">
        <v>12</v>
      </c>
    </row>
    <row r="166" spans="54:64" ht="16.899999999999999" customHeight="1" x14ac:dyDescent="0.15">
      <c r="BB166" s="44">
        <v>164</v>
      </c>
      <c r="BC166" s="3">
        <f t="shared" ca="1" si="104"/>
        <v>8445.8806123104878</v>
      </c>
      <c r="BD166" s="44">
        <f t="shared" ca="1" si="105"/>
        <v>613</v>
      </c>
      <c r="BE166" s="47" t="s">
        <v>60</v>
      </c>
      <c r="BF166" s="47" t="s">
        <v>93</v>
      </c>
      <c r="BG166" s="44" t="s">
        <v>14</v>
      </c>
      <c r="BH166" s="48" t="s">
        <v>11</v>
      </c>
      <c r="BI166" s="46">
        <v>-1</v>
      </c>
      <c r="BJ166" s="44" t="s">
        <v>13</v>
      </c>
      <c r="BK166" s="3">
        <v>2</v>
      </c>
      <c r="BL166" s="3" t="s">
        <v>12</v>
      </c>
    </row>
    <row r="167" spans="54:64" ht="16.899999999999999" customHeight="1" x14ac:dyDescent="0.15">
      <c r="BB167" s="44">
        <v>165</v>
      </c>
      <c r="BC167" s="3">
        <f t="shared" ca="1" si="104"/>
        <v>6939.0600968185645</v>
      </c>
      <c r="BD167" s="44">
        <f t="shared" ca="1" si="105"/>
        <v>513</v>
      </c>
      <c r="BE167" s="47" t="s">
        <v>62</v>
      </c>
      <c r="BF167" s="47" t="s">
        <v>95</v>
      </c>
      <c r="BG167" s="44" t="s">
        <v>14</v>
      </c>
      <c r="BH167" s="48" t="s">
        <v>11</v>
      </c>
      <c r="BI167" s="46">
        <v>-1</v>
      </c>
      <c r="BJ167" s="44" t="s">
        <v>13</v>
      </c>
      <c r="BK167" s="3">
        <v>3</v>
      </c>
      <c r="BL167" s="3" t="s">
        <v>12</v>
      </c>
    </row>
    <row r="168" spans="54:64" ht="16.899999999999999" customHeight="1" x14ac:dyDescent="0.15">
      <c r="BB168" s="44">
        <v>166</v>
      </c>
      <c r="BC168" s="3">
        <f t="shared" ca="1" si="104"/>
        <v>2934.5967055775745</v>
      </c>
      <c r="BD168" s="44">
        <f t="shared" ca="1" si="105"/>
        <v>203</v>
      </c>
      <c r="BE168" s="47" t="s">
        <v>64</v>
      </c>
      <c r="BF168" s="47" t="s">
        <v>97</v>
      </c>
      <c r="BG168" s="44" t="s">
        <v>14</v>
      </c>
      <c r="BH168" s="48" t="s">
        <v>11</v>
      </c>
      <c r="BI168" s="46">
        <v>-1</v>
      </c>
      <c r="BJ168" s="44" t="s">
        <v>13</v>
      </c>
      <c r="BK168" s="3">
        <v>4</v>
      </c>
      <c r="BL168" s="3" t="s">
        <v>12</v>
      </c>
    </row>
    <row r="169" spans="54:64" ht="16.899999999999999" customHeight="1" x14ac:dyDescent="0.15">
      <c r="BB169" s="44">
        <v>167</v>
      </c>
      <c r="BC169" s="3">
        <f t="shared" ca="1" si="104"/>
        <v>1044.914442027055</v>
      </c>
      <c r="BD169" s="44">
        <f t="shared" ca="1" si="105"/>
        <v>74</v>
      </c>
      <c r="BE169" s="47" t="s">
        <v>66</v>
      </c>
      <c r="BF169" s="47" t="s">
        <v>99</v>
      </c>
      <c r="BG169" s="44" t="s">
        <v>14</v>
      </c>
      <c r="BH169" s="48" t="s">
        <v>11</v>
      </c>
      <c r="BI169" s="46">
        <v>-1</v>
      </c>
      <c r="BJ169" s="44" t="s">
        <v>13</v>
      </c>
      <c r="BK169" s="3">
        <v>5</v>
      </c>
      <c r="BL169" s="3" t="s">
        <v>12</v>
      </c>
    </row>
    <row r="170" spans="54:64" ht="16.899999999999999" customHeight="1" x14ac:dyDescent="0.15">
      <c r="BB170" s="44">
        <v>168</v>
      </c>
      <c r="BC170" s="3">
        <f t="shared" ca="1" si="104"/>
        <v>4215.9262611475324</v>
      </c>
      <c r="BD170" s="44">
        <f t="shared" ca="1" si="105"/>
        <v>295</v>
      </c>
      <c r="BE170" s="47" t="s">
        <v>68</v>
      </c>
      <c r="BF170" s="47" t="s">
        <v>101</v>
      </c>
      <c r="BG170" s="44" t="s">
        <v>14</v>
      </c>
      <c r="BH170" s="48" t="s">
        <v>11</v>
      </c>
      <c r="BI170" s="46">
        <v>-1</v>
      </c>
      <c r="BJ170" s="44" t="s">
        <v>13</v>
      </c>
      <c r="BK170" s="3">
        <v>6</v>
      </c>
      <c r="BL170" s="3" t="s">
        <v>12</v>
      </c>
    </row>
    <row r="171" spans="54:64" ht="16.899999999999999" customHeight="1" x14ac:dyDescent="0.15">
      <c r="BB171" s="44">
        <v>169</v>
      </c>
      <c r="BC171" s="3">
        <f t="shared" ca="1" si="104"/>
        <v>5723.3497950728342</v>
      </c>
      <c r="BD171" s="44">
        <f t="shared" ca="1" si="105"/>
        <v>423</v>
      </c>
      <c r="BE171" s="47" t="s">
        <v>70</v>
      </c>
      <c r="BF171" s="47" t="s">
        <v>103</v>
      </c>
      <c r="BG171" s="44" t="s">
        <v>14</v>
      </c>
      <c r="BH171" s="48" t="s">
        <v>11</v>
      </c>
      <c r="BI171" s="46">
        <v>-1</v>
      </c>
      <c r="BJ171" s="44" t="s">
        <v>13</v>
      </c>
      <c r="BK171" s="3">
        <v>7</v>
      </c>
      <c r="BL171" s="3" t="s">
        <v>12</v>
      </c>
    </row>
    <row r="172" spans="54:64" ht="16.899999999999999" customHeight="1" x14ac:dyDescent="0.15">
      <c r="BB172" s="44">
        <v>170</v>
      </c>
      <c r="BC172" s="3">
        <f t="shared" ca="1" si="104"/>
        <v>4263.4876275790975</v>
      </c>
      <c r="BD172" s="44">
        <f t="shared" ca="1" si="105"/>
        <v>297</v>
      </c>
      <c r="BE172" s="47" t="s">
        <v>72</v>
      </c>
      <c r="BF172" s="47" t="s">
        <v>105</v>
      </c>
      <c r="BG172" s="44" t="s">
        <v>14</v>
      </c>
      <c r="BH172" s="48" t="s">
        <v>11</v>
      </c>
      <c r="BI172" s="46">
        <v>-1</v>
      </c>
      <c r="BJ172" s="44" t="s">
        <v>13</v>
      </c>
      <c r="BK172" s="3">
        <v>8</v>
      </c>
      <c r="BL172" s="3" t="s">
        <v>12</v>
      </c>
    </row>
    <row r="173" spans="54:64" ht="16.899999999999999" customHeight="1" x14ac:dyDescent="0.15">
      <c r="BB173" s="44">
        <v>171</v>
      </c>
      <c r="BC173" s="3">
        <f t="shared" ca="1" si="104"/>
        <v>416.91733395629706</v>
      </c>
      <c r="BD173" s="44">
        <f t="shared" ca="1" si="105"/>
        <v>29</v>
      </c>
      <c r="BE173" s="47" t="s">
        <v>74</v>
      </c>
      <c r="BF173" s="47" t="s">
        <v>107</v>
      </c>
      <c r="BG173" s="44" t="s">
        <v>14</v>
      </c>
      <c r="BH173" s="48" t="s">
        <v>11</v>
      </c>
      <c r="BI173" s="46">
        <v>-1</v>
      </c>
      <c r="BJ173" s="44" t="s">
        <v>13</v>
      </c>
      <c r="BK173" s="3">
        <v>9</v>
      </c>
      <c r="BL173" s="3" t="s">
        <v>12</v>
      </c>
    </row>
    <row r="174" spans="54:64" ht="16.899999999999999" customHeight="1" x14ac:dyDescent="0.15">
      <c r="BB174" s="44">
        <v>172</v>
      </c>
      <c r="BC174" s="3">
        <f t="shared" ca="1" si="104"/>
        <v>4516.0583404803274</v>
      </c>
      <c r="BD174" s="44">
        <f t="shared" ca="1" si="105"/>
        <v>314</v>
      </c>
      <c r="BE174" s="47" t="s">
        <v>108</v>
      </c>
      <c r="BF174" s="47" t="s">
        <v>73</v>
      </c>
      <c r="BG174" s="44" t="s">
        <v>14</v>
      </c>
      <c r="BH174" s="48" t="s">
        <v>11</v>
      </c>
      <c r="BI174" s="46">
        <v>0</v>
      </c>
      <c r="BJ174" s="44" t="s">
        <v>13</v>
      </c>
      <c r="BK174" s="3">
        <v>-9</v>
      </c>
      <c r="BL174" s="3" t="s">
        <v>12</v>
      </c>
    </row>
    <row r="175" spans="54:64" ht="16.899999999999999" customHeight="1" x14ac:dyDescent="0.15">
      <c r="BB175" s="44">
        <v>173</v>
      </c>
      <c r="BC175" s="3">
        <f t="shared" ca="1" si="104"/>
        <v>1125.4033082833637</v>
      </c>
      <c r="BD175" s="44">
        <f t="shared" ca="1" si="105"/>
        <v>82</v>
      </c>
      <c r="BE175" s="47" t="s">
        <v>106</v>
      </c>
      <c r="BF175" s="47" t="s">
        <v>75</v>
      </c>
      <c r="BG175" s="44" t="s">
        <v>14</v>
      </c>
      <c r="BH175" s="48" t="s">
        <v>11</v>
      </c>
      <c r="BI175" s="46">
        <v>0</v>
      </c>
      <c r="BJ175" s="44" t="s">
        <v>13</v>
      </c>
      <c r="BK175" s="3">
        <v>-8</v>
      </c>
      <c r="BL175" s="3" t="s">
        <v>12</v>
      </c>
    </row>
    <row r="176" spans="54:64" ht="16.899999999999999" customHeight="1" x14ac:dyDescent="0.15">
      <c r="BB176" s="44">
        <v>174</v>
      </c>
      <c r="BC176" s="3">
        <f t="shared" ca="1" si="104"/>
        <v>250.95842594772822</v>
      </c>
      <c r="BD176" s="44">
        <f t="shared" ca="1" si="105"/>
        <v>14</v>
      </c>
      <c r="BE176" s="47" t="s">
        <v>104</v>
      </c>
      <c r="BF176" s="47" t="s">
        <v>77</v>
      </c>
      <c r="BG176" s="44" t="s">
        <v>14</v>
      </c>
      <c r="BH176" s="48" t="s">
        <v>11</v>
      </c>
      <c r="BI176" s="46">
        <v>0</v>
      </c>
      <c r="BJ176" s="44" t="s">
        <v>13</v>
      </c>
      <c r="BK176" s="3">
        <v>-7</v>
      </c>
      <c r="BL176" s="3" t="s">
        <v>12</v>
      </c>
    </row>
    <row r="177" spans="54:64" ht="16.899999999999999" customHeight="1" x14ac:dyDescent="0.15">
      <c r="BB177" s="44">
        <v>175</v>
      </c>
      <c r="BC177" s="3">
        <f t="shared" ca="1" si="104"/>
        <v>5867.1411594778792</v>
      </c>
      <c r="BD177" s="44">
        <f t="shared" ca="1" si="105"/>
        <v>437</v>
      </c>
      <c r="BE177" s="47" t="s">
        <v>102</v>
      </c>
      <c r="BF177" s="47" t="s">
        <v>79</v>
      </c>
      <c r="BG177" s="44" t="s">
        <v>14</v>
      </c>
      <c r="BH177" s="48" t="s">
        <v>11</v>
      </c>
      <c r="BI177" s="46">
        <v>0</v>
      </c>
      <c r="BJ177" s="44" t="s">
        <v>13</v>
      </c>
      <c r="BK177" s="3">
        <v>-6</v>
      </c>
      <c r="BL177" s="3" t="s">
        <v>12</v>
      </c>
    </row>
    <row r="178" spans="54:64" ht="16.899999999999999" customHeight="1" x14ac:dyDescent="0.15">
      <c r="BB178" s="44">
        <v>176</v>
      </c>
      <c r="BC178" s="3">
        <f t="shared" ca="1" si="104"/>
        <v>3306.846034326667</v>
      </c>
      <c r="BD178" s="44">
        <f t="shared" ca="1" si="105"/>
        <v>231</v>
      </c>
      <c r="BE178" s="47" t="s">
        <v>100</v>
      </c>
      <c r="BF178" s="47" t="s">
        <v>81</v>
      </c>
      <c r="BG178" s="44" t="s">
        <v>14</v>
      </c>
      <c r="BH178" s="48" t="s">
        <v>11</v>
      </c>
      <c r="BI178" s="46">
        <v>0</v>
      </c>
      <c r="BJ178" s="44" t="s">
        <v>13</v>
      </c>
      <c r="BK178" s="3">
        <v>-5</v>
      </c>
      <c r="BL178" s="3" t="s">
        <v>12</v>
      </c>
    </row>
    <row r="179" spans="54:64" ht="16.899999999999999" customHeight="1" x14ac:dyDescent="0.15">
      <c r="BB179" s="44">
        <v>177</v>
      </c>
      <c r="BC179" s="3">
        <f t="shared" ca="1" si="104"/>
        <v>2368.2556036633364</v>
      </c>
      <c r="BD179" s="44">
        <f t="shared" ca="1" si="105"/>
        <v>165</v>
      </c>
      <c r="BE179" s="47" t="s">
        <v>98</v>
      </c>
      <c r="BF179" s="47" t="s">
        <v>83</v>
      </c>
      <c r="BG179" s="44" t="s">
        <v>14</v>
      </c>
      <c r="BH179" s="48" t="s">
        <v>11</v>
      </c>
      <c r="BI179" s="46">
        <v>0</v>
      </c>
      <c r="BJ179" s="44" t="s">
        <v>13</v>
      </c>
      <c r="BK179" s="3">
        <v>-4</v>
      </c>
      <c r="BL179" s="3" t="s">
        <v>12</v>
      </c>
    </row>
    <row r="180" spans="54:64" ht="16.899999999999999" customHeight="1" x14ac:dyDescent="0.15">
      <c r="BB180" s="44">
        <v>178</v>
      </c>
      <c r="BC180" s="3">
        <f t="shared" ca="1" si="104"/>
        <v>6300.5306617860797</v>
      </c>
      <c r="BD180" s="44">
        <f t="shared" ca="1" si="105"/>
        <v>471</v>
      </c>
      <c r="BE180" s="47" t="s">
        <v>96</v>
      </c>
      <c r="BF180" s="47" t="s">
        <v>85</v>
      </c>
      <c r="BG180" s="44" t="s">
        <v>14</v>
      </c>
      <c r="BH180" s="48" t="s">
        <v>11</v>
      </c>
      <c r="BI180" s="46">
        <v>0</v>
      </c>
      <c r="BJ180" s="44" t="s">
        <v>13</v>
      </c>
      <c r="BK180" s="3">
        <v>-3</v>
      </c>
      <c r="BL180" s="3" t="s">
        <v>12</v>
      </c>
    </row>
    <row r="181" spans="54:64" ht="16.899999999999999" customHeight="1" x14ac:dyDescent="0.15">
      <c r="BB181" s="44">
        <v>179</v>
      </c>
      <c r="BC181" s="3">
        <f t="shared" ca="1" si="104"/>
        <v>3007.6634323414141</v>
      </c>
      <c r="BD181" s="44">
        <f t="shared" ca="1" si="105"/>
        <v>207</v>
      </c>
      <c r="BE181" s="47" t="s">
        <v>94</v>
      </c>
      <c r="BF181" s="47" t="s">
        <v>87</v>
      </c>
      <c r="BG181" s="44" t="s">
        <v>14</v>
      </c>
      <c r="BH181" s="48" t="s">
        <v>11</v>
      </c>
      <c r="BI181" s="46">
        <v>0</v>
      </c>
      <c r="BJ181" s="44" t="s">
        <v>13</v>
      </c>
      <c r="BK181" s="3">
        <v>-2</v>
      </c>
      <c r="BL181" s="3" t="s">
        <v>12</v>
      </c>
    </row>
    <row r="182" spans="54:64" ht="16.899999999999999" customHeight="1" x14ac:dyDescent="0.15">
      <c r="BB182" s="44">
        <v>180</v>
      </c>
      <c r="BC182" s="3">
        <f t="shared" ca="1" si="104"/>
        <v>317.24600988521257</v>
      </c>
      <c r="BD182" s="44">
        <f t="shared" ca="1" si="105"/>
        <v>21</v>
      </c>
      <c r="BE182" s="47" t="s">
        <v>92</v>
      </c>
      <c r="BF182" s="47" t="s">
        <v>89</v>
      </c>
      <c r="BG182" s="44" t="s">
        <v>14</v>
      </c>
      <c r="BH182" s="48" t="s">
        <v>11</v>
      </c>
      <c r="BI182" s="46">
        <v>0</v>
      </c>
      <c r="BJ182" s="44" t="s">
        <v>13</v>
      </c>
      <c r="BK182" s="3">
        <v>-1</v>
      </c>
      <c r="BL182" s="3" t="s">
        <v>12</v>
      </c>
    </row>
    <row r="183" spans="54:64" ht="16.899999999999999" customHeight="1" x14ac:dyDescent="0.15">
      <c r="BB183" s="44">
        <v>181</v>
      </c>
      <c r="BC183" s="3">
        <f t="shared" ca="1" si="104"/>
        <v>3024.1108712644213</v>
      </c>
      <c r="BD183" s="44">
        <f t="shared" ca="1" si="105"/>
        <v>214</v>
      </c>
      <c r="BE183" s="47" t="s">
        <v>54</v>
      </c>
      <c r="BF183" s="47" t="s">
        <v>91</v>
      </c>
      <c r="BG183" s="44" t="s">
        <v>14</v>
      </c>
      <c r="BH183" s="48" t="s">
        <v>11</v>
      </c>
      <c r="BI183" s="46">
        <v>0</v>
      </c>
      <c r="BJ183" s="44" t="s">
        <v>13</v>
      </c>
      <c r="BK183" s="3">
        <v>0</v>
      </c>
      <c r="BL183" s="3" t="s">
        <v>12</v>
      </c>
    </row>
    <row r="184" spans="54:64" ht="16.899999999999999" customHeight="1" x14ac:dyDescent="0.15">
      <c r="BB184" s="44">
        <v>182</v>
      </c>
      <c r="BC184" s="3">
        <f t="shared" ca="1" si="104"/>
        <v>4679.1625205309319</v>
      </c>
      <c r="BD184" s="44">
        <f t="shared" ca="1" si="105"/>
        <v>328</v>
      </c>
      <c r="BE184" s="47" t="s">
        <v>56</v>
      </c>
      <c r="BF184" s="47" t="s">
        <v>93</v>
      </c>
      <c r="BG184" s="44" t="s">
        <v>14</v>
      </c>
      <c r="BH184" s="48" t="s">
        <v>11</v>
      </c>
      <c r="BI184" s="46">
        <v>0</v>
      </c>
      <c r="BJ184" s="44" t="s">
        <v>13</v>
      </c>
      <c r="BK184" s="3">
        <v>1</v>
      </c>
      <c r="BL184" s="3" t="s">
        <v>12</v>
      </c>
    </row>
    <row r="185" spans="54:64" ht="16.899999999999999" customHeight="1" x14ac:dyDescent="0.15">
      <c r="BB185" s="44">
        <v>183</v>
      </c>
      <c r="BC185" s="3">
        <f t="shared" ca="1" si="104"/>
        <v>7259.2595306655239</v>
      </c>
      <c r="BD185" s="44">
        <f t="shared" ca="1" si="105"/>
        <v>542</v>
      </c>
      <c r="BE185" s="47" t="s">
        <v>58</v>
      </c>
      <c r="BF185" s="47" t="s">
        <v>95</v>
      </c>
      <c r="BG185" s="44" t="s">
        <v>14</v>
      </c>
      <c r="BH185" s="48" t="s">
        <v>11</v>
      </c>
      <c r="BI185" s="46">
        <v>0</v>
      </c>
      <c r="BJ185" s="44" t="s">
        <v>13</v>
      </c>
      <c r="BK185" s="3">
        <v>2</v>
      </c>
      <c r="BL185" s="3" t="s">
        <v>12</v>
      </c>
    </row>
    <row r="186" spans="54:64" ht="16.899999999999999" customHeight="1" x14ac:dyDescent="0.15">
      <c r="BB186" s="44">
        <v>184</v>
      </c>
      <c r="BC186" s="3">
        <f t="shared" ca="1" si="104"/>
        <v>1114.6112187617107</v>
      </c>
      <c r="BD186" s="44">
        <f t="shared" ca="1" si="105"/>
        <v>81</v>
      </c>
      <c r="BE186" s="47" t="s">
        <v>60</v>
      </c>
      <c r="BF186" s="47" t="s">
        <v>97</v>
      </c>
      <c r="BG186" s="44" t="s">
        <v>14</v>
      </c>
      <c r="BH186" s="48" t="s">
        <v>11</v>
      </c>
      <c r="BI186" s="46">
        <v>0</v>
      </c>
      <c r="BJ186" s="44" t="s">
        <v>13</v>
      </c>
      <c r="BK186" s="3">
        <v>3</v>
      </c>
      <c r="BL186" s="3" t="s">
        <v>12</v>
      </c>
    </row>
    <row r="187" spans="54:64" ht="16.899999999999999" customHeight="1" x14ac:dyDescent="0.15">
      <c r="BB187" s="44">
        <v>185</v>
      </c>
      <c r="BC187" s="3">
        <f t="shared" ca="1" si="104"/>
        <v>9927.1685822247091</v>
      </c>
      <c r="BD187" s="44">
        <f t="shared" ca="1" si="105"/>
        <v>718</v>
      </c>
      <c r="BE187" s="47" t="s">
        <v>62</v>
      </c>
      <c r="BF187" s="47" t="s">
        <v>99</v>
      </c>
      <c r="BG187" s="44" t="s">
        <v>14</v>
      </c>
      <c r="BH187" s="48" t="s">
        <v>11</v>
      </c>
      <c r="BI187" s="46">
        <v>0</v>
      </c>
      <c r="BJ187" s="44" t="s">
        <v>13</v>
      </c>
      <c r="BK187" s="3">
        <v>4</v>
      </c>
      <c r="BL187" s="3" t="s">
        <v>12</v>
      </c>
    </row>
    <row r="188" spans="54:64" ht="16.899999999999999" customHeight="1" x14ac:dyDescent="0.15">
      <c r="BB188" s="44">
        <v>186</v>
      </c>
      <c r="BC188" s="3">
        <f t="shared" ca="1" si="104"/>
        <v>7335.3752612930202</v>
      </c>
      <c r="BD188" s="44">
        <f t="shared" ca="1" si="105"/>
        <v>546</v>
      </c>
      <c r="BE188" s="47" t="s">
        <v>64</v>
      </c>
      <c r="BF188" s="47" t="s">
        <v>101</v>
      </c>
      <c r="BG188" s="44" t="s">
        <v>14</v>
      </c>
      <c r="BH188" s="48" t="s">
        <v>11</v>
      </c>
      <c r="BI188" s="46">
        <v>0</v>
      </c>
      <c r="BJ188" s="44" t="s">
        <v>13</v>
      </c>
      <c r="BK188" s="3">
        <v>5</v>
      </c>
      <c r="BL188" s="3" t="s">
        <v>12</v>
      </c>
    </row>
    <row r="189" spans="54:64" ht="16.899999999999999" customHeight="1" x14ac:dyDescent="0.15">
      <c r="BB189" s="44">
        <v>187</v>
      </c>
      <c r="BC189" s="3">
        <f t="shared" ca="1" si="104"/>
        <v>7949.7194650461224</v>
      </c>
      <c r="BD189" s="44">
        <f t="shared" ca="1" si="105"/>
        <v>589</v>
      </c>
      <c r="BE189" s="47" t="s">
        <v>66</v>
      </c>
      <c r="BF189" s="47" t="s">
        <v>103</v>
      </c>
      <c r="BG189" s="44" t="s">
        <v>14</v>
      </c>
      <c r="BH189" s="48" t="s">
        <v>11</v>
      </c>
      <c r="BI189" s="46">
        <v>0</v>
      </c>
      <c r="BJ189" s="44" t="s">
        <v>13</v>
      </c>
      <c r="BK189" s="3">
        <v>6</v>
      </c>
      <c r="BL189" s="3" t="s">
        <v>12</v>
      </c>
    </row>
    <row r="190" spans="54:64" ht="16.899999999999999" customHeight="1" x14ac:dyDescent="0.15">
      <c r="BB190" s="44">
        <v>188</v>
      </c>
      <c r="BC190" s="3">
        <f t="shared" ca="1" si="104"/>
        <v>5911.5459160474311</v>
      </c>
      <c r="BD190" s="44">
        <f t="shared" ca="1" si="105"/>
        <v>440</v>
      </c>
      <c r="BE190" s="47" t="s">
        <v>68</v>
      </c>
      <c r="BF190" s="47" t="s">
        <v>105</v>
      </c>
      <c r="BG190" s="44" t="s">
        <v>14</v>
      </c>
      <c r="BH190" s="48" t="s">
        <v>11</v>
      </c>
      <c r="BI190" s="46">
        <v>0</v>
      </c>
      <c r="BJ190" s="44" t="s">
        <v>13</v>
      </c>
      <c r="BK190" s="3">
        <v>7</v>
      </c>
      <c r="BL190" s="3" t="s">
        <v>12</v>
      </c>
    </row>
    <row r="191" spans="54:64" ht="16.899999999999999" customHeight="1" x14ac:dyDescent="0.15">
      <c r="BB191" s="44">
        <v>189</v>
      </c>
      <c r="BC191" s="3">
        <f t="shared" ca="1" si="104"/>
        <v>2236.3257233156751</v>
      </c>
      <c r="BD191" s="44">
        <f t="shared" ca="1" si="105"/>
        <v>157</v>
      </c>
      <c r="BE191" s="47" t="s">
        <v>70</v>
      </c>
      <c r="BF191" s="47" t="s">
        <v>107</v>
      </c>
      <c r="BG191" s="44" t="s">
        <v>14</v>
      </c>
      <c r="BH191" s="48" t="s">
        <v>11</v>
      </c>
      <c r="BI191" s="46">
        <v>0</v>
      </c>
      <c r="BJ191" s="44" t="s">
        <v>13</v>
      </c>
      <c r="BK191" s="3">
        <v>8</v>
      </c>
      <c r="BL191" s="3" t="s">
        <v>12</v>
      </c>
    </row>
    <row r="192" spans="54:64" ht="16.899999999999999" customHeight="1" x14ac:dyDescent="0.15">
      <c r="BB192" s="44">
        <v>190</v>
      </c>
      <c r="BC192" s="3">
        <f t="shared" ca="1" si="104"/>
        <v>6841.0130277204926</v>
      </c>
      <c r="BD192" s="44">
        <f t="shared" ca="1" si="105"/>
        <v>507</v>
      </c>
      <c r="BE192" s="47" t="s">
        <v>72</v>
      </c>
      <c r="BF192" s="47" t="s">
        <v>109</v>
      </c>
      <c r="BG192" s="44" t="s">
        <v>14</v>
      </c>
      <c r="BH192" s="48" t="s">
        <v>11</v>
      </c>
      <c r="BI192" s="46">
        <v>0</v>
      </c>
      <c r="BJ192" s="44" t="s">
        <v>13</v>
      </c>
      <c r="BK192" s="3">
        <v>9</v>
      </c>
      <c r="BL192" s="3" t="s">
        <v>12</v>
      </c>
    </row>
    <row r="193" spans="54:64" ht="16.899999999999999" customHeight="1" x14ac:dyDescent="0.15">
      <c r="BB193" s="44">
        <v>191</v>
      </c>
      <c r="BC193" s="3">
        <f t="shared" ca="1" si="104"/>
        <v>9861.6093593872647</v>
      </c>
      <c r="BD193" s="44">
        <f t="shared" ca="1" si="105"/>
        <v>707</v>
      </c>
      <c r="BE193" s="47" t="s">
        <v>110</v>
      </c>
      <c r="BF193" s="47" t="s">
        <v>75</v>
      </c>
      <c r="BG193" s="44" t="s">
        <v>14</v>
      </c>
      <c r="BH193" s="48" t="s">
        <v>11</v>
      </c>
      <c r="BI193" s="46">
        <v>1</v>
      </c>
      <c r="BJ193" s="44" t="s">
        <v>13</v>
      </c>
      <c r="BK193" s="3">
        <v>-9</v>
      </c>
      <c r="BL193" s="3" t="s">
        <v>12</v>
      </c>
    </row>
    <row r="194" spans="54:64" ht="16.899999999999999" customHeight="1" x14ac:dyDescent="0.15">
      <c r="BB194" s="44">
        <v>192</v>
      </c>
      <c r="BC194" s="3">
        <f t="shared" ca="1" si="104"/>
        <v>7159.1089959625288</v>
      </c>
      <c r="BD194" s="44">
        <f t="shared" ca="1" si="105"/>
        <v>535</v>
      </c>
      <c r="BE194" s="47" t="s">
        <v>108</v>
      </c>
      <c r="BF194" s="47" t="s">
        <v>77</v>
      </c>
      <c r="BG194" s="44" t="s">
        <v>14</v>
      </c>
      <c r="BH194" s="48" t="s">
        <v>11</v>
      </c>
      <c r="BI194" s="46">
        <v>1</v>
      </c>
      <c r="BJ194" s="44" t="s">
        <v>13</v>
      </c>
      <c r="BK194" s="3">
        <v>-8</v>
      </c>
      <c r="BL194" s="3" t="s">
        <v>12</v>
      </c>
    </row>
    <row r="195" spans="54:64" ht="16.899999999999999" customHeight="1" x14ac:dyDescent="0.15">
      <c r="BB195" s="44">
        <v>193</v>
      </c>
      <c r="BC195" s="3">
        <f t="shared" ca="1" si="104"/>
        <v>3017.8878735972826</v>
      </c>
      <c r="BD195" s="44">
        <f t="shared" ca="1" si="105"/>
        <v>210</v>
      </c>
      <c r="BE195" s="47" t="s">
        <v>106</v>
      </c>
      <c r="BF195" s="47" t="s">
        <v>79</v>
      </c>
      <c r="BG195" s="44" t="s">
        <v>14</v>
      </c>
      <c r="BH195" s="48" t="s">
        <v>11</v>
      </c>
      <c r="BI195" s="46">
        <v>1</v>
      </c>
      <c r="BJ195" s="44" t="s">
        <v>13</v>
      </c>
      <c r="BK195" s="3">
        <v>-7</v>
      </c>
      <c r="BL195" s="3" t="s">
        <v>12</v>
      </c>
    </row>
    <row r="196" spans="54:64" ht="16.899999999999999" customHeight="1" x14ac:dyDescent="0.15">
      <c r="BB196" s="44">
        <v>194</v>
      </c>
      <c r="BC196" s="3">
        <f t="shared" ref="BC196:BC259" ca="1" si="106">RAND()*10000</f>
        <v>7731.5898759337479</v>
      </c>
      <c r="BD196" s="44">
        <f t="shared" ref="BD196:BD259" ca="1" si="107">RANK(BC196,$BC$3:$BC$724,1)</f>
        <v>575</v>
      </c>
      <c r="BE196" s="47" t="s">
        <v>104</v>
      </c>
      <c r="BF196" s="47" t="s">
        <v>81</v>
      </c>
      <c r="BG196" s="44" t="s">
        <v>14</v>
      </c>
      <c r="BH196" s="48" t="s">
        <v>11</v>
      </c>
      <c r="BI196" s="46">
        <v>1</v>
      </c>
      <c r="BJ196" s="44" t="s">
        <v>13</v>
      </c>
      <c r="BK196" s="3">
        <v>-6</v>
      </c>
      <c r="BL196" s="3" t="s">
        <v>12</v>
      </c>
    </row>
    <row r="197" spans="54:64" ht="16.899999999999999" customHeight="1" x14ac:dyDescent="0.15">
      <c r="BB197" s="44">
        <v>195</v>
      </c>
      <c r="BC197" s="3">
        <f t="shared" ca="1" si="106"/>
        <v>1226.1658421242093</v>
      </c>
      <c r="BD197" s="44">
        <f t="shared" ca="1" si="107"/>
        <v>87</v>
      </c>
      <c r="BE197" s="47" t="s">
        <v>102</v>
      </c>
      <c r="BF197" s="47" t="s">
        <v>83</v>
      </c>
      <c r="BG197" s="44" t="s">
        <v>14</v>
      </c>
      <c r="BH197" s="48" t="s">
        <v>11</v>
      </c>
      <c r="BI197" s="46">
        <v>1</v>
      </c>
      <c r="BJ197" s="44" t="s">
        <v>13</v>
      </c>
      <c r="BK197" s="3">
        <v>-5</v>
      </c>
      <c r="BL197" s="3" t="s">
        <v>12</v>
      </c>
    </row>
    <row r="198" spans="54:64" ht="16.899999999999999" customHeight="1" x14ac:dyDescent="0.15">
      <c r="BB198" s="44">
        <v>196</v>
      </c>
      <c r="BC198" s="3">
        <f t="shared" ca="1" si="106"/>
        <v>4574.7879166530347</v>
      </c>
      <c r="BD198" s="44">
        <f t="shared" ca="1" si="107"/>
        <v>317</v>
      </c>
      <c r="BE198" s="47" t="s">
        <v>100</v>
      </c>
      <c r="BF198" s="47" t="s">
        <v>85</v>
      </c>
      <c r="BG198" s="44" t="s">
        <v>14</v>
      </c>
      <c r="BH198" s="48" t="s">
        <v>11</v>
      </c>
      <c r="BI198" s="46">
        <v>1</v>
      </c>
      <c r="BJ198" s="44" t="s">
        <v>13</v>
      </c>
      <c r="BK198" s="3">
        <v>-4</v>
      </c>
      <c r="BL198" s="3" t="s">
        <v>12</v>
      </c>
    </row>
    <row r="199" spans="54:64" ht="16.899999999999999" customHeight="1" x14ac:dyDescent="0.15">
      <c r="BB199" s="44">
        <v>197</v>
      </c>
      <c r="BC199" s="3">
        <f t="shared" ca="1" si="106"/>
        <v>3634.1100404852546</v>
      </c>
      <c r="BD199" s="44">
        <f t="shared" ca="1" si="107"/>
        <v>251</v>
      </c>
      <c r="BE199" s="47" t="s">
        <v>98</v>
      </c>
      <c r="BF199" s="47" t="s">
        <v>87</v>
      </c>
      <c r="BG199" s="44" t="s">
        <v>14</v>
      </c>
      <c r="BH199" s="48" t="s">
        <v>11</v>
      </c>
      <c r="BI199" s="46">
        <v>1</v>
      </c>
      <c r="BJ199" s="44" t="s">
        <v>13</v>
      </c>
      <c r="BK199" s="3">
        <v>-3</v>
      </c>
      <c r="BL199" s="3" t="s">
        <v>12</v>
      </c>
    </row>
    <row r="200" spans="54:64" ht="16.899999999999999" customHeight="1" x14ac:dyDescent="0.15">
      <c r="BB200" s="44">
        <v>198</v>
      </c>
      <c r="BC200" s="3">
        <f t="shared" ca="1" si="106"/>
        <v>5911.4413097421984</v>
      </c>
      <c r="BD200" s="44">
        <f t="shared" ca="1" si="107"/>
        <v>439</v>
      </c>
      <c r="BE200" s="47" t="s">
        <v>96</v>
      </c>
      <c r="BF200" s="47" t="s">
        <v>89</v>
      </c>
      <c r="BG200" s="44" t="s">
        <v>14</v>
      </c>
      <c r="BH200" s="48" t="s">
        <v>11</v>
      </c>
      <c r="BI200" s="46">
        <v>1</v>
      </c>
      <c r="BJ200" s="44" t="s">
        <v>13</v>
      </c>
      <c r="BK200" s="3">
        <v>-2</v>
      </c>
      <c r="BL200" s="3" t="s">
        <v>12</v>
      </c>
    </row>
    <row r="201" spans="54:64" ht="16.899999999999999" customHeight="1" x14ac:dyDescent="0.15">
      <c r="BB201" s="44">
        <v>199</v>
      </c>
      <c r="BC201" s="3">
        <f t="shared" ca="1" si="106"/>
        <v>4051.3975151179739</v>
      </c>
      <c r="BD201" s="44">
        <f t="shared" ca="1" si="107"/>
        <v>282</v>
      </c>
      <c r="BE201" s="47" t="s">
        <v>94</v>
      </c>
      <c r="BF201" s="47" t="s">
        <v>91</v>
      </c>
      <c r="BG201" s="44" t="s">
        <v>14</v>
      </c>
      <c r="BH201" s="48" t="s">
        <v>11</v>
      </c>
      <c r="BI201" s="46">
        <v>1</v>
      </c>
      <c r="BJ201" s="44" t="s">
        <v>13</v>
      </c>
      <c r="BK201" s="3">
        <v>-1</v>
      </c>
      <c r="BL201" s="3" t="s">
        <v>12</v>
      </c>
    </row>
    <row r="202" spans="54:64" ht="16.899999999999999" customHeight="1" x14ac:dyDescent="0.15">
      <c r="BB202" s="44">
        <v>200</v>
      </c>
      <c r="BC202" s="3">
        <f t="shared" ca="1" si="106"/>
        <v>6949.2093640848352</v>
      </c>
      <c r="BD202" s="44">
        <f t="shared" ca="1" si="107"/>
        <v>516</v>
      </c>
      <c r="BE202" s="47" t="s">
        <v>92</v>
      </c>
      <c r="BF202" s="47" t="s">
        <v>93</v>
      </c>
      <c r="BG202" s="44" t="s">
        <v>14</v>
      </c>
      <c r="BH202" s="48" t="s">
        <v>11</v>
      </c>
      <c r="BI202" s="46">
        <v>1</v>
      </c>
      <c r="BJ202" s="44" t="s">
        <v>13</v>
      </c>
      <c r="BK202" s="3">
        <v>0</v>
      </c>
      <c r="BL202" s="3" t="s">
        <v>12</v>
      </c>
    </row>
    <row r="203" spans="54:64" ht="16.899999999999999" customHeight="1" x14ac:dyDescent="0.15">
      <c r="BB203" s="44">
        <v>201</v>
      </c>
      <c r="BC203" s="3">
        <f t="shared" ca="1" si="106"/>
        <v>9435.4555896826569</v>
      </c>
      <c r="BD203" s="44">
        <f t="shared" ca="1" si="107"/>
        <v>684</v>
      </c>
      <c r="BE203" s="47" t="s">
        <v>54</v>
      </c>
      <c r="BF203" s="47" t="s">
        <v>95</v>
      </c>
      <c r="BG203" s="44" t="s">
        <v>14</v>
      </c>
      <c r="BH203" s="48" t="s">
        <v>11</v>
      </c>
      <c r="BI203" s="46">
        <v>1</v>
      </c>
      <c r="BJ203" s="44" t="s">
        <v>13</v>
      </c>
      <c r="BK203" s="3">
        <v>1</v>
      </c>
      <c r="BL203" s="3" t="s">
        <v>12</v>
      </c>
    </row>
    <row r="204" spans="54:64" ht="16.899999999999999" customHeight="1" x14ac:dyDescent="0.15">
      <c r="BB204" s="44">
        <v>202</v>
      </c>
      <c r="BC204" s="3">
        <f t="shared" ca="1" si="106"/>
        <v>6246.1896530878794</v>
      </c>
      <c r="BD204" s="44">
        <f t="shared" ca="1" si="107"/>
        <v>467</v>
      </c>
      <c r="BE204" s="47" t="s">
        <v>56</v>
      </c>
      <c r="BF204" s="47" t="s">
        <v>97</v>
      </c>
      <c r="BG204" s="44" t="s">
        <v>14</v>
      </c>
      <c r="BH204" s="48" t="s">
        <v>11</v>
      </c>
      <c r="BI204" s="46">
        <v>1</v>
      </c>
      <c r="BJ204" s="44" t="s">
        <v>13</v>
      </c>
      <c r="BK204" s="3">
        <v>2</v>
      </c>
      <c r="BL204" s="3" t="s">
        <v>12</v>
      </c>
    </row>
    <row r="205" spans="54:64" ht="16.899999999999999" customHeight="1" x14ac:dyDescent="0.15">
      <c r="BB205" s="44">
        <v>203</v>
      </c>
      <c r="BC205" s="3">
        <f t="shared" ca="1" si="106"/>
        <v>3482.8076138614651</v>
      </c>
      <c r="BD205" s="44">
        <f t="shared" ca="1" si="107"/>
        <v>243</v>
      </c>
      <c r="BE205" s="47" t="s">
        <v>58</v>
      </c>
      <c r="BF205" s="47" t="s">
        <v>99</v>
      </c>
      <c r="BG205" s="44" t="s">
        <v>14</v>
      </c>
      <c r="BH205" s="48" t="s">
        <v>11</v>
      </c>
      <c r="BI205" s="46">
        <v>1</v>
      </c>
      <c r="BJ205" s="44" t="s">
        <v>13</v>
      </c>
      <c r="BK205" s="3">
        <v>3</v>
      </c>
      <c r="BL205" s="3" t="s">
        <v>12</v>
      </c>
    </row>
    <row r="206" spans="54:64" ht="16.899999999999999" customHeight="1" x14ac:dyDescent="0.15">
      <c r="BB206" s="44">
        <v>204</v>
      </c>
      <c r="BC206" s="3">
        <f t="shared" ca="1" si="106"/>
        <v>3508.0730537488248</v>
      </c>
      <c r="BD206" s="44">
        <f t="shared" ca="1" si="107"/>
        <v>246</v>
      </c>
      <c r="BE206" s="47" t="s">
        <v>60</v>
      </c>
      <c r="BF206" s="47" t="s">
        <v>101</v>
      </c>
      <c r="BG206" s="44" t="s">
        <v>14</v>
      </c>
      <c r="BH206" s="48" t="s">
        <v>11</v>
      </c>
      <c r="BI206" s="46">
        <v>1</v>
      </c>
      <c r="BJ206" s="44" t="s">
        <v>13</v>
      </c>
      <c r="BK206" s="3">
        <v>4</v>
      </c>
      <c r="BL206" s="3" t="s">
        <v>12</v>
      </c>
    </row>
    <row r="207" spans="54:64" ht="16.899999999999999" customHeight="1" x14ac:dyDescent="0.15">
      <c r="BB207" s="44">
        <v>205</v>
      </c>
      <c r="BC207" s="3">
        <f t="shared" ca="1" si="106"/>
        <v>8680.0942143451721</v>
      </c>
      <c r="BD207" s="44">
        <f t="shared" ca="1" si="107"/>
        <v>631</v>
      </c>
      <c r="BE207" s="47" t="s">
        <v>62</v>
      </c>
      <c r="BF207" s="47" t="s">
        <v>103</v>
      </c>
      <c r="BG207" s="44" t="s">
        <v>14</v>
      </c>
      <c r="BH207" s="48" t="s">
        <v>11</v>
      </c>
      <c r="BI207" s="46">
        <v>1</v>
      </c>
      <c r="BJ207" s="44" t="s">
        <v>13</v>
      </c>
      <c r="BK207" s="3">
        <v>5</v>
      </c>
      <c r="BL207" s="3" t="s">
        <v>12</v>
      </c>
    </row>
    <row r="208" spans="54:64" ht="16.899999999999999" customHeight="1" x14ac:dyDescent="0.15">
      <c r="BB208" s="44">
        <v>206</v>
      </c>
      <c r="BC208" s="3">
        <f t="shared" ca="1" si="106"/>
        <v>5322.8068459231026</v>
      </c>
      <c r="BD208" s="44">
        <f t="shared" ca="1" si="107"/>
        <v>384</v>
      </c>
      <c r="BE208" s="47" t="s">
        <v>64</v>
      </c>
      <c r="BF208" s="47" t="s">
        <v>105</v>
      </c>
      <c r="BG208" s="44" t="s">
        <v>14</v>
      </c>
      <c r="BH208" s="48" t="s">
        <v>11</v>
      </c>
      <c r="BI208" s="46">
        <v>1</v>
      </c>
      <c r="BJ208" s="44" t="s">
        <v>13</v>
      </c>
      <c r="BK208" s="3">
        <v>6</v>
      </c>
      <c r="BL208" s="3" t="s">
        <v>12</v>
      </c>
    </row>
    <row r="209" spans="54:64" ht="16.899999999999999" customHeight="1" x14ac:dyDescent="0.15">
      <c r="BB209" s="44">
        <v>207</v>
      </c>
      <c r="BC209" s="3">
        <f t="shared" ca="1" si="106"/>
        <v>4589.6348525336443</v>
      </c>
      <c r="BD209" s="44">
        <f t="shared" ca="1" si="107"/>
        <v>321</v>
      </c>
      <c r="BE209" s="47" t="s">
        <v>66</v>
      </c>
      <c r="BF209" s="47" t="s">
        <v>107</v>
      </c>
      <c r="BG209" s="44" t="s">
        <v>14</v>
      </c>
      <c r="BH209" s="48" t="s">
        <v>11</v>
      </c>
      <c r="BI209" s="46">
        <v>1</v>
      </c>
      <c r="BJ209" s="44" t="s">
        <v>13</v>
      </c>
      <c r="BK209" s="3">
        <v>7</v>
      </c>
      <c r="BL209" s="3" t="s">
        <v>12</v>
      </c>
    </row>
    <row r="210" spans="54:64" ht="16.899999999999999" customHeight="1" x14ac:dyDescent="0.15">
      <c r="BB210" s="44">
        <v>208</v>
      </c>
      <c r="BC210" s="3">
        <f t="shared" ca="1" si="106"/>
        <v>3107.2470791792339</v>
      </c>
      <c r="BD210" s="44">
        <f t="shared" ca="1" si="107"/>
        <v>221</v>
      </c>
      <c r="BE210" s="47" t="s">
        <v>68</v>
      </c>
      <c r="BF210" s="47" t="s">
        <v>109</v>
      </c>
      <c r="BG210" s="44" t="s">
        <v>14</v>
      </c>
      <c r="BH210" s="48" t="s">
        <v>11</v>
      </c>
      <c r="BI210" s="46">
        <v>1</v>
      </c>
      <c r="BJ210" s="44" t="s">
        <v>13</v>
      </c>
      <c r="BK210" s="3">
        <v>8</v>
      </c>
      <c r="BL210" s="3" t="s">
        <v>12</v>
      </c>
    </row>
    <row r="211" spans="54:64" ht="16.899999999999999" customHeight="1" x14ac:dyDescent="0.15">
      <c r="BB211" s="44">
        <v>209</v>
      </c>
      <c r="BC211" s="3">
        <f t="shared" ca="1" si="106"/>
        <v>4964.5000771476643</v>
      </c>
      <c r="BD211" s="44">
        <f t="shared" ca="1" si="107"/>
        <v>356</v>
      </c>
      <c r="BE211" s="47" t="s">
        <v>70</v>
      </c>
      <c r="BF211" s="47" t="s">
        <v>111</v>
      </c>
      <c r="BG211" s="44" t="s">
        <v>14</v>
      </c>
      <c r="BH211" s="48" t="s">
        <v>11</v>
      </c>
      <c r="BI211" s="46">
        <v>1</v>
      </c>
      <c r="BJ211" s="44" t="s">
        <v>13</v>
      </c>
      <c r="BK211" s="3">
        <v>9</v>
      </c>
      <c r="BL211" s="3" t="s">
        <v>12</v>
      </c>
    </row>
    <row r="212" spans="54:64" ht="16.899999999999999" customHeight="1" x14ac:dyDescent="0.15">
      <c r="BB212" s="44">
        <v>210</v>
      </c>
      <c r="BC212" s="3">
        <f t="shared" ca="1" si="106"/>
        <v>1497.8843991332801</v>
      </c>
      <c r="BD212" s="44">
        <f t="shared" ca="1" si="107"/>
        <v>108</v>
      </c>
      <c r="BE212" s="47" t="s">
        <v>112</v>
      </c>
      <c r="BF212" s="47" t="s">
        <v>77</v>
      </c>
      <c r="BG212" s="44" t="s">
        <v>14</v>
      </c>
      <c r="BH212" s="48" t="s">
        <v>11</v>
      </c>
      <c r="BI212" s="46">
        <v>2</v>
      </c>
      <c r="BJ212" s="44" t="s">
        <v>13</v>
      </c>
      <c r="BK212" s="3">
        <v>-9</v>
      </c>
      <c r="BL212" s="3" t="s">
        <v>12</v>
      </c>
    </row>
    <row r="213" spans="54:64" ht="16.899999999999999" customHeight="1" x14ac:dyDescent="0.15">
      <c r="BB213" s="44">
        <v>211</v>
      </c>
      <c r="BC213" s="3">
        <f t="shared" ca="1" si="106"/>
        <v>9132.1100092840297</v>
      </c>
      <c r="BD213" s="44">
        <f t="shared" ca="1" si="107"/>
        <v>659</v>
      </c>
      <c r="BE213" s="47" t="s">
        <v>110</v>
      </c>
      <c r="BF213" s="47" t="s">
        <v>79</v>
      </c>
      <c r="BG213" s="44" t="s">
        <v>14</v>
      </c>
      <c r="BH213" s="48" t="s">
        <v>11</v>
      </c>
      <c r="BI213" s="46">
        <v>2</v>
      </c>
      <c r="BJ213" s="44" t="s">
        <v>13</v>
      </c>
      <c r="BK213" s="3">
        <v>-8</v>
      </c>
      <c r="BL213" s="3" t="s">
        <v>12</v>
      </c>
    </row>
    <row r="214" spans="54:64" ht="16.899999999999999" customHeight="1" x14ac:dyDescent="0.15">
      <c r="BB214" s="44">
        <v>212</v>
      </c>
      <c r="BC214" s="3">
        <f t="shared" ca="1" si="106"/>
        <v>9340.7089496126628</v>
      </c>
      <c r="BD214" s="44">
        <f t="shared" ca="1" si="107"/>
        <v>676</v>
      </c>
      <c r="BE214" s="47" t="s">
        <v>108</v>
      </c>
      <c r="BF214" s="47" t="s">
        <v>81</v>
      </c>
      <c r="BG214" s="44" t="s">
        <v>14</v>
      </c>
      <c r="BH214" s="48" t="s">
        <v>11</v>
      </c>
      <c r="BI214" s="46">
        <v>2</v>
      </c>
      <c r="BJ214" s="44" t="s">
        <v>13</v>
      </c>
      <c r="BK214" s="3">
        <v>-7</v>
      </c>
      <c r="BL214" s="3" t="s">
        <v>12</v>
      </c>
    </row>
    <row r="215" spans="54:64" ht="16.899999999999999" customHeight="1" x14ac:dyDescent="0.15">
      <c r="BB215" s="44">
        <v>213</v>
      </c>
      <c r="BC215" s="3">
        <f t="shared" ca="1" si="106"/>
        <v>120.56597300645011</v>
      </c>
      <c r="BD215" s="44">
        <f t="shared" ca="1" si="107"/>
        <v>4</v>
      </c>
      <c r="BE215" s="47" t="s">
        <v>106</v>
      </c>
      <c r="BF215" s="47" t="s">
        <v>83</v>
      </c>
      <c r="BG215" s="44" t="s">
        <v>14</v>
      </c>
      <c r="BH215" s="48" t="s">
        <v>11</v>
      </c>
      <c r="BI215" s="46">
        <v>2</v>
      </c>
      <c r="BJ215" s="44" t="s">
        <v>13</v>
      </c>
      <c r="BK215" s="3">
        <v>-6</v>
      </c>
      <c r="BL215" s="3" t="s">
        <v>12</v>
      </c>
    </row>
    <row r="216" spans="54:64" ht="16.899999999999999" customHeight="1" x14ac:dyDescent="0.15">
      <c r="BB216" s="44">
        <v>214</v>
      </c>
      <c r="BC216" s="3">
        <f t="shared" ca="1" si="106"/>
        <v>7311.0763510076495</v>
      </c>
      <c r="BD216" s="44">
        <f t="shared" ca="1" si="107"/>
        <v>544</v>
      </c>
      <c r="BE216" s="47" t="s">
        <v>104</v>
      </c>
      <c r="BF216" s="47" t="s">
        <v>85</v>
      </c>
      <c r="BG216" s="44" t="s">
        <v>14</v>
      </c>
      <c r="BH216" s="48" t="s">
        <v>11</v>
      </c>
      <c r="BI216" s="46">
        <v>2</v>
      </c>
      <c r="BJ216" s="44" t="s">
        <v>13</v>
      </c>
      <c r="BK216" s="3">
        <v>-5</v>
      </c>
      <c r="BL216" s="3" t="s">
        <v>12</v>
      </c>
    </row>
    <row r="217" spans="54:64" ht="16.899999999999999" customHeight="1" x14ac:dyDescent="0.15">
      <c r="BB217" s="44">
        <v>215</v>
      </c>
      <c r="BC217" s="3">
        <f t="shared" ca="1" si="106"/>
        <v>4165.3562886682257</v>
      </c>
      <c r="BD217" s="44">
        <f t="shared" ca="1" si="107"/>
        <v>289</v>
      </c>
      <c r="BE217" s="47" t="s">
        <v>102</v>
      </c>
      <c r="BF217" s="47" t="s">
        <v>87</v>
      </c>
      <c r="BG217" s="44" t="s">
        <v>14</v>
      </c>
      <c r="BH217" s="48" t="s">
        <v>11</v>
      </c>
      <c r="BI217" s="46">
        <v>2</v>
      </c>
      <c r="BJ217" s="44" t="s">
        <v>13</v>
      </c>
      <c r="BK217" s="3">
        <v>-4</v>
      </c>
      <c r="BL217" s="3" t="s">
        <v>12</v>
      </c>
    </row>
    <row r="218" spans="54:64" ht="16.899999999999999" customHeight="1" x14ac:dyDescent="0.15">
      <c r="BB218" s="44">
        <v>216</v>
      </c>
      <c r="BC218" s="3">
        <f t="shared" ca="1" si="106"/>
        <v>6748.3696227717746</v>
      </c>
      <c r="BD218" s="44">
        <f t="shared" ca="1" si="107"/>
        <v>501</v>
      </c>
      <c r="BE218" s="47" t="s">
        <v>100</v>
      </c>
      <c r="BF218" s="47" t="s">
        <v>89</v>
      </c>
      <c r="BG218" s="44" t="s">
        <v>14</v>
      </c>
      <c r="BH218" s="48" t="s">
        <v>11</v>
      </c>
      <c r="BI218" s="46">
        <v>2</v>
      </c>
      <c r="BJ218" s="44" t="s">
        <v>13</v>
      </c>
      <c r="BK218" s="3">
        <v>-3</v>
      </c>
      <c r="BL218" s="3" t="s">
        <v>12</v>
      </c>
    </row>
    <row r="219" spans="54:64" ht="16.899999999999999" customHeight="1" x14ac:dyDescent="0.15">
      <c r="BB219" s="44">
        <v>217</v>
      </c>
      <c r="BC219" s="3">
        <f t="shared" ca="1" si="106"/>
        <v>1735.0851595771633</v>
      </c>
      <c r="BD219" s="44">
        <f t="shared" ca="1" si="107"/>
        <v>126</v>
      </c>
      <c r="BE219" s="47" t="s">
        <v>98</v>
      </c>
      <c r="BF219" s="47" t="s">
        <v>91</v>
      </c>
      <c r="BG219" s="44" t="s">
        <v>14</v>
      </c>
      <c r="BH219" s="48" t="s">
        <v>11</v>
      </c>
      <c r="BI219" s="46">
        <v>2</v>
      </c>
      <c r="BJ219" s="44" t="s">
        <v>13</v>
      </c>
      <c r="BK219" s="3">
        <v>-2</v>
      </c>
      <c r="BL219" s="3" t="s">
        <v>12</v>
      </c>
    </row>
    <row r="220" spans="54:64" ht="16.899999999999999" customHeight="1" x14ac:dyDescent="0.15">
      <c r="BB220" s="44">
        <v>218</v>
      </c>
      <c r="BC220" s="3">
        <f t="shared" ca="1" si="106"/>
        <v>3406.7150337403586</v>
      </c>
      <c r="BD220" s="44">
        <f t="shared" ca="1" si="107"/>
        <v>238</v>
      </c>
      <c r="BE220" s="47" t="s">
        <v>96</v>
      </c>
      <c r="BF220" s="47" t="s">
        <v>93</v>
      </c>
      <c r="BG220" s="44" t="s">
        <v>14</v>
      </c>
      <c r="BH220" s="48" t="s">
        <v>11</v>
      </c>
      <c r="BI220" s="46">
        <v>2</v>
      </c>
      <c r="BJ220" s="44" t="s">
        <v>13</v>
      </c>
      <c r="BK220" s="3">
        <v>-1</v>
      </c>
      <c r="BL220" s="3" t="s">
        <v>12</v>
      </c>
    </row>
    <row r="221" spans="54:64" ht="16.899999999999999" customHeight="1" x14ac:dyDescent="0.15">
      <c r="BB221" s="44">
        <v>219</v>
      </c>
      <c r="BC221" s="3">
        <f t="shared" ca="1" si="106"/>
        <v>3114.42412646302</v>
      </c>
      <c r="BD221" s="44">
        <f t="shared" ca="1" si="107"/>
        <v>222</v>
      </c>
      <c r="BE221" s="47" t="s">
        <v>94</v>
      </c>
      <c r="BF221" s="47" t="s">
        <v>95</v>
      </c>
      <c r="BG221" s="44" t="s">
        <v>14</v>
      </c>
      <c r="BH221" s="48" t="s">
        <v>11</v>
      </c>
      <c r="BI221" s="46">
        <v>2</v>
      </c>
      <c r="BJ221" s="44" t="s">
        <v>13</v>
      </c>
      <c r="BK221" s="3">
        <v>0</v>
      </c>
      <c r="BL221" s="3" t="s">
        <v>12</v>
      </c>
    </row>
    <row r="222" spans="54:64" ht="16.899999999999999" customHeight="1" x14ac:dyDescent="0.15">
      <c r="BB222" s="44">
        <v>220</v>
      </c>
      <c r="BC222" s="3">
        <f t="shared" ca="1" si="106"/>
        <v>4295.9223717752348</v>
      </c>
      <c r="BD222" s="44">
        <f t="shared" ca="1" si="107"/>
        <v>299</v>
      </c>
      <c r="BE222" s="47" t="s">
        <v>92</v>
      </c>
      <c r="BF222" s="47" t="s">
        <v>97</v>
      </c>
      <c r="BG222" s="44" t="s">
        <v>14</v>
      </c>
      <c r="BH222" s="48" t="s">
        <v>11</v>
      </c>
      <c r="BI222" s="46">
        <v>2</v>
      </c>
      <c r="BJ222" s="44" t="s">
        <v>13</v>
      </c>
      <c r="BK222" s="3">
        <v>1</v>
      </c>
      <c r="BL222" s="3" t="s">
        <v>12</v>
      </c>
    </row>
    <row r="223" spans="54:64" ht="16.899999999999999" customHeight="1" x14ac:dyDescent="0.15">
      <c r="BB223" s="44">
        <v>221</v>
      </c>
      <c r="BC223" s="3">
        <f t="shared" ca="1" si="106"/>
        <v>57.842574231328214</v>
      </c>
      <c r="BD223" s="44">
        <f t="shared" ca="1" si="107"/>
        <v>2</v>
      </c>
      <c r="BE223" s="47" t="s">
        <v>54</v>
      </c>
      <c r="BF223" s="47" t="s">
        <v>99</v>
      </c>
      <c r="BG223" s="44" t="s">
        <v>14</v>
      </c>
      <c r="BH223" s="48" t="s">
        <v>11</v>
      </c>
      <c r="BI223" s="46">
        <v>2</v>
      </c>
      <c r="BJ223" s="44" t="s">
        <v>13</v>
      </c>
      <c r="BK223" s="3">
        <v>2</v>
      </c>
      <c r="BL223" s="3" t="s">
        <v>12</v>
      </c>
    </row>
    <row r="224" spans="54:64" ht="16.899999999999999" customHeight="1" x14ac:dyDescent="0.15">
      <c r="BB224" s="44">
        <v>222</v>
      </c>
      <c r="BC224" s="3">
        <f t="shared" ca="1" si="106"/>
        <v>3909.0072378472087</v>
      </c>
      <c r="BD224" s="44">
        <f t="shared" ca="1" si="107"/>
        <v>275</v>
      </c>
      <c r="BE224" s="47" t="s">
        <v>56</v>
      </c>
      <c r="BF224" s="47" t="s">
        <v>101</v>
      </c>
      <c r="BG224" s="44" t="s">
        <v>14</v>
      </c>
      <c r="BH224" s="48" t="s">
        <v>11</v>
      </c>
      <c r="BI224" s="46">
        <v>2</v>
      </c>
      <c r="BJ224" s="44" t="s">
        <v>13</v>
      </c>
      <c r="BK224" s="3">
        <v>3</v>
      </c>
      <c r="BL224" s="3" t="s">
        <v>12</v>
      </c>
    </row>
    <row r="225" spans="54:64" ht="16.899999999999999" customHeight="1" x14ac:dyDescent="0.15">
      <c r="BB225" s="44">
        <v>223</v>
      </c>
      <c r="BC225" s="3">
        <f t="shared" ca="1" si="106"/>
        <v>4795.118342530779</v>
      </c>
      <c r="BD225" s="44">
        <f t="shared" ca="1" si="107"/>
        <v>343</v>
      </c>
      <c r="BE225" s="47" t="s">
        <v>58</v>
      </c>
      <c r="BF225" s="47" t="s">
        <v>103</v>
      </c>
      <c r="BG225" s="44" t="s">
        <v>14</v>
      </c>
      <c r="BH225" s="48" t="s">
        <v>11</v>
      </c>
      <c r="BI225" s="46">
        <v>2</v>
      </c>
      <c r="BJ225" s="44" t="s">
        <v>13</v>
      </c>
      <c r="BK225" s="3">
        <v>4</v>
      </c>
      <c r="BL225" s="3" t="s">
        <v>12</v>
      </c>
    </row>
    <row r="226" spans="54:64" ht="16.899999999999999" customHeight="1" x14ac:dyDescent="0.15">
      <c r="BB226" s="44">
        <v>224</v>
      </c>
      <c r="BC226" s="3">
        <f t="shared" ca="1" si="106"/>
        <v>2287.1150301582888</v>
      </c>
      <c r="BD226" s="44">
        <f t="shared" ca="1" si="107"/>
        <v>162</v>
      </c>
      <c r="BE226" s="47" t="s">
        <v>60</v>
      </c>
      <c r="BF226" s="47" t="s">
        <v>105</v>
      </c>
      <c r="BG226" s="44" t="s">
        <v>14</v>
      </c>
      <c r="BH226" s="48" t="s">
        <v>11</v>
      </c>
      <c r="BI226" s="46">
        <v>2</v>
      </c>
      <c r="BJ226" s="44" t="s">
        <v>13</v>
      </c>
      <c r="BK226" s="3">
        <v>5</v>
      </c>
      <c r="BL226" s="3" t="s">
        <v>12</v>
      </c>
    </row>
    <row r="227" spans="54:64" ht="16.899999999999999" customHeight="1" x14ac:dyDescent="0.15">
      <c r="BB227" s="44">
        <v>225</v>
      </c>
      <c r="BC227" s="3">
        <f t="shared" ca="1" si="106"/>
        <v>1702.4870447329699</v>
      </c>
      <c r="BD227" s="44">
        <f t="shared" ca="1" si="107"/>
        <v>123</v>
      </c>
      <c r="BE227" s="47" t="s">
        <v>62</v>
      </c>
      <c r="BF227" s="47" t="s">
        <v>107</v>
      </c>
      <c r="BG227" s="44" t="s">
        <v>14</v>
      </c>
      <c r="BH227" s="48" t="s">
        <v>11</v>
      </c>
      <c r="BI227" s="46">
        <v>2</v>
      </c>
      <c r="BJ227" s="44" t="s">
        <v>13</v>
      </c>
      <c r="BK227" s="3">
        <v>6</v>
      </c>
      <c r="BL227" s="3" t="s">
        <v>12</v>
      </c>
    </row>
    <row r="228" spans="54:64" ht="16.899999999999999" customHeight="1" x14ac:dyDescent="0.15">
      <c r="BB228" s="44">
        <v>226</v>
      </c>
      <c r="BC228" s="3">
        <f t="shared" ca="1" si="106"/>
        <v>6150.7213956849528</v>
      </c>
      <c r="BD228" s="44">
        <f t="shared" ca="1" si="107"/>
        <v>461</v>
      </c>
      <c r="BE228" s="47" t="s">
        <v>64</v>
      </c>
      <c r="BF228" s="47" t="s">
        <v>109</v>
      </c>
      <c r="BG228" s="44" t="s">
        <v>14</v>
      </c>
      <c r="BH228" s="48" t="s">
        <v>11</v>
      </c>
      <c r="BI228" s="46">
        <v>2</v>
      </c>
      <c r="BJ228" s="44" t="s">
        <v>13</v>
      </c>
      <c r="BK228" s="3">
        <v>7</v>
      </c>
      <c r="BL228" s="3" t="s">
        <v>12</v>
      </c>
    </row>
    <row r="229" spans="54:64" ht="16.899999999999999" customHeight="1" x14ac:dyDescent="0.15">
      <c r="BB229" s="44">
        <v>227</v>
      </c>
      <c r="BC229" s="3">
        <f t="shared" ca="1" si="106"/>
        <v>7492.3174133278217</v>
      </c>
      <c r="BD229" s="44">
        <f t="shared" ca="1" si="107"/>
        <v>561</v>
      </c>
      <c r="BE229" s="47" t="s">
        <v>66</v>
      </c>
      <c r="BF229" s="47" t="s">
        <v>111</v>
      </c>
      <c r="BG229" s="44" t="s">
        <v>14</v>
      </c>
      <c r="BH229" s="48" t="s">
        <v>11</v>
      </c>
      <c r="BI229" s="46">
        <v>2</v>
      </c>
      <c r="BJ229" s="44" t="s">
        <v>13</v>
      </c>
      <c r="BK229" s="3">
        <v>8</v>
      </c>
      <c r="BL229" s="3" t="s">
        <v>12</v>
      </c>
    </row>
    <row r="230" spans="54:64" ht="16.899999999999999" customHeight="1" x14ac:dyDescent="0.15">
      <c r="BB230" s="44">
        <v>228</v>
      </c>
      <c r="BC230" s="3">
        <f t="shared" ca="1" si="106"/>
        <v>1709.0827945295684</v>
      </c>
      <c r="BD230" s="44">
        <f t="shared" ca="1" si="107"/>
        <v>124</v>
      </c>
      <c r="BE230" s="47" t="s">
        <v>68</v>
      </c>
      <c r="BF230" s="47" t="s">
        <v>113</v>
      </c>
      <c r="BG230" s="44" t="s">
        <v>14</v>
      </c>
      <c r="BH230" s="48" t="s">
        <v>11</v>
      </c>
      <c r="BI230" s="46">
        <v>2</v>
      </c>
      <c r="BJ230" s="44" t="s">
        <v>13</v>
      </c>
      <c r="BK230" s="3">
        <v>9</v>
      </c>
      <c r="BL230" s="3" t="s">
        <v>12</v>
      </c>
    </row>
    <row r="231" spans="54:64" ht="16.899999999999999" customHeight="1" x14ac:dyDescent="0.15">
      <c r="BB231" s="44">
        <v>229</v>
      </c>
      <c r="BC231" s="3">
        <f t="shared" ca="1" si="106"/>
        <v>2067.2486002756627</v>
      </c>
      <c r="BD231" s="44">
        <f t="shared" ca="1" si="107"/>
        <v>146</v>
      </c>
      <c r="BE231" s="47" t="s">
        <v>114</v>
      </c>
      <c r="BF231" s="47" t="s">
        <v>79</v>
      </c>
      <c r="BG231" s="44" t="s">
        <v>14</v>
      </c>
      <c r="BH231" s="48" t="s">
        <v>11</v>
      </c>
      <c r="BI231" s="46">
        <v>3</v>
      </c>
      <c r="BJ231" s="44" t="s">
        <v>13</v>
      </c>
      <c r="BK231" s="3">
        <v>-9</v>
      </c>
      <c r="BL231" s="3" t="s">
        <v>12</v>
      </c>
    </row>
    <row r="232" spans="54:64" ht="16.899999999999999" customHeight="1" x14ac:dyDescent="0.15">
      <c r="BB232" s="44">
        <v>230</v>
      </c>
      <c r="BC232" s="3">
        <f t="shared" ca="1" si="106"/>
        <v>657.50676170413408</v>
      </c>
      <c r="BD232" s="44">
        <f t="shared" ca="1" si="107"/>
        <v>52</v>
      </c>
      <c r="BE232" s="47" t="s">
        <v>112</v>
      </c>
      <c r="BF232" s="47" t="s">
        <v>81</v>
      </c>
      <c r="BG232" s="44" t="s">
        <v>14</v>
      </c>
      <c r="BH232" s="48" t="s">
        <v>11</v>
      </c>
      <c r="BI232" s="46">
        <v>3</v>
      </c>
      <c r="BJ232" s="44" t="s">
        <v>13</v>
      </c>
      <c r="BK232" s="3">
        <v>-8</v>
      </c>
      <c r="BL232" s="3" t="s">
        <v>12</v>
      </c>
    </row>
    <row r="233" spans="54:64" ht="16.899999999999999" customHeight="1" x14ac:dyDescent="0.15">
      <c r="BB233" s="44">
        <v>231</v>
      </c>
      <c r="BC233" s="3">
        <f t="shared" ca="1" si="106"/>
        <v>3783.767564750513</v>
      </c>
      <c r="BD233" s="44">
        <f t="shared" ca="1" si="107"/>
        <v>267</v>
      </c>
      <c r="BE233" s="47" t="s">
        <v>110</v>
      </c>
      <c r="BF233" s="47" t="s">
        <v>83</v>
      </c>
      <c r="BG233" s="44" t="s">
        <v>14</v>
      </c>
      <c r="BH233" s="48" t="s">
        <v>11</v>
      </c>
      <c r="BI233" s="46">
        <v>3</v>
      </c>
      <c r="BJ233" s="44" t="s">
        <v>13</v>
      </c>
      <c r="BK233" s="3">
        <v>-7</v>
      </c>
      <c r="BL233" s="3" t="s">
        <v>12</v>
      </c>
    </row>
    <row r="234" spans="54:64" ht="16.899999999999999" customHeight="1" x14ac:dyDescent="0.15">
      <c r="BB234" s="44">
        <v>232</v>
      </c>
      <c r="BC234" s="3">
        <f t="shared" ca="1" si="106"/>
        <v>6874.26120604687</v>
      </c>
      <c r="BD234" s="44">
        <f t="shared" ca="1" si="107"/>
        <v>510</v>
      </c>
      <c r="BE234" s="47" t="s">
        <v>108</v>
      </c>
      <c r="BF234" s="47" t="s">
        <v>85</v>
      </c>
      <c r="BG234" s="44" t="s">
        <v>14</v>
      </c>
      <c r="BH234" s="48" t="s">
        <v>11</v>
      </c>
      <c r="BI234" s="46">
        <v>3</v>
      </c>
      <c r="BJ234" s="44" t="s">
        <v>13</v>
      </c>
      <c r="BK234" s="3">
        <v>-6</v>
      </c>
      <c r="BL234" s="3" t="s">
        <v>12</v>
      </c>
    </row>
    <row r="235" spans="54:64" ht="16.899999999999999" customHeight="1" x14ac:dyDescent="0.15">
      <c r="BB235" s="44">
        <v>233</v>
      </c>
      <c r="BC235" s="3">
        <f t="shared" ca="1" si="106"/>
        <v>3407.3772071047015</v>
      </c>
      <c r="BD235" s="44">
        <f t="shared" ca="1" si="107"/>
        <v>240</v>
      </c>
      <c r="BE235" s="47" t="s">
        <v>106</v>
      </c>
      <c r="BF235" s="47" t="s">
        <v>87</v>
      </c>
      <c r="BG235" s="44" t="s">
        <v>14</v>
      </c>
      <c r="BH235" s="48" t="s">
        <v>11</v>
      </c>
      <c r="BI235" s="46">
        <v>3</v>
      </c>
      <c r="BJ235" s="44" t="s">
        <v>13</v>
      </c>
      <c r="BK235" s="3">
        <v>-5</v>
      </c>
      <c r="BL235" s="3" t="s">
        <v>12</v>
      </c>
    </row>
    <row r="236" spans="54:64" ht="16.899999999999999" customHeight="1" x14ac:dyDescent="0.15">
      <c r="BB236" s="44">
        <v>234</v>
      </c>
      <c r="BC236" s="3">
        <f t="shared" ca="1" si="106"/>
        <v>561.32405215120752</v>
      </c>
      <c r="BD236" s="44">
        <f t="shared" ca="1" si="107"/>
        <v>42</v>
      </c>
      <c r="BE236" s="47" t="s">
        <v>104</v>
      </c>
      <c r="BF236" s="47" t="s">
        <v>89</v>
      </c>
      <c r="BG236" s="44" t="s">
        <v>14</v>
      </c>
      <c r="BH236" s="48" t="s">
        <v>11</v>
      </c>
      <c r="BI236" s="46">
        <v>3</v>
      </c>
      <c r="BJ236" s="44" t="s">
        <v>13</v>
      </c>
      <c r="BK236" s="3">
        <v>-4</v>
      </c>
      <c r="BL236" s="3" t="s">
        <v>12</v>
      </c>
    </row>
    <row r="237" spans="54:64" ht="16.899999999999999" customHeight="1" x14ac:dyDescent="0.15">
      <c r="BB237" s="44">
        <v>235</v>
      </c>
      <c r="BC237" s="3">
        <f t="shared" ca="1" si="106"/>
        <v>1733.2902116151961</v>
      </c>
      <c r="BD237" s="44">
        <f t="shared" ca="1" si="107"/>
        <v>125</v>
      </c>
      <c r="BE237" s="47" t="s">
        <v>102</v>
      </c>
      <c r="BF237" s="47" t="s">
        <v>91</v>
      </c>
      <c r="BG237" s="44" t="s">
        <v>14</v>
      </c>
      <c r="BH237" s="48" t="s">
        <v>11</v>
      </c>
      <c r="BI237" s="46">
        <v>3</v>
      </c>
      <c r="BJ237" s="44" t="s">
        <v>13</v>
      </c>
      <c r="BK237" s="3">
        <v>-3</v>
      </c>
      <c r="BL237" s="3" t="s">
        <v>12</v>
      </c>
    </row>
    <row r="238" spans="54:64" ht="16.899999999999999" customHeight="1" x14ac:dyDescent="0.15">
      <c r="BB238" s="44">
        <v>236</v>
      </c>
      <c r="BC238" s="3">
        <f t="shared" ca="1" si="106"/>
        <v>7027.3975151088671</v>
      </c>
      <c r="BD238" s="44">
        <f t="shared" ca="1" si="107"/>
        <v>527</v>
      </c>
      <c r="BE238" s="47" t="s">
        <v>100</v>
      </c>
      <c r="BF238" s="47" t="s">
        <v>93</v>
      </c>
      <c r="BG238" s="44" t="s">
        <v>14</v>
      </c>
      <c r="BH238" s="48" t="s">
        <v>11</v>
      </c>
      <c r="BI238" s="46">
        <v>3</v>
      </c>
      <c r="BJ238" s="44" t="s">
        <v>13</v>
      </c>
      <c r="BK238" s="3">
        <v>-2</v>
      </c>
      <c r="BL238" s="3" t="s">
        <v>12</v>
      </c>
    </row>
    <row r="239" spans="54:64" ht="16.899999999999999" customHeight="1" x14ac:dyDescent="0.15">
      <c r="BB239" s="44">
        <v>237</v>
      </c>
      <c r="BC239" s="3">
        <f t="shared" ca="1" si="106"/>
        <v>5532.6482983105316</v>
      </c>
      <c r="BD239" s="44">
        <f t="shared" ca="1" si="107"/>
        <v>406</v>
      </c>
      <c r="BE239" s="47" t="s">
        <v>98</v>
      </c>
      <c r="BF239" s="47" t="s">
        <v>95</v>
      </c>
      <c r="BG239" s="44" t="s">
        <v>14</v>
      </c>
      <c r="BH239" s="48" t="s">
        <v>11</v>
      </c>
      <c r="BI239" s="46">
        <v>3</v>
      </c>
      <c r="BJ239" s="44" t="s">
        <v>13</v>
      </c>
      <c r="BK239" s="3">
        <v>-1</v>
      </c>
      <c r="BL239" s="3" t="s">
        <v>12</v>
      </c>
    </row>
    <row r="240" spans="54:64" ht="16.899999999999999" customHeight="1" x14ac:dyDescent="0.15">
      <c r="BB240" s="44">
        <v>238</v>
      </c>
      <c r="BC240" s="3">
        <f t="shared" ca="1" si="106"/>
        <v>6120.7173201606756</v>
      </c>
      <c r="BD240" s="44">
        <f t="shared" ca="1" si="107"/>
        <v>459</v>
      </c>
      <c r="BE240" s="47" t="s">
        <v>96</v>
      </c>
      <c r="BF240" s="47" t="s">
        <v>97</v>
      </c>
      <c r="BG240" s="44" t="s">
        <v>14</v>
      </c>
      <c r="BH240" s="48" t="s">
        <v>11</v>
      </c>
      <c r="BI240" s="46">
        <v>3</v>
      </c>
      <c r="BJ240" s="44" t="s">
        <v>13</v>
      </c>
      <c r="BK240" s="3">
        <v>0</v>
      </c>
      <c r="BL240" s="3" t="s">
        <v>12</v>
      </c>
    </row>
    <row r="241" spans="54:64" ht="16.899999999999999" customHeight="1" x14ac:dyDescent="0.15">
      <c r="BB241" s="44">
        <v>239</v>
      </c>
      <c r="BC241" s="3">
        <f t="shared" ca="1" si="106"/>
        <v>5331.3374540188197</v>
      </c>
      <c r="BD241" s="44">
        <f t="shared" ca="1" si="107"/>
        <v>386</v>
      </c>
      <c r="BE241" s="47" t="s">
        <v>94</v>
      </c>
      <c r="BF241" s="47" t="s">
        <v>99</v>
      </c>
      <c r="BG241" s="44" t="s">
        <v>14</v>
      </c>
      <c r="BH241" s="48" t="s">
        <v>11</v>
      </c>
      <c r="BI241" s="46">
        <v>3</v>
      </c>
      <c r="BJ241" s="44" t="s">
        <v>13</v>
      </c>
      <c r="BK241" s="3">
        <v>1</v>
      </c>
      <c r="BL241" s="3" t="s">
        <v>12</v>
      </c>
    </row>
    <row r="242" spans="54:64" ht="16.899999999999999" customHeight="1" x14ac:dyDescent="0.15">
      <c r="BB242" s="44">
        <v>240</v>
      </c>
      <c r="BC242" s="3">
        <f t="shared" ca="1" si="106"/>
        <v>3750.2874238308791</v>
      </c>
      <c r="BD242" s="44">
        <f t="shared" ca="1" si="107"/>
        <v>263</v>
      </c>
      <c r="BE242" s="47" t="s">
        <v>92</v>
      </c>
      <c r="BF242" s="47" t="s">
        <v>101</v>
      </c>
      <c r="BG242" s="44" t="s">
        <v>14</v>
      </c>
      <c r="BH242" s="48" t="s">
        <v>11</v>
      </c>
      <c r="BI242" s="46">
        <v>3</v>
      </c>
      <c r="BJ242" s="44" t="s">
        <v>13</v>
      </c>
      <c r="BK242" s="3">
        <v>2</v>
      </c>
      <c r="BL242" s="3" t="s">
        <v>12</v>
      </c>
    </row>
    <row r="243" spans="54:64" ht="16.899999999999999" customHeight="1" x14ac:dyDescent="0.15">
      <c r="BB243" s="44">
        <v>241</v>
      </c>
      <c r="BC243" s="3">
        <f t="shared" ca="1" si="106"/>
        <v>7590.4025892050504</v>
      </c>
      <c r="BD243" s="44">
        <f t="shared" ca="1" si="107"/>
        <v>568</v>
      </c>
      <c r="BE243" s="47" t="s">
        <v>54</v>
      </c>
      <c r="BF243" s="47" t="s">
        <v>103</v>
      </c>
      <c r="BG243" s="44" t="s">
        <v>14</v>
      </c>
      <c r="BH243" s="48" t="s">
        <v>11</v>
      </c>
      <c r="BI243" s="46">
        <v>3</v>
      </c>
      <c r="BJ243" s="44" t="s">
        <v>13</v>
      </c>
      <c r="BK243" s="3">
        <v>3</v>
      </c>
      <c r="BL243" s="3" t="s">
        <v>12</v>
      </c>
    </row>
    <row r="244" spans="54:64" ht="16.899999999999999" customHeight="1" x14ac:dyDescent="0.15">
      <c r="BB244" s="44">
        <v>242</v>
      </c>
      <c r="BC244" s="3">
        <f t="shared" ca="1" si="106"/>
        <v>1915.8370782677748</v>
      </c>
      <c r="BD244" s="44">
        <f t="shared" ca="1" si="107"/>
        <v>136</v>
      </c>
      <c r="BE244" s="47" t="s">
        <v>56</v>
      </c>
      <c r="BF244" s="47" t="s">
        <v>105</v>
      </c>
      <c r="BG244" s="44" t="s">
        <v>14</v>
      </c>
      <c r="BH244" s="48" t="s">
        <v>11</v>
      </c>
      <c r="BI244" s="46">
        <v>3</v>
      </c>
      <c r="BJ244" s="44" t="s">
        <v>13</v>
      </c>
      <c r="BK244" s="3">
        <v>4</v>
      </c>
      <c r="BL244" s="3" t="s">
        <v>12</v>
      </c>
    </row>
    <row r="245" spans="54:64" ht="16.899999999999999" customHeight="1" x14ac:dyDescent="0.15">
      <c r="BB245" s="44">
        <v>243</v>
      </c>
      <c r="BC245" s="3">
        <f t="shared" ca="1" si="106"/>
        <v>5326.6930275389286</v>
      </c>
      <c r="BD245" s="44">
        <f t="shared" ca="1" si="107"/>
        <v>385</v>
      </c>
      <c r="BE245" s="47" t="s">
        <v>58</v>
      </c>
      <c r="BF245" s="47" t="s">
        <v>107</v>
      </c>
      <c r="BG245" s="44" t="s">
        <v>14</v>
      </c>
      <c r="BH245" s="48" t="s">
        <v>11</v>
      </c>
      <c r="BI245" s="46">
        <v>3</v>
      </c>
      <c r="BJ245" s="44" t="s">
        <v>13</v>
      </c>
      <c r="BK245" s="3">
        <v>5</v>
      </c>
      <c r="BL245" s="3" t="s">
        <v>12</v>
      </c>
    </row>
    <row r="246" spans="54:64" ht="16.899999999999999" customHeight="1" x14ac:dyDescent="0.15">
      <c r="BB246" s="44">
        <v>244</v>
      </c>
      <c r="BC246" s="3">
        <f t="shared" ca="1" si="106"/>
        <v>2509.626381091764</v>
      </c>
      <c r="BD246" s="44">
        <f t="shared" ca="1" si="107"/>
        <v>175</v>
      </c>
      <c r="BE246" s="47" t="s">
        <v>60</v>
      </c>
      <c r="BF246" s="47" t="s">
        <v>109</v>
      </c>
      <c r="BG246" s="44" t="s">
        <v>14</v>
      </c>
      <c r="BH246" s="48" t="s">
        <v>11</v>
      </c>
      <c r="BI246" s="46">
        <v>3</v>
      </c>
      <c r="BJ246" s="44" t="s">
        <v>13</v>
      </c>
      <c r="BK246" s="3">
        <v>6</v>
      </c>
      <c r="BL246" s="3" t="s">
        <v>12</v>
      </c>
    </row>
    <row r="247" spans="54:64" ht="16.899999999999999" customHeight="1" x14ac:dyDescent="0.15">
      <c r="BB247" s="44">
        <v>245</v>
      </c>
      <c r="BC247" s="3">
        <f t="shared" ca="1" si="106"/>
        <v>9888.3531813332811</v>
      </c>
      <c r="BD247" s="44">
        <f t="shared" ca="1" si="107"/>
        <v>714</v>
      </c>
      <c r="BE247" s="47" t="s">
        <v>62</v>
      </c>
      <c r="BF247" s="47" t="s">
        <v>111</v>
      </c>
      <c r="BG247" s="44" t="s">
        <v>14</v>
      </c>
      <c r="BH247" s="48" t="s">
        <v>11</v>
      </c>
      <c r="BI247" s="46">
        <v>3</v>
      </c>
      <c r="BJ247" s="44" t="s">
        <v>13</v>
      </c>
      <c r="BK247" s="3">
        <v>7</v>
      </c>
      <c r="BL247" s="3" t="s">
        <v>12</v>
      </c>
    </row>
    <row r="248" spans="54:64" ht="16.899999999999999" customHeight="1" x14ac:dyDescent="0.15">
      <c r="BB248" s="44">
        <v>246</v>
      </c>
      <c r="BC248" s="3">
        <f t="shared" ca="1" si="106"/>
        <v>6149.7080017244225</v>
      </c>
      <c r="BD248" s="44">
        <f t="shared" ca="1" si="107"/>
        <v>460</v>
      </c>
      <c r="BE248" s="47" t="s">
        <v>64</v>
      </c>
      <c r="BF248" s="47" t="s">
        <v>113</v>
      </c>
      <c r="BG248" s="44" t="s">
        <v>14</v>
      </c>
      <c r="BH248" s="48" t="s">
        <v>11</v>
      </c>
      <c r="BI248" s="46">
        <v>3</v>
      </c>
      <c r="BJ248" s="44" t="s">
        <v>13</v>
      </c>
      <c r="BK248" s="3">
        <v>8</v>
      </c>
      <c r="BL248" s="3" t="s">
        <v>12</v>
      </c>
    </row>
    <row r="249" spans="54:64" ht="16.899999999999999" customHeight="1" x14ac:dyDescent="0.15">
      <c r="BB249" s="44">
        <v>247</v>
      </c>
      <c r="BC249" s="3">
        <f t="shared" ca="1" si="106"/>
        <v>8303.9674347687869</v>
      </c>
      <c r="BD249" s="44">
        <f t="shared" ca="1" si="107"/>
        <v>608</v>
      </c>
      <c r="BE249" s="47" t="s">
        <v>66</v>
      </c>
      <c r="BF249" s="47" t="s">
        <v>115</v>
      </c>
      <c r="BG249" s="44" t="s">
        <v>14</v>
      </c>
      <c r="BH249" s="48" t="s">
        <v>11</v>
      </c>
      <c r="BI249" s="46">
        <v>3</v>
      </c>
      <c r="BJ249" s="44" t="s">
        <v>13</v>
      </c>
      <c r="BK249" s="3">
        <v>9</v>
      </c>
      <c r="BL249" s="3" t="s">
        <v>12</v>
      </c>
    </row>
    <row r="250" spans="54:64" ht="16.899999999999999" customHeight="1" x14ac:dyDescent="0.15">
      <c r="BB250" s="44">
        <v>248</v>
      </c>
      <c r="BC250" s="3">
        <f t="shared" ca="1" si="106"/>
        <v>8724.7384961877069</v>
      </c>
      <c r="BD250" s="44">
        <f t="shared" ca="1" si="107"/>
        <v>636</v>
      </c>
      <c r="BE250" s="47" t="s">
        <v>116</v>
      </c>
      <c r="BF250" s="47" t="s">
        <v>81</v>
      </c>
      <c r="BG250" s="44" t="s">
        <v>14</v>
      </c>
      <c r="BH250" s="48" t="s">
        <v>11</v>
      </c>
      <c r="BI250" s="46">
        <v>4</v>
      </c>
      <c r="BJ250" s="44" t="s">
        <v>13</v>
      </c>
      <c r="BK250" s="3">
        <v>-9</v>
      </c>
      <c r="BL250" s="3" t="s">
        <v>12</v>
      </c>
    </row>
    <row r="251" spans="54:64" ht="16.899999999999999" customHeight="1" x14ac:dyDescent="0.15">
      <c r="BB251" s="44">
        <v>249</v>
      </c>
      <c r="BC251" s="3">
        <f t="shared" ca="1" si="106"/>
        <v>934.26838746440092</v>
      </c>
      <c r="BD251" s="44">
        <f t="shared" ca="1" si="107"/>
        <v>66</v>
      </c>
      <c r="BE251" s="47" t="s">
        <v>114</v>
      </c>
      <c r="BF251" s="47" t="s">
        <v>83</v>
      </c>
      <c r="BG251" s="44" t="s">
        <v>14</v>
      </c>
      <c r="BH251" s="48" t="s">
        <v>11</v>
      </c>
      <c r="BI251" s="46">
        <v>4</v>
      </c>
      <c r="BJ251" s="44" t="s">
        <v>13</v>
      </c>
      <c r="BK251" s="3">
        <v>-8</v>
      </c>
      <c r="BL251" s="3" t="s">
        <v>12</v>
      </c>
    </row>
    <row r="252" spans="54:64" ht="16.899999999999999" customHeight="1" x14ac:dyDescent="0.15">
      <c r="BB252" s="44">
        <v>250</v>
      </c>
      <c r="BC252" s="3">
        <f t="shared" ca="1" si="106"/>
        <v>9926.4763772900133</v>
      </c>
      <c r="BD252" s="44">
        <f t="shared" ca="1" si="107"/>
        <v>717</v>
      </c>
      <c r="BE252" s="47" t="s">
        <v>112</v>
      </c>
      <c r="BF252" s="47" t="s">
        <v>85</v>
      </c>
      <c r="BG252" s="44" t="s">
        <v>14</v>
      </c>
      <c r="BH252" s="48" t="s">
        <v>11</v>
      </c>
      <c r="BI252" s="46">
        <v>4</v>
      </c>
      <c r="BJ252" s="44" t="s">
        <v>13</v>
      </c>
      <c r="BK252" s="3">
        <v>-7</v>
      </c>
      <c r="BL252" s="3" t="s">
        <v>12</v>
      </c>
    </row>
    <row r="253" spans="54:64" ht="16.899999999999999" customHeight="1" x14ac:dyDescent="0.15">
      <c r="BB253" s="44">
        <v>251</v>
      </c>
      <c r="BC253" s="3">
        <f t="shared" ca="1" si="106"/>
        <v>3837.5339138399777</v>
      </c>
      <c r="BD253" s="44">
        <f t="shared" ca="1" si="107"/>
        <v>272</v>
      </c>
      <c r="BE253" s="47" t="s">
        <v>110</v>
      </c>
      <c r="BF253" s="47" t="s">
        <v>87</v>
      </c>
      <c r="BG253" s="44" t="s">
        <v>14</v>
      </c>
      <c r="BH253" s="48" t="s">
        <v>11</v>
      </c>
      <c r="BI253" s="46">
        <v>4</v>
      </c>
      <c r="BJ253" s="44" t="s">
        <v>13</v>
      </c>
      <c r="BK253" s="3">
        <v>-6</v>
      </c>
      <c r="BL253" s="3" t="s">
        <v>12</v>
      </c>
    </row>
    <row r="254" spans="54:64" ht="16.899999999999999" customHeight="1" x14ac:dyDescent="0.15">
      <c r="BB254" s="44">
        <v>252</v>
      </c>
      <c r="BC254" s="3">
        <f t="shared" ca="1" si="106"/>
        <v>6931.534412179305</v>
      </c>
      <c r="BD254" s="44">
        <f t="shared" ca="1" si="107"/>
        <v>512</v>
      </c>
      <c r="BE254" s="47" t="s">
        <v>108</v>
      </c>
      <c r="BF254" s="47" t="s">
        <v>89</v>
      </c>
      <c r="BG254" s="44" t="s">
        <v>14</v>
      </c>
      <c r="BH254" s="48" t="s">
        <v>11</v>
      </c>
      <c r="BI254" s="46">
        <v>4</v>
      </c>
      <c r="BJ254" s="44" t="s">
        <v>13</v>
      </c>
      <c r="BK254" s="3">
        <v>-5</v>
      </c>
      <c r="BL254" s="3" t="s">
        <v>12</v>
      </c>
    </row>
    <row r="255" spans="54:64" ht="16.899999999999999" customHeight="1" x14ac:dyDescent="0.15">
      <c r="BB255" s="44">
        <v>253</v>
      </c>
      <c r="BC255" s="3">
        <f t="shared" ca="1" si="106"/>
        <v>3079.1594751327389</v>
      </c>
      <c r="BD255" s="44">
        <f t="shared" ca="1" si="107"/>
        <v>219</v>
      </c>
      <c r="BE255" s="47" t="s">
        <v>106</v>
      </c>
      <c r="BF255" s="47" t="s">
        <v>91</v>
      </c>
      <c r="BG255" s="44" t="s">
        <v>14</v>
      </c>
      <c r="BH255" s="48" t="s">
        <v>11</v>
      </c>
      <c r="BI255" s="46">
        <v>4</v>
      </c>
      <c r="BJ255" s="44" t="s">
        <v>13</v>
      </c>
      <c r="BK255" s="3">
        <v>-4</v>
      </c>
      <c r="BL255" s="3" t="s">
        <v>12</v>
      </c>
    </row>
    <row r="256" spans="54:64" ht="16.899999999999999" customHeight="1" x14ac:dyDescent="0.15">
      <c r="BB256" s="44">
        <v>254</v>
      </c>
      <c r="BC256" s="3">
        <f t="shared" ca="1" si="106"/>
        <v>283.7395154824984</v>
      </c>
      <c r="BD256" s="44">
        <f t="shared" ca="1" si="107"/>
        <v>16</v>
      </c>
      <c r="BE256" s="47" t="s">
        <v>104</v>
      </c>
      <c r="BF256" s="47" t="s">
        <v>93</v>
      </c>
      <c r="BG256" s="44" t="s">
        <v>14</v>
      </c>
      <c r="BH256" s="48" t="s">
        <v>11</v>
      </c>
      <c r="BI256" s="46">
        <v>4</v>
      </c>
      <c r="BJ256" s="44" t="s">
        <v>13</v>
      </c>
      <c r="BK256" s="3">
        <v>-3</v>
      </c>
      <c r="BL256" s="3" t="s">
        <v>12</v>
      </c>
    </row>
    <row r="257" spans="54:64" ht="16.899999999999999" customHeight="1" x14ac:dyDescent="0.15">
      <c r="BB257" s="44">
        <v>255</v>
      </c>
      <c r="BC257" s="3">
        <f t="shared" ca="1" si="106"/>
        <v>8520.1284070008951</v>
      </c>
      <c r="BD257" s="44">
        <f t="shared" ca="1" si="107"/>
        <v>619</v>
      </c>
      <c r="BE257" s="47" t="s">
        <v>102</v>
      </c>
      <c r="BF257" s="47" t="s">
        <v>95</v>
      </c>
      <c r="BG257" s="44" t="s">
        <v>14</v>
      </c>
      <c r="BH257" s="48" t="s">
        <v>11</v>
      </c>
      <c r="BI257" s="46">
        <v>4</v>
      </c>
      <c r="BJ257" s="44" t="s">
        <v>13</v>
      </c>
      <c r="BK257" s="3">
        <v>-2</v>
      </c>
      <c r="BL257" s="3" t="s">
        <v>12</v>
      </c>
    </row>
    <row r="258" spans="54:64" ht="16.899999999999999" customHeight="1" x14ac:dyDescent="0.15">
      <c r="BB258" s="44">
        <v>256</v>
      </c>
      <c r="BC258" s="3">
        <f t="shared" ca="1" si="106"/>
        <v>5422.1848135000919</v>
      </c>
      <c r="BD258" s="44">
        <f t="shared" ca="1" si="107"/>
        <v>396</v>
      </c>
      <c r="BE258" s="47" t="s">
        <v>100</v>
      </c>
      <c r="BF258" s="47" t="s">
        <v>97</v>
      </c>
      <c r="BG258" s="44" t="s">
        <v>14</v>
      </c>
      <c r="BH258" s="48" t="s">
        <v>11</v>
      </c>
      <c r="BI258" s="46">
        <v>4</v>
      </c>
      <c r="BJ258" s="44" t="s">
        <v>13</v>
      </c>
      <c r="BK258" s="3">
        <v>-1</v>
      </c>
      <c r="BL258" s="3" t="s">
        <v>12</v>
      </c>
    </row>
    <row r="259" spans="54:64" ht="16.899999999999999" customHeight="1" x14ac:dyDescent="0.15">
      <c r="BB259" s="44">
        <v>257</v>
      </c>
      <c r="BC259" s="3">
        <f t="shared" ca="1" si="106"/>
        <v>6632.6636389704809</v>
      </c>
      <c r="BD259" s="44">
        <f t="shared" ca="1" si="107"/>
        <v>495</v>
      </c>
      <c r="BE259" s="47" t="s">
        <v>98</v>
      </c>
      <c r="BF259" s="47" t="s">
        <v>99</v>
      </c>
      <c r="BG259" s="44" t="s">
        <v>14</v>
      </c>
      <c r="BH259" s="48" t="s">
        <v>11</v>
      </c>
      <c r="BI259" s="46">
        <v>4</v>
      </c>
      <c r="BJ259" s="44" t="s">
        <v>13</v>
      </c>
      <c r="BK259" s="3">
        <v>0</v>
      </c>
      <c r="BL259" s="3" t="s">
        <v>12</v>
      </c>
    </row>
    <row r="260" spans="54:64" ht="16.899999999999999" customHeight="1" x14ac:dyDescent="0.15">
      <c r="BB260" s="44">
        <v>258</v>
      </c>
      <c r="BC260" s="3">
        <f t="shared" ref="BC260:BC323" ca="1" si="108">RAND()*10000</f>
        <v>4945.4933897407609</v>
      </c>
      <c r="BD260" s="44">
        <f t="shared" ref="BD260:BD323" ca="1" si="109">RANK(BC260,$BC$3:$BC$724,1)</f>
        <v>353</v>
      </c>
      <c r="BE260" s="47" t="s">
        <v>96</v>
      </c>
      <c r="BF260" s="47" t="s">
        <v>101</v>
      </c>
      <c r="BG260" s="44" t="s">
        <v>14</v>
      </c>
      <c r="BH260" s="48" t="s">
        <v>11</v>
      </c>
      <c r="BI260" s="46">
        <v>4</v>
      </c>
      <c r="BJ260" s="44" t="s">
        <v>13</v>
      </c>
      <c r="BK260" s="3">
        <v>1</v>
      </c>
      <c r="BL260" s="3" t="s">
        <v>12</v>
      </c>
    </row>
    <row r="261" spans="54:64" ht="16.899999999999999" customHeight="1" x14ac:dyDescent="0.15">
      <c r="BB261" s="44">
        <v>259</v>
      </c>
      <c r="BC261" s="3">
        <f t="shared" ca="1" si="108"/>
        <v>6472.843145188348</v>
      </c>
      <c r="BD261" s="44">
        <f t="shared" ca="1" si="109"/>
        <v>481</v>
      </c>
      <c r="BE261" s="47" t="s">
        <v>94</v>
      </c>
      <c r="BF261" s="47" t="s">
        <v>103</v>
      </c>
      <c r="BG261" s="44" t="s">
        <v>14</v>
      </c>
      <c r="BH261" s="48" t="s">
        <v>11</v>
      </c>
      <c r="BI261" s="46">
        <v>4</v>
      </c>
      <c r="BJ261" s="44" t="s">
        <v>13</v>
      </c>
      <c r="BK261" s="3">
        <v>2</v>
      </c>
      <c r="BL261" s="3" t="s">
        <v>12</v>
      </c>
    </row>
    <row r="262" spans="54:64" ht="16.899999999999999" customHeight="1" x14ac:dyDescent="0.15">
      <c r="BB262" s="44">
        <v>260</v>
      </c>
      <c r="BC262" s="3">
        <f t="shared" ca="1" si="108"/>
        <v>4680.3347801121145</v>
      </c>
      <c r="BD262" s="44">
        <f t="shared" ca="1" si="109"/>
        <v>329</v>
      </c>
      <c r="BE262" s="47" t="s">
        <v>92</v>
      </c>
      <c r="BF262" s="47" t="s">
        <v>105</v>
      </c>
      <c r="BG262" s="44" t="s">
        <v>14</v>
      </c>
      <c r="BH262" s="48" t="s">
        <v>11</v>
      </c>
      <c r="BI262" s="46">
        <v>4</v>
      </c>
      <c r="BJ262" s="44" t="s">
        <v>13</v>
      </c>
      <c r="BK262" s="3">
        <v>3</v>
      </c>
      <c r="BL262" s="3" t="s">
        <v>12</v>
      </c>
    </row>
    <row r="263" spans="54:64" ht="16.899999999999999" customHeight="1" x14ac:dyDescent="0.15">
      <c r="BB263" s="44">
        <v>261</v>
      </c>
      <c r="BC263" s="3">
        <f t="shared" ca="1" si="108"/>
        <v>7342.6665348795541</v>
      </c>
      <c r="BD263" s="44">
        <f t="shared" ca="1" si="109"/>
        <v>550</v>
      </c>
      <c r="BE263" s="47" t="s">
        <v>54</v>
      </c>
      <c r="BF263" s="47" t="s">
        <v>107</v>
      </c>
      <c r="BG263" s="44" t="s">
        <v>14</v>
      </c>
      <c r="BH263" s="48" t="s">
        <v>11</v>
      </c>
      <c r="BI263" s="46">
        <v>4</v>
      </c>
      <c r="BJ263" s="44" t="s">
        <v>13</v>
      </c>
      <c r="BK263" s="3">
        <v>4</v>
      </c>
      <c r="BL263" s="3" t="s">
        <v>12</v>
      </c>
    </row>
    <row r="264" spans="54:64" ht="16.899999999999999" customHeight="1" x14ac:dyDescent="0.15">
      <c r="BB264" s="44">
        <v>262</v>
      </c>
      <c r="BC264" s="3">
        <f t="shared" ca="1" si="108"/>
        <v>4433.7072505152883</v>
      </c>
      <c r="BD264" s="44">
        <f t="shared" ca="1" si="109"/>
        <v>308</v>
      </c>
      <c r="BE264" s="47" t="s">
        <v>56</v>
      </c>
      <c r="BF264" s="47" t="s">
        <v>109</v>
      </c>
      <c r="BG264" s="44" t="s">
        <v>14</v>
      </c>
      <c r="BH264" s="48" t="s">
        <v>11</v>
      </c>
      <c r="BI264" s="46">
        <v>4</v>
      </c>
      <c r="BJ264" s="44" t="s">
        <v>13</v>
      </c>
      <c r="BK264" s="3">
        <v>5</v>
      </c>
      <c r="BL264" s="3" t="s">
        <v>12</v>
      </c>
    </row>
    <row r="265" spans="54:64" ht="16.899999999999999" customHeight="1" x14ac:dyDescent="0.15">
      <c r="BB265" s="44">
        <v>263</v>
      </c>
      <c r="BC265" s="3">
        <f t="shared" ca="1" si="108"/>
        <v>9269.0997738053611</v>
      </c>
      <c r="BD265" s="44">
        <f t="shared" ca="1" si="109"/>
        <v>673</v>
      </c>
      <c r="BE265" s="47" t="s">
        <v>58</v>
      </c>
      <c r="BF265" s="47" t="s">
        <v>111</v>
      </c>
      <c r="BG265" s="44" t="s">
        <v>14</v>
      </c>
      <c r="BH265" s="48" t="s">
        <v>11</v>
      </c>
      <c r="BI265" s="46">
        <v>4</v>
      </c>
      <c r="BJ265" s="44" t="s">
        <v>13</v>
      </c>
      <c r="BK265" s="3">
        <v>6</v>
      </c>
      <c r="BL265" s="3" t="s">
        <v>12</v>
      </c>
    </row>
    <row r="266" spans="54:64" ht="16.899999999999999" customHeight="1" x14ac:dyDescent="0.15">
      <c r="BB266" s="44">
        <v>264</v>
      </c>
      <c r="BC266" s="3">
        <f t="shared" ca="1" si="108"/>
        <v>7247.0925358673421</v>
      </c>
      <c r="BD266" s="44">
        <f t="shared" ca="1" si="109"/>
        <v>541</v>
      </c>
      <c r="BE266" s="47" t="s">
        <v>60</v>
      </c>
      <c r="BF266" s="47" t="s">
        <v>113</v>
      </c>
      <c r="BG266" s="44" t="s">
        <v>14</v>
      </c>
      <c r="BH266" s="48" t="s">
        <v>11</v>
      </c>
      <c r="BI266" s="46">
        <v>4</v>
      </c>
      <c r="BJ266" s="44" t="s">
        <v>13</v>
      </c>
      <c r="BK266" s="3">
        <v>7</v>
      </c>
      <c r="BL266" s="3" t="s">
        <v>12</v>
      </c>
    </row>
    <row r="267" spans="54:64" ht="16.899999999999999" customHeight="1" x14ac:dyDescent="0.15">
      <c r="BB267" s="44">
        <v>265</v>
      </c>
      <c r="BC267" s="3">
        <f t="shared" ca="1" si="108"/>
        <v>8494.3860951835632</v>
      </c>
      <c r="BD267" s="44">
        <f t="shared" ca="1" si="109"/>
        <v>617</v>
      </c>
      <c r="BE267" s="47" t="s">
        <v>62</v>
      </c>
      <c r="BF267" s="47" t="s">
        <v>115</v>
      </c>
      <c r="BG267" s="44" t="s">
        <v>14</v>
      </c>
      <c r="BH267" s="48" t="s">
        <v>11</v>
      </c>
      <c r="BI267" s="46">
        <v>4</v>
      </c>
      <c r="BJ267" s="44" t="s">
        <v>13</v>
      </c>
      <c r="BK267" s="3">
        <v>8</v>
      </c>
      <c r="BL267" s="3" t="s">
        <v>12</v>
      </c>
    </row>
    <row r="268" spans="54:64" ht="16.899999999999999" customHeight="1" x14ac:dyDescent="0.15">
      <c r="BB268" s="44">
        <v>266</v>
      </c>
      <c r="BC268" s="3">
        <f t="shared" ca="1" si="108"/>
        <v>2928.676554613492</v>
      </c>
      <c r="BD268" s="44">
        <f t="shared" ca="1" si="109"/>
        <v>202</v>
      </c>
      <c r="BE268" s="47" t="s">
        <v>64</v>
      </c>
      <c r="BF268" s="47" t="s">
        <v>117</v>
      </c>
      <c r="BG268" s="44" t="s">
        <v>14</v>
      </c>
      <c r="BH268" s="48" t="s">
        <v>11</v>
      </c>
      <c r="BI268" s="46">
        <v>4</v>
      </c>
      <c r="BJ268" s="44" t="s">
        <v>13</v>
      </c>
      <c r="BK268" s="3">
        <v>9</v>
      </c>
      <c r="BL268" s="3" t="s">
        <v>12</v>
      </c>
    </row>
    <row r="269" spans="54:64" ht="16.899999999999999" customHeight="1" x14ac:dyDescent="0.15">
      <c r="BB269" s="44">
        <v>267</v>
      </c>
      <c r="BC269" s="3">
        <f t="shared" ca="1" si="108"/>
        <v>1480.9097425240213</v>
      </c>
      <c r="BD269" s="44">
        <f t="shared" ca="1" si="109"/>
        <v>107</v>
      </c>
      <c r="BE269" s="47" t="s">
        <v>118</v>
      </c>
      <c r="BF269" s="47" t="s">
        <v>83</v>
      </c>
      <c r="BG269" s="44" t="s">
        <v>14</v>
      </c>
      <c r="BH269" s="48" t="s">
        <v>11</v>
      </c>
      <c r="BI269" s="46">
        <v>5</v>
      </c>
      <c r="BJ269" s="44" t="s">
        <v>13</v>
      </c>
      <c r="BK269" s="3">
        <v>-9</v>
      </c>
      <c r="BL269" s="3" t="s">
        <v>12</v>
      </c>
    </row>
    <row r="270" spans="54:64" ht="16.899999999999999" customHeight="1" x14ac:dyDescent="0.15">
      <c r="BB270" s="44">
        <v>268</v>
      </c>
      <c r="BC270" s="3">
        <f t="shared" ca="1" si="108"/>
        <v>145.45636963966933</v>
      </c>
      <c r="BD270" s="44">
        <f t="shared" ca="1" si="109"/>
        <v>5</v>
      </c>
      <c r="BE270" s="47" t="s">
        <v>116</v>
      </c>
      <c r="BF270" s="47" t="s">
        <v>85</v>
      </c>
      <c r="BG270" s="44" t="s">
        <v>14</v>
      </c>
      <c r="BH270" s="48" t="s">
        <v>11</v>
      </c>
      <c r="BI270" s="46">
        <v>5</v>
      </c>
      <c r="BJ270" s="44" t="s">
        <v>13</v>
      </c>
      <c r="BK270" s="3">
        <v>-8</v>
      </c>
      <c r="BL270" s="3" t="s">
        <v>12</v>
      </c>
    </row>
    <row r="271" spans="54:64" ht="16.899999999999999" customHeight="1" x14ac:dyDescent="0.15">
      <c r="BB271" s="44">
        <v>269</v>
      </c>
      <c r="BC271" s="3">
        <f t="shared" ca="1" si="108"/>
        <v>1639.7276263837311</v>
      </c>
      <c r="BD271" s="44">
        <f t="shared" ca="1" si="109"/>
        <v>115</v>
      </c>
      <c r="BE271" s="47" t="s">
        <v>114</v>
      </c>
      <c r="BF271" s="47" t="s">
        <v>87</v>
      </c>
      <c r="BG271" s="44" t="s">
        <v>14</v>
      </c>
      <c r="BH271" s="48" t="s">
        <v>11</v>
      </c>
      <c r="BI271" s="46">
        <v>5</v>
      </c>
      <c r="BJ271" s="44" t="s">
        <v>13</v>
      </c>
      <c r="BK271" s="3">
        <v>-7</v>
      </c>
      <c r="BL271" s="3" t="s">
        <v>12</v>
      </c>
    </row>
    <row r="272" spans="54:64" ht="16.899999999999999" customHeight="1" x14ac:dyDescent="0.15">
      <c r="BB272" s="44">
        <v>270</v>
      </c>
      <c r="BC272" s="3">
        <f t="shared" ca="1" si="108"/>
        <v>4730.9673925843945</v>
      </c>
      <c r="BD272" s="44">
        <f t="shared" ca="1" si="109"/>
        <v>335</v>
      </c>
      <c r="BE272" s="47" t="s">
        <v>112</v>
      </c>
      <c r="BF272" s="47" t="s">
        <v>89</v>
      </c>
      <c r="BG272" s="44" t="s">
        <v>14</v>
      </c>
      <c r="BH272" s="48" t="s">
        <v>11</v>
      </c>
      <c r="BI272" s="46">
        <v>5</v>
      </c>
      <c r="BJ272" s="44" t="s">
        <v>13</v>
      </c>
      <c r="BK272" s="3">
        <v>-6</v>
      </c>
      <c r="BL272" s="3" t="s">
        <v>12</v>
      </c>
    </row>
    <row r="273" spans="54:64" ht="16.899999999999999" customHeight="1" x14ac:dyDescent="0.15">
      <c r="BB273" s="44">
        <v>271</v>
      </c>
      <c r="BC273" s="3">
        <f t="shared" ca="1" si="108"/>
        <v>9015.5173306719134</v>
      </c>
      <c r="BD273" s="44">
        <f t="shared" ca="1" si="109"/>
        <v>650</v>
      </c>
      <c r="BE273" s="47" t="s">
        <v>110</v>
      </c>
      <c r="BF273" s="47" t="s">
        <v>91</v>
      </c>
      <c r="BG273" s="44" t="s">
        <v>14</v>
      </c>
      <c r="BH273" s="48" t="s">
        <v>11</v>
      </c>
      <c r="BI273" s="46">
        <v>5</v>
      </c>
      <c r="BJ273" s="44" t="s">
        <v>13</v>
      </c>
      <c r="BK273" s="3">
        <v>-5</v>
      </c>
      <c r="BL273" s="3" t="s">
        <v>12</v>
      </c>
    </row>
    <row r="274" spans="54:64" ht="16.899999999999999" customHeight="1" x14ac:dyDescent="0.15">
      <c r="BB274" s="44">
        <v>272</v>
      </c>
      <c r="BC274" s="3">
        <f t="shared" ca="1" si="108"/>
        <v>315.14150209537183</v>
      </c>
      <c r="BD274" s="44">
        <f t="shared" ca="1" si="109"/>
        <v>20</v>
      </c>
      <c r="BE274" s="47" t="s">
        <v>108</v>
      </c>
      <c r="BF274" s="47" t="s">
        <v>93</v>
      </c>
      <c r="BG274" s="44" t="s">
        <v>14</v>
      </c>
      <c r="BH274" s="48" t="s">
        <v>11</v>
      </c>
      <c r="BI274" s="46">
        <v>5</v>
      </c>
      <c r="BJ274" s="44" t="s">
        <v>13</v>
      </c>
      <c r="BK274" s="3">
        <v>-4</v>
      </c>
      <c r="BL274" s="3" t="s">
        <v>12</v>
      </c>
    </row>
    <row r="275" spans="54:64" ht="16.899999999999999" customHeight="1" x14ac:dyDescent="0.15">
      <c r="BB275" s="44">
        <v>273</v>
      </c>
      <c r="BC275" s="3">
        <f t="shared" ca="1" si="108"/>
        <v>2306.8939565996561</v>
      </c>
      <c r="BD275" s="44">
        <f t="shared" ca="1" si="109"/>
        <v>163</v>
      </c>
      <c r="BE275" s="47" t="s">
        <v>106</v>
      </c>
      <c r="BF275" s="47" t="s">
        <v>95</v>
      </c>
      <c r="BG275" s="44" t="s">
        <v>14</v>
      </c>
      <c r="BH275" s="48" t="s">
        <v>11</v>
      </c>
      <c r="BI275" s="46">
        <v>5</v>
      </c>
      <c r="BJ275" s="44" t="s">
        <v>13</v>
      </c>
      <c r="BK275" s="3">
        <v>-3</v>
      </c>
      <c r="BL275" s="3" t="s">
        <v>12</v>
      </c>
    </row>
    <row r="276" spans="54:64" ht="16.899999999999999" customHeight="1" x14ac:dyDescent="0.15">
      <c r="BB276" s="44">
        <v>274</v>
      </c>
      <c r="BC276" s="3">
        <f t="shared" ca="1" si="108"/>
        <v>9405.5028167505716</v>
      </c>
      <c r="BD276" s="44">
        <f t="shared" ca="1" si="109"/>
        <v>682</v>
      </c>
      <c r="BE276" s="47" t="s">
        <v>104</v>
      </c>
      <c r="BF276" s="47" t="s">
        <v>97</v>
      </c>
      <c r="BG276" s="44" t="s">
        <v>14</v>
      </c>
      <c r="BH276" s="48" t="s">
        <v>11</v>
      </c>
      <c r="BI276" s="46">
        <v>5</v>
      </c>
      <c r="BJ276" s="44" t="s">
        <v>13</v>
      </c>
      <c r="BK276" s="3">
        <v>-2</v>
      </c>
      <c r="BL276" s="3" t="s">
        <v>12</v>
      </c>
    </row>
    <row r="277" spans="54:64" ht="16.899999999999999" customHeight="1" x14ac:dyDescent="0.15">
      <c r="BB277" s="44">
        <v>275</v>
      </c>
      <c r="BC277" s="3">
        <f t="shared" ca="1" si="108"/>
        <v>8889.2145869952383</v>
      </c>
      <c r="BD277" s="44">
        <f t="shared" ca="1" si="109"/>
        <v>645</v>
      </c>
      <c r="BE277" s="47" t="s">
        <v>102</v>
      </c>
      <c r="BF277" s="47" t="s">
        <v>99</v>
      </c>
      <c r="BG277" s="44" t="s">
        <v>14</v>
      </c>
      <c r="BH277" s="48" t="s">
        <v>11</v>
      </c>
      <c r="BI277" s="46">
        <v>5</v>
      </c>
      <c r="BJ277" s="44" t="s">
        <v>13</v>
      </c>
      <c r="BK277" s="3">
        <v>-1</v>
      </c>
      <c r="BL277" s="3" t="s">
        <v>12</v>
      </c>
    </row>
    <row r="278" spans="54:64" ht="16.899999999999999" customHeight="1" x14ac:dyDescent="0.15">
      <c r="BB278" s="44">
        <v>276</v>
      </c>
      <c r="BC278" s="3">
        <f t="shared" ca="1" si="108"/>
        <v>8252.7061915791401</v>
      </c>
      <c r="BD278" s="44">
        <f t="shared" ca="1" si="109"/>
        <v>607</v>
      </c>
      <c r="BE278" s="47" t="s">
        <v>100</v>
      </c>
      <c r="BF278" s="47" t="s">
        <v>101</v>
      </c>
      <c r="BG278" s="44" t="s">
        <v>14</v>
      </c>
      <c r="BH278" s="48" t="s">
        <v>11</v>
      </c>
      <c r="BI278" s="46">
        <v>5</v>
      </c>
      <c r="BJ278" s="44" t="s">
        <v>13</v>
      </c>
      <c r="BK278" s="3">
        <v>0</v>
      </c>
      <c r="BL278" s="3" t="s">
        <v>12</v>
      </c>
    </row>
    <row r="279" spans="54:64" ht="16.899999999999999" customHeight="1" x14ac:dyDescent="0.15">
      <c r="BB279" s="44">
        <v>277</v>
      </c>
      <c r="BC279" s="3">
        <f t="shared" ca="1" si="108"/>
        <v>3641.8633187641858</v>
      </c>
      <c r="BD279" s="44">
        <f t="shared" ca="1" si="109"/>
        <v>253</v>
      </c>
      <c r="BE279" s="47" t="s">
        <v>98</v>
      </c>
      <c r="BF279" s="47" t="s">
        <v>103</v>
      </c>
      <c r="BG279" s="44" t="s">
        <v>14</v>
      </c>
      <c r="BH279" s="48" t="s">
        <v>11</v>
      </c>
      <c r="BI279" s="46">
        <v>5</v>
      </c>
      <c r="BJ279" s="44" t="s">
        <v>13</v>
      </c>
      <c r="BK279" s="3">
        <v>1</v>
      </c>
      <c r="BL279" s="3" t="s">
        <v>12</v>
      </c>
    </row>
    <row r="280" spans="54:64" ht="16.899999999999999" customHeight="1" x14ac:dyDescent="0.15">
      <c r="BB280" s="44">
        <v>278</v>
      </c>
      <c r="BC280" s="3">
        <f t="shared" ca="1" si="108"/>
        <v>5836.7961542156518</v>
      </c>
      <c r="BD280" s="44">
        <f t="shared" ca="1" si="109"/>
        <v>435</v>
      </c>
      <c r="BE280" s="47" t="s">
        <v>96</v>
      </c>
      <c r="BF280" s="47" t="s">
        <v>105</v>
      </c>
      <c r="BG280" s="44" t="s">
        <v>14</v>
      </c>
      <c r="BH280" s="48" t="s">
        <v>11</v>
      </c>
      <c r="BI280" s="46">
        <v>5</v>
      </c>
      <c r="BJ280" s="44" t="s">
        <v>13</v>
      </c>
      <c r="BK280" s="3">
        <v>2</v>
      </c>
      <c r="BL280" s="3" t="s">
        <v>12</v>
      </c>
    </row>
    <row r="281" spans="54:64" ht="16.899999999999999" customHeight="1" x14ac:dyDescent="0.15">
      <c r="BB281" s="44">
        <v>279</v>
      </c>
      <c r="BC281" s="3">
        <f t="shared" ca="1" si="108"/>
        <v>4992.4065911372472</v>
      </c>
      <c r="BD281" s="44">
        <f t="shared" ca="1" si="109"/>
        <v>358</v>
      </c>
      <c r="BE281" s="47" t="s">
        <v>94</v>
      </c>
      <c r="BF281" s="47" t="s">
        <v>107</v>
      </c>
      <c r="BG281" s="44" t="s">
        <v>14</v>
      </c>
      <c r="BH281" s="48" t="s">
        <v>11</v>
      </c>
      <c r="BI281" s="46">
        <v>5</v>
      </c>
      <c r="BJ281" s="44" t="s">
        <v>13</v>
      </c>
      <c r="BK281" s="3">
        <v>3</v>
      </c>
      <c r="BL281" s="3" t="s">
        <v>12</v>
      </c>
    </row>
    <row r="282" spans="54:64" ht="16.899999999999999" customHeight="1" x14ac:dyDescent="0.15">
      <c r="BB282" s="44">
        <v>280</v>
      </c>
      <c r="BC282" s="3">
        <f t="shared" ca="1" si="108"/>
        <v>6728.3834479768866</v>
      </c>
      <c r="BD282" s="44">
        <f t="shared" ca="1" si="109"/>
        <v>499</v>
      </c>
      <c r="BE282" s="47" t="s">
        <v>92</v>
      </c>
      <c r="BF282" s="47" t="s">
        <v>109</v>
      </c>
      <c r="BG282" s="44" t="s">
        <v>14</v>
      </c>
      <c r="BH282" s="48" t="s">
        <v>11</v>
      </c>
      <c r="BI282" s="46">
        <v>5</v>
      </c>
      <c r="BJ282" s="44" t="s">
        <v>13</v>
      </c>
      <c r="BK282" s="3">
        <v>4</v>
      </c>
      <c r="BL282" s="3" t="s">
        <v>12</v>
      </c>
    </row>
    <row r="283" spans="54:64" ht="16.899999999999999" customHeight="1" x14ac:dyDescent="0.15">
      <c r="BB283" s="44">
        <v>281</v>
      </c>
      <c r="BC283" s="3">
        <f t="shared" ca="1" si="108"/>
        <v>1656.3350548587841</v>
      </c>
      <c r="BD283" s="44">
        <f t="shared" ca="1" si="109"/>
        <v>117</v>
      </c>
      <c r="BE283" s="47" t="s">
        <v>54</v>
      </c>
      <c r="BF283" s="47" t="s">
        <v>111</v>
      </c>
      <c r="BG283" s="44" t="s">
        <v>14</v>
      </c>
      <c r="BH283" s="48" t="s">
        <v>11</v>
      </c>
      <c r="BI283" s="46">
        <v>5</v>
      </c>
      <c r="BJ283" s="44" t="s">
        <v>13</v>
      </c>
      <c r="BK283" s="3">
        <v>5</v>
      </c>
      <c r="BL283" s="3" t="s">
        <v>12</v>
      </c>
    </row>
    <row r="284" spans="54:64" ht="16.899999999999999" customHeight="1" x14ac:dyDescent="0.15">
      <c r="BB284" s="44">
        <v>282</v>
      </c>
      <c r="BC284" s="3">
        <f t="shared" ca="1" si="108"/>
        <v>9876.6027584545373</v>
      </c>
      <c r="BD284" s="44">
        <f t="shared" ca="1" si="109"/>
        <v>710</v>
      </c>
      <c r="BE284" s="47" t="s">
        <v>56</v>
      </c>
      <c r="BF284" s="47" t="s">
        <v>113</v>
      </c>
      <c r="BG284" s="44" t="s">
        <v>14</v>
      </c>
      <c r="BH284" s="48" t="s">
        <v>11</v>
      </c>
      <c r="BI284" s="46">
        <v>5</v>
      </c>
      <c r="BJ284" s="44" t="s">
        <v>13</v>
      </c>
      <c r="BK284" s="3">
        <v>6</v>
      </c>
      <c r="BL284" s="3" t="s">
        <v>12</v>
      </c>
    </row>
    <row r="285" spans="54:64" ht="16.899999999999999" customHeight="1" x14ac:dyDescent="0.15">
      <c r="BB285" s="44">
        <v>283</v>
      </c>
      <c r="BC285" s="3">
        <f t="shared" ca="1" si="108"/>
        <v>8029.8424120211821</v>
      </c>
      <c r="BD285" s="44">
        <f t="shared" ca="1" si="109"/>
        <v>597</v>
      </c>
      <c r="BE285" s="47" t="s">
        <v>58</v>
      </c>
      <c r="BF285" s="47" t="s">
        <v>115</v>
      </c>
      <c r="BG285" s="44" t="s">
        <v>14</v>
      </c>
      <c r="BH285" s="48" t="s">
        <v>11</v>
      </c>
      <c r="BI285" s="46">
        <v>5</v>
      </c>
      <c r="BJ285" s="44" t="s">
        <v>13</v>
      </c>
      <c r="BK285" s="3">
        <v>7</v>
      </c>
      <c r="BL285" s="3" t="s">
        <v>12</v>
      </c>
    </row>
    <row r="286" spans="54:64" ht="16.899999999999999" customHeight="1" x14ac:dyDescent="0.15">
      <c r="BB286" s="44">
        <v>284</v>
      </c>
      <c r="BC286" s="3">
        <f t="shared" ca="1" si="108"/>
        <v>931.32282553193386</v>
      </c>
      <c r="BD286" s="44">
        <f t="shared" ca="1" si="109"/>
        <v>65</v>
      </c>
      <c r="BE286" s="47" t="s">
        <v>60</v>
      </c>
      <c r="BF286" s="47" t="s">
        <v>117</v>
      </c>
      <c r="BG286" s="44" t="s">
        <v>14</v>
      </c>
      <c r="BH286" s="48" t="s">
        <v>11</v>
      </c>
      <c r="BI286" s="46">
        <v>5</v>
      </c>
      <c r="BJ286" s="44" t="s">
        <v>13</v>
      </c>
      <c r="BK286" s="3">
        <v>8</v>
      </c>
      <c r="BL286" s="3" t="s">
        <v>12</v>
      </c>
    </row>
    <row r="287" spans="54:64" ht="16.899999999999999" customHeight="1" x14ac:dyDescent="0.15">
      <c r="BB287" s="44">
        <v>285</v>
      </c>
      <c r="BC287" s="3">
        <f t="shared" ca="1" si="108"/>
        <v>5691.0906145636945</v>
      </c>
      <c r="BD287" s="44">
        <f t="shared" ca="1" si="109"/>
        <v>415</v>
      </c>
      <c r="BE287" s="47" t="s">
        <v>62</v>
      </c>
      <c r="BF287" s="47" t="s">
        <v>119</v>
      </c>
      <c r="BG287" s="44" t="s">
        <v>14</v>
      </c>
      <c r="BH287" s="48" t="s">
        <v>11</v>
      </c>
      <c r="BI287" s="46">
        <v>5</v>
      </c>
      <c r="BJ287" s="44" t="s">
        <v>13</v>
      </c>
      <c r="BK287" s="3">
        <v>9</v>
      </c>
      <c r="BL287" s="3" t="s">
        <v>12</v>
      </c>
    </row>
    <row r="288" spans="54:64" ht="16.899999999999999" customHeight="1" x14ac:dyDescent="0.15">
      <c r="BB288" s="44">
        <v>286</v>
      </c>
      <c r="BC288" s="3">
        <f t="shared" ca="1" si="108"/>
        <v>6776.4775754181119</v>
      </c>
      <c r="BD288" s="44">
        <f t="shared" ca="1" si="109"/>
        <v>504</v>
      </c>
      <c r="BE288" s="47" t="s">
        <v>120</v>
      </c>
      <c r="BF288" s="47" t="s">
        <v>85</v>
      </c>
      <c r="BG288" s="44" t="s">
        <v>14</v>
      </c>
      <c r="BH288" s="48" t="s">
        <v>11</v>
      </c>
      <c r="BI288" s="46">
        <v>6</v>
      </c>
      <c r="BJ288" s="44" t="s">
        <v>13</v>
      </c>
      <c r="BK288" s="3">
        <v>-9</v>
      </c>
      <c r="BL288" s="3" t="s">
        <v>12</v>
      </c>
    </row>
    <row r="289" spans="54:64" ht="16.899999999999999" customHeight="1" x14ac:dyDescent="0.15">
      <c r="BB289" s="44">
        <v>287</v>
      </c>
      <c r="BC289" s="3">
        <f t="shared" ca="1" si="108"/>
        <v>8848.8882205279806</v>
      </c>
      <c r="BD289" s="44">
        <f t="shared" ca="1" si="109"/>
        <v>642</v>
      </c>
      <c r="BE289" s="47" t="s">
        <v>118</v>
      </c>
      <c r="BF289" s="47" t="s">
        <v>87</v>
      </c>
      <c r="BG289" s="44" t="s">
        <v>14</v>
      </c>
      <c r="BH289" s="48" t="s">
        <v>11</v>
      </c>
      <c r="BI289" s="46">
        <v>6</v>
      </c>
      <c r="BJ289" s="44" t="s">
        <v>13</v>
      </c>
      <c r="BK289" s="3">
        <v>-8</v>
      </c>
      <c r="BL289" s="3" t="s">
        <v>12</v>
      </c>
    </row>
    <row r="290" spans="54:64" ht="16.899999999999999" customHeight="1" x14ac:dyDescent="0.15">
      <c r="BB290" s="44">
        <v>288</v>
      </c>
      <c r="BC290" s="3">
        <f t="shared" ca="1" si="108"/>
        <v>7025.7067449587848</v>
      </c>
      <c r="BD290" s="44">
        <f t="shared" ca="1" si="109"/>
        <v>525</v>
      </c>
      <c r="BE290" s="47" t="s">
        <v>116</v>
      </c>
      <c r="BF290" s="47" t="s">
        <v>89</v>
      </c>
      <c r="BG290" s="44" t="s">
        <v>14</v>
      </c>
      <c r="BH290" s="48" t="s">
        <v>11</v>
      </c>
      <c r="BI290" s="46">
        <v>6</v>
      </c>
      <c r="BJ290" s="44" t="s">
        <v>13</v>
      </c>
      <c r="BK290" s="3">
        <v>-7</v>
      </c>
      <c r="BL290" s="3" t="s">
        <v>12</v>
      </c>
    </row>
    <row r="291" spans="54:64" ht="16.899999999999999" customHeight="1" x14ac:dyDescent="0.15">
      <c r="BB291" s="44">
        <v>289</v>
      </c>
      <c r="BC291" s="3">
        <f t="shared" ca="1" si="108"/>
        <v>2519.4194115194268</v>
      </c>
      <c r="BD291" s="44">
        <f t="shared" ca="1" si="109"/>
        <v>176</v>
      </c>
      <c r="BE291" s="47" t="s">
        <v>114</v>
      </c>
      <c r="BF291" s="47" t="s">
        <v>91</v>
      </c>
      <c r="BG291" s="44" t="s">
        <v>14</v>
      </c>
      <c r="BH291" s="48" t="s">
        <v>11</v>
      </c>
      <c r="BI291" s="46">
        <v>6</v>
      </c>
      <c r="BJ291" s="44" t="s">
        <v>13</v>
      </c>
      <c r="BK291" s="3">
        <v>-6</v>
      </c>
      <c r="BL291" s="3" t="s">
        <v>12</v>
      </c>
    </row>
    <row r="292" spans="54:64" ht="16.899999999999999" customHeight="1" x14ac:dyDescent="0.15">
      <c r="BB292" s="44">
        <v>290</v>
      </c>
      <c r="BC292" s="3">
        <f t="shared" ca="1" si="108"/>
        <v>6235.5338922832234</v>
      </c>
      <c r="BD292" s="44">
        <f t="shared" ca="1" si="109"/>
        <v>465</v>
      </c>
      <c r="BE292" s="47" t="s">
        <v>112</v>
      </c>
      <c r="BF292" s="47" t="s">
        <v>93</v>
      </c>
      <c r="BG292" s="44" t="s">
        <v>14</v>
      </c>
      <c r="BH292" s="48" t="s">
        <v>11</v>
      </c>
      <c r="BI292" s="46">
        <v>6</v>
      </c>
      <c r="BJ292" s="44" t="s">
        <v>13</v>
      </c>
      <c r="BK292" s="3">
        <v>-5</v>
      </c>
      <c r="BL292" s="3" t="s">
        <v>12</v>
      </c>
    </row>
    <row r="293" spans="54:64" ht="16.899999999999999" customHeight="1" x14ac:dyDescent="0.15">
      <c r="BB293" s="44">
        <v>291</v>
      </c>
      <c r="BC293" s="3">
        <f t="shared" ca="1" si="108"/>
        <v>1675.3956674278948</v>
      </c>
      <c r="BD293" s="44">
        <f t="shared" ca="1" si="109"/>
        <v>120</v>
      </c>
      <c r="BE293" s="47" t="s">
        <v>110</v>
      </c>
      <c r="BF293" s="47" t="s">
        <v>95</v>
      </c>
      <c r="BG293" s="44" t="s">
        <v>14</v>
      </c>
      <c r="BH293" s="48" t="s">
        <v>11</v>
      </c>
      <c r="BI293" s="46">
        <v>6</v>
      </c>
      <c r="BJ293" s="44" t="s">
        <v>13</v>
      </c>
      <c r="BK293" s="3">
        <v>-4</v>
      </c>
      <c r="BL293" s="3" t="s">
        <v>12</v>
      </c>
    </row>
    <row r="294" spans="54:64" ht="16.899999999999999" customHeight="1" x14ac:dyDescent="0.15">
      <c r="BB294" s="44">
        <v>292</v>
      </c>
      <c r="BC294" s="3">
        <f t="shared" ca="1" si="108"/>
        <v>7754.6387412477579</v>
      </c>
      <c r="BD294" s="44">
        <f t="shared" ca="1" si="109"/>
        <v>579</v>
      </c>
      <c r="BE294" s="47" t="s">
        <v>108</v>
      </c>
      <c r="BF294" s="47" t="s">
        <v>97</v>
      </c>
      <c r="BG294" s="44" t="s">
        <v>14</v>
      </c>
      <c r="BH294" s="48" t="s">
        <v>11</v>
      </c>
      <c r="BI294" s="46">
        <v>6</v>
      </c>
      <c r="BJ294" s="44" t="s">
        <v>13</v>
      </c>
      <c r="BK294" s="3">
        <v>-3</v>
      </c>
      <c r="BL294" s="3" t="s">
        <v>12</v>
      </c>
    </row>
    <row r="295" spans="54:64" ht="16.899999999999999" customHeight="1" x14ac:dyDescent="0.15">
      <c r="BB295" s="44">
        <v>293</v>
      </c>
      <c r="BC295" s="3">
        <f t="shared" ca="1" si="108"/>
        <v>2452.0904036392867</v>
      </c>
      <c r="BD295" s="44">
        <f t="shared" ca="1" si="109"/>
        <v>171</v>
      </c>
      <c r="BE295" s="47" t="s">
        <v>106</v>
      </c>
      <c r="BF295" s="47" t="s">
        <v>99</v>
      </c>
      <c r="BG295" s="44" t="s">
        <v>14</v>
      </c>
      <c r="BH295" s="48" t="s">
        <v>11</v>
      </c>
      <c r="BI295" s="46">
        <v>6</v>
      </c>
      <c r="BJ295" s="44" t="s">
        <v>13</v>
      </c>
      <c r="BK295" s="3">
        <v>-2</v>
      </c>
      <c r="BL295" s="3" t="s">
        <v>12</v>
      </c>
    </row>
    <row r="296" spans="54:64" ht="16.899999999999999" customHeight="1" x14ac:dyDescent="0.15">
      <c r="BB296" s="44">
        <v>294</v>
      </c>
      <c r="BC296" s="3">
        <f t="shared" ca="1" si="108"/>
        <v>7523.4405751280956</v>
      </c>
      <c r="BD296" s="44">
        <f t="shared" ca="1" si="109"/>
        <v>566</v>
      </c>
      <c r="BE296" s="47" t="s">
        <v>104</v>
      </c>
      <c r="BF296" s="47" t="s">
        <v>101</v>
      </c>
      <c r="BG296" s="44" t="s">
        <v>14</v>
      </c>
      <c r="BH296" s="48" t="s">
        <v>11</v>
      </c>
      <c r="BI296" s="46">
        <v>6</v>
      </c>
      <c r="BJ296" s="44" t="s">
        <v>13</v>
      </c>
      <c r="BK296" s="3">
        <v>-1</v>
      </c>
      <c r="BL296" s="3" t="s">
        <v>12</v>
      </c>
    </row>
    <row r="297" spans="54:64" ht="16.899999999999999" customHeight="1" x14ac:dyDescent="0.15">
      <c r="BB297" s="44">
        <v>295</v>
      </c>
      <c r="BC297" s="3">
        <f t="shared" ca="1" si="108"/>
        <v>7574.3975391519507</v>
      </c>
      <c r="BD297" s="44">
        <f t="shared" ca="1" si="109"/>
        <v>567</v>
      </c>
      <c r="BE297" s="47" t="s">
        <v>102</v>
      </c>
      <c r="BF297" s="47" t="s">
        <v>103</v>
      </c>
      <c r="BG297" s="44" t="s">
        <v>14</v>
      </c>
      <c r="BH297" s="48" t="s">
        <v>11</v>
      </c>
      <c r="BI297" s="46">
        <v>6</v>
      </c>
      <c r="BJ297" s="44" t="s">
        <v>13</v>
      </c>
      <c r="BK297" s="3">
        <v>0</v>
      </c>
      <c r="BL297" s="3" t="s">
        <v>12</v>
      </c>
    </row>
    <row r="298" spans="54:64" ht="16.899999999999999" customHeight="1" x14ac:dyDescent="0.15">
      <c r="BB298" s="44">
        <v>296</v>
      </c>
      <c r="BC298" s="3">
        <f t="shared" ca="1" si="108"/>
        <v>2770.2355466268205</v>
      </c>
      <c r="BD298" s="44">
        <f t="shared" ca="1" si="109"/>
        <v>191</v>
      </c>
      <c r="BE298" s="47" t="s">
        <v>100</v>
      </c>
      <c r="BF298" s="47" t="s">
        <v>105</v>
      </c>
      <c r="BG298" s="44" t="s">
        <v>14</v>
      </c>
      <c r="BH298" s="48" t="s">
        <v>11</v>
      </c>
      <c r="BI298" s="46">
        <v>6</v>
      </c>
      <c r="BJ298" s="44" t="s">
        <v>13</v>
      </c>
      <c r="BK298" s="3">
        <v>1</v>
      </c>
      <c r="BL298" s="3" t="s">
        <v>12</v>
      </c>
    </row>
    <row r="299" spans="54:64" ht="16.899999999999999" customHeight="1" x14ac:dyDescent="0.15">
      <c r="BB299" s="44">
        <v>297</v>
      </c>
      <c r="BC299" s="3">
        <f t="shared" ca="1" si="108"/>
        <v>6269.8547298145759</v>
      </c>
      <c r="BD299" s="44">
        <f t="shared" ca="1" si="109"/>
        <v>469</v>
      </c>
      <c r="BE299" s="47" t="s">
        <v>98</v>
      </c>
      <c r="BF299" s="47" t="s">
        <v>107</v>
      </c>
      <c r="BG299" s="44" t="s">
        <v>14</v>
      </c>
      <c r="BH299" s="48" t="s">
        <v>11</v>
      </c>
      <c r="BI299" s="46">
        <v>6</v>
      </c>
      <c r="BJ299" s="44" t="s">
        <v>13</v>
      </c>
      <c r="BK299" s="3">
        <v>2</v>
      </c>
      <c r="BL299" s="3" t="s">
        <v>12</v>
      </c>
    </row>
    <row r="300" spans="54:64" ht="16.899999999999999" customHeight="1" x14ac:dyDescent="0.15">
      <c r="BB300" s="44">
        <v>298</v>
      </c>
      <c r="BC300" s="3">
        <f t="shared" ca="1" si="108"/>
        <v>5454.2598052641952</v>
      </c>
      <c r="BD300" s="44">
        <f t="shared" ca="1" si="109"/>
        <v>398</v>
      </c>
      <c r="BE300" s="47" t="s">
        <v>96</v>
      </c>
      <c r="BF300" s="47" t="s">
        <v>109</v>
      </c>
      <c r="BG300" s="44" t="s">
        <v>14</v>
      </c>
      <c r="BH300" s="48" t="s">
        <v>11</v>
      </c>
      <c r="BI300" s="46">
        <v>6</v>
      </c>
      <c r="BJ300" s="44" t="s">
        <v>13</v>
      </c>
      <c r="BK300" s="3">
        <v>3</v>
      </c>
      <c r="BL300" s="3" t="s">
        <v>12</v>
      </c>
    </row>
    <row r="301" spans="54:64" ht="16.899999999999999" customHeight="1" x14ac:dyDescent="0.15">
      <c r="BB301" s="44">
        <v>299</v>
      </c>
      <c r="BC301" s="3">
        <f t="shared" ca="1" si="108"/>
        <v>7042.3256726193003</v>
      </c>
      <c r="BD301" s="44">
        <f t="shared" ca="1" si="109"/>
        <v>528</v>
      </c>
      <c r="BE301" s="47" t="s">
        <v>94</v>
      </c>
      <c r="BF301" s="47" t="s">
        <v>111</v>
      </c>
      <c r="BG301" s="44" t="s">
        <v>14</v>
      </c>
      <c r="BH301" s="48" t="s">
        <v>11</v>
      </c>
      <c r="BI301" s="46">
        <v>6</v>
      </c>
      <c r="BJ301" s="44" t="s">
        <v>13</v>
      </c>
      <c r="BK301" s="3">
        <v>4</v>
      </c>
      <c r="BL301" s="3" t="s">
        <v>12</v>
      </c>
    </row>
    <row r="302" spans="54:64" ht="16.899999999999999" customHeight="1" x14ac:dyDescent="0.15">
      <c r="BB302" s="44">
        <v>300</v>
      </c>
      <c r="BC302" s="3">
        <f t="shared" ca="1" si="108"/>
        <v>1997.2463504274385</v>
      </c>
      <c r="BD302" s="44">
        <f t="shared" ca="1" si="109"/>
        <v>143</v>
      </c>
      <c r="BE302" s="47" t="s">
        <v>92</v>
      </c>
      <c r="BF302" s="47" t="s">
        <v>113</v>
      </c>
      <c r="BG302" s="44" t="s">
        <v>14</v>
      </c>
      <c r="BH302" s="48" t="s">
        <v>11</v>
      </c>
      <c r="BI302" s="46">
        <v>6</v>
      </c>
      <c r="BJ302" s="44" t="s">
        <v>13</v>
      </c>
      <c r="BK302" s="3">
        <v>5</v>
      </c>
      <c r="BL302" s="3" t="s">
        <v>12</v>
      </c>
    </row>
    <row r="303" spans="54:64" ht="16.899999999999999" customHeight="1" x14ac:dyDescent="0.15">
      <c r="BB303" s="44">
        <v>301</v>
      </c>
      <c r="BC303" s="3">
        <f t="shared" ca="1" si="108"/>
        <v>1308.6840783677367</v>
      </c>
      <c r="BD303" s="44">
        <f t="shared" ca="1" si="109"/>
        <v>94</v>
      </c>
      <c r="BE303" s="47" t="s">
        <v>54</v>
      </c>
      <c r="BF303" s="47" t="s">
        <v>115</v>
      </c>
      <c r="BG303" s="44" t="s">
        <v>14</v>
      </c>
      <c r="BH303" s="48" t="s">
        <v>11</v>
      </c>
      <c r="BI303" s="46">
        <v>6</v>
      </c>
      <c r="BJ303" s="44" t="s">
        <v>13</v>
      </c>
      <c r="BK303" s="3">
        <v>6</v>
      </c>
      <c r="BL303" s="3" t="s">
        <v>12</v>
      </c>
    </row>
    <row r="304" spans="54:64" ht="16.899999999999999" customHeight="1" x14ac:dyDescent="0.15">
      <c r="BB304" s="44">
        <v>302</v>
      </c>
      <c r="BC304" s="3">
        <f t="shared" ca="1" si="108"/>
        <v>8633.9756444276445</v>
      </c>
      <c r="BD304" s="44">
        <f t="shared" ca="1" si="109"/>
        <v>626</v>
      </c>
      <c r="BE304" s="47" t="s">
        <v>56</v>
      </c>
      <c r="BF304" s="47" t="s">
        <v>117</v>
      </c>
      <c r="BG304" s="44" t="s">
        <v>14</v>
      </c>
      <c r="BH304" s="48" t="s">
        <v>11</v>
      </c>
      <c r="BI304" s="46">
        <v>6</v>
      </c>
      <c r="BJ304" s="44" t="s">
        <v>13</v>
      </c>
      <c r="BK304" s="3">
        <v>7</v>
      </c>
      <c r="BL304" s="3" t="s">
        <v>12</v>
      </c>
    </row>
    <row r="305" spans="54:64" ht="16.899999999999999" customHeight="1" x14ac:dyDescent="0.15">
      <c r="BB305" s="44">
        <v>303</v>
      </c>
      <c r="BC305" s="3">
        <f t="shared" ca="1" si="108"/>
        <v>9411.9310806456542</v>
      </c>
      <c r="BD305" s="44">
        <f t="shared" ca="1" si="109"/>
        <v>683</v>
      </c>
      <c r="BE305" s="47" t="s">
        <v>58</v>
      </c>
      <c r="BF305" s="47" t="s">
        <v>119</v>
      </c>
      <c r="BG305" s="44" t="s">
        <v>14</v>
      </c>
      <c r="BH305" s="48" t="s">
        <v>11</v>
      </c>
      <c r="BI305" s="46">
        <v>6</v>
      </c>
      <c r="BJ305" s="44" t="s">
        <v>13</v>
      </c>
      <c r="BK305" s="3">
        <v>8</v>
      </c>
      <c r="BL305" s="3" t="s">
        <v>12</v>
      </c>
    </row>
    <row r="306" spans="54:64" ht="16.899999999999999" customHeight="1" x14ac:dyDescent="0.15">
      <c r="BB306" s="44">
        <v>304</v>
      </c>
      <c r="BC306" s="3">
        <f t="shared" ca="1" si="108"/>
        <v>1808.783763083982</v>
      </c>
      <c r="BD306" s="44">
        <f t="shared" ca="1" si="109"/>
        <v>130</v>
      </c>
      <c r="BE306" s="47" t="s">
        <v>60</v>
      </c>
      <c r="BF306" s="47" t="s">
        <v>121</v>
      </c>
      <c r="BG306" s="44" t="s">
        <v>14</v>
      </c>
      <c r="BH306" s="48" t="s">
        <v>11</v>
      </c>
      <c r="BI306" s="46">
        <v>6</v>
      </c>
      <c r="BJ306" s="44" t="s">
        <v>13</v>
      </c>
      <c r="BK306" s="3">
        <v>9</v>
      </c>
      <c r="BL306" s="3" t="s">
        <v>12</v>
      </c>
    </row>
    <row r="307" spans="54:64" ht="16.899999999999999" customHeight="1" x14ac:dyDescent="0.15">
      <c r="BB307" s="44">
        <v>305</v>
      </c>
      <c r="BC307" s="3">
        <f t="shared" ca="1" si="108"/>
        <v>1666.2398868961036</v>
      </c>
      <c r="BD307" s="44">
        <f t="shared" ca="1" si="109"/>
        <v>118</v>
      </c>
      <c r="BE307" s="47" t="s">
        <v>122</v>
      </c>
      <c r="BF307" s="47" t="s">
        <v>87</v>
      </c>
      <c r="BG307" s="44" t="s">
        <v>14</v>
      </c>
      <c r="BH307" s="48" t="s">
        <v>11</v>
      </c>
      <c r="BI307" s="46">
        <v>7</v>
      </c>
      <c r="BJ307" s="44" t="s">
        <v>13</v>
      </c>
      <c r="BK307" s="3">
        <v>-9</v>
      </c>
      <c r="BL307" s="3" t="s">
        <v>12</v>
      </c>
    </row>
    <row r="308" spans="54:64" ht="16.899999999999999" customHeight="1" x14ac:dyDescent="0.15">
      <c r="BB308" s="44">
        <v>306</v>
      </c>
      <c r="BC308" s="3">
        <f t="shared" ca="1" si="108"/>
        <v>643.61471031416545</v>
      </c>
      <c r="BD308" s="44">
        <f t="shared" ca="1" si="109"/>
        <v>47</v>
      </c>
      <c r="BE308" s="47" t="s">
        <v>120</v>
      </c>
      <c r="BF308" s="47" t="s">
        <v>89</v>
      </c>
      <c r="BG308" s="44" t="s">
        <v>14</v>
      </c>
      <c r="BH308" s="48" t="s">
        <v>11</v>
      </c>
      <c r="BI308" s="46">
        <v>7</v>
      </c>
      <c r="BJ308" s="44" t="s">
        <v>13</v>
      </c>
      <c r="BK308" s="3">
        <v>-8</v>
      </c>
      <c r="BL308" s="3" t="s">
        <v>12</v>
      </c>
    </row>
    <row r="309" spans="54:64" ht="16.899999999999999" customHeight="1" x14ac:dyDescent="0.15">
      <c r="BB309" s="44">
        <v>307</v>
      </c>
      <c r="BC309" s="3">
        <f t="shared" ca="1" si="108"/>
        <v>4890.3565090124521</v>
      </c>
      <c r="BD309" s="44">
        <f t="shared" ca="1" si="109"/>
        <v>350</v>
      </c>
      <c r="BE309" s="47" t="s">
        <v>118</v>
      </c>
      <c r="BF309" s="47" t="s">
        <v>91</v>
      </c>
      <c r="BG309" s="44" t="s">
        <v>14</v>
      </c>
      <c r="BH309" s="48" t="s">
        <v>11</v>
      </c>
      <c r="BI309" s="46">
        <v>7</v>
      </c>
      <c r="BJ309" s="44" t="s">
        <v>13</v>
      </c>
      <c r="BK309" s="3">
        <v>-7</v>
      </c>
      <c r="BL309" s="3" t="s">
        <v>12</v>
      </c>
    </row>
    <row r="310" spans="54:64" ht="16.899999999999999" customHeight="1" x14ac:dyDescent="0.15">
      <c r="BB310" s="44">
        <v>308</v>
      </c>
      <c r="BC310" s="3">
        <f t="shared" ca="1" si="108"/>
        <v>5396.6794244714411</v>
      </c>
      <c r="BD310" s="44">
        <f t="shared" ca="1" si="109"/>
        <v>394</v>
      </c>
      <c r="BE310" s="47" t="s">
        <v>116</v>
      </c>
      <c r="BF310" s="47" t="s">
        <v>93</v>
      </c>
      <c r="BG310" s="44" t="s">
        <v>14</v>
      </c>
      <c r="BH310" s="48" t="s">
        <v>11</v>
      </c>
      <c r="BI310" s="46">
        <v>7</v>
      </c>
      <c r="BJ310" s="44" t="s">
        <v>13</v>
      </c>
      <c r="BK310" s="3">
        <v>-6</v>
      </c>
      <c r="BL310" s="3" t="s">
        <v>12</v>
      </c>
    </row>
    <row r="311" spans="54:64" ht="16.899999999999999" customHeight="1" x14ac:dyDescent="0.15">
      <c r="BB311" s="44">
        <v>309</v>
      </c>
      <c r="BC311" s="3">
        <f t="shared" ca="1" si="108"/>
        <v>3935.0463505923294</v>
      </c>
      <c r="BD311" s="44">
        <f t="shared" ca="1" si="109"/>
        <v>276</v>
      </c>
      <c r="BE311" s="47" t="s">
        <v>114</v>
      </c>
      <c r="BF311" s="47" t="s">
        <v>95</v>
      </c>
      <c r="BG311" s="44" t="s">
        <v>14</v>
      </c>
      <c r="BH311" s="48" t="s">
        <v>11</v>
      </c>
      <c r="BI311" s="46">
        <v>7</v>
      </c>
      <c r="BJ311" s="44" t="s">
        <v>13</v>
      </c>
      <c r="BK311" s="3">
        <v>-5</v>
      </c>
      <c r="BL311" s="3" t="s">
        <v>12</v>
      </c>
    </row>
    <row r="312" spans="54:64" ht="16.899999999999999" customHeight="1" x14ac:dyDescent="0.15">
      <c r="BB312" s="44">
        <v>310</v>
      </c>
      <c r="BC312" s="3">
        <f t="shared" ca="1" si="108"/>
        <v>3781.4425092073811</v>
      </c>
      <c r="BD312" s="44">
        <f t="shared" ca="1" si="109"/>
        <v>266</v>
      </c>
      <c r="BE312" s="47" t="s">
        <v>112</v>
      </c>
      <c r="BF312" s="47" t="s">
        <v>97</v>
      </c>
      <c r="BG312" s="44" t="s">
        <v>14</v>
      </c>
      <c r="BH312" s="48" t="s">
        <v>11</v>
      </c>
      <c r="BI312" s="46">
        <v>7</v>
      </c>
      <c r="BJ312" s="44" t="s">
        <v>13</v>
      </c>
      <c r="BK312" s="3">
        <v>-4</v>
      </c>
      <c r="BL312" s="3" t="s">
        <v>12</v>
      </c>
    </row>
    <row r="313" spans="54:64" ht="16.899999999999999" customHeight="1" x14ac:dyDescent="0.15">
      <c r="BB313" s="44">
        <v>311</v>
      </c>
      <c r="BC313" s="3">
        <f t="shared" ca="1" si="108"/>
        <v>876.09800917225482</v>
      </c>
      <c r="BD313" s="44">
        <f t="shared" ca="1" si="109"/>
        <v>62</v>
      </c>
      <c r="BE313" s="47" t="s">
        <v>110</v>
      </c>
      <c r="BF313" s="47" t="s">
        <v>99</v>
      </c>
      <c r="BG313" s="44" t="s">
        <v>14</v>
      </c>
      <c r="BH313" s="48" t="s">
        <v>11</v>
      </c>
      <c r="BI313" s="46">
        <v>7</v>
      </c>
      <c r="BJ313" s="44" t="s">
        <v>13</v>
      </c>
      <c r="BK313" s="3">
        <v>-3</v>
      </c>
      <c r="BL313" s="3" t="s">
        <v>12</v>
      </c>
    </row>
    <row r="314" spans="54:64" ht="16.899999999999999" customHeight="1" x14ac:dyDescent="0.15">
      <c r="BB314" s="44">
        <v>312</v>
      </c>
      <c r="BC314" s="3">
        <f t="shared" ca="1" si="108"/>
        <v>6500.5319085378378</v>
      </c>
      <c r="BD314" s="44">
        <f t="shared" ca="1" si="109"/>
        <v>484</v>
      </c>
      <c r="BE314" s="47" t="s">
        <v>108</v>
      </c>
      <c r="BF314" s="47" t="s">
        <v>101</v>
      </c>
      <c r="BG314" s="44" t="s">
        <v>14</v>
      </c>
      <c r="BH314" s="48" t="s">
        <v>11</v>
      </c>
      <c r="BI314" s="46">
        <v>7</v>
      </c>
      <c r="BJ314" s="44" t="s">
        <v>13</v>
      </c>
      <c r="BK314" s="3">
        <v>-2</v>
      </c>
      <c r="BL314" s="3" t="s">
        <v>12</v>
      </c>
    </row>
    <row r="315" spans="54:64" ht="16.899999999999999" customHeight="1" x14ac:dyDescent="0.15">
      <c r="BB315" s="44">
        <v>313</v>
      </c>
      <c r="BC315" s="3">
        <f t="shared" ca="1" si="108"/>
        <v>3717.2647418749461</v>
      </c>
      <c r="BD315" s="44">
        <f t="shared" ca="1" si="109"/>
        <v>260</v>
      </c>
      <c r="BE315" s="47" t="s">
        <v>106</v>
      </c>
      <c r="BF315" s="47" t="s">
        <v>103</v>
      </c>
      <c r="BG315" s="44" t="s">
        <v>14</v>
      </c>
      <c r="BH315" s="48" t="s">
        <v>11</v>
      </c>
      <c r="BI315" s="46">
        <v>7</v>
      </c>
      <c r="BJ315" s="44" t="s">
        <v>13</v>
      </c>
      <c r="BK315" s="3">
        <v>-1</v>
      </c>
      <c r="BL315" s="3" t="s">
        <v>12</v>
      </c>
    </row>
    <row r="316" spans="54:64" ht="16.899999999999999" customHeight="1" x14ac:dyDescent="0.15">
      <c r="BB316" s="44">
        <v>314</v>
      </c>
      <c r="BC316" s="3">
        <f t="shared" ca="1" si="108"/>
        <v>3007.9742002822895</v>
      </c>
      <c r="BD316" s="44">
        <f t="shared" ca="1" si="109"/>
        <v>208</v>
      </c>
      <c r="BE316" s="47" t="s">
        <v>104</v>
      </c>
      <c r="BF316" s="47" t="s">
        <v>105</v>
      </c>
      <c r="BG316" s="44" t="s">
        <v>14</v>
      </c>
      <c r="BH316" s="48" t="s">
        <v>11</v>
      </c>
      <c r="BI316" s="46">
        <v>7</v>
      </c>
      <c r="BJ316" s="44" t="s">
        <v>13</v>
      </c>
      <c r="BK316" s="3">
        <v>0</v>
      </c>
      <c r="BL316" s="3" t="s">
        <v>12</v>
      </c>
    </row>
    <row r="317" spans="54:64" ht="16.899999999999999" customHeight="1" x14ac:dyDescent="0.15">
      <c r="BB317" s="44">
        <v>315</v>
      </c>
      <c r="BC317" s="3">
        <f t="shared" ca="1" si="108"/>
        <v>5294.215014370081</v>
      </c>
      <c r="BD317" s="44">
        <f t="shared" ca="1" si="109"/>
        <v>382</v>
      </c>
      <c r="BE317" s="47" t="s">
        <v>102</v>
      </c>
      <c r="BF317" s="47" t="s">
        <v>107</v>
      </c>
      <c r="BG317" s="44" t="s">
        <v>14</v>
      </c>
      <c r="BH317" s="48" t="s">
        <v>11</v>
      </c>
      <c r="BI317" s="46">
        <v>7</v>
      </c>
      <c r="BJ317" s="44" t="s">
        <v>13</v>
      </c>
      <c r="BK317" s="3">
        <v>1</v>
      </c>
      <c r="BL317" s="3" t="s">
        <v>12</v>
      </c>
    </row>
    <row r="318" spans="54:64" ht="16.899999999999999" customHeight="1" x14ac:dyDescent="0.15">
      <c r="BB318" s="44">
        <v>316</v>
      </c>
      <c r="BC318" s="3">
        <f t="shared" ca="1" si="108"/>
        <v>5995.1883184812941</v>
      </c>
      <c r="BD318" s="44">
        <f t="shared" ca="1" si="109"/>
        <v>447</v>
      </c>
      <c r="BE318" s="47" t="s">
        <v>100</v>
      </c>
      <c r="BF318" s="47" t="s">
        <v>109</v>
      </c>
      <c r="BG318" s="44" t="s">
        <v>14</v>
      </c>
      <c r="BH318" s="48" t="s">
        <v>11</v>
      </c>
      <c r="BI318" s="46">
        <v>7</v>
      </c>
      <c r="BJ318" s="44" t="s">
        <v>13</v>
      </c>
      <c r="BK318" s="3">
        <v>2</v>
      </c>
      <c r="BL318" s="3" t="s">
        <v>12</v>
      </c>
    </row>
    <row r="319" spans="54:64" ht="16.899999999999999" customHeight="1" x14ac:dyDescent="0.15">
      <c r="BB319" s="44">
        <v>317</v>
      </c>
      <c r="BC319" s="3">
        <f t="shared" ca="1" si="108"/>
        <v>7240.4814977034303</v>
      </c>
      <c r="BD319" s="44">
        <f t="shared" ca="1" si="109"/>
        <v>540</v>
      </c>
      <c r="BE319" s="47" t="s">
        <v>98</v>
      </c>
      <c r="BF319" s="47" t="s">
        <v>111</v>
      </c>
      <c r="BG319" s="44" t="s">
        <v>14</v>
      </c>
      <c r="BH319" s="48" t="s">
        <v>11</v>
      </c>
      <c r="BI319" s="46">
        <v>7</v>
      </c>
      <c r="BJ319" s="44" t="s">
        <v>13</v>
      </c>
      <c r="BK319" s="3">
        <v>3</v>
      </c>
      <c r="BL319" s="3" t="s">
        <v>12</v>
      </c>
    </row>
    <row r="320" spans="54:64" ht="16.899999999999999" customHeight="1" x14ac:dyDescent="0.15">
      <c r="BB320" s="44">
        <v>318</v>
      </c>
      <c r="BC320" s="3">
        <f t="shared" ca="1" si="108"/>
        <v>1201.4058970289043</v>
      </c>
      <c r="BD320" s="44">
        <f t="shared" ca="1" si="109"/>
        <v>85</v>
      </c>
      <c r="BE320" s="47" t="s">
        <v>96</v>
      </c>
      <c r="BF320" s="47" t="s">
        <v>113</v>
      </c>
      <c r="BG320" s="44" t="s">
        <v>14</v>
      </c>
      <c r="BH320" s="48" t="s">
        <v>11</v>
      </c>
      <c r="BI320" s="46">
        <v>7</v>
      </c>
      <c r="BJ320" s="44" t="s">
        <v>13</v>
      </c>
      <c r="BK320" s="3">
        <v>4</v>
      </c>
      <c r="BL320" s="3" t="s">
        <v>12</v>
      </c>
    </row>
    <row r="321" spans="54:64" ht="16.899999999999999" customHeight="1" x14ac:dyDescent="0.15">
      <c r="BB321" s="44">
        <v>319</v>
      </c>
      <c r="BC321" s="3">
        <f t="shared" ca="1" si="108"/>
        <v>359.46783624113078</v>
      </c>
      <c r="BD321" s="44">
        <f t="shared" ca="1" si="109"/>
        <v>24</v>
      </c>
      <c r="BE321" s="47" t="s">
        <v>94</v>
      </c>
      <c r="BF321" s="47" t="s">
        <v>115</v>
      </c>
      <c r="BG321" s="44" t="s">
        <v>14</v>
      </c>
      <c r="BH321" s="48" t="s">
        <v>11</v>
      </c>
      <c r="BI321" s="46">
        <v>7</v>
      </c>
      <c r="BJ321" s="44" t="s">
        <v>13</v>
      </c>
      <c r="BK321" s="3">
        <v>5</v>
      </c>
      <c r="BL321" s="3" t="s">
        <v>12</v>
      </c>
    </row>
    <row r="322" spans="54:64" ht="16.899999999999999" customHeight="1" x14ac:dyDescent="0.15">
      <c r="BB322" s="44">
        <v>320</v>
      </c>
      <c r="BC322" s="3">
        <f t="shared" ca="1" si="108"/>
        <v>3676.2674758332491</v>
      </c>
      <c r="BD322" s="44">
        <f t="shared" ca="1" si="109"/>
        <v>255</v>
      </c>
      <c r="BE322" s="47" t="s">
        <v>92</v>
      </c>
      <c r="BF322" s="47" t="s">
        <v>117</v>
      </c>
      <c r="BG322" s="44" t="s">
        <v>14</v>
      </c>
      <c r="BH322" s="48" t="s">
        <v>11</v>
      </c>
      <c r="BI322" s="46">
        <v>7</v>
      </c>
      <c r="BJ322" s="44" t="s">
        <v>13</v>
      </c>
      <c r="BK322" s="3">
        <v>6</v>
      </c>
      <c r="BL322" s="3" t="s">
        <v>12</v>
      </c>
    </row>
    <row r="323" spans="54:64" ht="16.899999999999999" customHeight="1" x14ac:dyDescent="0.15">
      <c r="BB323" s="44">
        <v>321</v>
      </c>
      <c r="BC323" s="3">
        <f t="shared" ca="1" si="108"/>
        <v>4762.2817764064839</v>
      </c>
      <c r="BD323" s="44">
        <f t="shared" ca="1" si="109"/>
        <v>339</v>
      </c>
      <c r="BE323" s="47" t="s">
        <v>54</v>
      </c>
      <c r="BF323" s="47" t="s">
        <v>119</v>
      </c>
      <c r="BG323" s="44" t="s">
        <v>14</v>
      </c>
      <c r="BH323" s="48" t="s">
        <v>11</v>
      </c>
      <c r="BI323" s="46">
        <v>7</v>
      </c>
      <c r="BJ323" s="44" t="s">
        <v>13</v>
      </c>
      <c r="BK323" s="3">
        <v>7</v>
      </c>
      <c r="BL323" s="3" t="s">
        <v>12</v>
      </c>
    </row>
    <row r="324" spans="54:64" ht="16.899999999999999" customHeight="1" x14ac:dyDescent="0.15">
      <c r="BB324" s="44">
        <v>322</v>
      </c>
      <c r="BC324" s="3">
        <f t="shared" ref="BC324:BC387" ca="1" si="110">RAND()*10000</f>
        <v>6245.2897659114024</v>
      </c>
      <c r="BD324" s="44">
        <f t="shared" ref="BD324:BD387" ca="1" si="111">RANK(BC324,$BC$3:$BC$724,1)</f>
        <v>466</v>
      </c>
      <c r="BE324" s="47" t="s">
        <v>56</v>
      </c>
      <c r="BF324" s="47" t="s">
        <v>121</v>
      </c>
      <c r="BG324" s="44" t="s">
        <v>14</v>
      </c>
      <c r="BH324" s="48" t="s">
        <v>11</v>
      </c>
      <c r="BI324" s="46">
        <v>7</v>
      </c>
      <c r="BJ324" s="44" t="s">
        <v>13</v>
      </c>
      <c r="BK324" s="3">
        <v>8</v>
      </c>
      <c r="BL324" s="3" t="s">
        <v>12</v>
      </c>
    </row>
    <row r="325" spans="54:64" ht="16.899999999999999" customHeight="1" x14ac:dyDescent="0.15">
      <c r="BB325" s="44">
        <v>323</v>
      </c>
      <c r="BC325" s="3">
        <f t="shared" ca="1" si="110"/>
        <v>2576.6890000870681</v>
      </c>
      <c r="BD325" s="44">
        <f t="shared" ca="1" si="111"/>
        <v>180</v>
      </c>
      <c r="BE325" s="47" t="s">
        <v>58</v>
      </c>
      <c r="BF325" s="47" t="s">
        <v>123</v>
      </c>
      <c r="BG325" s="44" t="s">
        <v>14</v>
      </c>
      <c r="BH325" s="48" t="s">
        <v>11</v>
      </c>
      <c r="BI325" s="46">
        <v>7</v>
      </c>
      <c r="BJ325" s="44" t="s">
        <v>13</v>
      </c>
      <c r="BK325" s="3">
        <v>9</v>
      </c>
      <c r="BL325" s="3" t="s">
        <v>12</v>
      </c>
    </row>
    <row r="326" spans="54:64" ht="16.899999999999999" customHeight="1" x14ac:dyDescent="0.15">
      <c r="BB326" s="44">
        <v>324</v>
      </c>
      <c r="BC326" s="3">
        <f t="shared" ca="1" si="110"/>
        <v>5016.5365820796505</v>
      </c>
      <c r="BD326" s="44">
        <f t="shared" ca="1" si="111"/>
        <v>360</v>
      </c>
      <c r="BE326" s="47" t="s">
        <v>124</v>
      </c>
      <c r="BF326" s="47" t="s">
        <v>89</v>
      </c>
      <c r="BG326" s="44" t="s">
        <v>14</v>
      </c>
      <c r="BH326" s="48" t="s">
        <v>11</v>
      </c>
      <c r="BI326" s="46">
        <v>8</v>
      </c>
      <c r="BJ326" s="44" t="s">
        <v>13</v>
      </c>
      <c r="BK326" s="3">
        <v>-9</v>
      </c>
      <c r="BL326" s="3" t="s">
        <v>12</v>
      </c>
    </row>
    <row r="327" spans="54:64" ht="16.899999999999999" customHeight="1" x14ac:dyDescent="0.15">
      <c r="BB327" s="44">
        <v>325</v>
      </c>
      <c r="BC327" s="3">
        <f t="shared" ca="1" si="110"/>
        <v>4580.6597661204687</v>
      </c>
      <c r="BD327" s="44">
        <f t="shared" ca="1" si="111"/>
        <v>319</v>
      </c>
      <c r="BE327" s="47" t="s">
        <v>122</v>
      </c>
      <c r="BF327" s="47" t="s">
        <v>91</v>
      </c>
      <c r="BG327" s="44" t="s">
        <v>14</v>
      </c>
      <c r="BH327" s="48" t="s">
        <v>11</v>
      </c>
      <c r="BI327" s="46">
        <v>8</v>
      </c>
      <c r="BJ327" s="44" t="s">
        <v>13</v>
      </c>
      <c r="BK327" s="3">
        <v>-8</v>
      </c>
      <c r="BL327" s="3" t="s">
        <v>12</v>
      </c>
    </row>
    <row r="328" spans="54:64" ht="16.899999999999999" customHeight="1" x14ac:dyDescent="0.15">
      <c r="BB328" s="44">
        <v>326</v>
      </c>
      <c r="BC328" s="3">
        <f t="shared" ca="1" si="110"/>
        <v>7095.2043190559953</v>
      </c>
      <c r="BD328" s="44">
        <f t="shared" ca="1" si="111"/>
        <v>530</v>
      </c>
      <c r="BE328" s="47" t="s">
        <v>120</v>
      </c>
      <c r="BF328" s="47" t="s">
        <v>93</v>
      </c>
      <c r="BG328" s="44" t="s">
        <v>14</v>
      </c>
      <c r="BH328" s="48" t="s">
        <v>11</v>
      </c>
      <c r="BI328" s="46">
        <v>8</v>
      </c>
      <c r="BJ328" s="44" t="s">
        <v>13</v>
      </c>
      <c r="BK328" s="3">
        <v>-7</v>
      </c>
      <c r="BL328" s="3" t="s">
        <v>12</v>
      </c>
    </row>
    <row r="329" spans="54:64" ht="16.899999999999999" customHeight="1" x14ac:dyDescent="0.15">
      <c r="BB329" s="44">
        <v>327</v>
      </c>
      <c r="BC329" s="3">
        <f t="shared" ca="1" si="110"/>
        <v>2218.2299432201548</v>
      </c>
      <c r="BD329" s="44">
        <f t="shared" ca="1" si="111"/>
        <v>156</v>
      </c>
      <c r="BE329" s="47" t="s">
        <v>118</v>
      </c>
      <c r="BF329" s="47" t="s">
        <v>95</v>
      </c>
      <c r="BG329" s="44" t="s">
        <v>14</v>
      </c>
      <c r="BH329" s="48" t="s">
        <v>11</v>
      </c>
      <c r="BI329" s="46">
        <v>8</v>
      </c>
      <c r="BJ329" s="44" t="s">
        <v>13</v>
      </c>
      <c r="BK329" s="3">
        <v>-6</v>
      </c>
      <c r="BL329" s="3" t="s">
        <v>12</v>
      </c>
    </row>
    <row r="330" spans="54:64" ht="16.899999999999999" customHeight="1" x14ac:dyDescent="0.15">
      <c r="BB330" s="44">
        <v>328</v>
      </c>
      <c r="BC330" s="3">
        <f t="shared" ca="1" si="110"/>
        <v>3320.1763378318992</v>
      </c>
      <c r="BD330" s="44">
        <f t="shared" ca="1" si="111"/>
        <v>232</v>
      </c>
      <c r="BE330" s="47" t="s">
        <v>116</v>
      </c>
      <c r="BF330" s="47" t="s">
        <v>97</v>
      </c>
      <c r="BG330" s="44" t="s">
        <v>14</v>
      </c>
      <c r="BH330" s="48" t="s">
        <v>11</v>
      </c>
      <c r="BI330" s="46">
        <v>8</v>
      </c>
      <c r="BJ330" s="44" t="s">
        <v>13</v>
      </c>
      <c r="BK330" s="3">
        <v>-5</v>
      </c>
      <c r="BL330" s="3" t="s">
        <v>12</v>
      </c>
    </row>
    <row r="331" spans="54:64" ht="16.899999999999999" customHeight="1" x14ac:dyDescent="0.15">
      <c r="BB331" s="44">
        <v>329</v>
      </c>
      <c r="BC331" s="3">
        <f t="shared" ca="1" si="110"/>
        <v>9820.9052783320349</v>
      </c>
      <c r="BD331" s="44">
        <f t="shared" ca="1" si="111"/>
        <v>704</v>
      </c>
      <c r="BE331" s="47" t="s">
        <v>114</v>
      </c>
      <c r="BF331" s="47" t="s">
        <v>99</v>
      </c>
      <c r="BG331" s="44" t="s">
        <v>14</v>
      </c>
      <c r="BH331" s="48" t="s">
        <v>11</v>
      </c>
      <c r="BI331" s="46">
        <v>8</v>
      </c>
      <c r="BJ331" s="44" t="s">
        <v>13</v>
      </c>
      <c r="BK331" s="3">
        <v>-4</v>
      </c>
      <c r="BL331" s="3" t="s">
        <v>12</v>
      </c>
    </row>
    <row r="332" spans="54:64" ht="16.899999999999999" customHeight="1" x14ac:dyDescent="0.15">
      <c r="BB332" s="44">
        <v>330</v>
      </c>
      <c r="BC332" s="3">
        <f t="shared" ca="1" si="110"/>
        <v>8726.3037510236554</v>
      </c>
      <c r="BD332" s="44">
        <f t="shared" ca="1" si="111"/>
        <v>637</v>
      </c>
      <c r="BE332" s="47" t="s">
        <v>112</v>
      </c>
      <c r="BF332" s="47" t="s">
        <v>101</v>
      </c>
      <c r="BG332" s="44" t="s">
        <v>14</v>
      </c>
      <c r="BH332" s="48" t="s">
        <v>11</v>
      </c>
      <c r="BI332" s="46">
        <v>8</v>
      </c>
      <c r="BJ332" s="44" t="s">
        <v>13</v>
      </c>
      <c r="BK332" s="3">
        <v>-3</v>
      </c>
      <c r="BL332" s="3" t="s">
        <v>12</v>
      </c>
    </row>
    <row r="333" spans="54:64" ht="16.899999999999999" customHeight="1" x14ac:dyDescent="0.15">
      <c r="BB333" s="44">
        <v>331</v>
      </c>
      <c r="BC333" s="3">
        <f t="shared" ca="1" si="110"/>
        <v>1388.9935711969913</v>
      </c>
      <c r="BD333" s="44">
        <f t="shared" ca="1" si="111"/>
        <v>100</v>
      </c>
      <c r="BE333" s="47" t="s">
        <v>110</v>
      </c>
      <c r="BF333" s="47" t="s">
        <v>103</v>
      </c>
      <c r="BG333" s="44" t="s">
        <v>14</v>
      </c>
      <c r="BH333" s="48" t="s">
        <v>11</v>
      </c>
      <c r="BI333" s="46">
        <v>8</v>
      </c>
      <c r="BJ333" s="44" t="s">
        <v>13</v>
      </c>
      <c r="BK333" s="3">
        <v>-2</v>
      </c>
      <c r="BL333" s="3" t="s">
        <v>12</v>
      </c>
    </row>
    <row r="334" spans="54:64" ht="16.899999999999999" customHeight="1" x14ac:dyDescent="0.15">
      <c r="BB334" s="44">
        <v>332</v>
      </c>
      <c r="BC334" s="3">
        <f t="shared" ca="1" si="110"/>
        <v>3024.8785880007335</v>
      </c>
      <c r="BD334" s="44">
        <f t="shared" ca="1" si="111"/>
        <v>215</v>
      </c>
      <c r="BE334" s="47" t="s">
        <v>108</v>
      </c>
      <c r="BF334" s="47" t="s">
        <v>105</v>
      </c>
      <c r="BG334" s="44" t="s">
        <v>14</v>
      </c>
      <c r="BH334" s="48" t="s">
        <v>11</v>
      </c>
      <c r="BI334" s="46">
        <v>8</v>
      </c>
      <c r="BJ334" s="44" t="s">
        <v>13</v>
      </c>
      <c r="BK334" s="3">
        <v>-1</v>
      </c>
      <c r="BL334" s="3" t="s">
        <v>12</v>
      </c>
    </row>
    <row r="335" spans="54:64" ht="16.899999999999999" customHeight="1" x14ac:dyDescent="0.15">
      <c r="BB335" s="44">
        <v>333</v>
      </c>
      <c r="BC335" s="3">
        <f t="shared" ca="1" si="110"/>
        <v>9882.9379670120106</v>
      </c>
      <c r="BD335" s="44">
        <f t="shared" ca="1" si="111"/>
        <v>712</v>
      </c>
      <c r="BE335" s="47" t="s">
        <v>106</v>
      </c>
      <c r="BF335" s="47" t="s">
        <v>107</v>
      </c>
      <c r="BG335" s="44" t="s">
        <v>14</v>
      </c>
      <c r="BH335" s="48" t="s">
        <v>11</v>
      </c>
      <c r="BI335" s="46">
        <v>8</v>
      </c>
      <c r="BJ335" s="44" t="s">
        <v>13</v>
      </c>
      <c r="BK335" s="3">
        <v>0</v>
      </c>
      <c r="BL335" s="3" t="s">
        <v>12</v>
      </c>
    </row>
    <row r="336" spans="54:64" ht="16.899999999999999" customHeight="1" x14ac:dyDescent="0.15">
      <c r="BB336" s="44">
        <v>334</v>
      </c>
      <c r="BC336" s="3">
        <f t="shared" ca="1" si="110"/>
        <v>4201.2278670147907</v>
      </c>
      <c r="BD336" s="44">
        <f t="shared" ca="1" si="111"/>
        <v>292</v>
      </c>
      <c r="BE336" s="47" t="s">
        <v>104</v>
      </c>
      <c r="BF336" s="47" t="s">
        <v>109</v>
      </c>
      <c r="BG336" s="44" t="s">
        <v>14</v>
      </c>
      <c r="BH336" s="48" t="s">
        <v>11</v>
      </c>
      <c r="BI336" s="46">
        <v>8</v>
      </c>
      <c r="BJ336" s="44" t="s">
        <v>13</v>
      </c>
      <c r="BK336" s="3">
        <v>1</v>
      </c>
      <c r="BL336" s="3" t="s">
        <v>12</v>
      </c>
    </row>
    <row r="337" spans="54:64" ht="16.899999999999999" customHeight="1" x14ac:dyDescent="0.15">
      <c r="BB337" s="44">
        <v>335</v>
      </c>
      <c r="BC337" s="3">
        <f t="shared" ca="1" si="110"/>
        <v>924.73069789975273</v>
      </c>
      <c r="BD337" s="44">
        <f t="shared" ca="1" si="111"/>
        <v>63</v>
      </c>
      <c r="BE337" s="47" t="s">
        <v>102</v>
      </c>
      <c r="BF337" s="47" t="s">
        <v>111</v>
      </c>
      <c r="BG337" s="44" t="s">
        <v>14</v>
      </c>
      <c r="BH337" s="48" t="s">
        <v>11</v>
      </c>
      <c r="BI337" s="46">
        <v>8</v>
      </c>
      <c r="BJ337" s="44" t="s">
        <v>13</v>
      </c>
      <c r="BK337" s="3">
        <v>2</v>
      </c>
      <c r="BL337" s="3" t="s">
        <v>12</v>
      </c>
    </row>
    <row r="338" spans="54:64" ht="16.899999999999999" customHeight="1" x14ac:dyDescent="0.15">
      <c r="BB338" s="44">
        <v>336</v>
      </c>
      <c r="BC338" s="3">
        <f t="shared" ca="1" si="110"/>
        <v>5481.4288762870992</v>
      </c>
      <c r="BD338" s="44">
        <f t="shared" ca="1" si="111"/>
        <v>403</v>
      </c>
      <c r="BE338" s="47" t="s">
        <v>100</v>
      </c>
      <c r="BF338" s="47" t="s">
        <v>113</v>
      </c>
      <c r="BG338" s="44" t="s">
        <v>14</v>
      </c>
      <c r="BH338" s="48" t="s">
        <v>11</v>
      </c>
      <c r="BI338" s="46">
        <v>8</v>
      </c>
      <c r="BJ338" s="44" t="s">
        <v>13</v>
      </c>
      <c r="BK338" s="3">
        <v>3</v>
      </c>
      <c r="BL338" s="3" t="s">
        <v>12</v>
      </c>
    </row>
    <row r="339" spans="54:64" ht="16.899999999999999" customHeight="1" x14ac:dyDescent="0.15">
      <c r="BB339" s="44">
        <v>337</v>
      </c>
      <c r="BC339" s="3">
        <f t="shared" ca="1" si="110"/>
        <v>6862.1202811849171</v>
      </c>
      <c r="BD339" s="44">
        <f t="shared" ca="1" si="111"/>
        <v>509</v>
      </c>
      <c r="BE339" s="47" t="s">
        <v>98</v>
      </c>
      <c r="BF339" s="47" t="s">
        <v>115</v>
      </c>
      <c r="BG339" s="44" t="s">
        <v>14</v>
      </c>
      <c r="BH339" s="48" t="s">
        <v>11</v>
      </c>
      <c r="BI339" s="46">
        <v>8</v>
      </c>
      <c r="BJ339" s="44" t="s">
        <v>13</v>
      </c>
      <c r="BK339" s="3">
        <v>4</v>
      </c>
      <c r="BL339" s="3" t="s">
        <v>12</v>
      </c>
    </row>
    <row r="340" spans="54:64" ht="16.899999999999999" customHeight="1" x14ac:dyDescent="0.15">
      <c r="BB340" s="44">
        <v>338</v>
      </c>
      <c r="BC340" s="3">
        <f t="shared" ca="1" si="110"/>
        <v>444.83014410232499</v>
      </c>
      <c r="BD340" s="44">
        <f t="shared" ca="1" si="111"/>
        <v>31</v>
      </c>
      <c r="BE340" s="47" t="s">
        <v>96</v>
      </c>
      <c r="BF340" s="47" t="s">
        <v>117</v>
      </c>
      <c r="BG340" s="47" t="s">
        <v>14</v>
      </c>
      <c r="BH340" s="48" t="s">
        <v>11</v>
      </c>
      <c r="BI340" s="46">
        <v>8</v>
      </c>
      <c r="BJ340" s="44" t="s">
        <v>13</v>
      </c>
      <c r="BK340" s="3">
        <v>5</v>
      </c>
      <c r="BL340" s="3" t="s">
        <v>12</v>
      </c>
    </row>
    <row r="341" spans="54:64" ht="16.899999999999999" customHeight="1" x14ac:dyDescent="0.15">
      <c r="BB341" s="44">
        <v>339</v>
      </c>
      <c r="BC341" s="3">
        <f t="shared" ca="1" si="110"/>
        <v>7494.3769453144259</v>
      </c>
      <c r="BD341" s="44">
        <f t="shared" ca="1" si="111"/>
        <v>562</v>
      </c>
      <c r="BE341" s="47" t="s">
        <v>94</v>
      </c>
      <c r="BF341" s="47" t="s">
        <v>119</v>
      </c>
      <c r="BG341" s="47" t="s">
        <v>14</v>
      </c>
      <c r="BH341" s="48" t="s">
        <v>11</v>
      </c>
      <c r="BI341" s="46">
        <v>8</v>
      </c>
      <c r="BJ341" s="44" t="s">
        <v>13</v>
      </c>
      <c r="BK341" s="3">
        <v>6</v>
      </c>
      <c r="BL341" s="3" t="s">
        <v>12</v>
      </c>
    </row>
    <row r="342" spans="54:64" ht="16.899999999999999" customHeight="1" x14ac:dyDescent="0.15">
      <c r="BB342" s="44">
        <v>340</v>
      </c>
      <c r="BC342" s="3">
        <f t="shared" ca="1" si="110"/>
        <v>6953.0408592221338</v>
      </c>
      <c r="BD342" s="44">
        <f t="shared" ca="1" si="111"/>
        <v>517</v>
      </c>
      <c r="BE342" s="47" t="s">
        <v>92</v>
      </c>
      <c r="BF342" s="47" t="s">
        <v>121</v>
      </c>
      <c r="BG342" s="47" t="s">
        <v>14</v>
      </c>
      <c r="BH342" s="48" t="s">
        <v>11</v>
      </c>
      <c r="BI342" s="46">
        <v>8</v>
      </c>
      <c r="BJ342" s="44" t="s">
        <v>13</v>
      </c>
      <c r="BK342" s="3">
        <v>7</v>
      </c>
      <c r="BL342" s="3" t="s">
        <v>12</v>
      </c>
    </row>
    <row r="343" spans="54:64" ht="16.899999999999999" customHeight="1" x14ac:dyDescent="0.15">
      <c r="BB343" s="44">
        <v>341</v>
      </c>
      <c r="BC343" s="3">
        <f t="shared" ca="1" si="110"/>
        <v>3550.5558688278338</v>
      </c>
      <c r="BD343" s="44">
        <f t="shared" ca="1" si="111"/>
        <v>248</v>
      </c>
      <c r="BE343" s="47" t="s">
        <v>54</v>
      </c>
      <c r="BF343" s="47" t="s">
        <v>123</v>
      </c>
      <c r="BG343" s="47" t="s">
        <v>14</v>
      </c>
      <c r="BH343" s="48" t="s">
        <v>11</v>
      </c>
      <c r="BI343" s="46">
        <v>8</v>
      </c>
      <c r="BJ343" s="44" t="s">
        <v>13</v>
      </c>
      <c r="BK343" s="3">
        <v>8</v>
      </c>
      <c r="BL343" s="3" t="s">
        <v>12</v>
      </c>
    </row>
    <row r="344" spans="54:64" ht="16.899999999999999" customHeight="1" x14ac:dyDescent="0.15">
      <c r="BB344" s="44">
        <v>342</v>
      </c>
      <c r="BC344" s="3">
        <f t="shared" ca="1" si="110"/>
        <v>6429.2558536367724</v>
      </c>
      <c r="BD344" s="44">
        <f t="shared" ca="1" si="111"/>
        <v>477</v>
      </c>
      <c r="BE344" s="47" t="s">
        <v>56</v>
      </c>
      <c r="BF344" s="47" t="s">
        <v>125</v>
      </c>
      <c r="BG344" s="47" t="s">
        <v>14</v>
      </c>
      <c r="BH344" s="48" t="s">
        <v>11</v>
      </c>
      <c r="BI344" s="46">
        <v>8</v>
      </c>
      <c r="BJ344" s="44" t="s">
        <v>13</v>
      </c>
      <c r="BK344" s="3">
        <v>9</v>
      </c>
      <c r="BL344" s="3" t="s">
        <v>12</v>
      </c>
    </row>
    <row r="345" spans="54:64" ht="16.899999999999999" customHeight="1" x14ac:dyDescent="0.15">
      <c r="BB345" s="44">
        <v>343</v>
      </c>
      <c r="BC345" s="3">
        <f t="shared" ca="1" si="110"/>
        <v>5725.3396488920216</v>
      </c>
      <c r="BD345" s="44">
        <f t="shared" ca="1" si="111"/>
        <v>424</v>
      </c>
      <c r="BE345" s="47" t="s">
        <v>126</v>
      </c>
      <c r="BF345" s="47" t="s">
        <v>91</v>
      </c>
      <c r="BG345" s="47" t="s">
        <v>14</v>
      </c>
      <c r="BH345" s="48" t="s">
        <v>11</v>
      </c>
      <c r="BI345" s="46">
        <v>9</v>
      </c>
      <c r="BJ345" s="44" t="s">
        <v>13</v>
      </c>
      <c r="BK345" s="3">
        <v>-9</v>
      </c>
      <c r="BL345" s="3" t="s">
        <v>12</v>
      </c>
    </row>
    <row r="346" spans="54:64" ht="16.899999999999999" customHeight="1" x14ac:dyDescent="0.15">
      <c r="BB346" s="44">
        <v>344</v>
      </c>
      <c r="BC346" s="3">
        <f t="shared" ca="1" si="110"/>
        <v>3697.9482412655198</v>
      </c>
      <c r="BD346" s="44">
        <f t="shared" ca="1" si="111"/>
        <v>256</v>
      </c>
      <c r="BE346" s="47" t="s">
        <v>124</v>
      </c>
      <c r="BF346" s="47" t="s">
        <v>93</v>
      </c>
      <c r="BG346" s="47" t="s">
        <v>14</v>
      </c>
      <c r="BH346" s="48" t="s">
        <v>11</v>
      </c>
      <c r="BI346" s="46">
        <v>9</v>
      </c>
      <c r="BJ346" s="44" t="s">
        <v>13</v>
      </c>
      <c r="BK346" s="3">
        <v>-8</v>
      </c>
      <c r="BL346" s="3" t="s">
        <v>12</v>
      </c>
    </row>
    <row r="347" spans="54:64" ht="16.899999999999999" customHeight="1" x14ac:dyDescent="0.15">
      <c r="BB347" s="44">
        <v>345</v>
      </c>
      <c r="BC347" s="3">
        <f t="shared" ca="1" si="110"/>
        <v>6283.1429708663854</v>
      </c>
      <c r="BD347" s="44">
        <f t="shared" ca="1" si="111"/>
        <v>470</v>
      </c>
      <c r="BE347" s="47" t="s">
        <v>122</v>
      </c>
      <c r="BF347" s="47" t="s">
        <v>95</v>
      </c>
      <c r="BG347" s="47" t="s">
        <v>14</v>
      </c>
      <c r="BH347" s="48" t="s">
        <v>11</v>
      </c>
      <c r="BI347" s="46">
        <v>9</v>
      </c>
      <c r="BJ347" s="44" t="s">
        <v>13</v>
      </c>
      <c r="BK347" s="3">
        <v>-7</v>
      </c>
      <c r="BL347" s="3" t="s">
        <v>12</v>
      </c>
    </row>
    <row r="348" spans="54:64" ht="16.899999999999999" customHeight="1" x14ac:dyDescent="0.15">
      <c r="BB348" s="44">
        <v>346</v>
      </c>
      <c r="BC348" s="3">
        <f t="shared" ca="1" si="110"/>
        <v>7351.6074428983457</v>
      </c>
      <c r="BD348" s="44">
        <f t="shared" ca="1" si="111"/>
        <v>552</v>
      </c>
      <c r="BE348" s="47" t="s">
        <v>120</v>
      </c>
      <c r="BF348" s="47" t="s">
        <v>97</v>
      </c>
      <c r="BG348" s="47" t="s">
        <v>14</v>
      </c>
      <c r="BH348" s="48" t="s">
        <v>11</v>
      </c>
      <c r="BI348" s="46">
        <v>9</v>
      </c>
      <c r="BJ348" s="44" t="s">
        <v>13</v>
      </c>
      <c r="BK348" s="3">
        <v>-6</v>
      </c>
      <c r="BL348" s="3" t="s">
        <v>12</v>
      </c>
    </row>
    <row r="349" spans="54:64" ht="16.899999999999999" customHeight="1" x14ac:dyDescent="0.15">
      <c r="BB349" s="44">
        <v>347</v>
      </c>
      <c r="BC349" s="3">
        <f t="shared" ca="1" si="110"/>
        <v>3497.6850587183062</v>
      </c>
      <c r="BD349" s="44">
        <f t="shared" ca="1" si="111"/>
        <v>244</v>
      </c>
      <c r="BE349" s="47" t="s">
        <v>118</v>
      </c>
      <c r="BF349" s="47" t="s">
        <v>99</v>
      </c>
      <c r="BG349" s="47" t="s">
        <v>14</v>
      </c>
      <c r="BH349" s="48" t="s">
        <v>11</v>
      </c>
      <c r="BI349" s="46">
        <v>9</v>
      </c>
      <c r="BJ349" s="44" t="s">
        <v>13</v>
      </c>
      <c r="BK349" s="3">
        <v>-5</v>
      </c>
      <c r="BL349" s="3" t="s">
        <v>12</v>
      </c>
    </row>
    <row r="350" spans="54:64" ht="16.899999999999999" customHeight="1" x14ac:dyDescent="0.15">
      <c r="BB350" s="44">
        <v>348</v>
      </c>
      <c r="BC350" s="3">
        <f t="shared" ca="1" si="110"/>
        <v>1883.2294224526336</v>
      </c>
      <c r="BD350" s="44">
        <f t="shared" ca="1" si="111"/>
        <v>135</v>
      </c>
      <c r="BE350" s="47" t="s">
        <v>116</v>
      </c>
      <c r="BF350" s="47" t="s">
        <v>101</v>
      </c>
      <c r="BG350" s="47" t="s">
        <v>14</v>
      </c>
      <c r="BH350" s="48" t="s">
        <v>11</v>
      </c>
      <c r="BI350" s="46">
        <v>9</v>
      </c>
      <c r="BJ350" s="44" t="s">
        <v>13</v>
      </c>
      <c r="BK350" s="3">
        <v>-4</v>
      </c>
      <c r="BL350" s="3" t="s">
        <v>12</v>
      </c>
    </row>
    <row r="351" spans="54:64" ht="16.899999999999999" customHeight="1" x14ac:dyDescent="0.15">
      <c r="BB351" s="44">
        <v>349</v>
      </c>
      <c r="BC351" s="3">
        <f t="shared" ca="1" si="110"/>
        <v>4080.823090996606</v>
      </c>
      <c r="BD351" s="44">
        <f t="shared" ca="1" si="111"/>
        <v>286</v>
      </c>
      <c r="BE351" s="47" t="s">
        <v>114</v>
      </c>
      <c r="BF351" s="47" t="s">
        <v>103</v>
      </c>
      <c r="BG351" s="47" t="s">
        <v>14</v>
      </c>
      <c r="BH351" s="48" t="s">
        <v>11</v>
      </c>
      <c r="BI351" s="46">
        <v>9</v>
      </c>
      <c r="BJ351" s="44" t="s">
        <v>13</v>
      </c>
      <c r="BK351" s="3">
        <v>-3</v>
      </c>
      <c r="BL351" s="3" t="s">
        <v>12</v>
      </c>
    </row>
    <row r="352" spans="54:64" ht="16.899999999999999" customHeight="1" x14ac:dyDescent="0.15">
      <c r="BB352" s="44">
        <v>350</v>
      </c>
      <c r="BC352" s="3">
        <f t="shared" ca="1" si="110"/>
        <v>6665.7815055894316</v>
      </c>
      <c r="BD352" s="44">
        <f t="shared" ca="1" si="111"/>
        <v>496</v>
      </c>
      <c r="BE352" s="47" t="s">
        <v>112</v>
      </c>
      <c r="BF352" s="47" t="s">
        <v>105</v>
      </c>
      <c r="BG352" s="47" t="s">
        <v>14</v>
      </c>
      <c r="BH352" s="48" t="s">
        <v>11</v>
      </c>
      <c r="BI352" s="46">
        <v>9</v>
      </c>
      <c r="BJ352" s="44" t="s">
        <v>13</v>
      </c>
      <c r="BK352" s="3">
        <v>-2</v>
      </c>
      <c r="BL352" s="3" t="s">
        <v>12</v>
      </c>
    </row>
    <row r="353" spans="54:64" ht="16.899999999999999" customHeight="1" x14ac:dyDescent="0.15">
      <c r="BB353" s="44">
        <v>351</v>
      </c>
      <c r="BC353" s="3">
        <f t="shared" ca="1" si="110"/>
        <v>8488.4687140481165</v>
      </c>
      <c r="BD353" s="44">
        <f t="shared" ca="1" si="111"/>
        <v>616</v>
      </c>
      <c r="BE353" s="47" t="s">
        <v>110</v>
      </c>
      <c r="BF353" s="47" t="s">
        <v>107</v>
      </c>
      <c r="BG353" s="47" t="s">
        <v>14</v>
      </c>
      <c r="BH353" s="48" t="s">
        <v>11</v>
      </c>
      <c r="BI353" s="46">
        <v>9</v>
      </c>
      <c r="BJ353" s="44" t="s">
        <v>13</v>
      </c>
      <c r="BK353" s="3">
        <v>-1</v>
      </c>
      <c r="BL353" s="3" t="s">
        <v>12</v>
      </c>
    </row>
    <row r="354" spans="54:64" ht="16.899999999999999" customHeight="1" x14ac:dyDescent="0.15">
      <c r="BB354" s="44">
        <v>352</v>
      </c>
      <c r="BC354" s="3">
        <f t="shared" ca="1" si="110"/>
        <v>7992.5321257085498</v>
      </c>
      <c r="BD354" s="44">
        <f t="shared" ca="1" si="111"/>
        <v>591</v>
      </c>
      <c r="BE354" s="47" t="s">
        <v>108</v>
      </c>
      <c r="BF354" s="47" t="s">
        <v>109</v>
      </c>
      <c r="BG354" s="47" t="s">
        <v>14</v>
      </c>
      <c r="BH354" s="48" t="s">
        <v>11</v>
      </c>
      <c r="BI354" s="46">
        <v>9</v>
      </c>
      <c r="BJ354" s="44" t="s">
        <v>13</v>
      </c>
      <c r="BK354" s="3">
        <v>0</v>
      </c>
      <c r="BL354" s="3" t="s">
        <v>12</v>
      </c>
    </row>
    <row r="355" spans="54:64" ht="16.899999999999999" customHeight="1" x14ac:dyDescent="0.15">
      <c r="BB355" s="44">
        <v>353</v>
      </c>
      <c r="BC355" s="3">
        <f t="shared" ca="1" si="110"/>
        <v>1009.4424963723958</v>
      </c>
      <c r="BD355" s="44">
        <f t="shared" ca="1" si="111"/>
        <v>73</v>
      </c>
      <c r="BE355" s="47" t="s">
        <v>106</v>
      </c>
      <c r="BF355" s="47" t="s">
        <v>111</v>
      </c>
      <c r="BG355" s="47" t="s">
        <v>14</v>
      </c>
      <c r="BH355" s="48" t="s">
        <v>11</v>
      </c>
      <c r="BI355" s="46">
        <v>9</v>
      </c>
      <c r="BJ355" s="44" t="s">
        <v>13</v>
      </c>
      <c r="BK355" s="3">
        <v>1</v>
      </c>
      <c r="BL355" s="3" t="s">
        <v>12</v>
      </c>
    </row>
    <row r="356" spans="54:64" ht="16.899999999999999" customHeight="1" x14ac:dyDescent="0.15">
      <c r="BB356" s="44">
        <v>354</v>
      </c>
      <c r="BC356" s="3">
        <f t="shared" ca="1" si="110"/>
        <v>8877.6769482136533</v>
      </c>
      <c r="BD356" s="44">
        <f t="shared" ca="1" si="111"/>
        <v>644</v>
      </c>
      <c r="BE356" s="47" t="s">
        <v>104</v>
      </c>
      <c r="BF356" s="47" t="s">
        <v>113</v>
      </c>
      <c r="BG356" s="47" t="s">
        <v>14</v>
      </c>
      <c r="BH356" s="48" t="s">
        <v>11</v>
      </c>
      <c r="BI356" s="46">
        <v>9</v>
      </c>
      <c r="BJ356" s="44" t="s">
        <v>13</v>
      </c>
      <c r="BK356" s="3">
        <v>2</v>
      </c>
      <c r="BL356" s="3" t="s">
        <v>12</v>
      </c>
    </row>
    <row r="357" spans="54:64" ht="16.899999999999999" customHeight="1" x14ac:dyDescent="0.15">
      <c r="BB357" s="44">
        <v>355</v>
      </c>
      <c r="BC357" s="3">
        <f t="shared" ca="1" si="110"/>
        <v>5669.8806349319284</v>
      </c>
      <c r="BD357" s="44">
        <f t="shared" ca="1" si="111"/>
        <v>412</v>
      </c>
      <c r="BE357" s="47" t="s">
        <v>102</v>
      </c>
      <c r="BF357" s="47" t="s">
        <v>115</v>
      </c>
      <c r="BG357" s="47" t="s">
        <v>14</v>
      </c>
      <c r="BH357" s="48" t="s">
        <v>11</v>
      </c>
      <c r="BI357" s="46">
        <v>9</v>
      </c>
      <c r="BJ357" s="44" t="s">
        <v>13</v>
      </c>
      <c r="BK357" s="3">
        <v>3</v>
      </c>
      <c r="BL357" s="3" t="s">
        <v>12</v>
      </c>
    </row>
    <row r="358" spans="54:64" ht="16.899999999999999" customHeight="1" x14ac:dyDescent="0.15">
      <c r="BB358" s="44">
        <v>356</v>
      </c>
      <c r="BC358" s="3">
        <f t="shared" ca="1" si="110"/>
        <v>6046.7640022715859</v>
      </c>
      <c r="BD358" s="44">
        <f t="shared" ca="1" si="111"/>
        <v>452</v>
      </c>
      <c r="BE358" s="47" t="s">
        <v>100</v>
      </c>
      <c r="BF358" s="44" t="s">
        <v>117</v>
      </c>
      <c r="BG358" s="44" t="s">
        <v>14</v>
      </c>
      <c r="BH358" s="45" t="s">
        <v>11</v>
      </c>
      <c r="BI358" s="46">
        <v>9</v>
      </c>
      <c r="BJ358" s="44" t="s">
        <v>13</v>
      </c>
      <c r="BK358" s="3">
        <v>4</v>
      </c>
      <c r="BL358" s="3" t="s">
        <v>12</v>
      </c>
    </row>
    <row r="359" spans="54:64" ht="16.899999999999999" customHeight="1" x14ac:dyDescent="0.15">
      <c r="BB359" s="44">
        <v>357</v>
      </c>
      <c r="BC359" s="3">
        <f t="shared" ca="1" si="110"/>
        <v>7026.7319623314961</v>
      </c>
      <c r="BD359" s="44">
        <f t="shared" ca="1" si="111"/>
        <v>526</v>
      </c>
      <c r="BE359" s="47" t="s">
        <v>98</v>
      </c>
      <c r="BF359" s="44" t="s">
        <v>119</v>
      </c>
      <c r="BG359" s="44" t="s">
        <v>14</v>
      </c>
      <c r="BH359" s="45" t="s">
        <v>11</v>
      </c>
      <c r="BI359" s="46">
        <v>9</v>
      </c>
      <c r="BJ359" s="44" t="s">
        <v>13</v>
      </c>
      <c r="BK359" s="3">
        <v>5</v>
      </c>
      <c r="BL359" s="3" t="s">
        <v>12</v>
      </c>
    </row>
    <row r="360" spans="54:64" ht="16.899999999999999" customHeight="1" x14ac:dyDescent="0.15">
      <c r="BB360" s="44">
        <v>358</v>
      </c>
      <c r="BC360" s="3">
        <f t="shared" ca="1" si="110"/>
        <v>7513.2603072099246</v>
      </c>
      <c r="BD360" s="44">
        <f t="shared" ca="1" si="111"/>
        <v>564</v>
      </c>
      <c r="BE360" s="47" t="s">
        <v>96</v>
      </c>
      <c r="BF360" s="44" t="s">
        <v>121</v>
      </c>
      <c r="BG360" s="44" t="s">
        <v>14</v>
      </c>
      <c r="BH360" s="45" t="s">
        <v>11</v>
      </c>
      <c r="BI360" s="46">
        <v>9</v>
      </c>
      <c r="BJ360" s="44" t="s">
        <v>13</v>
      </c>
      <c r="BK360" s="3">
        <v>6</v>
      </c>
      <c r="BL360" s="3" t="s">
        <v>12</v>
      </c>
    </row>
    <row r="361" spans="54:64" ht="16.899999999999999" customHeight="1" x14ac:dyDescent="0.15">
      <c r="BB361" s="44">
        <v>359</v>
      </c>
      <c r="BC361" s="3">
        <f t="shared" ca="1" si="110"/>
        <v>6541.3212958632321</v>
      </c>
      <c r="BD361" s="44">
        <f t="shared" ca="1" si="111"/>
        <v>490</v>
      </c>
      <c r="BE361" s="47" t="s">
        <v>94</v>
      </c>
      <c r="BF361" s="44" t="s">
        <v>123</v>
      </c>
      <c r="BG361" s="44" t="s">
        <v>14</v>
      </c>
      <c r="BH361" s="45" t="s">
        <v>11</v>
      </c>
      <c r="BI361" s="46">
        <v>9</v>
      </c>
      <c r="BJ361" s="44" t="s">
        <v>13</v>
      </c>
      <c r="BK361" s="3">
        <v>7</v>
      </c>
      <c r="BL361" s="3" t="s">
        <v>12</v>
      </c>
    </row>
    <row r="362" spans="54:64" ht="16.899999999999999" customHeight="1" x14ac:dyDescent="0.15">
      <c r="BB362" s="44">
        <v>360</v>
      </c>
      <c r="BC362" s="3">
        <f t="shared" ca="1" si="110"/>
        <v>2565.7812621827579</v>
      </c>
      <c r="BD362" s="44">
        <f t="shared" ca="1" si="111"/>
        <v>179</v>
      </c>
      <c r="BE362" s="47" t="s">
        <v>92</v>
      </c>
      <c r="BF362" s="44" t="s">
        <v>125</v>
      </c>
      <c r="BG362" s="44" t="s">
        <v>14</v>
      </c>
      <c r="BH362" s="45" t="s">
        <v>11</v>
      </c>
      <c r="BI362" s="46">
        <v>9</v>
      </c>
      <c r="BJ362" s="44" t="s">
        <v>13</v>
      </c>
      <c r="BK362" s="3">
        <v>8</v>
      </c>
      <c r="BL362" s="3" t="s">
        <v>12</v>
      </c>
    </row>
    <row r="363" spans="54:64" ht="16.899999999999999" customHeight="1" x14ac:dyDescent="0.15">
      <c r="BB363" s="44">
        <v>361</v>
      </c>
      <c r="BC363" s="3">
        <f t="shared" ca="1" si="110"/>
        <v>4299.861991051418</v>
      </c>
      <c r="BD363" s="44">
        <f t="shared" ca="1" si="111"/>
        <v>301</v>
      </c>
      <c r="BE363" s="47" t="s">
        <v>54</v>
      </c>
      <c r="BF363" s="44" t="s">
        <v>127</v>
      </c>
      <c r="BG363" s="44" t="s">
        <v>14</v>
      </c>
      <c r="BH363" s="45" t="s">
        <v>11</v>
      </c>
      <c r="BI363" s="46">
        <v>9</v>
      </c>
      <c r="BJ363" s="44" t="s">
        <v>13</v>
      </c>
      <c r="BK363" s="3">
        <v>9</v>
      </c>
      <c r="BL363" s="3" t="s">
        <v>12</v>
      </c>
    </row>
    <row r="364" spans="54:64" ht="16.899999999999999" customHeight="1" x14ac:dyDescent="0.15">
      <c r="BB364" s="44">
        <v>1001</v>
      </c>
      <c r="BC364" s="3">
        <f t="shared" ca="1" si="110"/>
        <v>6794.8592713801436</v>
      </c>
      <c r="BD364" s="44">
        <f t="shared" ca="1" si="111"/>
        <v>506</v>
      </c>
      <c r="BE364" s="44" t="s">
        <v>17</v>
      </c>
      <c r="BF364" s="44" t="s">
        <v>55</v>
      </c>
      <c r="BG364" s="44" t="s">
        <v>14</v>
      </c>
      <c r="BH364" s="45" t="s">
        <v>11</v>
      </c>
      <c r="BI364" s="46">
        <v>-9</v>
      </c>
      <c r="BJ364" s="44" t="s">
        <v>13</v>
      </c>
      <c r="BK364" s="3">
        <v>-9</v>
      </c>
      <c r="BL364" s="3" t="s">
        <v>12</v>
      </c>
    </row>
    <row r="365" spans="54:64" ht="16.899999999999999" customHeight="1" x14ac:dyDescent="0.15">
      <c r="BB365" s="44">
        <v>1002</v>
      </c>
      <c r="BC365" s="3">
        <f t="shared" ca="1" si="110"/>
        <v>9137.6893053877211</v>
      </c>
      <c r="BD365" s="44">
        <f t="shared" ca="1" si="111"/>
        <v>661</v>
      </c>
      <c r="BE365" s="44" t="s">
        <v>36</v>
      </c>
      <c r="BF365" s="44" t="s">
        <v>57</v>
      </c>
      <c r="BG365" s="44" t="s">
        <v>14</v>
      </c>
      <c r="BH365" s="45" t="s">
        <v>11</v>
      </c>
      <c r="BI365" s="46">
        <v>-9</v>
      </c>
      <c r="BJ365" s="44" t="s">
        <v>13</v>
      </c>
      <c r="BK365" s="3">
        <v>-8</v>
      </c>
      <c r="BL365" s="3" t="s">
        <v>12</v>
      </c>
    </row>
    <row r="366" spans="54:64" ht="16.899999999999999" customHeight="1" x14ac:dyDescent="0.15">
      <c r="BB366" s="44">
        <v>1003</v>
      </c>
      <c r="BC366" s="3">
        <f t="shared" ca="1" si="110"/>
        <v>6346.1930412644861</v>
      </c>
      <c r="BD366" s="44">
        <f t="shared" ca="1" si="111"/>
        <v>473</v>
      </c>
      <c r="BE366" s="44" t="s">
        <v>37</v>
      </c>
      <c r="BF366" s="44" t="s">
        <v>59</v>
      </c>
      <c r="BG366" s="44" t="s">
        <v>14</v>
      </c>
      <c r="BH366" s="45" t="s">
        <v>11</v>
      </c>
      <c r="BI366" s="46">
        <v>-9</v>
      </c>
      <c r="BJ366" s="44" t="s">
        <v>13</v>
      </c>
      <c r="BK366" s="3">
        <v>-7</v>
      </c>
      <c r="BL366" s="3" t="s">
        <v>12</v>
      </c>
    </row>
    <row r="367" spans="54:64" ht="16.899999999999999" customHeight="1" x14ac:dyDescent="0.15">
      <c r="BB367" s="44">
        <v>1004</v>
      </c>
      <c r="BC367" s="3">
        <f t="shared" ca="1" si="110"/>
        <v>1327.6301482530762</v>
      </c>
      <c r="BD367" s="44">
        <f t="shared" ca="1" si="111"/>
        <v>96</v>
      </c>
      <c r="BE367" s="44" t="s">
        <v>38</v>
      </c>
      <c r="BF367" s="44" t="s">
        <v>61</v>
      </c>
      <c r="BG367" s="44" t="s">
        <v>14</v>
      </c>
      <c r="BH367" s="45" t="s">
        <v>11</v>
      </c>
      <c r="BI367" s="46">
        <v>-9</v>
      </c>
      <c r="BJ367" s="44" t="s">
        <v>13</v>
      </c>
      <c r="BK367" s="3">
        <v>-6</v>
      </c>
      <c r="BL367" s="3" t="s">
        <v>12</v>
      </c>
    </row>
    <row r="368" spans="54:64" ht="16.899999999999999" customHeight="1" x14ac:dyDescent="0.15">
      <c r="BB368" s="44">
        <v>1005</v>
      </c>
      <c r="BC368" s="3">
        <f t="shared" ca="1" si="110"/>
        <v>3721.6737405268627</v>
      </c>
      <c r="BD368" s="44">
        <f t="shared" ca="1" si="111"/>
        <v>261</v>
      </c>
      <c r="BE368" s="44" t="s">
        <v>39</v>
      </c>
      <c r="BF368" s="44" t="s">
        <v>63</v>
      </c>
      <c r="BG368" s="44" t="s">
        <v>14</v>
      </c>
      <c r="BH368" s="45" t="s">
        <v>11</v>
      </c>
      <c r="BI368" s="46">
        <v>-9</v>
      </c>
      <c r="BJ368" s="44" t="s">
        <v>13</v>
      </c>
      <c r="BK368" s="3">
        <v>-5</v>
      </c>
      <c r="BL368" s="3" t="s">
        <v>12</v>
      </c>
    </row>
    <row r="369" spans="54:64" ht="16.899999999999999" customHeight="1" x14ac:dyDescent="0.15">
      <c r="BB369" s="44">
        <v>1006</v>
      </c>
      <c r="BC369" s="3">
        <f t="shared" ca="1" si="110"/>
        <v>7958.4857144002572</v>
      </c>
      <c r="BD369" s="44">
        <f t="shared" ca="1" si="111"/>
        <v>590</v>
      </c>
      <c r="BE369" s="44" t="s">
        <v>40</v>
      </c>
      <c r="BF369" s="44" t="s">
        <v>65</v>
      </c>
      <c r="BG369" s="44" t="s">
        <v>14</v>
      </c>
      <c r="BH369" s="45" t="s">
        <v>11</v>
      </c>
      <c r="BI369" s="46">
        <v>-9</v>
      </c>
      <c r="BJ369" s="44" t="s">
        <v>13</v>
      </c>
      <c r="BK369" s="3">
        <v>-4</v>
      </c>
      <c r="BL369" s="3" t="s">
        <v>12</v>
      </c>
    </row>
    <row r="370" spans="54:64" ht="16.899999999999999" customHeight="1" x14ac:dyDescent="0.15">
      <c r="BB370" s="44">
        <v>1007</v>
      </c>
      <c r="BC370" s="3">
        <f t="shared" ca="1" si="110"/>
        <v>3086.8034428128176</v>
      </c>
      <c r="BD370" s="44">
        <f t="shared" ca="1" si="111"/>
        <v>220</v>
      </c>
      <c r="BE370" s="44" t="s">
        <v>41</v>
      </c>
      <c r="BF370" s="44" t="s">
        <v>67</v>
      </c>
      <c r="BG370" s="44" t="s">
        <v>14</v>
      </c>
      <c r="BH370" s="45" t="s">
        <v>11</v>
      </c>
      <c r="BI370" s="46">
        <v>-9</v>
      </c>
      <c r="BJ370" s="44" t="s">
        <v>13</v>
      </c>
      <c r="BK370" s="3">
        <v>-3</v>
      </c>
      <c r="BL370" s="3" t="s">
        <v>12</v>
      </c>
    </row>
    <row r="371" spans="54:64" ht="16.899999999999999" customHeight="1" x14ac:dyDescent="0.15">
      <c r="BB371" s="44">
        <v>1008</v>
      </c>
      <c r="BC371" s="3">
        <f t="shared" ca="1" si="110"/>
        <v>1823.020072074054</v>
      </c>
      <c r="BD371" s="44">
        <f t="shared" ca="1" si="111"/>
        <v>131</v>
      </c>
      <c r="BE371" s="44" t="s">
        <v>42</v>
      </c>
      <c r="BF371" s="44" t="s">
        <v>69</v>
      </c>
      <c r="BG371" s="44" t="s">
        <v>14</v>
      </c>
      <c r="BH371" s="45" t="s">
        <v>11</v>
      </c>
      <c r="BI371" s="46">
        <v>-9</v>
      </c>
      <c r="BJ371" s="44" t="s">
        <v>13</v>
      </c>
      <c r="BK371" s="3">
        <v>-2</v>
      </c>
      <c r="BL371" s="3" t="s">
        <v>12</v>
      </c>
    </row>
    <row r="372" spans="54:64" ht="16.899999999999999" customHeight="1" x14ac:dyDescent="0.15">
      <c r="BB372" s="44">
        <v>1009</v>
      </c>
      <c r="BC372" s="3">
        <f t="shared" ca="1" si="110"/>
        <v>7730.5699039867113</v>
      </c>
      <c r="BD372" s="44">
        <f t="shared" ca="1" si="111"/>
        <v>574</v>
      </c>
      <c r="BE372" s="44" t="s">
        <v>43</v>
      </c>
      <c r="BF372" s="44" t="s">
        <v>71</v>
      </c>
      <c r="BG372" s="44" t="s">
        <v>14</v>
      </c>
      <c r="BH372" s="45" t="s">
        <v>11</v>
      </c>
      <c r="BI372" s="46">
        <v>-9</v>
      </c>
      <c r="BJ372" s="44" t="s">
        <v>13</v>
      </c>
      <c r="BK372" s="3">
        <v>-1</v>
      </c>
      <c r="BL372" s="3" t="s">
        <v>12</v>
      </c>
    </row>
    <row r="373" spans="54:64" ht="16.899999999999999" customHeight="1" x14ac:dyDescent="0.15">
      <c r="BB373" s="44">
        <v>1010</v>
      </c>
      <c r="BC373" s="3">
        <f t="shared" ca="1" si="110"/>
        <v>8912.5613234347602</v>
      </c>
      <c r="BD373" s="44">
        <f t="shared" ca="1" si="111"/>
        <v>648</v>
      </c>
      <c r="BE373" s="44" t="s">
        <v>44</v>
      </c>
      <c r="BF373" s="44" t="s">
        <v>73</v>
      </c>
      <c r="BG373" s="44" t="s">
        <v>14</v>
      </c>
      <c r="BH373" s="45" t="s">
        <v>11</v>
      </c>
      <c r="BI373" s="46">
        <v>-9</v>
      </c>
      <c r="BJ373" s="44" t="s">
        <v>13</v>
      </c>
      <c r="BK373" s="3">
        <v>0</v>
      </c>
      <c r="BL373" s="3" t="s">
        <v>12</v>
      </c>
    </row>
    <row r="374" spans="54:64" ht="16.899999999999999" customHeight="1" x14ac:dyDescent="0.15">
      <c r="BB374" s="44">
        <v>1011</v>
      </c>
      <c r="BC374" s="3">
        <f t="shared" ca="1" si="110"/>
        <v>6197.1129587676378</v>
      </c>
      <c r="BD374" s="44">
        <f t="shared" ca="1" si="111"/>
        <v>464</v>
      </c>
      <c r="BE374" s="44" t="s">
        <v>45</v>
      </c>
      <c r="BF374" s="44" t="s">
        <v>75</v>
      </c>
      <c r="BG374" s="44" t="s">
        <v>14</v>
      </c>
      <c r="BH374" s="45" t="s">
        <v>11</v>
      </c>
      <c r="BI374" s="46">
        <v>-9</v>
      </c>
      <c r="BJ374" s="44" t="s">
        <v>13</v>
      </c>
      <c r="BK374" s="3">
        <v>1</v>
      </c>
      <c r="BL374" s="3" t="s">
        <v>12</v>
      </c>
    </row>
    <row r="375" spans="54:64" ht="16.899999999999999" customHeight="1" x14ac:dyDescent="0.15">
      <c r="BB375" s="44">
        <v>1012</v>
      </c>
      <c r="BC375" s="3">
        <f t="shared" ca="1" si="110"/>
        <v>5365.9317035548102</v>
      </c>
      <c r="BD375" s="44">
        <f t="shared" ca="1" si="111"/>
        <v>391</v>
      </c>
      <c r="BE375" s="44" t="s">
        <v>46</v>
      </c>
      <c r="BF375" s="44" t="s">
        <v>77</v>
      </c>
      <c r="BG375" s="44" t="s">
        <v>14</v>
      </c>
      <c r="BH375" s="45" t="s">
        <v>11</v>
      </c>
      <c r="BI375" s="46">
        <v>-9</v>
      </c>
      <c r="BJ375" s="44" t="s">
        <v>13</v>
      </c>
      <c r="BK375" s="3">
        <v>2</v>
      </c>
      <c r="BL375" s="3" t="s">
        <v>12</v>
      </c>
    </row>
    <row r="376" spans="54:64" ht="16.899999999999999" customHeight="1" x14ac:dyDescent="0.15">
      <c r="BB376" s="44">
        <v>1013</v>
      </c>
      <c r="BC376" s="3">
        <f t="shared" ca="1" si="110"/>
        <v>5658.6780893758805</v>
      </c>
      <c r="BD376" s="44">
        <f t="shared" ca="1" si="111"/>
        <v>410</v>
      </c>
      <c r="BE376" s="44" t="s">
        <v>47</v>
      </c>
      <c r="BF376" s="44" t="s">
        <v>79</v>
      </c>
      <c r="BG376" s="44" t="s">
        <v>14</v>
      </c>
      <c r="BH376" s="45" t="s">
        <v>11</v>
      </c>
      <c r="BI376" s="46">
        <v>-9</v>
      </c>
      <c r="BJ376" s="44" t="s">
        <v>13</v>
      </c>
      <c r="BK376" s="3">
        <v>3</v>
      </c>
      <c r="BL376" s="3" t="s">
        <v>12</v>
      </c>
    </row>
    <row r="377" spans="54:64" ht="16.899999999999999" customHeight="1" x14ac:dyDescent="0.15">
      <c r="BB377" s="44">
        <v>1014</v>
      </c>
      <c r="BC377" s="3">
        <f t="shared" ca="1" si="110"/>
        <v>7691.9060685747072</v>
      </c>
      <c r="BD377" s="44">
        <f t="shared" ca="1" si="111"/>
        <v>571</v>
      </c>
      <c r="BE377" s="44" t="s">
        <v>48</v>
      </c>
      <c r="BF377" s="44" t="s">
        <v>81</v>
      </c>
      <c r="BG377" s="44" t="s">
        <v>14</v>
      </c>
      <c r="BH377" s="45" t="s">
        <v>11</v>
      </c>
      <c r="BI377" s="46">
        <v>-9</v>
      </c>
      <c r="BJ377" s="44" t="s">
        <v>13</v>
      </c>
      <c r="BK377" s="3">
        <v>4</v>
      </c>
      <c r="BL377" s="3" t="s">
        <v>12</v>
      </c>
    </row>
    <row r="378" spans="54:64" ht="16.899999999999999" customHeight="1" x14ac:dyDescent="0.15">
      <c r="BB378" s="44">
        <v>1015</v>
      </c>
      <c r="BC378" s="3">
        <f t="shared" ca="1" si="110"/>
        <v>626.50298015450187</v>
      </c>
      <c r="BD378" s="44">
        <f t="shared" ca="1" si="111"/>
        <v>44</v>
      </c>
      <c r="BE378" s="44" t="s">
        <v>49</v>
      </c>
      <c r="BF378" s="44" t="s">
        <v>83</v>
      </c>
      <c r="BG378" s="44" t="s">
        <v>14</v>
      </c>
      <c r="BH378" s="45" t="s">
        <v>11</v>
      </c>
      <c r="BI378" s="46">
        <v>-9</v>
      </c>
      <c r="BJ378" s="44" t="s">
        <v>13</v>
      </c>
      <c r="BK378" s="3">
        <v>5</v>
      </c>
      <c r="BL378" s="3" t="s">
        <v>12</v>
      </c>
    </row>
    <row r="379" spans="54:64" ht="16.899999999999999" customHeight="1" x14ac:dyDescent="0.15">
      <c r="BB379" s="44">
        <v>1016</v>
      </c>
      <c r="BC379" s="3">
        <f t="shared" ca="1" si="110"/>
        <v>2592.7379960811859</v>
      </c>
      <c r="BD379" s="44">
        <f t="shared" ca="1" si="111"/>
        <v>181</v>
      </c>
      <c r="BE379" s="44" t="s">
        <v>50</v>
      </c>
      <c r="BF379" s="44" t="s">
        <v>85</v>
      </c>
      <c r="BG379" s="44" t="s">
        <v>14</v>
      </c>
      <c r="BH379" s="45" t="s">
        <v>11</v>
      </c>
      <c r="BI379" s="46">
        <v>-9</v>
      </c>
      <c r="BJ379" s="44" t="s">
        <v>13</v>
      </c>
      <c r="BK379" s="3">
        <v>6</v>
      </c>
      <c r="BL379" s="3" t="s">
        <v>12</v>
      </c>
    </row>
    <row r="380" spans="54:64" ht="16.899999999999999" customHeight="1" x14ac:dyDescent="0.15">
      <c r="BB380" s="44">
        <v>1017</v>
      </c>
      <c r="BC380" s="3">
        <f t="shared" ca="1" si="110"/>
        <v>5023.9929612622318</v>
      </c>
      <c r="BD380" s="44">
        <f t="shared" ca="1" si="111"/>
        <v>363</v>
      </c>
      <c r="BE380" s="44" t="s">
        <v>51</v>
      </c>
      <c r="BF380" s="44" t="s">
        <v>87</v>
      </c>
      <c r="BG380" s="44" t="s">
        <v>14</v>
      </c>
      <c r="BH380" s="45" t="s">
        <v>11</v>
      </c>
      <c r="BI380" s="46">
        <v>-9</v>
      </c>
      <c r="BJ380" s="44" t="s">
        <v>13</v>
      </c>
      <c r="BK380" s="3">
        <v>7</v>
      </c>
      <c r="BL380" s="3" t="s">
        <v>12</v>
      </c>
    </row>
    <row r="381" spans="54:64" ht="16.899999999999999" customHeight="1" x14ac:dyDescent="0.15">
      <c r="BB381" s="44">
        <v>1018</v>
      </c>
      <c r="BC381" s="3">
        <f t="shared" ca="1" si="110"/>
        <v>1438.4941116837967</v>
      </c>
      <c r="BD381" s="44">
        <f t="shared" ca="1" si="111"/>
        <v>103</v>
      </c>
      <c r="BE381" s="44" t="s">
        <v>52</v>
      </c>
      <c r="BF381" s="44" t="s">
        <v>89</v>
      </c>
      <c r="BG381" s="44" t="s">
        <v>14</v>
      </c>
      <c r="BH381" s="45" t="s">
        <v>11</v>
      </c>
      <c r="BI381" s="46">
        <v>-9</v>
      </c>
      <c r="BJ381" s="44" t="s">
        <v>13</v>
      </c>
      <c r="BK381" s="3">
        <v>8</v>
      </c>
      <c r="BL381" s="3" t="s">
        <v>12</v>
      </c>
    </row>
    <row r="382" spans="54:64" ht="16.899999999999999" customHeight="1" x14ac:dyDescent="0.15">
      <c r="BB382" s="44">
        <v>1019</v>
      </c>
      <c r="BC382" s="3">
        <f t="shared" ca="1" si="110"/>
        <v>5163.2895022408538</v>
      </c>
      <c r="BD382" s="44">
        <f t="shared" ca="1" si="111"/>
        <v>371</v>
      </c>
      <c r="BE382" s="44" t="s">
        <v>53</v>
      </c>
      <c r="BF382" s="44" t="s">
        <v>91</v>
      </c>
      <c r="BG382" s="44" t="s">
        <v>14</v>
      </c>
      <c r="BH382" s="45" t="s">
        <v>11</v>
      </c>
      <c r="BI382" s="46">
        <v>-9</v>
      </c>
      <c r="BJ382" s="44" t="s">
        <v>13</v>
      </c>
      <c r="BK382" s="3">
        <v>9</v>
      </c>
      <c r="BL382" s="3" t="s">
        <v>12</v>
      </c>
    </row>
    <row r="383" spans="54:64" ht="16.899999999999999" customHeight="1" x14ac:dyDescent="0.15">
      <c r="BB383" s="44">
        <v>1020</v>
      </c>
      <c r="BC383" s="3">
        <f t="shared" ca="1" si="110"/>
        <v>4512.7154533777903</v>
      </c>
      <c r="BD383" s="44">
        <f t="shared" ca="1" si="111"/>
        <v>313</v>
      </c>
      <c r="BE383" s="44" t="s">
        <v>18</v>
      </c>
      <c r="BF383" s="44" t="s">
        <v>57</v>
      </c>
      <c r="BG383" s="44" t="s">
        <v>14</v>
      </c>
      <c r="BH383" s="45" t="s">
        <v>11</v>
      </c>
      <c r="BI383" s="46">
        <v>-8</v>
      </c>
      <c r="BJ383" s="44" t="s">
        <v>13</v>
      </c>
      <c r="BK383" s="3">
        <v>-9</v>
      </c>
      <c r="BL383" s="3" t="s">
        <v>12</v>
      </c>
    </row>
    <row r="384" spans="54:64" ht="16.899999999999999" customHeight="1" x14ac:dyDescent="0.15">
      <c r="BB384" s="44">
        <v>1021</v>
      </c>
      <c r="BC384" s="3">
        <f t="shared" ca="1" si="110"/>
        <v>5755.2407088146674</v>
      </c>
      <c r="BD384" s="44">
        <f t="shared" ca="1" si="111"/>
        <v>426</v>
      </c>
      <c r="BE384" s="44" t="s">
        <v>17</v>
      </c>
      <c r="BF384" s="44" t="s">
        <v>59</v>
      </c>
      <c r="BG384" s="44" t="s">
        <v>14</v>
      </c>
      <c r="BH384" s="45" t="s">
        <v>11</v>
      </c>
      <c r="BI384" s="46">
        <v>-8</v>
      </c>
      <c r="BJ384" s="44" t="s">
        <v>13</v>
      </c>
      <c r="BK384" s="3">
        <v>-8</v>
      </c>
      <c r="BL384" s="3" t="s">
        <v>12</v>
      </c>
    </row>
    <row r="385" spans="54:64" ht="16.899999999999999" customHeight="1" x14ac:dyDescent="0.15">
      <c r="BB385" s="44">
        <v>1022</v>
      </c>
      <c r="BC385" s="3">
        <f t="shared" ca="1" si="110"/>
        <v>4759.8868518166619</v>
      </c>
      <c r="BD385" s="44">
        <f t="shared" ca="1" si="111"/>
        <v>338</v>
      </c>
      <c r="BE385" s="44" t="s">
        <v>36</v>
      </c>
      <c r="BF385" s="44" t="s">
        <v>61</v>
      </c>
      <c r="BG385" s="44" t="s">
        <v>14</v>
      </c>
      <c r="BH385" s="45" t="s">
        <v>11</v>
      </c>
      <c r="BI385" s="46">
        <v>-8</v>
      </c>
      <c r="BJ385" s="44" t="s">
        <v>13</v>
      </c>
      <c r="BK385" s="3">
        <v>-7</v>
      </c>
      <c r="BL385" s="3" t="s">
        <v>12</v>
      </c>
    </row>
    <row r="386" spans="54:64" ht="16.899999999999999" customHeight="1" x14ac:dyDescent="0.15">
      <c r="BB386" s="44">
        <v>1023</v>
      </c>
      <c r="BC386" s="3">
        <f t="shared" ca="1" si="110"/>
        <v>9333.9360726261184</v>
      </c>
      <c r="BD386" s="44">
        <f t="shared" ca="1" si="111"/>
        <v>675</v>
      </c>
      <c r="BE386" s="44" t="s">
        <v>37</v>
      </c>
      <c r="BF386" s="44" t="s">
        <v>63</v>
      </c>
      <c r="BG386" s="44" t="s">
        <v>14</v>
      </c>
      <c r="BH386" s="45" t="s">
        <v>11</v>
      </c>
      <c r="BI386" s="46">
        <v>-8</v>
      </c>
      <c r="BJ386" s="44" t="s">
        <v>13</v>
      </c>
      <c r="BK386" s="3">
        <v>-6</v>
      </c>
      <c r="BL386" s="3" t="s">
        <v>12</v>
      </c>
    </row>
    <row r="387" spans="54:64" ht="16.899999999999999" customHeight="1" x14ac:dyDescent="0.15">
      <c r="BB387" s="44">
        <v>1024</v>
      </c>
      <c r="BC387" s="3">
        <f t="shared" ca="1" si="110"/>
        <v>321.21526100518219</v>
      </c>
      <c r="BD387" s="44">
        <f t="shared" ca="1" si="111"/>
        <v>22</v>
      </c>
      <c r="BE387" s="44" t="s">
        <v>38</v>
      </c>
      <c r="BF387" s="44" t="s">
        <v>65</v>
      </c>
      <c r="BG387" s="44" t="s">
        <v>14</v>
      </c>
      <c r="BH387" s="45" t="s">
        <v>11</v>
      </c>
      <c r="BI387" s="46">
        <v>-8</v>
      </c>
      <c r="BJ387" s="44" t="s">
        <v>13</v>
      </c>
      <c r="BK387" s="3">
        <v>-5</v>
      </c>
      <c r="BL387" s="3" t="s">
        <v>12</v>
      </c>
    </row>
    <row r="388" spans="54:64" ht="16.899999999999999" customHeight="1" x14ac:dyDescent="0.15">
      <c r="BB388" s="44">
        <v>1025</v>
      </c>
      <c r="BC388" s="3">
        <f t="shared" ref="BC388:BC451" ca="1" si="112">RAND()*10000</f>
        <v>7351.0279854443879</v>
      </c>
      <c r="BD388" s="44">
        <f t="shared" ref="BD388:BD451" ca="1" si="113">RANK(BC388,$BC$3:$BC$724,1)</f>
        <v>551</v>
      </c>
      <c r="BE388" s="44" t="s">
        <v>39</v>
      </c>
      <c r="BF388" s="44" t="s">
        <v>67</v>
      </c>
      <c r="BG388" s="44" t="s">
        <v>14</v>
      </c>
      <c r="BH388" s="45" t="s">
        <v>11</v>
      </c>
      <c r="BI388" s="46">
        <v>-8</v>
      </c>
      <c r="BJ388" s="44" t="s">
        <v>13</v>
      </c>
      <c r="BK388" s="3">
        <v>-4</v>
      </c>
      <c r="BL388" s="3" t="s">
        <v>12</v>
      </c>
    </row>
    <row r="389" spans="54:64" ht="16.899999999999999" customHeight="1" x14ac:dyDescent="0.15">
      <c r="BB389" s="44">
        <v>1026</v>
      </c>
      <c r="BC389" s="3">
        <f t="shared" ca="1" si="112"/>
        <v>9361.9666485166999</v>
      </c>
      <c r="BD389" s="44">
        <f t="shared" ca="1" si="113"/>
        <v>678</v>
      </c>
      <c r="BE389" s="44" t="s">
        <v>40</v>
      </c>
      <c r="BF389" s="44" t="s">
        <v>69</v>
      </c>
      <c r="BG389" s="44" t="s">
        <v>14</v>
      </c>
      <c r="BH389" s="45" t="s">
        <v>11</v>
      </c>
      <c r="BI389" s="46">
        <v>-8</v>
      </c>
      <c r="BJ389" s="44" t="s">
        <v>13</v>
      </c>
      <c r="BK389" s="3">
        <v>-3</v>
      </c>
      <c r="BL389" s="3" t="s">
        <v>12</v>
      </c>
    </row>
    <row r="390" spans="54:64" ht="16.899999999999999" customHeight="1" x14ac:dyDescent="0.15">
      <c r="BB390" s="44">
        <v>1027</v>
      </c>
      <c r="BC390" s="3">
        <f t="shared" ca="1" si="112"/>
        <v>2996.996532582692</v>
      </c>
      <c r="BD390" s="44">
        <f t="shared" ca="1" si="113"/>
        <v>206</v>
      </c>
      <c r="BE390" s="44" t="s">
        <v>41</v>
      </c>
      <c r="BF390" s="44" t="s">
        <v>71</v>
      </c>
      <c r="BG390" s="44" t="s">
        <v>14</v>
      </c>
      <c r="BH390" s="45" t="s">
        <v>11</v>
      </c>
      <c r="BI390" s="46">
        <v>-8</v>
      </c>
      <c r="BJ390" s="44" t="s">
        <v>13</v>
      </c>
      <c r="BK390" s="3">
        <v>-2</v>
      </c>
      <c r="BL390" s="3" t="s">
        <v>12</v>
      </c>
    </row>
    <row r="391" spans="54:64" ht="16.899999999999999" customHeight="1" x14ac:dyDescent="0.15">
      <c r="BB391" s="44">
        <v>1028</v>
      </c>
      <c r="BC391" s="3">
        <f t="shared" ca="1" si="112"/>
        <v>5814.0485677138258</v>
      </c>
      <c r="BD391" s="44">
        <f t="shared" ca="1" si="113"/>
        <v>431</v>
      </c>
      <c r="BE391" s="44" t="s">
        <v>42</v>
      </c>
      <c r="BF391" s="44" t="s">
        <v>73</v>
      </c>
      <c r="BG391" s="44" t="s">
        <v>14</v>
      </c>
      <c r="BH391" s="45" t="s">
        <v>11</v>
      </c>
      <c r="BI391" s="46">
        <v>-8</v>
      </c>
      <c r="BJ391" s="44" t="s">
        <v>13</v>
      </c>
      <c r="BK391" s="3">
        <v>-1</v>
      </c>
      <c r="BL391" s="3" t="s">
        <v>12</v>
      </c>
    </row>
    <row r="392" spans="54:64" ht="16.899999999999999" customHeight="1" x14ac:dyDescent="0.15">
      <c r="BB392" s="44">
        <v>1029</v>
      </c>
      <c r="BC392" s="3">
        <f t="shared" ca="1" si="112"/>
        <v>7993.7938855256107</v>
      </c>
      <c r="BD392" s="44">
        <f t="shared" ca="1" si="113"/>
        <v>592</v>
      </c>
      <c r="BE392" s="44" t="s">
        <v>43</v>
      </c>
      <c r="BF392" s="44" t="s">
        <v>75</v>
      </c>
      <c r="BG392" s="44" t="s">
        <v>14</v>
      </c>
      <c r="BH392" s="45" t="s">
        <v>11</v>
      </c>
      <c r="BI392" s="46">
        <v>-8</v>
      </c>
      <c r="BJ392" s="44" t="s">
        <v>13</v>
      </c>
      <c r="BK392" s="3">
        <v>0</v>
      </c>
      <c r="BL392" s="3" t="s">
        <v>12</v>
      </c>
    </row>
    <row r="393" spans="54:64" ht="16.899999999999999" customHeight="1" x14ac:dyDescent="0.15">
      <c r="BB393" s="44">
        <v>1030</v>
      </c>
      <c r="BC393" s="3">
        <f t="shared" ca="1" si="112"/>
        <v>468.16225169171167</v>
      </c>
      <c r="BD393" s="44">
        <f t="shared" ca="1" si="113"/>
        <v>33</v>
      </c>
      <c r="BE393" s="44" t="s">
        <v>44</v>
      </c>
      <c r="BF393" s="44" t="s">
        <v>77</v>
      </c>
      <c r="BG393" s="44" t="s">
        <v>14</v>
      </c>
      <c r="BH393" s="45" t="s">
        <v>11</v>
      </c>
      <c r="BI393" s="46">
        <v>-8</v>
      </c>
      <c r="BJ393" s="44" t="s">
        <v>13</v>
      </c>
      <c r="BK393" s="3">
        <v>1</v>
      </c>
      <c r="BL393" s="3" t="s">
        <v>12</v>
      </c>
    </row>
    <row r="394" spans="54:64" ht="16.899999999999999" customHeight="1" x14ac:dyDescent="0.15">
      <c r="BB394" s="44">
        <v>1031</v>
      </c>
      <c r="BC394" s="3">
        <f t="shared" ca="1" si="112"/>
        <v>6044.2703258956335</v>
      </c>
      <c r="BD394" s="44">
        <f t="shared" ca="1" si="113"/>
        <v>451</v>
      </c>
      <c r="BE394" s="44" t="s">
        <v>45</v>
      </c>
      <c r="BF394" s="44" t="s">
        <v>79</v>
      </c>
      <c r="BG394" s="44" t="s">
        <v>14</v>
      </c>
      <c r="BH394" s="45" t="s">
        <v>11</v>
      </c>
      <c r="BI394" s="46">
        <v>-8</v>
      </c>
      <c r="BJ394" s="44" t="s">
        <v>13</v>
      </c>
      <c r="BK394" s="3">
        <v>2</v>
      </c>
      <c r="BL394" s="3" t="s">
        <v>12</v>
      </c>
    </row>
    <row r="395" spans="54:64" ht="16.899999999999999" customHeight="1" x14ac:dyDescent="0.15">
      <c r="BB395" s="44">
        <v>1032</v>
      </c>
      <c r="BC395" s="3">
        <f t="shared" ca="1" si="112"/>
        <v>1059.626878226253</v>
      </c>
      <c r="BD395" s="44">
        <f t="shared" ca="1" si="113"/>
        <v>76</v>
      </c>
      <c r="BE395" s="44" t="s">
        <v>46</v>
      </c>
      <c r="BF395" s="44" t="s">
        <v>81</v>
      </c>
      <c r="BG395" s="44" t="s">
        <v>14</v>
      </c>
      <c r="BH395" s="45" t="s">
        <v>11</v>
      </c>
      <c r="BI395" s="46">
        <v>-8</v>
      </c>
      <c r="BJ395" s="44" t="s">
        <v>13</v>
      </c>
      <c r="BK395" s="3">
        <v>3</v>
      </c>
      <c r="BL395" s="3" t="s">
        <v>12</v>
      </c>
    </row>
    <row r="396" spans="54:64" ht="16.899999999999999" customHeight="1" x14ac:dyDescent="0.15">
      <c r="BB396" s="44">
        <v>1033</v>
      </c>
      <c r="BC396" s="3">
        <f t="shared" ca="1" si="112"/>
        <v>9084.5999692061923</v>
      </c>
      <c r="BD396" s="44">
        <f t="shared" ca="1" si="113"/>
        <v>655</v>
      </c>
      <c r="BE396" s="44" t="s">
        <v>47</v>
      </c>
      <c r="BF396" s="44" t="s">
        <v>83</v>
      </c>
      <c r="BG396" s="44" t="s">
        <v>14</v>
      </c>
      <c r="BH396" s="45" t="s">
        <v>11</v>
      </c>
      <c r="BI396" s="46">
        <v>-8</v>
      </c>
      <c r="BJ396" s="44" t="s">
        <v>13</v>
      </c>
      <c r="BK396" s="3">
        <v>4</v>
      </c>
      <c r="BL396" s="3" t="s">
        <v>12</v>
      </c>
    </row>
    <row r="397" spans="54:64" ht="16.899999999999999" customHeight="1" x14ac:dyDescent="0.15">
      <c r="BB397" s="44">
        <v>1034</v>
      </c>
      <c r="BC397" s="3">
        <f t="shared" ca="1" si="112"/>
        <v>8540.8361278308839</v>
      </c>
      <c r="BD397" s="44">
        <f t="shared" ca="1" si="113"/>
        <v>620</v>
      </c>
      <c r="BE397" s="44" t="s">
        <v>48</v>
      </c>
      <c r="BF397" s="44" t="s">
        <v>85</v>
      </c>
      <c r="BG397" s="44" t="s">
        <v>14</v>
      </c>
      <c r="BH397" s="45" t="s">
        <v>11</v>
      </c>
      <c r="BI397" s="46">
        <v>-8</v>
      </c>
      <c r="BJ397" s="44" t="s">
        <v>13</v>
      </c>
      <c r="BK397" s="3">
        <v>5</v>
      </c>
      <c r="BL397" s="3" t="s">
        <v>12</v>
      </c>
    </row>
    <row r="398" spans="54:64" ht="16.899999999999999" customHeight="1" x14ac:dyDescent="0.15">
      <c r="BB398" s="44">
        <v>1035</v>
      </c>
      <c r="BC398" s="3">
        <f t="shared" ca="1" si="112"/>
        <v>7205.4811559476393</v>
      </c>
      <c r="BD398" s="44">
        <f t="shared" ca="1" si="113"/>
        <v>537</v>
      </c>
      <c r="BE398" s="44" t="s">
        <v>49</v>
      </c>
      <c r="BF398" s="44" t="s">
        <v>87</v>
      </c>
      <c r="BG398" s="44" t="s">
        <v>14</v>
      </c>
      <c r="BH398" s="45" t="s">
        <v>11</v>
      </c>
      <c r="BI398" s="46">
        <v>-8</v>
      </c>
      <c r="BJ398" s="44" t="s">
        <v>13</v>
      </c>
      <c r="BK398" s="3">
        <v>6</v>
      </c>
      <c r="BL398" s="3" t="s">
        <v>12</v>
      </c>
    </row>
    <row r="399" spans="54:64" ht="16.899999999999999" customHeight="1" x14ac:dyDescent="0.15">
      <c r="BB399" s="44">
        <v>1036</v>
      </c>
      <c r="BC399" s="3">
        <f t="shared" ca="1" si="112"/>
        <v>7214.3693231443121</v>
      </c>
      <c r="BD399" s="44">
        <f t="shared" ca="1" si="113"/>
        <v>539</v>
      </c>
      <c r="BE399" s="44" t="s">
        <v>50</v>
      </c>
      <c r="BF399" s="44" t="s">
        <v>89</v>
      </c>
      <c r="BG399" s="44" t="s">
        <v>14</v>
      </c>
      <c r="BH399" s="45" t="s">
        <v>11</v>
      </c>
      <c r="BI399" s="46">
        <v>-8</v>
      </c>
      <c r="BJ399" s="44" t="s">
        <v>13</v>
      </c>
      <c r="BK399" s="3">
        <v>7</v>
      </c>
      <c r="BL399" s="3" t="s">
        <v>12</v>
      </c>
    </row>
    <row r="400" spans="54:64" ht="16.899999999999999" customHeight="1" x14ac:dyDescent="0.15">
      <c r="BB400" s="44">
        <v>1037</v>
      </c>
      <c r="BC400" s="3">
        <f t="shared" ca="1" si="112"/>
        <v>9553.2880192716075</v>
      </c>
      <c r="BD400" s="44">
        <f t="shared" ca="1" si="113"/>
        <v>688</v>
      </c>
      <c r="BE400" s="44" t="s">
        <v>51</v>
      </c>
      <c r="BF400" s="44" t="s">
        <v>91</v>
      </c>
      <c r="BG400" s="44" t="s">
        <v>14</v>
      </c>
      <c r="BH400" s="45" t="s">
        <v>11</v>
      </c>
      <c r="BI400" s="46">
        <v>-8</v>
      </c>
      <c r="BJ400" s="44" t="s">
        <v>13</v>
      </c>
      <c r="BK400" s="3">
        <v>8</v>
      </c>
      <c r="BL400" s="3" t="s">
        <v>12</v>
      </c>
    </row>
    <row r="401" spans="54:64" ht="16.899999999999999" customHeight="1" x14ac:dyDescent="0.15">
      <c r="BB401" s="44">
        <v>1038</v>
      </c>
      <c r="BC401" s="3">
        <f t="shared" ca="1" si="112"/>
        <v>1688.6616033088831</v>
      </c>
      <c r="BD401" s="44">
        <f t="shared" ca="1" si="113"/>
        <v>121</v>
      </c>
      <c r="BE401" s="44" t="s">
        <v>52</v>
      </c>
      <c r="BF401" s="44" t="s">
        <v>93</v>
      </c>
      <c r="BG401" s="44" t="s">
        <v>14</v>
      </c>
      <c r="BH401" s="45" t="s">
        <v>11</v>
      </c>
      <c r="BI401" s="46">
        <v>-8</v>
      </c>
      <c r="BJ401" s="44" t="s">
        <v>13</v>
      </c>
      <c r="BK401" s="3">
        <v>9</v>
      </c>
      <c r="BL401" s="3" t="s">
        <v>12</v>
      </c>
    </row>
    <row r="402" spans="54:64" ht="16.899999999999999" customHeight="1" x14ac:dyDescent="0.15">
      <c r="BB402" s="44">
        <v>1039</v>
      </c>
      <c r="BC402" s="3">
        <f t="shared" ca="1" si="112"/>
        <v>7123.3120530334827</v>
      </c>
      <c r="BD402" s="44">
        <f t="shared" ca="1" si="113"/>
        <v>532</v>
      </c>
      <c r="BE402" s="44" t="s">
        <v>19</v>
      </c>
      <c r="BF402" s="44" t="s">
        <v>59</v>
      </c>
      <c r="BG402" s="44" t="s">
        <v>14</v>
      </c>
      <c r="BH402" s="45" t="s">
        <v>11</v>
      </c>
      <c r="BI402" s="46">
        <v>-7</v>
      </c>
      <c r="BJ402" s="44" t="s">
        <v>13</v>
      </c>
      <c r="BK402" s="3">
        <v>-9</v>
      </c>
      <c r="BL402" s="3" t="s">
        <v>12</v>
      </c>
    </row>
    <row r="403" spans="54:64" ht="16.899999999999999" customHeight="1" x14ac:dyDescent="0.15">
      <c r="BB403" s="44">
        <v>1040</v>
      </c>
      <c r="BC403" s="3">
        <f t="shared" ca="1" si="112"/>
        <v>3019.8975439548981</v>
      </c>
      <c r="BD403" s="44">
        <f t="shared" ca="1" si="113"/>
        <v>212</v>
      </c>
      <c r="BE403" s="44" t="s">
        <v>18</v>
      </c>
      <c r="BF403" s="44" t="s">
        <v>61</v>
      </c>
      <c r="BG403" s="44" t="s">
        <v>14</v>
      </c>
      <c r="BH403" s="45" t="s">
        <v>11</v>
      </c>
      <c r="BI403" s="46">
        <v>-7</v>
      </c>
      <c r="BJ403" s="44" t="s">
        <v>13</v>
      </c>
      <c r="BK403" s="3">
        <v>-8</v>
      </c>
      <c r="BL403" s="3" t="s">
        <v>12</v>
      </c>
    </row>
    <row r="404" spans="54:64" ht="16.899999999999999" customHeight="1" x14ac:dyDescent="0.15">
      <c r="BB404" s="44">
        <v>1041</v>
      </c>
      <c r="BC404" s="3">
        <f t="shared" ca="1" si="112"/>
        <v>8715.9174843819965</v>
      </c>
      <c r="BD404" s="44">
        <f t="shared" ca="1" si="113"/>
        <v>634</v>
      </c>
      <c r="BE404" s="44" t="s">
        <v>17</v>
      </c>
      <c r="BF404" s="44" t="s">
        <v>63</v>
      </c>
      <c r="BG404" s="44" t="s">
        <v>14</v>
      </c>
      <c r="BH404" s="45" t="s">
        <v>11</v>
      </c>
      <c r="BI404" s="46">
        <v>-7</v>
      </c>
      <c r="BJ404" s="44" t="s">
        <v>13</v>
      </c>
      <c r="BK404" s="3">
        <v>-7</v>
      </c>
      <c r="BL404" s="3" t="s">
        <v>12</v>
      </c>
    </row>
    <row r="405" spans="54:64" ht="16.899999999999999" customHeight="1" x14ac:dyDescent="0.15">
      <c r="BB405" s="44">
        <v>1042</v>
      </c>
      <c r="BC405" s="3">
        <f t="shared" ca="1" si="112"/>
        <v>5910.6030260282723</v>
      </c>
      <c r="BD405" s="44">
        <f t="shared" ca="1" si="113"/>
        <v>438</v>
      </c>
      <c r="BE405" s="44" t="s">
        <v>36</v>
      </c>
      <c r="BF405" s="44" t="s">
        <v>65</v>
      </c>
      <c r="BG405" s="44" t="s">
        <v>14</v>
      </c>
      <c r="BH405" s="45" t="s">
        <v>11</v>
      </c>
      <c r="BI405" s="46">
        <v>-7</v>
      </c>
      <c r="BJ405" s="44" t="s">
        <v>13</v>
      </c>
      <c r="BK405" s="3">
        <v>-6</v>
      </c>
      <c r="BL405" s="3" t="s">
        <v>12</v>
      </c>
    </row>
    <row r="406" spans="54:64" ht="16.899999999999999" customHeight="1" x14ac:dyDescent="0.15">
      <c r="BB406" s="44">
        <v>1043</v>
      </c>
      <c r="BC406" s="3">
        <f t="shared" ca="1" si="112"/>
        <v>7881.9349182464448</v>
      </c>
      <c r="BD406" s="44">
        <f t="shared" ca="1" si="113"/>
        <v>586</v>
      </c>
      <c r="BE406" s="44" t="s">
        <v>37</v>
      </c>
      <c r="BF406" s="44" t="s">
        <v>67</v>
      </c>
      <c r="BG406" s="44" t="s">
        <v>14</v>
      </c>
      <c r="BH406" s="45" t="s">
        <v>11</v>
      </c>
      <c r="BI406" s="46">
        <v>-7</v>
      </c>
      <c r="BJ406" s="44" t="s">
        <v>13</v>
      </c>
      <c r="BK406" s="3">
        <v>-5</v>
      </c>
      <c r="BL406" s="3" t="s">
        <v>12</v>
      </c>
    </row>
    <row r="407" spans="54:64" ht="16.899999999999999" customHeight="1" x14ac:dyDescent="0.15">
      <c r="BB407" s="44">
        <v>1044</v>
      </c>
      <c r="BC407" s="3">
        <f t="shared" ca="1" si="112"/>
        <v>8687.649221927386</v>
      </c>
      <c r="BD407" s="44">
        <f t="shared" ca="1" si="113"/>
        <v>632</v>
      </c>
      <c r="BE407" s="44" t="s">
        <v>38</v>
      </c>
      <c r="BF407" s="44" t="s">
        <v>69</v>
      </c>
      <c r="BG407" s="44" t="s">
        <v>14</v>
      </c>
      <c r="BH407" s="45" t="s">
        <v>11</v>
      </c>
      <c r="BI407" s="46">
        <v>-7</v>
      </c>
      <c r="BJ407" s="44" t="s">
        <v>13</v>
      </c>
      <c r="BK407" s="3">
        <v>-4</v>
      </c>
      <c r="BL407" s="3" t="s">
        <v>12</v>
      </c>
    </row>
    <row r="408" spans="54:64" ht="16.899999999999999" customHeight="1" x14ac:dyDescent="0.15">
      <c r="BB408" s="44">
        <v>1045</v>
      </c>
      <c r="BC408" s="3">
        <f t="shared" ca="1" si="112"/>
        <v>1293.4095032623138</v>
      </c>
      <c r="BD408" s="44">
        <f t="shared" ca="1" si="113"/>
        <v>93</v>
      </c>
      <c r="BE408" s="44" t="s">
        <v>39</v>
      </c>
      <c r="BF408" s="44" t="s">
        <v>71</v>
      </c>
      <c r="BG408" s="44" t="s">
        <v>14</v>
      </c>
      <c r="BH408" s="45" t="s">
        <v>11</v>
      </c>
      <c r="BI408" s="46">
        <v>-7</v>
      </c>
      <c r="BJ408" s="44" t="s">
        <v>13</v>
      </c>
      <c r="BK408" s="3">
        <v>-3</v>
      </c>
      <c r="BL408" s="3" t="s">
        <v>12</v>
      </c>
    </row>
    <row r="409" spans="54:64" ht="16.899999999999999" customHeight="1" x14ac:dyDescent="0.15">
      <c r="BB409" s="44">
        <v>1046</v>
      </c>
      <c r="BC409" s="3">
        <f t="shared" ca="1" si="112"/>
        <v>7150.6138313566462</v>
      </c>
      <c r="BD409" s="44">
        <f t="shared" ca="1" si="113"/>
        <v>534</v>
      </c>
      <c r="BE409" s="44" t="s">
        <v>40</v>
      </c>
      <c r="BF409" s="44" t="s">
        <v>73</v>
      </c>
      <c r="BG409" s="44" t="s">
        <v>14</v>
      </c>
      <c r="BH409" s="45" t="s">
        <v>11</v>
      </c>
      <c r="BI409" s="46">
        <v>-7</v>
      </c>
      <c r="BJ409" s="44" t="s">
        <v>13</v>
      </c>
      <c r="BK409" s="3">
        <v>-2</v>
      </c>
      <c r="BL409" s="3" t="s">
        <v>12</v>
      </c>
    </row>
    <row r="410" spans="54:64" ht="16.899999999999999" customHeight="1" x14ac:dyDescent="0.15">
      <c r="BB410" s="44">
        <v>1047</v>
      </c>
      <c r="BC410" s="3">
        <f t="shared" ca="1" si="112"/>
        <v>4588.706318874606</v>
      </c>
      <c r="BD410" s="44">
        <f t="shared" ca="1" si="113"/>
        <v>320</v>
      </c>
      <c r="BE410" s="44" t="s">
        <v>41</v>
      </c>
      <c r="BF410" s="44" t="s">
        <v>75</v>
      </c>
      <c r="BG410" s="44" t="s">
        <v>14</v>
      </c>
      <c r="BH410" s="45" t="s">
        <v>11</v>
      </c>
      <c r="BI410" s="46">
        <v>-7</v>
      </c>
      <c r="BJ410" s="44" t="s">
        <v>13</v>
      </c>
      <c r="BK410" s="3">
        <v>-1</v>
      </c>
      <c r="BL410" s="3" t="s">
        <v>12</v>
      </c>
    </row>
    <row r="411" spans="54:64" ht="16.899999999999999" customHeight="1" x14ac:dyDescent="0.15">
      <c r="BB411" s="44">
        <v>1048</v>
      </c>
      <c r="BC411" s="3">
        <f t="shared" ca="1" si="112"/>
        <v>1866.5598844227127</v>
      </c>
      <c r="BD411" s="44">
        <f t="shared" ca="1" si="113"/>
        <v>133</v>
      </c>
      <c r="BE411" s="44" t="s">
        <v>42</v>
      </c>
      <c r="BF411" s="44" t="s">
        <v>77</v>
      </c>
      <c r="BG411" s="44" t="s">
        <v>14</v>
      </c>
      <c r="BH411" s="45" t="s">
        <v>11</v>
      </c>
      <c r="BI411" s="46">
        <v>-7</v>
      </c>
      <c r="BJ411" s="44" t="s">
        <v>13</v>
      </c>
      <c r="BK411" s="3">
        <v>0</v>
      </c>
      <c r="BL411" s="3" t="s">
        <v>12</v>
      </c>
    </row>
    <row r="412" spans="54:64" ht="16.899999999999999" customHeight="1" x14ac:dyDescent="0.15">
      <c r="BB412" s="44">
        <v>1049</v>
      </c>
      <c r="BC412" s="3">
        <f t="shared" ca="1" si="112"/>
        <v>553.59329180712621</v>
      </c>
      <c r="BD412" s="44">
        <f t="shared" ca="1" si="113"/>
        <v>41</v>
      </c>
      <c r="BE412" s="44" t="s">
        <v>43</v>
      </c>
      <c r="BF412" s="44" t="s">
        <v>79</v>
      </c>
      <c r="BG412" s="44" t="s">
        <v>14</v>
      </c>
      <c r="BH412" s="45" t="s">
        <v>11</v>
      </c>
      <c r="BI412" s="46">
        <v>-7</v>
      </c>
      <c r="BJ412" s="44" t="s">
        <v>13</v>
      </c>
      <c r="BK412" s="3">
        <v>1</v>
      </c>
      <c r="BL412" s="3" t="s">
        <v>12</v>
      </c>
    </row>
    <row r="413" spans="54:64" ht="16.899999999999999" customHeight="1" x14ac:dyDescent="0.15">
      <c r="BB413" s="44">
        <v>1050</v>
      </c>
      <c r="BC413" s="3">
        <f t="shared" ca="1" si="112"/>
        <v>1325.0127855164174</v>
      </c>
      <c r="BD413" s="44">
        <f t="shared" ca="1" si="113"/>
        <v>95</v>
      </c>
      <c r="BE413" s="44" t="s">
        <v>44</v>
      </c>
      <c r="BF413" s="44" t="s">
        <v>81</v>
      </c>
      <c r="BG413" s="44" t="s">
        <v>14</v>
      </c>
      <c r="BH413" s="45" t="s">
        <v>11</v>
      </c>
      <c r="BI413" s="46">
        <v>-7</v>
      </c>
      <c r="BJ413" s="44" t="s">
        <v>13</v>
      </c>
      <c r="BK413" s="3">
        <v>2</v>
      </c>
      <c r="BL413" s="3" t="s">
        <v>12</v>
      </c>
    </row>
    <row r="414" spans="54:64" ht="16.899999999999999" customHeight="1" x14ac:dyDescent="0.15">
      <c r="BB414" s="44">
        <v>1051</v>
      </c>
      <c r="BC414" s="3">
        <f t="shared" ca="1" si="112"/>
        <v>6518.5265445754767</v>
      </c>
      <c r="BD414" s="44">
        <f t="shared" ca="1" si="113"/>
        <v>487</v>
      </c>
      <c r="BE414" s="44" t="s">
        <v>45</v>
      </c>
      <c r="BF414" s="44" t="s">
        <v>83</v>
      </c>
      <c r="BG414" s="44" t="s">
        <v>14</v>
      </c>
      <c r="BH414" s="45" t="s">
        <v>11</v>
      </c>
      <c r="BI414" s="46">
        <v>-7</v>
      </c>
      <c r="BJ414" s="44" t="s">
        <v>13</v>
      </c>
      <c r="BK414" s="3">
        <v>3</v>
      </c>
      <c r="BL414" s="3" t="s">
        <v>12</v>
      </c>
    </row>
    <row r="415" spans="54:64" ht="16.899999999999999" customHeight="1" x14ac:dyDescent="0.15">
      <c r="BB415" s="44">
        <v>1052</v>
      </c>
      <c r="BC415" s="3">
        <f t="shared" ca="1" si="112"/>
        <v>1990.7627852877119</v>
      </c>
      <c r="BD415" s="44">
        <f t="shared" ca="1" si="113"/>
        <v>142</v>
      </c>
      <c r="BE415" s="44" t="s">
        <v>46</v>
      </c>
      <c r="BF415" s="44" t="s">
        <v>85</v>
      </c>
      <c r="BG415" s="44" t="s">
        <v>14</v>
      </c>
      <c r="BH415" s="45" t="s">
        <v>11</v>
      </c>
      <c r="BI415" s="46">
        <v>-7</v>
      </c>
      <c r="BJ415" s="44" t="s">
        <v>13</v>
      </c>
      <c r="BK415" s="3">
        <v>4</v>
      </c>
      <c r="BL415" s="3" t="s">
        <v>12</v>
      </c>
    </row>
    <row r="416" spans="54:64" ht="16.899999999999999" customHeight="1" x14ac:dyDescent="0.15">
      <c r="BB416" s="44">
        <v>1053</v>
      </c>
      <c r="BC416" s="3">
        <f t="shared" ca="1" si="112"/>
        <v>2168.1043492270769</v>
      </c>
      <c r="BD416" s="44">
        <f t="shared" ca="1" si="113"/>
        <v>152</v>
      </c>
      <c r="BE416" s="44" t="s">
        <v>47</v>
      </c>
      <c r="BF416" s="44" t="s">
        <v>87</v>
      </c>
      <c r="BG416" s="44" t="s">
        <v>14</v>
      </c>
      <c r="BH416" s="45" t="s">
        <v>11</v>
      </c>
      <c r="BI416" s="46">
        <v>-7</v>
      </c>
      <c r="BJ416" s="44" t="s">
        <v>13</v>
      </c>
      <c r="BK416" s="3">
        <v>5</v>
      </c>
      <c r="BL416" s="3" t="s">
        <v>12</v>
      </c>
    </row>
    <row r="417" spans="54:64" ht="16.899999999999999" customHeight="1" x14ac:dyDescent="0.15">
      <c r="BB417" s="44">
        <v>1054</v>
      </c>
      <c r="BC417" s="3">
        <f t="shared" ca="1" si="112"/>
        <v>8006.6629496507212</v>
      </c>
      <c r="BD417" s="44">
        <f t="shared" ca="1" si="113"/>
        <v>596</v>
      </c>
      <c r="BE417" s="44" t="s">
        <v>48</v>
      </c>
      <c r="BF417" s="44" t="s">
        <v>89</v>
      </c>
      <c r="BG417" s="44" t="s">
        <v>14</v>
      </c>
      <c r="BH417" s="45" t="s">
        <v>11</v>
      </c>
      <c r="BI417" s="46">
        <v>-7</v>
      </c>
      <c r="BJ417" s="44" t="s">
        <v>13</v>
      </c>
      <c r="BK417" s="3">
        <v>6</v>
      </c>
      <c r="BL417" s="3" t="s">
        <v>12</v>
      </c>
    </row>
    <row r="418" spans="54:64" ht="16.899999999999999" customHeight="1" x14ac:dyDescent="0.15">
      <c r="BB418" s="44">
        <v>1055</v>
      </c>
      <c r="BC418" s="3">
        <f t="shared" ca="1" si="112"/>
        <v>6389.0706583905167</v>
      </c>
      <c r="BD418" s="44">
        <f t="shared" ca="1" si="113"/>
        <v>475</v>
      </c>
      <c r="BE418" s="44" t="s">
        <v>49</v>
      </c>
      <c r="BF418" s="44" t="s">
        <v>91</v>
      </c>
      <c r="BG418" s="44" t="s">
        <v>14</v>
      </c>
      <c r="BH418" s="45" t="s">
        <v>11</v>
      </c>
      <c r="BI418" s="46">
        <v>-7</v>
      </c>
      <c r="BJ418" s="44" t="s">
        <v>13</v>
      </c>
      <c r="BK418" s="3">
        <v>7</v>
      </c>
      <c r="BL418" s="3" t="s">
        <v>12</v>
      </c>
    </row>
    <row r="419" spans="54:64" ht="16.899999999999999" customHeight="1" x14ac:dyDescent="0.15">
      <c r="BB419" s="44">
        <v>1056</v>
      </c>
      <c r="BC419" s="3">
        <f t="shared" ca="1" si="112"/>
        <v>6095.9350228463691</v>
      </c>
      <c r="BD419" s="44">
        <f t="shared" ca="1" si="113"/>
        <v>456</v>
      </c>
      <c r="BE419" s="44" t="s">
        <v>50</v>
      </c>
      <c r="BF419" s="44" t="s">
        <v>93</v>
      </c>
      <c r="BG419" s="44" t="s">
        <v>14</v>
      </c>
      <c r="BH419" s="45" t="s">
        <v>11</v>
      </c>
      <c r="BI419" s="46">
        <v>-7</v>
      </c>
      <c r="BJ419" s="44" t="s">
        <v>13</v>
      </c>
      <c r="BK419" s="3">
        <v>8</v>
      </c>
      <c r="BL419" s="3" t="s">
        <v>12</v>
      </c>
    </row>
    <row r="420" spans="54:64" ht="16.899999999999999" customHeight="1" x14ac:dyDescent="0.15">
      <c r="BB420" s="44">
        <v>1057</v>
      </c>
      <c r="BC420" s="3">
        <f t="shared" ca="1" si="112"/>
        <v>5228.2819406302197</v>
      </c>
      <c r="BD420" s="44">
        <f t="shared" ca="1" si="113"/>
        <v>379</v>
      </c>
      <c r="BE420" s="44" t="s">
        <v>51</v>
      </c>
      <c r="BF420" s="44" t="s">
        <v>95</v>
      </c>
      <c r="BG420" s="44" t="s">
        <v>14</v>
      </c>
      <c r="BH420" s="45" t="s">
        <v>11</v>
      </c>
      <c r="BI420" s="46">
        <v>-7</v>
      </c>
      <c r="BJ420" s="44" t="s">
        <v>13</v>
      </c>
      <c r="BK420" s="3">
        <v>9</v>
      </c>
      <c r="BL420" s="3" t="s">
        <v>12</v>
      </c>
    </row>
    <row r="421" spans="54:64" ht="16.899999999999999" customHeight="1" x14ac:dyDescent="0.15">
      <c r="BB421" s="44">
        <v>1058</v>
      </c>
      <c r="BC421" s="3">
        <f t="shared" ca="1" si="112"/>
        <v>1214.5791303983367</v>
      </c>
      <c r="BD421" s="44">
        <f t="shared" ca="1" si="113"/>
        <v>86</v>
      </c>
      <c r="BE421" s="44" t="s">
        <v>20</v>
      </c>
      <c r="BF421" s="44" t="s">
        <v>61</v>
      </c>
      <c r="BG421" s="44" t="s">
        <v>14</v>
      </c>
      <c r="BH421" s="45" t="s">
        <v>11</v>
      </c>
      <c r="BI421" s="46">
        <v>-6</v>
      </c>
      <c r="BJ421" s="44" t="s">
        <v>13</v>
      </c>
      <c r="BK421" s="3">
        <v>-9</v>
      </c>
      <c r="BL421" s="3" t="s">
        <v>12</v>
      </c>
    </row>
    <row r="422" spans="54:64" ht="16.899999999999999" customHeight="1" x14ac:dyDescent="0.15">
      <c r="BB422" s="44">
        <v>1059</v>
      </c>
      <c r="BC422" s="3">
        <f t="shared" ca="1" si="112"/>
        <v>4215.1434095388558</v>
      </c>
      <c r="BD422" s="44">
        <f t="shared" ca="1" si="113"/>
        <v>294</v>
      </c>
      <c r="BE422" s="44" t="s">
        <v>19</v>
      </c>
      <c r="BF422" s="44" t="s">
        <v>63</v>
      </c>
      <c r="BG422" s="44" t="s">
        <v>14</v>
      </c>
      <c r="BH422" s="45" t="s">
        <v>11</v>
      </c>
      <c r="BI422" s="46">
        <v>-6</v>
      </c>
      <c r="BJ422" s="44" t="s">
        <v>13</v>
      </c>
      <c r="BK422" s="3">
        <v>-8</v>
      </c>
      <c r="BL422" s="3" t="s">
        <v>12</v>
      </c>
    </row>
    <row r="423" spans="54:64" ht="16.899999999999999" customHeight="1" x14ac:dyDescent="0.15">
      <c r="BB423" s="44">
        <v>1060</v>
      </c>
      <c r="BC423" s="3">
        <f t="shared" ca="1" si="112"/>
        <v>979.2137002804335</v>
      </c>
      <c r="BD423" s="44">
        <f t="shared" ca="1" si="113"/>
        <v>71</v>
      </c>
      <c r="BE423" s="44" t="s">
        <v>18</v>
      </c>
      <c r="BF423" s="44" t="s">
        <v>65</v>
      </c>
      <c r="BG423" s="44" t="s">
        <v>14</v>
      </c>
      <c r="BH423" s="45" t="s">
        <v>11</v>
      </c>
      <c r="BI423" s="46">
        <v>-6</v>
      </c>
      <c r="BJ423" s="44" t="s">
        <v>13</v>
      </c>
      <c r="BK423" s="3">
        <v>-7</v>
      </c>
      <c r="BL423" s="3" t="s">
        <v>12</v>
      </c>
    </row>
    <row r="424" spans="54:64" ht="16.899999999999999" customHeight="1" x14ac:dyDescent="0.15">
      <c r="BB424" s="44">
        <v>1061</v>
      </c>
      <c r="BC424" s="3">
        <f t="shared" ca="1" si="112"/>
        <v>2388.5564805264403</v>
      </c>
      <c r="BD424" s="44">
        <f t="shared" ca="1" si="113"/>
        <v>168</v>
      </c>
      <c r="BE424" s="44" t="s">
        <v>17</v>
      </c>
      <c r="BF424" s="44" t="s">
        <v>67</v>
      </c>
      <c r="BG424" s="44" t="s">
        <v>14</v>
      </c>
      <c r="BH424" s="45" t="s">
        <v>11</v>
      </c>
      <c r="BI424" s="46">
        <v>-6</v>
      </c>
      <c r="BJ424" s="44" t="s">
        <v>13</v>
      </c>
      <c r="BK424" s="3">
        <v>-6</v>
      </c>
      <c r="BL424" s="3" t="s">
        <v>12</v>
      </c>
    </row>
    <row r="425" spans="54:64" ht="16.899999999999999" customHeight="1" x14ac:dyDescent="0.15">
      <c r="BB425" s="44">
        <v>1062</v>
      </c>
      <c r="BC425" s="3">
        <f t="shared" ca="1" si="112"/>
        <v>5702.3220014866838</v>
      </c>
      <c r="BD425" s="44">
        <f t="shared" ca="1" si="113"/>
        <v>419</v>
      </c>
      <c r="BE425" s="44" t="s">
        <v>36</v>
      </c>
      <c r="BF425" s="44" t="s">
        <v>69</v>
      </c>
      <c r="BG425" s="44" t="s">
        <v>14</v>
      </c>
      <c r="BH425" s="45" t="s">
        <v>11</v>
      </c>
      <c r="BI425" s="46">
        <v>-6</v>
      </c>
      <c r="BJ425" s="44" t="s">
        <v>13</v>
      </c>
      <c r="BK425" s="3">
        <v>-5</v>
      </c>
      <c r="BL425" s="3" t="s">
        <v>12</v>
      </c>
    </row>
    <row r="426" spans="54:64" ht="16.899999999999999" customHeight="1" x14ac:dyDescent="0.15">
      <c r="BB426" s="44">
        <v>1063</v>
      </c>
      <c r="BC426" s="3">
        <f t="shared" ca="1" si="112"/>
        <v>7997.8611319323036</v>
      </c>
      <c r="BD426" s="44">
        <f t="shared" ca="1" si="113"/>
        <v>594</v>
      </c>
      <c r="BE426" s="44" t="s">
        <v>37</v>
      </c>
      <c r="BF426" s="44" t="s">
        <v>71</v>
      </c>
      <c r="BG426" s="44" t="s">
        <v>14</v>
      </c>
      <c r="BH426" s="45" t="s">
        <v>11</v>
      </c>
      <c r="BI426" s="46">
        <v>-6</v>
      </c>
      <c r="BJ426" s="44" t="s">
        <v>13</v>
      </c>
      <c r="BK426" s="3">
        <v>-4</v>
      </c>
      <c r="BL426" s="3" t="s">
        <v>12</v>
      </c>
    </row>
    <row r="427" spans="54:64" ht="16.899999999999999" customHeight="1" x14ac:dyDescent="0.15">
      <c r="BB427" s="44">
        <v>1064</v>
      </c>
      <c r="BC427" s="3">
        <f t="shared" ca="1" si="112"/>
        <v>2137.9984853826481</v>
      </c>
      <c r="BD427" s="44">
        <f t="shared" ca="1" si="113"/>
        <v>150</v>
      </c>
      <c r="BE427" s="44" t="s">
        <v>38</v>
      </c>
      <c r="BF427" s="44" t="s">
        <v>73</v>
      </c>
      <c r="BG427" s="44" t="s">
        <v>14</v>
      </c>
      <c r="BH427" s="45" t="s">
        <v>11</v>
      </c>
      <c r="BI427" s="46">
        <v>-6</v>
      </c>
      <c r="BJ427" s="44" t="s">
        <v>13</v>
      </c>
      <c r="BK427" s="3">
        <v>-3</v>
      </c>
      <c r="BL427" s="3" t="s">
        <v>12</v>
      </c>
    </row>
    <row r="428" spans="54:64" ht="16.899999999999999" customHeight="1" x14ac:dyDescent="0.15">
      <c r="BB428" s="44">
        <v>1065</v>
      </c>
      <c r="BC428" s="3">
        <f t="shared" ca="1" si="112"/>
        <v>9132.1094093267566</v>
      </c>
      <c r="BD428" s="44">
        <f t="shared" ca="1" si="113"/>
        <v>658</v>
      </c>
      <c r="BE428" s="44" t="s">
        <v>39</v>
      </c>
      <c r="BF428" s="44" t="s">
        <v>75</v>
      </c>
      <c r="BG428" s="44" t="s">
        <v>14</v>
      </c>
      <c r="BH428" s="45" t="s">
        <v>11</v>
      </c>
      <c r="BI428" s="46">
        <v>-6</v>
      </c>
      <c r="BJ428" s="44" t="s">
        <v>13</v>
      </c>
      <c r="BK428" s="3">
        <v>-2</v>
      </c>
      <c r="BL428" s="3" t="s">
        <v>12</v>
      </c>
    </row>
    <row r="429" spans="54:64" ht="16.899999999999999" customHeight="1" x14ac:dyDescent="0.15">
      <c r="BB429" s="44">
        <v>1066</v>
      </c>
      <c r="BC429" s="3">
        <f t="shared" ca="1" si="112"/>
        <v>8439.4361754917591</v>
      </c>
      <c r="BD429" s="44">
        <f t="shared" ca="1" si="113"/>
        <v>612</v>
      </c>
      <c r="BE429" s="44" t="s">
        <v>40</v>
      </c>
      <c r="BF429" s="44" t="s">
        <v>77</v>
      </c>
      <c r="BG429" s="44" t="s">
        <v>14</v>
      </c>
      <c r="BH429" s="45" t="s">
        <v>11</v>
      </c>
      <c r="BI429" s="46">
        <v>-6</v>
      </c>
      <c r="BJ429" s="44" t="s">
        <v>13</v>
      </c>
      <c r="BK429" s="3">
        <v>-1</v>
      </c>
      <c r="BL429" s="3" t="s">
        <v>12</v>
      </c>
    </row>
    <row r="430" spans="54:64" ht="16.899999999999999" customHeight="1" x14ac:dyDescent="0.15">
      <c r="BB430" s="44">
        <v>1067</v>
      </c>
      <c r="BC430" s="3">
        <f t="shared" ca="1" si="112"/>
        <v>7732.1371720282186</v>
      </c>
      <c r="BD430" s="44">
        <f t="shared" ca="1" si="113"/>
        <v>576</v>
      </c>
      <c r="BE430" s="44" t="s">
        <v>41</v>
      </c>
      <c r="BF430" s="44" t="s">
        <v>79</v>
      </c>
      <c r="BG430" s="44" t="s">
        <v>14</v>
      </c>
      <c r="BH430" s="45" t="s">
        <v>11</v>
      </c>
      <c r="BI430" s="46">
        <v>-6</v>
      </c>
      <c r="BJ430" s="44" t="s">
        <v>13</v>
      </c>
      <c r="BK430" s="3">
        <v>0</v>
      </c>
      <c r="BL430" s="3" t="s">
        <v>12</v>
      </c>
    </row>
    <row r="431" spans="54:64" ht="16.899999999999999" customHeight="1" x14ac:dyDescent="0.15">
      <c r="BB431" s="44">
        <v>1068</v>
      </c>
      <c r="BC431" s="3">
        <f t="shared" ca="1" si="112"/>
        <v>4939.5312356797531</v>
      </c>
      <c r="BD431" s="44">
        <f t="shared" ca="1" si="113"/>
        <v>352</v>
      </c>
      <c r="BE431" s="44" t="s">
        <v>42</v>
      </c>
      <c r="BF431" s="44" t="s">
        <v>81</v>
      </c>
      <c r="BG431" s="44" t="s">
        <v>14</v>
      </c>
      <c r="BH431" s="45" t="s">
        <v>11</v>
      </c>
      <c r="BI431" s="46">
        <v>-6</v>
      </c>
      <c r="BJ431" s="44" t="s">
        <v>13</v>
      </c>
      <c r="BK431" s="3">
        <v>1</v>
      </c>
      <c r="BL431" s="3" t="s">
        <v>12</v>
      </c>
    </row>
    <row r="432" spans="54:64" ht="16.899999999999999" customHeight="1" x14ac:dyDescent="0.15">
      <c r="BB432" s="44">
        <v>1069</v>
      </c>
      <c r="BC432" s="3">
        <f t="shared" ca="1" si="112"/>
        <v>2214.677253573273</v>
      </c>
      <c r="BD432" s="44">
        <f t="shared" ca="1" si="113"/>
        <v>155</v>
      </c>
      <c r="BE432" s="44" t="s">
        <v>43</v>
      </c>
      <c r="BF432" s="44" t="s">
        <v>83</v>
      </c>
      <c r="BG432" s="44" t="s">
        <v>14</v>
      </c>
      <c r="BH432" s="45" t="s">
        <v>11</v>
      </c>
      <c r="BI432" s="46">
        <v>-6</v>
      </c>
      <c r="BJ432" s="44" t="s">
        <v>13</v>
      </c>
      <c r="BK432" s="3">
        <v>2</v>
      </c>
      <c r="BL432" s="3" t="s">
        <v>12</v>
      </c>
    </row>
    <row r="433" spans="54:64" ht="16.899999999999999" customHeight="1" x14ac:dyDescent="0.15">
      <c r="BB433" s="44">
        <v>1070</v>
      </c>
      <c r="BC433" s="3">
        <f t="shared" ca="1" si="112"/>
        <v>5666.1746761568784</v>
      </c>
      <c r="BD433" s="44">
        <f t="shared" ca="1" si="113"/>
        <v>411</v>
      </c>
      <c r="BE433" s="44" t="s">
        <v>44</v>
      </c>
      <c r="BF433" s="44" t="s">
        <v>85</v>
      </c>
      <c r="BG433" s="44" t="s">
        <v>14</v>
      </c>
      <c r="BH433" s="45" t="s">
        <v>11</v>
      </c>
      <c r="BI433" s="46">
        <v>-6</v>
      </c>
      <c r="BJ433" s="44" t="s">
        <v>13</v>
      </c>
      <c r="BK433" s="3">
        <v>3</v>
      </c>
      <c r="BL433" s="3" t="s">
        <v>12</v>
      </c>
    </row>
    <row r="434" spans="54:64" ht="16.899999999999999" customHeight="1" x14ac:dyDescent="0.15">
      <c r="BB434" s="44">
        <v>1071</v>
      </c>
      <c r="BC434" s="3">
        <f t="shared" ca="1" si="112"/>
        <v>9250.4812181458819</v>
      </c>
      <c r="BD434" s="44">
        <f t="shared" ca="1" si="113"/>
        <v>671</v>
      </c>
      <c r="BE434" s="44" t="s">
        <v>45</v>
      </c>
      <c r="BF434" s="44" t="s">
        <v>87</v>
      </c>
      <c r="BG434" s="44" t="s">
        <v>14</v>
      </c>
      <c r="BH434" s="45" t="s">
        <v>11</v>
      </c>
      <c r="BI434" s="46">
        <v>-6</v>
      </c>
      <c r="BJ434" s="44" t="s">
        <v>13</v>
      </c>
      <c r="BK434" s="3">
        <v>4</v>
      </c>
      <c r="BL434" s="3" t="s">
        <v>12</v>
      </c>
    </row>
    <row r="435" spans="54:64" ht="16.899999999999999" customHeight="1" x14ac:dyDescent="0.15">
      <c r="BB435" s="44">
        <v>1072</v>
      </c>
      <c r="BC435" s="3">
        <f t="shared" ca="1" si="112"/>
        <v>4052.9124649842938</v>
      </c>
      <c r="BD435" s="44">
        <f t="shared" ca="1" si="113"/>
        <v>283</v>
      </c>
      <c r="BE435" s="44" t="s">
        <v>46</v>
      </c>
      <c r="BF435" s="44" t="s">
        <v>89</v>
      </c>
      <c r="BG435" s="44" t="s">
        <v>14</v>
      </c>
      <c r="BH435" s="45" t="s">
        <v>11</v>
      </c>
      <c r="BI435" s="46">
        <v>-6</v>
      </c>
      <c r="BJ435" s="44" t="s">
        <v>13</v>
      </c>
      <c r="BK435" s="3">
        <v>5</v>
      </c>
      <c r="BL435" s="3" t="s">
        <v>12</v>
      </c>
    </row>
    <row r="436" spans="54:64" ht="16.899999999999999" customHeight="1" x14ac:dyDescent="0.15">
      <c r="BB436" s="44">
        <v>1073</v>
      </c>
      <c r="BC436" s="3">
        <f t="shared" ca="1" si="112"/>
        <v>9070.5754565025727</v>
      </c>
      <c r="BD436" s="44">
        <f t="shared" ca="1" si="113"/>
        <v>653</v>
      </c>
      <c r="BE436" s="44" t="s">
        <v>47</v>
      </c>
      <c r="BF436" s="44" t="s">
        <v>91</v>
      </c>
      <c r="BG436" s="44" t="s">
        <v>14</v>
      </c>
      <c r="BH436" s="45" t="s">
        <v>11</v>
      </c>
      <c r="BI436" s="46">
        <v>-6</v>
      </c>
      <c r="BJ436" s="44" t="s">
        <v>13</v>
      </c>
      <c r="BK436" s="3">
        <v>6</v>
      </c>
      <c r="BL436" s="3" t="s">
        <v>12</v>
      </c>
    </row>
    <row r="437" spans="54:64" ht="16.899999999999999" customHeight="1" x14ac:dyDescent="0.15">
      <c r="BB437" s="44">
        <v>1074</v>
      </c>
      <c r="BC437" s="3">
        <f t="shared" ca="1" si="112"/>
        <v>2873.8219042628452</v>
      </c>
      <c r="BD437" s="44">
        <f t="shared" ca="1" si="113"/>
        <v>199</v>
      </c>
      <c r="BE437" s="44" t="s">
        <v>48</v>
      </c>
      <c r="BF437" s="44" t="s">
        <v>93</v>
      </c>
      <c r="BG437" s="44" t="s">
        <v>14</v>
      </c>
      <c r="BH437" s="45" t="s">
        <v>11</v>
      </c>
      <c r="BI437" s="46">
        <v>-6</v>
      </c>
      <c r="BJ437" s="44" t="s">
        <v>13</v>
      </c>
      <c r="BK437" s="3">
        <v>7</v>
      </c>
      <c r="BL437" s="3" t="s">
        <v>12</v>
      </c>
    </row>
    <row r="438" spans="54:64" ht="16.899999999999999" customHeight="1" x14ac:dyDescent="0.15">
      <c r="BB438" s="44">
        <v>1075</v>
      </c>
      <c r="BC438" s="3">
        <f t="shared" ca="1" si="112"/>
        <v>3959.638941120852</v>
      </c>
      <c r="BD438" s="44">
        <f t="shared" ca="1" si="113"/>
        <v>278</v>
      </c>
      <c r="BE438" s="44" t="s">
        <v>49</v>
      </c>
      <c r="BF438" s="44" t="s">
        <v>95</v>
      </c>
      <c r="BG438" s="44" t="s">
        <v>14</v>
      </c>
      <c r="BH438" s="45" t="s">
        <v>11</v>
      </c>
      <c r="BI438" s="46">
        <v>-6</v>
      </c>
      <c r="BJ438" s="44" t="s">
        <v>13</v>
      </c>
      <c r="BK438" s="3">
        <v>8</v>
      </c>
      <c r="BL438" s="3" t="s">
        <v>12</v>
      </c>
    </row>
    <row r="439" spans="54:64" ht="16.899999999999999" customHeight="1" x14ac:dyDescent="0.15">
      <c r="BB439" s="44">
        <v>1076</v>
      </c>
      <c r="BC439" s="3">
        <f t="shared" ca="1" si="112"/>
        <v>1745.595133908615</v>
      </c>
      <c r="BD439" s="44">
        <f t="shared" ca="1" si="113"/>
        <v>127</v>
      </c>
      <c r="BE439" s="44" t="s">
        <v>50</v>
      </c>
      <c r="BF439" s="44" t="s">
        <v>97</v>
      </c>
      <c r="BG439" s="44" t="s">
        <v>14</v>
      </c>
      <c r="BH439" s="45" t="s">
        <v>11</v>
      </c>
      <c r="BI439" s="46">
        <v>-6</v>
      </c>
      <c r="BJ439" s="44" t="s">
        <v>13</v>
      </c>
      <c r="BK439" s="3">
        <v>9</v>
      </c>
      <c r="BL439" s="3" t="s">
        <v>12</v>
      </c>
    </row>
    <row r="440" spans="54:64" ht="16.899999999999999" customHeight="1" x14ac:dyDescent="0.15">
      <c r="BB440" s="44">
        <v>1077</v>
      </c>
      <c r="BC440" s="3">
        <f t="shared" ca="1" si="112"/>
        <v>2397.1112795167883</v>
      </c>
      <c r="BD440" s="44">
        <f t="shared" ca="1" si="113"/>
        <v>169</v>
      </c>
      <c r="BE440" s="44" t="s">
        <v>21</v>
      </c>
      <c r="BF440" s="44" t="s">
        <v>63</v>
      </c>
      <c r="BG440" s="44" t="s">
        <v>14</v>
      </c>
      <c r="BH440" s="45" t="s">
        <v>11</v>
      </c>
      <c r="BI440" s="46">
        <v>-5</v>
      </c>
      <c r="BJ440" s="44" t="s">
        <v>13</v>
      </c>
      <c r="BK440" s="3">
        <v>-9</v>
      </c>
      <c r="BL440" s="3" t="s">
        <v>12</v>
      </c>
    </row>
    <row r="441" spans="54:64" ht="16.899999999999999" customHeight="1" x14ac:dyDescent="0.15">
      <c r="BB441" s="44">
        <v>1078</v>
      </c>
      <c r="BC441" s="3">
        <f t="shared" ca="1" si="112"/>
        <v>7995.341523901764</v>
      </c>
      <c r="BD441" s="44">
        <f t="shared" ca="1" si="113"/>
        <v>593</v>
      </c>
      <c r="BE441" s="44" t="s">
        <v>20</v>
      </c>
      <c r="BF441" s="44" t="s">
        <v>65</v>
      </c>
      <c r="BG441" s="44" t="s">
        <v>14</v>
      </c>
      <c r="BH441" s="45" t="s">
        <v>11</v>
      </c>
      <c r="BI441" s="46">
        <v>-5</v>
      </c>
      <c r="BJ441" s="44" t="s">
        <v>13</v>
      </c>
      <c r="BK441" s="3">
        <v>-8</v>
      </c>
      <c r="BL441" s="3" t="s">
        <v>12</v>
      </c>
    </row>
    <row r="442" spans="54:64" ht="16.899999999999999" customHeight="1" x14ac:dyDescent="0.15">
      <c r="BB442" s="44">
        <v>1079</v>
      </c>
      <c r="BC442" s="3">
        <f t="shared" ca="1" si="112"/>
        <v>7655.6825949397544</v>
      </c>
      <c r="BD442" s="44">
        <f t="shared" ca="1" si="113"/>
        <v>570</v>
      </c>
      <c r="BE442" s="44" t="s">
        <v>19</v>
      </c>
      <c r="BF442" s="44" t="s">
        <v>67</v>
      </c>
      <c r="BG442" s="44" t="s">
        <v>14</v>
      </c>
      <c r="BH442" s="45" t="s">
        <v>11</v>
      </c>
      <c r="BI442" s="46">
        <v>-5</v>
      </c>
      <c r="BJ442" s="44" t="s">
        <v>13</v>
      </c>
      <c r="BK442" s="3">
        <v>-7</v>
      </c>
      <c r="BL442" s="3" t="s">
        <v>12</v>
      </c>
    </row>
    <row r="443" spans="54:64" ht="16.899999999999999" customHeight="1" x14ac:dyDescent="0.15">
      <c r="BB443" s="44">
        <v>1080</v>
      </c>
      <c r="BC443" s="3">
        <f t="shared" ca="1" si="112"/>
        <v>7339.0706257616293</v>
      </c>
      <c r="BD443" s="44">
        <f t="shared" ca="1" si="113"/>
        <v>548</v>
      </c>
      <c r="BE443" s="44" t="s">
        <v>18</v>
      </c>
      <c r="BF443" s="44" t="s">
        <v>69</v>
      </c>
      <c r="BG443" s="44" t="s">
        <v>14</v>
      </c>
      <c r="BH443" s="45" t="s">
        <v>11</v>
      </c>
      <c r="BI443" s="46">
        <v>-5</v>
      </c>
      <c r="BJ443" s="44" t="s">
        <v>13</v>
      </c>
      <c r="BK443" s="3">
        <v>-6</v>
      </c>
      <c r="BL443" s="3" t="s">
        <v>12</v>
      </c>
    </row>
    <row r="444" spans="54:64" ht="16.899999999999999" customHeight="1" x14ac:dyDescent="0.15">
      <c r="BB444" s="44">
        <v>1081</v>
      </c>
      <c r="BC444" s="3">
        <f t="shared" ca="1" si="112"/>
        <v>9091.8854409353353</v>
      </c>
      <c r="BD444" s="44">
        <f t="shared" ca="1" si="113"/>
        <v>656</v>
      </c>
      <c r="BE444" s="44" t="s">
        <v>17</v>
      </c>
      <c r="BF444" s="44" t="s">
        <v>71</v>
      </c>
      <c r="BG444" s="44" t="s">
        <v>14</v>
      </c>
      <c r="BH444" s="45" t="s">
        <v>11</v>
      </c>
      <c r="BI444" s="46">
        <v>-5</v>
      </c>
      <c r="BJ444" s="44" t="s">
        <v>13</v>
      </c>
      <c r="BK444" s="3">
        <v>-5</v>
      </c>
      <c r="BL444" s="3" t="s">
        <v>12</v>
      </c>
    </row>
    <row r="445" spans="54:64" ht="16.899999999999999" customHeight="1" x14ac:dyDescent="0.15">
      <c r="BB445" s="44">
        <v>1082</v>
      </c>
      <c r="BC445" s="3">
        <f t="shared" ca="1" si="112"/>
        <v>1093.5256953250273</v>
      </c>
      <c r="BD445" s="44">
        <f t="shared" ca="1" si="113"/>
        <v>79</v>
      </c>
      <c r="BE445" s="44" t="s">
        <v>36</v>
      </c>
      <c r="BF445" s="44" t="s">
        <v>73</v>
      </c>
      <c r="BG445" s="44" t="s">
        <v>14</v>
      </c>
      <c r="BH445" s="45" t="s">
        <v>11</v>
      </c>
      <c r="BI445" s="46">
        <v>-5</v>
      </c>
      <c r="BJ445" s="44" t="s">
        <v>13</v>
      </c>
      <c r="BK445" s="3">
        <v>-4</v>
      </c>
      <c r="BL445" s="3" t="s">
        <v>12</v>
      </c>
    </row>
    <row r="446" spans="54:64" ht="16.899999999999999" customHeight="1" x14ac:dyDescent="0.15">
      <c r="BB446" s="44">
        <v>1083</v>
      </c>
      <c r="BC446" s="3">
        <f t="shared" ca="1" si="112"/>
        <v>1236.9531638205588</v>
      </c>
      <c r="BD446" s="44">
        <f t="shared" ca="1" si="113"/>
        <v>89</v>
      </c>
      <c r="BE446" s="44" t="s">
        <v>37</v>
      </c>
      <c r="BF446" s="44" t="s">
        <v>75</v>
      </c>
      <c r="BG446" s="44" t="s">
        <v>14</v>
      </c>
      <c r="BH446" s="45" t="s">
        <v>11</v>
      </c>
      <c r="BI446" s="46">
        <v>-5</v>
      </c>
      <c r="BJ446" s="44" t="s">
        <v>13</v>
      </c>
      <c r="BK446" s="3">
        <v>-3</v>
      </c>
      <c r="BL446" s="3" t="s">
        <v>12</v>
      </c>
    </row>
    <row r="447" spans="54:64" ht="16.899999999999999" customHeight="1" x14ac:dyDescent="0.15">
      <c r="BB447" s="44">
        <v>1084</v>
      </c>
      <c r="BC447" s="3">
        <f t="shared" ca="1" si="112"/>
        <v>6695.0354774517173</v>
      </c>
      <c r="BD447" s="44">
        <f t="shared" ca="1" si="113"/>
        <v>498</v>
      </c>
      <c r="BE447" s="44" t="s">
        <v>38</v>
      </c>
      <c r="BF447" s="44" t="s">
        <v>77</v>
      </c>
      <c r="BG447" s="44" t="s">
        <v>14</v>
      </c>
      <c r="BH447" s="45" t="s">
        <v>11</v>
      </c>
      <c r="BI447" s="46">
        <v>-5</v>
      </c>
      <c r="BJ447" s="44" t="s">
        <v>13</v>
      </c>
      <c r="BK447" s="3">
        <v>-2</v>
      </c>
      <c r="BL447" s="3" t="s">
        <v>12</v>
      </c>
    </row>
    <row r="448" spans="54:64" ht="16.899999999999999" customHeight="1" x14ac:dyDescent="0.15">
      <c r="BB448" s="44">
        <v>1085</v>
      </c>
      <c r="BC448" s="3">
        <f t="shared" ca="1" si="112"/>
        <v>1763.3766853654909</v>
      </c>
      <c r="BD448" s="44">
        <f t="shared" ca="1" si="113"/>
        <v>128</v>
      </c>
      <c r="BE448" s="44" t="s">
        <v>39</v>
      </c>
      <c r="BF448" s="44" t="s">
        <v>79</v>
      </c>
      <c r="BG448" s="44" t="s">
        <v>14</v>
      </c>
      <c r="BH448" s="45" t="s">
        <v>11</v>
      </c>
      <c r="BI448" s="46">
        <v>-5</v>
      </c>
      <c r="BJ448" s="44" t="s">
        <v>13</v>
      </c>
      <c r="BK448" s="3">
        <v>-1</v>
      </c>
      <c r="BL448" s="3" t="s">
        <v>12</v>
      </c>
    </row>
    <row r="449" spans="54:64" ht="16.899999999999999" customHeight="1" x14ac:dyDescent="0.15">
      <c r="BB449" s="44">
        <v>1086</v>
      </c>
      <c r="BC449" s="3">
        <f t="shared" ca="1" si="112"/>
        <v>3427.6620786132771</v>
      </c>
      <c r="BD449" s="44">
        <f t="shared" ca="1" si="113"/>
        <v>241</v>
      </c>
      <c r="BE449" s="44" t="s">
        <v>40</v>
      </c>
      <c r="BF449" s="44" t="s">
        <v>81</v>
      </c>
      <c r="BG449" s="44" t="s">
        <v>14</v>
      </c>
      <c r="BH449" s="45" t="s">
        <v>11</v>
      </c>
      <c r="BI449" s="46">
        <v>-5</v>
      </c>
      <c r="BJ449" s="44" t="s">
        <v>13</v>
      </c>
      <c r="BK449" s="3">
        <v>0</v>
      </c>
      <c r="BL449" s="3" t="s">
        <v>12</v>
      </c>
    </row>
    <row r="450" spans="54:64" ht="16.899999999999999" customHeight="1" x14ac:dyDescent="0.15">
      <c r="BB450" s="44">
        <v>1087</v>
      </c>
      <c r="BC450" s="3">
        <f t="shared" ca="1" si="112"/>
        <v>5711.3405224738544</v>
      </c>
      <c r="BD450" s="44">
        <f t="shared" ca="1" si="113"/>
        <v>420</v>
      </c>
      <c r="BE450" s="44" t="s">
        <v>41</v>
      </c>
      <c r="BF450" s="44" t="s">
        <v>83</v>
      </c>
      <c r="BG450" s="44" t="s">
        <v>14</v>
      </c>
      <c r="BH450" s="45" t="s">
        <v>11</v>
      </c>
      <c r="BI450" s="46">
        <v>-5</v>
      </c>
      <c r="BJ450" s="44" t="s">
        <v>13</v>
      </c>
      <c r="BK450" s="3">
        <v>1</v>
      </c>
      <c r="BL450" s="3" t="s">
        <v>12</v>
      </c>
    </row>
    <row r="451" spans="54:64" ht="16.899999999999999" customHeight="1" x14ac:dyDescent="0.15">
      <c r="BB451" s="44">
        <v>1088</v>
      </c>
      <c r="BC451" s="3">
        <f t="shared" ca="1" si="112"/>
        <v>6120.264893828833</v>
      </c>
      <c r="BD451" s="44">
        <f t="shared" ca="1" si="113"/>
        <v>458</v>
      </c>
      <c r="BE451" s="44" t="s">
        <v>42</v>
      </c>
      <c r="BF451" s="44" t="s">
        <v>85</v>
      </c>
      <c r="BG451" s="44" t="s">
        <v>14</v>
      </c>
      <c r="BH451" s="45" t="s">
        <v>11</v>
      </c>
      <c r="BI451" s="46">
        <v>-5</v>
      </c>
      <c r="BJ451" s="44" t="s">
        <v>13</v>
      </c>
      <c r="BK451" s="3">
        <v>2</v>
      </c>
      <c r="BL451" s="3" t="s">
        <v>12</v>
      </c>
    </row>
    <row r="452" spans="54:64" ht="16.899999999999999" customHeight="1" x14ac:dyDescent="0.15">
      <c r="BB452" s="44">
        <v>1089</v>
      </c>
      <c r="BC452" s="3">
        <f t="shared" ref="BC452:BC515" ca="1" si="114">RAND()*10000</f>
        <v>3018.8197504642421</v>
      </c>
      <c r="BD452" s="44">
        <f t="shared" ref="BD452:BD515" ca="1" si="115">RANK(BC452,$BC$3:$BC$724,1)</f>
        <v>211</v>
      </c>
      <c r="BE452" s="44" t="s">
        <v>43</v>
      </c>
      <c r="BF452" s="44" t="s">
        <v>87</v>
      </c>
      <c r="BG452" s="44" t="s">
        <v>14</v>
      </c>
      <c r="BH452" s="45" t="s">
        <v>11</v>
      </c>
      <c r="BI452" s="46">
        <v>-5</v>
      </c>
      <c r="BJ452" s="44" t="s">
        <v>13</v>
      </c>
      <c r="BK452" s="3">
        <v>3</v>
      </c>
      <c r="BL452" s="3" t="s">
        <v>12</v>
      </c>
    </row>
    <row r="453" spans="54:64" ht="16.899999999999999" customHeight="1" x14ac:dyDescent="0.15">
      <c r="BB453" s="44">
        <v>1090</v>
      </c>
      <c r="BC453" s="3">
        <f t="shared" ca="1" si="114"/>
        <v>8389.5115056400409</v>
      </c>
      <c r="BD453" s="44">
        <f t="shared" ca="1" si="115"/>
        <v>610</v>
      </c>
      <c r="BE453" s="44" t="s">
        <v>44</v>
      </c>
      <c r="BF453" s="44" t="s">
        <v>89</v>
      </c>
      <c r="BG453" s="44" t="s">
        <v>14</v>
      </c>
      <c r="BH453" s="45" t="s">
        <v>11</v>
      </c>
      <c r="BI453" s="46">
        <v>-5</v>
      </c>
      <c r="BJ453" s="44" t="s">
        <v>13</v>
      </c>
      <c r="BK453" s="3">
        <v>4</v>
      </c>
      <c r="BL453" s="3" t="s">
        <v>12</v>
      </c>
    </row>
    <row r="454" spans="54:64" ht="16.899999999999999" customHeight="1" x14ac:dyDescent="0.15">
      <c r="BB454" s="44">
        <v>1091</v>
      </c>
      <c r="BC454" s="3">
        <f t="shared" ca="1" si="114"/>
        <v>6986.6740844403512</v>
      </c>
      <c r="BD454" s="44">
        <f t="shared" ca="1" si="115"/>
        <v>520</v>
      </c>
      <c r="BE454" s="44" t="s">
        <v>45</v>
      </c>
      <c r="BF454" s="44" t="s">
        <v>91</v>
      </c>
      <c r="BG454" s="44" t="s">
        <v>14</v>
      </c>
      <c r="BH454" s="45" t="s">
        <v>11</v>
      </c>
      <c r="BI454" s="46">
        <v>-5</v>
      </c>
      <c r="BJ454" s="44" t="s">
        <v>13</v>
      </c>
      <c r="BK454" s="3">
        <v>5</v>
      </c>
      <c r="BL454" s="3" t="s">
        <v>12</v>
      </c>
    </row>
    <row r="455" spans="54:64" ht="16.899999999999999" customHeight="1" x14ac:dyDescent="0.15">
      <c r="BB455" s="44">
        <v>1092</v>
      </c>
      <c r="BC455" s="3">
        <f t="shared" ca="1" si="114"/>
        <v>9472.0585904642157</v>
      </c>
      <c r="BD455" s="44">
        <f t="shared" ca="1" si="115"/>
        <v>686</v>
      </c>
      <c r="BE455" s="44" t="s">
        <v>46</v>
      </c>
      <c r="BF455" s="44" t="s">
        <v>93</v>
      </c>
      <c r="BG455" s="44" t="s">
        <v>14</v>
      </c>
      <c r="BH455" s="45" t="s">
        <v>11</v>
      </c>
      <c r="BI455" s="46">
        <v>-5</v>
      </c>
      <c r="BJ455" s="44" t="s">
        <v>13</v>
      </c>
      <c r="BK455" s="3">
        <v>6</v>
      </c>
      <c r="BL455" s="3" t="s">
        <v>12</v>
      </c>
    </row>
    <row r="456" spans="54:64" ht="16.899999999999999" customHeight="1" x14ac:dyDescent="0.15">
      <c r="BB456" s="44">
        <v>1093</v>
      </c>
      <c r="BC456" s="3">
        <f t="shared" ca="1" si="114"/>
        <v>414.64929722523357</v>
      </c>
      <c r="BD456" s="44">
        <f t="shared" ca="1" si="115"/>
        <v>28</v>
      </c>
      <c r="BE456" s="44" t="s">
        <v>47</v>
      </c>
      <c r="BF456" s="44" t="s">
        <v>95</v>
      </c>
      <c r="BG456" s="44" t="s">
        <v>14</v>
      </c>
      <c r="BH456" s="45" t="s">
        <v>11</v>
      </c>
      <c r="BI456" s="46">
        <v>-5</v>
      </c>
      <c r="BJ456" s="44" t="s">
        <v>13</v>
      </c>
      <c r="BK456" s="3">
        <v>7</v>
      </c>
      <c r="BL456" s="3" t="s">
        <v>12</v>
      </c>
    </row>
    <row r="457" spans="54:64" ht="16.899999999999999" customHeight="1" x14ac:dyDescent="0.15">
      <c r="BB457" s="44">
        <v>1094</v>
      </c>
      <c r="BC457" s="3">
        <f t="shared" ca="1" si="114"/>
        <v>8813.3592763729575</v>
      </c>
      <c r="BD457" s="44">
        <f t="shared" ca="1" si="115"/>
        <v>640</v>
      </c>
      <c r="BE457" s="44" t="s">
        <v>48</v>
      </c>
      <c r="BF457" s="44" t="s">
        <v>97</v>
      </c>
      <c r="BG457" s="44" t="s">
        <v>14</v>
      </c>
      <c r="BH457" s="45" t="s">
        <v>11</v>
      </c>
      <c r="BI457" s="46">
        <v>-5</v>
      </c>
      <c r="BJ457" s="44" t="s">
        <v>13</v>
      </c>
      <c r="BK457" s="3">
        <v>8</v>
      </c>
      <c r="BL457" s="3" t="s">
        <v>12</v>
      </c>
    </row>
    <row r="458" spans="54:64" ht="16.899999999999999" customHeight="1" x14ac:dyDescent="0.15">
      <c r="BB458" s="44">
        <v>1095</v>
      </c>
      <c r="BC458" s="3">
        <f t="shared" ca="1" si="114"/>
        <v>8917.6204746256644</v>
      </c>
      <c r="BD458" s="44">
        <f t="shared" ca="1" si="115"/>
        <v>649</v>
      </c>
      <c r="BE458" s="44" t="s">
        <v>49</v>
      </c>
      <c r="BF458" s="44" t="s">
        <v>99</v>
      </c>
      <c r="BG458" s="44" t="s">
        <v>14</v>
      </c>
      <c r="BH458" s="45" t="s">
        <v>11</v>
      </c>
      <c r="BI458" s="46">
        <v>-5</v>
      </c>
      <c r="BJ458" s="44" t="s">
        <v>13</v>
      </c>
      <c r="BK458" s="3">
        <v>9</v>
      </c>
      <c r="BL458" s="3" t="s">
        <v>12</v>
      </c>
    </row>
    <row r="459" spans="54:64" ht="16.899999999999999" customHeight="1" x14ac:dyDescent="0.15">
      <c r="BB459" s="44">
        <v>1096</v>
      </c>
      <c r="BC459" s="3">
        <f t="shared" ca="1" si="114"/>
        <v>4021.6330070831741</v>
      </c>
      <c r="BD459" s="44">
        <f t="shared" ca="1" si="115"/>
        <v>280</v>
      </c>
      <c r="BE459" s="44" t="s">
        <v>22</v>
      </c>
      <c r="BF459" s="44" t="s">
        <v>65</v>
      </c>
      <c r="BG459" s="44" t="s">
        <v>14</v>
      </c>
      <c r="BH459" s="45" t="s">
        <v>11</v>
      </c>
      <c r="BI459" s="46">
        <v>-4</v>
      </c>
      <c r="BJ459" s="44" t="s">
        <v>13</v>
      </c>
      <c r="BK459" s="3">
        <v>-9</v>
      </c>
      <c r="BL459" s="3" t="s">
        <v>12</v>
      </c>
    </row>
    <row r="460" spans="54:64" ht="16.899999999999999" customHeight="1" x14ac:dyDescent="0.15">
      <c r="BB460" s="44">
        <v>1097</v>
      </c>
      <c r="BC460" s="3">
        <f t="shared" ca="1" si="114"/>
        <v>4470.5021830300602</v>
      </c>
      <c r="BD460" s="44">
        <f t="shared" ca="1" si="115"/>
        <v>309</v>
      </c>
      <c r="BE460" s="44" t="s">
        <v>21</v>
      </c>
      <c r="BF460" s="44" t="s">
        <v>67</v>
      </c>
      <c r="BG460" s="44" t="s">
        <v>14</v>
      </c>
      <c r="BH460" s="45" t="s">
        <v>11</v>
      </c>
      <c r="BI460" s="46">
        <v>-4</v>
      </c>
      <c r="BJ460" s="44" t="s">
        <v>13</v>
      </c>
      <c r="BK460" s="3">
        <v>-8</v>
      </c>
      <c r="BL460" s="3" t="s">
        <v>12</v>
      </c>
    </row>
    <row r="461" spans="54:64" ht="16.899999999999999" customHeight="1" x14ac:dyDescent="0.15">
      <c r="BB461" s="44">
        <v>1098</v>
      </c>
      <c r="BC461" s="3">
        <f t="shared" ca="1" si="114"/>
        <v>3803.4854961616061</v>
      </c>
      <c r="BD461" s="44">
        <f t="shared" ca="1" si="115"/>
        <v>269</v>
      </c>
      <c r="BE461" s="44" t="s">
        <v>20</v>
      </c>
      <c r="BF461" s="44" t="s">
        <v>69</v>
      </c>
      <c r="BG461" s="44" t="s">
        <v>14</v>
      </c>
      <c r="BH461" s="45" t="s">
        <v>11</v>
      </c>
      <c r="BI461" s="46">
        <v>-4</v>
      </c>
      <c r="BJ461" s="44" t="s">
        <v>13</v>
      </c>
      <c r="BK461" s="3">
        <v>-7</v>
      </c>
      <c r="BL461" s="3" t="s">
        <v>12</v>
      </c>
    </row>
    <row r="462" spans="54:64" ht="16.899999999999999" customHeight="1" x14ac:dyDescent="0.15">
      <c r="BB462" s="44">
        <v>1099</v>
      </c>
      <c r="BC462" s="3">
        <f t="shared" ca="1" si="114"/>
        <v>789.64136043497945</v>
      </c>
      <c r="BD462" s="44">
        <f t="shared" ca="1" si="115"/>
        <v>57</v>
      </c>
      <c r="BE462" s="44" t="s">
        <v>19</v>
      </c>
      <c r="BF462" s="44" t="s">
        <v>71</v>
      </c>
      <c r="BG462" s="44" t="s">
        <v>14</v>
      </c>
      <c r="BH462" s="45" t="s">
        <v>11</v>
      </c>
      <c r="BI462" s="46">
        <v>-4</v>
      </c>
      <c r="BJ462" s="44" t="s">
        <v>13</v>
      </c>
      <c r="BK462" s="3">
        <v>-6</v>
      </c>
      <c r="BL462" s="3" t="s">
        <v>12</v>
      </c>
    </row>
    <row r="463" spans="54:64" ht="16.899999999999999" customHeight="1" x14ac:dyDescent="0.15">
      <c r="BB463" s="44">
        <v>1100</v>
      </c>
      <c r="BC463" s="3">
        <f t="shared" ca="1" si="114"/>
        <v>8155.771433253236</v>
      </c>
      <c r="BD463" s="44">
        <f t="shared" ca="1" si="115"/>
        <v>603</v>
      </c>
      <c r="BE463" s="44" t="s">
        <v>18</v>
      </c>
      <c r="BF463" s="44" t="s">
        <v>73</v>
      </c>
      <c r="BG463" s="44" t="s">
        <v>14</v>
      </c>
      <c r="BH463" s="45" t="s">
        <v>11</v>
      </c>
      <c r="BI463" s="46">
        <v>-4</v>
      </c>
      <c r="BJ463" s="44" t="s">
        <v>13</v>
      </c>
      <c r="BK463" s="3">
        <v>-5</v>
      </c>
      <c r="BL463" s="3" t="s">
        <v>12</v>
      </c>
    </row>
    <row r="464" spans="54:64" ht="16.899999999999999" customHeight="1" x14ac:dyDescent="0.15">
      <c r="BB464" s="44">
        <v>1101</v>
      </c>
      <c r="BC464" s="3">
        <f t="shared" ca="1" si="114"/>
        <v>3698.8376094587661</v>
      </c>
      <c r="BD464" s="44">
        <f t="shared" ca="1" si="115"/>
        <v>257</v>
      </c>
      <c r="BE464" s="44" t="s">
        <v>17</v>
      </c>
      <c r="BF464" s="44" t="s">
        <v>75</v>
      </c>
      <c r="BG464" s="44" t="s">
        <v>14</v>
      </c>
      <c r="BH464" s="45" t="s">
        <v>11</v>
      </c>
      <c r="BI464" s="46">
        <v>-4</v>
      </c>
      <c r="BJ464" s="44" t="s">
        <v>13</v>
      </c>
      <c r="BK464" s="3">
        <v>-4</v>
      </c>
      <c r="BL464" s="3" t="s">
        <v>12</v>
      </c>
    </row>
    <row r="465" spans="54:64" ht="16.899999999999999" customHeight="1" x14ac:dyDescent="0.15">
      <c r="BB465" s="44">
        <v>1102</v>
      </c>
      <c r="BC465" s="3">
        <f t="shared" ca="1" si="114"/>
        <v>4121.7294828087934</v>
      </c>
      <c r="BD465" s="44">
        <f t="shared" ca="1" si="115"/>
        <v>288</v>
      </c>
      <c r="BE465" s="44" t="s">
        <v>36</v>
      </c>
      <c r="BF465" s="44" t="s">
        <v>77</v>
      </c>
      <c r="BG465" s="44" t="s">
        <v>14</v>
      </c>
      <c r="BH465" s="45" t="s">
        <v>11</v>
      </c>
      <c r="BI465" s="46">
        <v>-4</v>
      </c>
      <c r="BJ465" s="44" t="s">
        <v>13</v>
      </c>
      <c r="BK465" s="3">
        <v>-3</v>
      </c>
      <c r="BL465" s="3" t="s">
        <v>12</v>
      </c>
    </row>
    <row r="466" spans="54:64" ht="16.899999999999999" customHeight="1" x14ac:dyDescent="0.15">
      <c r="BB466" s="44">
        <v>1103</v>
      </c>
      <c r="BC466" s="3">
        <f t="shared" ca="1" si="114"/>
        <v>9190.9821957861241</v>
      </c>
      <c r="BD466" s="44">
        <f t="shared" ca="1" si="115"/>
        <v>667</v>
      </c>
      <c r="BE466" s="44" t="s">
        <v>37</v>
      </c>
      <c r="BF466" s="44" t="s">
        <v>79</v>
      </c>
      <c r="BG466" s="44" t="s">
        <v>14</v>
      </c>
      <c r="BH466" s="45" t="s">
        <v>11</v>
      </c>
      <c r="BI466" s="46">
        <v>-4</v>
      </c>
      <c r="BJ466" s="44" t="s">
        <v>13</v>
      </c>
      <c r="BK466" s="3">
        <v>-2</v>
      </c>
      <c r="BL466" s="3" t="s">
        <v>12</v>
      </c>
    </row>
    <row r="467" spans="54:64" ht="16.899999999999999" customHeight="1" x14ac:dyDescent="0.15">
      <c r="BB467" s="44">
        <v>1104</v>
      </c>
      <c r="BC467" s="3">
        <f t="shared" ca="1" si="114"/>
        <v>5335.6844726635145</v>
      </c>
      <c r="BD467" s="44">
        <f t="shared" ca="1" si="115"/>
        <v>387</v>
      </c>
      <c r="BE467" s="44" t="s">
        <v>38</v>
      </c>
      <c r="BF467" s="44" t="s">
        <v>81</v>
      </c>
      <c r="BG467" s="44" t="s">
        <v>14</v>
      </c>
      <c r="BH467" s="45" t="s">
        <v>11</v>
      </c>
      <c r="BI467" s="46">
        <v>-4</v>
      </c>
      <c r="BJ467" s="44" t="s">
        <v>13</v>
      </c>
      <c r="BK467" s="3">
        <v>-1</v>
      </c>
      <c r="BL467" s="3" t="s">
        <v>12</v>
      </c>
    </row>
    <row r="468" spans="54:64" ht="16.899999999999999" customHeight="1" x14ac:dyDescent="0.15">
      <c r="BB468" s="44">
        <v>1105</v>
      </c>
      <c r="BC468" s="3">
        <f t="shared" ca="1" si="114"/>
        <v>6013.6234710206991</v>
      </c>
      <c r="BD468" s="44">
        <f t="shared" ca="1" si="115"/>
        <v>449</v>
      </c>
      <c r="BE468" s="44" t="s">
        <v>39</v>
      </c>
      <c r="BF468" s="44" t="s">
        <v>83</v>
      </c>
      <c r="BG468" s="44" t="s">
        <v>14</v>
      </c>
      <c r="BH468" s="45" t="s">
        <v>11</v>
      </c>
      <c r="BI468" s="46">
        <v>-4</v>
      </c>
      <c r="BJ468" s="44" t="s">
        <v>13</v>
      </c>
      <c r="BK468" s="3">
        <v>0</v>
      </c>
      <c r="BL468" s="3" t="s">
        <v>12</v>
      </c>
    </row>
    <row r="469" spans="54:64" ht="16.899999999999999" customHeight="1" x14ac:dyDescent="0.15">
      <c r="BB469" s="44">
        <v>1106</v>
      </c>
      <c r="BC469" s="3">
        <f t="shared" ca="1" si="114"/>
        <v>9351.0356819529952</v>
      </c>
      <c r="BD469" s="44">
        <f t="shared" ca="1" si="115"/>
        <v>677</v>
      </c>
      <c r="BE469" s="44" t="s">
        <v>40</v>
      </c>
      <c r="BF469" s="44" t="s">
        <v>85</v>
      </c>
      <c r="BG469" s="44" t="s">
        <v>14</v>
      </c>
      <c r="BH469" s="45" t="s">
        <v>11</v>
      </c>
      <c r="BI469" s="46">
        <v>-4</v>
      </c>
      <c r="BJ469" s="44" t="s">
        <v>13</v>
      </c>
      <c r="BK469" s="3">
        <v>1</v>
      </c>
      <c r="BL469" s="3" t="s">
        <v>12</v>
      </c>
    </row>
    <row r="470" spans="54:64" ht="16.899999999999999" customHeight="1" x14ac:dyDescent="0.15">
      <c r="BB470" s="44">
        <v>1107</v>
      </c>
      <c r="BC470" s="3">
        <f t="shared" ca="1" si="114"/>
        <v>8692.7113178436703</v>
      </c>
      <c r="BD470" s="44">
        <f t="shared" ca="1" si="115"/>
        <v>633</v>
      </c>
      <c r="BE470" s="44" t="s">
        <v>41</v>
      </c>
      <c r="BF470" s="44" t="s">
        <v>87</v>
      </c>
      <c r="BG470" s="44" t="s">
        <v>14</v>
      </c>
      <c r="BH470" s="45" t="s">
        <v>11</v>
      </c>
      <c r="BI470" s="46">
        <v>-4</v>
      </c>
      <c r="BJ470" s="44" t="s">
        <v>13</v>
      </c>
      <c r="BK470" s="3">
        <v>2</v>
      </c>
      <c r="BL470" s="3" t="s">
        <v>12</v>
      </c>
    </row>
    <row r="471" spans="54:64" ht="16.899999999999999" customHeight="1" x14ac:dyDescent="0.15">
      <c r="BB471" s="44">
        <v>1108</v>
      </c>
      <c r="BC471" s="3">
        <f t="shared" ca="1" si="114"/>
        <v>2332.4845940496862</v>
      </c>
      <c r="BD471" s="44">
        <f t="shared" ca="1" si="115"/>
        <v>164</v>
      </c>
      <c r="BE471" s="44" t="s">
        <v>42</v>
      </c>
      <c r="BF471" s="44" t="s">
        <v>89</v>
      </c>
      <c r="BG471" s="44" t="s">
        <v>14</v>
      </c>
      <c r="BH471" s="45" t="s">
        <v>11</v>
      </c>
      <c r="BI471" s="46">
        <v>-4</v>
      </c>
      <c r="BJ471" s="44" t="s">
        <v>13</v>
      </c>
      <c r="BK471" s="3">
        <v>3</v>
      </c>
      <c r="BL471" s="3" t="s">
        <v>12</v>
      </c>
    </row>
    <row r="472" spans="54:64" ht="16.899999999999999" customHeight="1" x14ac:dyDescent="0.15">
      <c r="BB472" s="44">
        <v>1109</v>
      </c>
      <c r="BC472" s="3">
        <f t="shared" ca="1" si="114"/>
        <v>4353.0903113429431</v>
      </c>
      <c r="BD472" s="44">
        <f t="shared" ca="1" si="115"/>
        <v>304</v>
      </c>
      <c r="BE472" s="44" t="s">
        <v>43</v>
      </c>
      <c r="BF472" s="44" t="s">
        <v>91</v>
      </c>
      <c r="BG472" s="44" t="s">
        <v>14</v>
      </c>
      <c r="BH472" s="45" t="s">
        <v>11</v>
      </c>
      <c r="BI472" s="46">
        <v>-4</v>
      </c>
      <c r="BJ472" s="44" t="s">
        <v>13</v>
      </c>
      <c r="BK472" s="3">
        <v>4</v>
      </c>
      <c r="BL472" s="3" t="s">
        <v>12</v>
      </c>
    </row>
    <row r="473" spans="54:64" ht="16.899999999999999" customHeight="1" x14ac:dyDescent="0.15">
      <c r="BB473" s="44">
        <v>1110</v>
      </c>
      <c r="BC473" s="3">
        <f t="shared" ca="1" si="114"/>
        <v>3903.5023875582451</v>
      </c>
      <c r="BD473" s="44">
        <f t="shared" ca="1" si="115"/>
        <v>274</v>
      </c>
      <c r="BE473" s="44" t="s">
        <v>44</v>
      </c>
      <c r="BF473" s="44" t="s">
        <v>93</v>
      </c>
      <c r="BG473" s="44" t="s">
        <v>14</v>
      </c>
      <c r="BH473" s="45" t="s">
        <v>11</v>
      </c>
      <c r="BI473" s="46">
        <v>-4</v>
      </c>
      <c r="BJ473" s="44" t="s">
        <v>13</v>
      </c>
      <c r="BK473" s="3">
        <v>5</v>
      </c>
      <c r="BL473" s="3" t="s">
        <v>12</v>
      </c>
    </row>
    <row r="474" spans="54:64" ht="16.899999999999999" customHeight="1" x14ac:dyDescent="0.15">
      <c r="BB474" s="44">
        <v>1111</v>
      </c>
      <c r="BC474" s="3">
        <f t="shared" ca="1" si="114"/>
        <v>9258.2266265723538</v>
      </c>
      <c r="BD474" s="44">
        <f t="shared" ca="1" si="115"/>
        <v>672</v>
      </c>
      <c r="BE474" s="44" t="s">
        <v>45</v>
      </c>
      <c r="BF474" s="44" t="s">
        <v>95</v>
      </c>
      <c r="BG474" s="44" t="s">
        <v>14</v>
      </c>
      <c r="BH474" s="45" t="s">
        <v>11</v>
      </c>
      <c r="BI474" s="46">
        <v>-4</v>
      </c>
      <c r="BJ474" s="44" t="s">
        <v>13</v>
      </c>
      <c r="BK474" s="3">
        <v>6</v>
      </c>
      <c r="BL474" s="3" t="s">
        <v>12</v>
      </c>
    </row>
    <row r="475" spans="54:64" ht="16.899999999999999" customHeight="1" x14ac:dyDescent="0.15">
      <c r="BB475" s="44">
        <v>1112</v>
      </c>
      <c r="BC475" s="3">
        <f t="shared" ca="1" si="114"/>
        <v>1402.1672967691568</v>
      </c>
      <c r="BD475" s="44">
        <f t="shared" ca="1" si="115"/>
        <v>101</v>
      </c>
      <c r="BE475" s="44" t="s">
        <v>46</v>
      </c>
      <c r="BF475" s="44" t="s">
        <v>97</v>
      </c>
      <c r="BG475" s="44" t="s">
        <v>14</v>
      </c>
      <c r="BH475" s="45" t="s">
        <v>11</v>
      </c>
      <c r="BI475" s="46">
        <v>-4</v>
      </c>
      <c r="BJ475" s="44" t="s">
        <v>13</v>
      </c>
      <c r="BK475" s="3">
        <v>7</v>
      </c>
      <c r="BL475" s="3" t="s">
        <v>12</v>
      </c>
    </row>
    <row r="476" spans="54:64" ht="16.899999999999999" customHeight="1" x14ac:dyDescent="0.15">
      <c r="BB476" s="44">
        <v>1113</v>
      </c>
      <c r="BC476" s="3">
        <f t="shared" ca="1" si="114"/>
        <v>7379.4827741293002</v>
      </c>
      <c r="BD476" s="44">
        <f t="shared" ca="1" si="115"/>
        <v>555</v>
      </c>
      <c r="BE476" s="44" t="s">
        <v>47</v>
      </c>
      <c r="BF476" s="44" t="s">
        <v>99</v>
      </c>
      <c r="BG476" s="44" t="s">
        <v>14</v>
      </c>
      <c r="BH476" s="45" t="s">
        <v>11</v>
      </c>
      <c r="BI476" s="46">
        <v>-4</v>
      </c>
      <c r="BJ476" s="44" t="s">
        <v>13</v>
      </c>
      <c r="BK476" s="3">
        <v>8</v>
      </c>
      <c r="BL476" s="3" t="s">
        <v>12</v>
      </c>
    </row>
    <row r="477" spans="54:64" ht="16.899999999999999" customHeight="1" x14ac:dyDescent="0.15">
      <c r="BB477" s="44">
        <v>1114</v>
      </c>
      <c r="BC477" s="3">
        <f t="shared" ca="1" si="114"/>
        <v>6495.5076796114708</v>
      </c>
      <c r="BD477" s="44">
        <f t="shared" ca="1" si="115"/>
        <v>483</v>
      </c>
      <c r="BE477" s="44" t="s">
        <v>48</v>
      </c>
      <c r="BF477" s="44" t="s">
        <v>101</v>
      </c>
      <c r="BG477" s="44" t="s">
        <v>14</v>
      </c>
      <c r="BH477" s="45" t="s">
        <v>11</v>
      </c>
      <c r="BI477" s="46">
        <v>-4</v>
      </c>
      <c r="BJ477" s="44" t="s">
        <v>13</v>
      </c>
      <c r="BK477" s="3">
        <v>9</v>
      </c>
      <c r="BL477" s="3" t="s">
        <v>12</v>
      </c>
    </row>
    <row r="478" spans="54:64" ht="16.899999999999999" customHeight="1" x14ac:dyDescent="0.15">
      <c r="BB478" s="44">
        <v>1115</v>
      </c>
      <c r="BC478" s="3">
        <f t="shared" ca="1" si="114"/>
        <v>4188.9830697151783</v>
      </c>
      <c r="BD478" s="44">
        <f t="shared" ca="1" si="115"/>
        <v>291</v>
      </c>
      <c r="BE478" s="44" t="s">
        <v>23</v>
      </c>
      <c r="BF478" s="44" t="s">
        <v>67</v>
      </c>
      <c r="BG478" s="44" t="s">
        <v>14</v>
      </c>
      <c r="BH478" s="45" t="s">
        <v>11</v>
      </c>
      <c r="BI478" s="46">
        <v>-3</v>
      </c>
      <c r="BJ478" s="44" t="s">
        <v>13</v>
      </c>
      <c r="BK478" s="3">
        <v>-9</v>
      </c>
      <c r="BL478" s="3" t="s">
        <v>12</v>
      </c>
    </row>
    <row r="479" spans="54:64" ht="16.899999999999999" customHeight="1" x14ac:dyDescent="0.15">
      <c r="BB479" s="44">
        <v>1116</v>
      </c>
      <c r="BC479" s="3">
        <f t="shared" ca="1" si="114"/>
        <v>9951.1408206665401</v>
      </c>
      <c r="BD479" s="44">
        <f t="shared" ca="1" si="115"/>
        <v>720</v>
      </c>
      <c r="BE479" s="44" t="s">
        <v>22</v>
      </c>
      <c r="BF479" s="44" t="s">
        <v>69</v>
      </c>
      <c r="BG479" s="44" t="s">
        <v>14</v>
      </c>
      <c r="BH479" s="45" t="s">
        <v>11</v>
      </c>
      <c r="BI479" s="46">
        <v>-3</v>
      </c>
      <c r="BJ479" s="44" t="s">
        <v>13</v>
      </c>
      <c r="BK479" s="3">
        <v>-8</v>
      </c>
      <c r="BL479" s="3" t="s">
        <v>12</v>
      </c>
    </row>
    <row r="480" spans="54:64" ht="16.899999999999999" customHeight="1" x14ac:dyDescent="0.15">
      <c r="BB480" s="44">
        <v>1117</v>
      </c>
      <c r="BC480" s="3">
        <f t="shared" ca="1" si="114"/>
        <v>312.33039400475838</v>
      </c>
      <c r="BD480" s="44">
        <f t="shared" ca="1" si="115"/>
        <v>19</v>
      </c>
      <c r="BE480" s="44" t="s">
        <v>21</v>
      </c>
      <c r="BF480" s="44" t="s">
        <v>71</v>
      </c>
      <c r="BG480" s="44" t="s">
        <v>14</v>
      </c>
      <c r="BH480" s="45" t="s">
        <v>11</v>
      </c>
      <c r="BI480" s="46">
        <v>-3</v>
      </c>
      <c r="BJ480" s="44" t="s">
        <v>13</v>
      </c>
      <c r="BK480" s="3">
        <v>-7</v>
      </c>
      <c r="BL480" s="3" t="s">
        <v>12</v>
      </c>
    </row>
    <row r="481" spans="54:64" ht="16.899999999999999" customHeight="1" x14ac:dyDescent="0.15">
      <c r="BB481" s="44">
        <v>1118</v>
      </c>
      <c r="BC481" s="3">
        <f t="shared" ca="1" si="114"/>
        <v>6438.2715622935002</v>
      </c>
      <c r="BD481" s="44">
        <f t="shared" ca="1" si="115"/>
        <v>480</v>
      </c>
      <c r="BE481" s="44" t="s">
        <v>20</v>
      </c>
      <c r="BF481" s="44" t="s">
        <v>73</v>
      </c>
      <c r="BG481" s="44" t="s">
        <v>14</v>
      </c>
      <c r="BH481" s="45" t="s">
        <v>11</v>
      </c>
      <c r="BI481" s="46">
        <v>-3</v>
      </c>
      <c r="BJ481" s="44" t="s">
        <v>13</v>
      </c>
      <c r="BK481" s="3">
        <v>-6</v>
      </c>
      <c r="BL481" s="3" t="s">
        <v>12</v>
      </c>
    </row>
    <row r="482" spans="54:64" ht="16.899999999999999" customHeight="1" x14ac:dyDescent="0.15">
      <c r="BB482" s="44">
        <v>1119</v>
      </c>
      <c r="BC482" s="3">
        <f t="shared" ca="1" si="114"/>
        <v>5353.8392418338735</v>
      </c>
      <c r="BD482" s="44">
        <f t="shared" ca="1" si="115"/>
        <v>390</v>
      </c>
      <c r="BE482" s="44" t="s">
        <v>19</v>
      </c>
      <c r="BF482" s="44" t="s">
        <v>75</v>
      </c>
      <c r="BG482" s="44" t="s">
        <v>14</v>
      </c>
      <c r="BH482" s="45" t="s">
        <v>11</v>
      </c>
      <c r="BI482" s="46">
        <v>-3</v>
      </c>
      <c r="BJ482" s="44" t="s">
        <v>13</v>
      </c>
      <c r="BK482" s="3">
        <v>-5</v>
      </c>
      <c r="BL482" s="3" t="s">
        <v>12</v>
      </c>
    </row>
    <row r="483" spans="54:64" ht="16.899999999999999" customHeight="1" x14ac:dyDescent="0.15">
      <c r="BB483" s="44">
        <v>1120</v>
      </c>
      <c r="BC483" s="3">
        <f t="shared" ca="1" si="114"/>
        <v>7940.6052240965419</v>
      </c>
      <c r="BD483" s="44">
        <f t="shared" ca="1" si="115"/>
        <v>588</v>
      </c>
      <c r="BE483" s="44" t="s">
        <v>18</v>
      </c>
      <c r="BF483" s="44" t="s">
        <v>77</v>
      </c>
      <c r="BG483" s="44" t="s">
        <v>14</v>
      </c>
      <c r="BH483" s="45" t="s">
        <v>11</v>
      </c>
      <c r="BI483" s="46">
        <v>-3</v>
      </c>
      <c r="BJ483" s="44" t="s">
        <v>13</v>
      </c>
      <c r="BK483" s="3">
        <v>-4</v>
      </c>
      <c r="BL483" s="3" t="s">
        <v>12</v>
      </c>
    </row>
    <row r="484" spans="54:64" ht="16.899999999999999" customHeight="1" x14ac:dyDescent="0.15">
      <c r="BB484" s="44">
        <v>1121</v>
      </c>
      <c r="BC484" s="3">
        <f t="shared" ca="1" si="114"/>
        <v>2524.2871284556968</v>
      </c>
      <c r="BD484" s="44">
        <f t="shared" ca="1" si="115"/>
        <v>177</v>
      </c>
      <c r="BE484" s="44" t="s">
        <v>17</v>
      </c>
      <c r="BF484" s="44" t="s">
        <v>79</v>
      </c>
      <c r="BG484" s="44" t="s">
        <v>14</v>
      </c>
      <c r="BH484" s="45" t="s">
        <v>11</v>
      </c>
      <c r="BI484" s="46">
        <v>-3</v>
      </c>
      <c r="BJ484" s="44" t="s">
        <v>13</v>
      </c>
      <c r="BK484" s="3">
        <v>-3</v>
      </c>
      <c r="BL484" s="3" t="s">
        <v>12</v>
      </c>
    </row>
    <row r="485" spans="54:64" ht="16.899999999999999" customHeight="1" x14ac:dyDescent="0.15">
      <c r="BB485" s="44">
        <v>1122</v>
      </c>
      <c r="BC485" s="3">
        <f t="shared" ca="1" si="114"/>
        <v>3700.208067459444</v>
      </c>
      <c r="BD485" s="44">
        <f t="shared" ca="1" si="115"/>
        <v>258</v>
      </c>
      <c r="BE485" s="44" t="s">
        <v>36</v>
      </c>
      <c r="BF485" s="44" t="s">
        <v>81</v>
      </c>
      <c r="BG485" s="44" t="s">
        <v>14</v>
      </c>
      <c r="BH485" s="45" t="s">
        <v>11</v>
      </c>
      <c r="BI485" s="46">
        <v>-3</v>
      </c>
      <c r="BJ485" s="44" t="s">
        <v>13</v>
      </c>
      <c r="BK485" s="3">
        <v>-2</v>
      </c>
      <c r="BL485" s="3" t="s">
        <v>12</v>
      </c>
    </row>
    <row r="486" spans="54:64" ht="16.899999999999999" customHeight="1" x14ac:dyDescent="0.15">
      <c r="BB486" s="44">
        <v>1123</v>
      </c>
      <c r="BC486" s="3">
        <f t="shared" ca="1" si="114"/>
        <v>4651.2137041522119</v>
      </c>
      <c r="BD486" s="44">
        <f t="shared" ca="1" si="115"/>
        <v>325</v>
      </c>
      <c r="BE486" s="44" t="s">
        <v>37</v>
      </c>
      <c r="BF486" s="44" t="s">
        <v>83</v>
      </c>
      <c r="BG486" s="44" t="s">
        <v>14</v>
      </c>
      <c r="BH486" s="45" t="s">
        <v>11</v>
      </c>
      <c r="BI486" s="46">
        <v>-3</v>
      </c>
      <c r="BJ486" s="44" t="s">
        <v>13</v>
      </c>
      <c r="BK486" s="3">
        <v>-1</v>
      </c>
      <c r="BL486" s="3" t="s">
        <v>12</v>
      </c>
    </row>
    <row r="487" spans="54:64" ht="16.899999999999999" customHeight="1" x14ac:dyDescent="0.15">
      <c r="BB487" s="44">
        <v>1124</v>
      </c>
      <c r="BC487" s="3">
        <f t="shared" ca="1" si="114"/>
        <v>3772.1613420137123</v>
      </c>
      <c r="BD487" s="44">
        <f t="shared" ca="1" si="115"/>
        <v>265</v>
      </c>
      <c r="BE487" s="44" t="s">
        <v>38</v>
      </c>
      <c r="BF487" s="44" t="s">
        <v>85</v>
      </c>
      <c r="BG487" s="44" t="s">
        <v>14</v>
      </c>
      <c r="BH487" s="45" t="s">
        <v>11</v>
      </c>
      <c r="BI487" s="46">
        <v>-3</v>
      </c>
      <c r="BJ487" s="44" t="s">
        <v>13</v>
      </c>
      <c r="BK487" s="3">
        <v>0</v>
      </c>
      <c r="BL487" s="3" t="s">
        <v>12</v>
      </c>
    </row>
    <row r="488" spans="54:64" ht="16.899999999999999" customHeight="1" x14ac:dyDescent="0.15">
      <c r="BB488" s="44">
        <v>1125</v>
      </c>
      <c r="BC488" s="3">
        <f t="shared" ca="1" si="114"/>
        <v>7204.2531009650111</v>
      </c>
      <c r="BD488" s="44">
        <f t="shared" ca="1" si="115"/>
        <v>536</v>
      </c>
      <c r="BE488" s="44" t="s">
        <v>39</v>
      </c>
      <c r="BF488" s="44" t="s">
        <v>87</v>
      </c>
      <c r="BG488" s="44" t="s">
        <v>14</v>
      </c>
      <c r="BH488" s="45" t="s">
        <v>11</v>
      </c>
      <c r="BI488" s="46">
        <v>-3</v>
      </c>
      <c r="BJ488" s="44" t="s">
        <v>13</v>
      </c>
      <c r="BK488" s="3">
        <v>1</v>
      </c>
      <c r="BL488" s="3" t="s">
        <v>12</v>
      </c>
    </row>
    <row r="489" spans="54:64" ht="16.899999999999999" customHeight="1" x14ac:dyDescent="0.15">
      <c r="BB489" s="44">
        <v>1126</v>
      </c>
      <c r="BC489" s="3">
        <f t="shared" ca="1" si="114"/>
        <v>3790.2451314070072</v>
      </c>
      <c r="BD489" s="44">
        <f t="shared" ca="1" si="115"/>
        <v>268</v>
      </c>
      <c r="BE489" s="44" t="s">
        <v>40</v>
      </c>
      <c r="BF489" s="44" t="s">
        <v>89</v>
      </c>
      <c r="BG489" s="44" t="s">
        <v>14</v>
      </c>
      <c r="BH489" s="45" t="s">
        <v>11</v>
      </c>
      <c r="BI489" s="46">
        <v>-3</v>
      </c>
      <c r="BJ489" s="44" t="s">
        <v>13</v>
      </c>
      <c r="BK489" s="3">
        <v>2</v>
      </c>
      <c r="BL489" s="3" t="s">
        <v>12</v>
      </c>
    </row>
    <row r="490" spans="54:64" ht="16.899999999999999" customHeight="1" x14ac:dyDescent="0.15">
      <c r="BB490" s="44">
        <v>1127</v>
      </c>
      <c r="BC490" s="3">
        <f t="shared" ca="1" si="114"/>
        <v>5699.0985058273782</v>
      </c>
      <c r="BD490" s="44">
        <f t="shared" ca="1" si="115"/>
        <v>417</v>
      </c>
      <c r="BE490" s="44" t="s">
        <v>41</v>
      </c>
      <c r="BF490" s="44" t="s">
        <v>91</v>
      </c>
      <c r="BG490" s="44" t="s">
        <v>14</v>
      </c>
      <c r="BH490" s="45" t="s">
        <v>11</v>
      </c>
      <c r="BI490" s="46">
        <v>-3</v>
      </c>
      <c r="BJ490" s="44" t="s">
        <v>13</v>
      </c>
      <c r="BK490" s="3">
        <v>3</v>
      </c>
      <c r="BL490" s="3" t="s">
        <v>12</v>
      </c>
    </row>
    <row r="491" spans="54:64" ht="16.899999999999999" customHeight="1" x14ac:dyDescent="0.15">
      <c r="BB491" s="44">
        <v>1128</v>
      </c>
      <c r="BC491" s="3">
        <f t="shared" ca="1" si="114"/>
        <v>4920.8389874588856</v>
      </c>
      <c r="BD491" s="44">
        <f t="shared" ca="1" si="115"/>
        <v>351</v>
      </c>
      <c r="BE491" s="44" t="s">
        <v>42</v>
      </c>
      <c r="BF491" s="44" t="s">
        <v>93</v>
      </c>
      <c r="BG491" s="44" t="s">
        <v>14</v>
      </c>
      <c r="BH491" s="45" t="s">
        <v>11</v>
      </c>
      <c r="BI491" s="46">
        <v>-3</v>
      </c>
      <c r="BJ491" s="44" t="s">
        <v>13</v>
      </c>
      <c r="BK491" s="3">
        <v>4</v>
      </c>
      <c r="BL491" s="3" t="s">
        <v>12</v>
      </c>
    </row>
    <row r="492" spans="54:64" ht="16.899999999999999" customHeight="1" x14ac:dyDescent="0.15">
      <c r="BB492" s="44">
        <v>1129</v>
      </c>
      <c r="BC492" s="3">
        <f t="shared" ca="1" si="114"/>
        <v>704.44376501078602</v>
      </c>
      <c r="BD492" s="44">
        <f t="shared" ca="1" si="115"/>
        <v>53</v>
      </c>
      <c r="BE492" s="44" t="s">
        <v>43</v>
      </c>
      <c r="BF492" s="44" t="s">
        <v>95</v>
      </c>
      <c r="BG492" s="44" t="s">
        <v>14</v>
      </c>
      <c r="BH492" s="45" t="s">
        <v>11</v>
      </c>
      <c r="BI492" s="46">
        <v>-3</v>
      </c>
      <c r="BJ492" s="44" t="s">
        <v>13</v>
      </c>
      <c r="BK492" s="3">
        <v>5</v>
      </c>
      <c r="BL492" s="3" t="s">
        <v>12</v>
      </c>
    </row>
    <row r="493" spans="54:64" ht="16.899999999999999" customHeight="1" x14ac:dyDescent="0.15">
      <c r="BB493" s="44">
        <v>1130</v>
      </c>
      <c r="BC493" s="3">
        <f t="shared" ca="1" si="114"/>
        <v>7904.3664034362482</v>
      </c>
      <c r="BD493" s="44">
        <f t="shared" ca="1" si="115"/>
        <v>587</v>
      </c>
      <c r="BE493" s="44" t="s">
        <v>44</v>
      </c>
      <c r="BF493" s="44" t="s">
        <v>97</v>
      </c>
      <c r="BG493" s="44" t="s">
        <v>14</v>
      </c>
      <c r="BH493" s="45" t="s">
        <v>11</v>
      </c>
      <c r="BI493" s="46">
        <v>-3</v>
      </c>
      <c r="BJ493" s="44" t="s">
        <v>13</v>
      </c>
      <c r="BK493" s="3">
        <v>6</v>
      </c>
      <c r="BL493" s="3" t="s">
        <v>12</v>
      </c>
    </row>
    <row r="494" spans="54:64" ht="16.899999999999999" customHeight="1" x14ac:dyDescent="0.15">
      <c r="BB494" s="44">
        <v>1131</v>
      </c>
      <c r="BC494" s="3">
        <f t="shared" ca="1" si="114"/>
        <v>5689.4261610035601</v>
      </c>
      <c r="BD494" s="44">
        <f t="shared" ca="1" si="115"/>
        <v>414</v>
      </c>
      <c r="BE494" s="44" t="s">
        <v>45</v>
      </c>
      <c r="BF494" s="44" t="s">
        <v>99</v>
      </c>
      <c r="BG494" s="44" t="s">
        <v>14</v>
      </c>
      <c r="BH494" s="45" t="s">
        <v>11</v>
      </c>
      <c r="BI494" s="46">
        <v>-3</v>
      </c>
      <c r="BJ494" s="44" t="s">
        <v>13</v>
      </c>
      <c r="BK494" s="3">
        <v>7</v>
      </c>
      <c r="BL494" s="3" t="s">
        <v>12</v>
      </c>
    </row>
    <row r="495" spans="54:64" ht="16.899999999999999" customHeight="1" x14ac:dyDescent="0.15">
      <c r="BB495" s="44">
        <v>1132</v>
      </c>
      <c r="BC495" s="3">
        <f t="shared" ca="1" si="114"/>
        <v>3173.3629618166538</v>
      </c>
      <c r="BD495" s="44">
        <f t="shared" ca="1" si="115"/>
        <v>224</v>
      </c>
      <c r="BE495" s="44" t="s">
        <v>46</v>
      </c>
      <c r="BF495" s="44" t="s">
        <v>101</v>
      </c>
      <c r="BG495" s="44" t="s">
        <v>14</v>
      </c>
      <c r="BH495" s="45" t="s">
        <v>11</v>
      </c>
      <c r="BI495" s="46">
        <v>-3</v>
      </c>
      <c r="BJ495" s="44" t="s">
        <v>13</v>
      </c>
      <c r="BK495" s="3">
        <v>8</v>
      </c>
      <c r="BL495" s="3" t="s">
        <v>12</v>
      </c>
    </row>
    <row r="496" spans="54:64" ht="16.899999999999999" customHeight="1" x14ac:dyDescent="0.15">
      <c r="BB496" s="44">
        <v>1133</v>
      </c>
      <c r="BC496" s="3">
        <f t="shared" ca="1" si="114"/>
        <v>8050.3741872346282</v>
      </c>
      <c r="BD496" s="44">
        <f t="shared" ca="1" si="115"/>
        <v>598</v>
      </c>
      <c r="BE496" s="44" t="s">
        <v>47</v>
      </c>
      <c r="BF496" s="44" t="s">
        <v>103</v>
      </c>
      <c r="BG496" s="44" t="s">
        <v>14</v>
      </c>
      <c r="BH496" s="45" t="s">
        <v>11</v>
      </c>
      <c r="BI496" s="46">
        <v>-3</v>
      </c>
      <c r="BJ496" s="44" t="s">
        <v>13</v>
      </c>
      <c r="BK496" s="3">
        <v>9</v>
      </c>
      <c r="BL496" s="3" t="s">
        <v>12</v>
      </c>
    </row>
    <row r="497" spans="54:64" ht="16.899999999999999" customHeight="1" x14ac:dyDescent="0.15">
      <c r="BB497" s="44">
        <v>1134</v>
      </c>
      <c r="BC497" s="3">
        <f t="shared" ca="1" si="114"/>
        <v>6436.4905174215219</v>
      </c>
      <c r="BD497" s="44">
        <f t="shared" ca="1" si="115"/>
        <v>479</v>
      </c>
      <c r="BE497" s="44" t="s">
        <v>24</v>
      </c>
      <c r="BF497" s="44" t="s">
        <v>69</v>
      </c>
      <c r="BG497" s="44" t="s">
        <v>14</v>
      </c>
      <c r="BH497" s="45" t="s">
        <v>11</v>
      </c>
      <c r="BI497" s="46">
        <v>-2</v>
      </c>
      <c r="BJ497" s="44" t="s">
        <v>13</v>
      </c>
      <c r="BK497" s="3">
        <v>-9</v>
      </c>
      <c r="BL497" s="3" t="s">
        <v>12</v>
      </c>
    </row>
    <row r="498" spans="54:64" ht="16.899999999999999" customHeight="1" x14ac:dyDescent="0.15">
      <c r="BB498" s="44">
        <v>1135</v>
      </c>
      <c r="BC498" s="3">
        <f t="shared" ca="1" si="114"/>
        <v>2873.1112571815033</v>
      </c>
      <c r="BD498" s="44">
        <f t="shared" ca="1" si="115"/>
        <v>198</v>
      </c>
      <c r="BE498" s="44" t="s">
        <v>23</v>
      </c>
      <c r="BF498" s="44" t="s">
        <v>71</v>
      </c>
      <c r="BG498" s="44" t="s">
        <v>14</v>
      </c>
      <c r="BH498" s="45" t="s">
        <v>11</v>
      </c>
      <c r="BI498" s="46">
        <v>-2</v>
      </c>
      <c r="BJ498" s="44" t="s">
        <v>13</v>
      </c>
      <c r="BK498" s="3">
        <v>-8</v>
      </c>
      <c r="BL498" s="3" t="s">
        <v>12</v>
      </c>
    </row>
    <row r="499" spans="54:64" ht="16.899999999999999" customHeight="1" x14ac:dyDescent="0.15">
      <c r="BB499" s="44">
        <v>1136</v>
      </c>
      <c r="BC499" s="3">
        <f t="shared" ca="1" si="114"/>
        <v>3636.3850322941694</v>
      </c>
      <c r="BD499" s="44">
        <f t="shared" ca="1" si="115"/>
        <v>252</v>
      </c>
      <c r="BE499" s="44" t="s">
        <v>22</v>
      </c>
      <c r="BF499" s="44" t="s">
        <v>73</v>
      </c>
      <c r="BG499" s="44" t="s">
        <v>14</v>
      </c>
      <c r="BH499" s="45" t="s">
        <v>11</v>
      </c>
      <c r="BI499" s="46">
        <v>-2</v>
      </c>
      <c r="BJ499" s="44" t="s">
        <v>13</v>
      </c>
      <c r="BK499" s="3">
        <v>-7</v>
      </c>
      <c r="BL499" s="3" t="s">
        <v>12</v>
      </c>
    </row>
    <row r="500" spans="54:64" ht="16.899999999999999" customHeight="1" x14ac:dyDescent="0.15">
      <c r="BB500" s="44">
        <v>1137</v>
      </c>
      <c r="BC500" s="3">
        <f t="shared" ca="1" si="114"/>
        <v>543.73184290725681</v>
      </c>
      <c r="BD500" s="44">
        <f t="shared" ca="1" si="115"/>
        <v>39</v>
      </c>
      <c r="BE500" s="44" t="s">
        <v>21</v>
      </c>
      <c r="BF500" s="44" t="s">
        <v>75</v>
      </c>
      <c r="BG500" s="44" t="s">
        <v>14</v>
      </c>
      <c r="BH500" s="45" t="s">
        <v>11</v>
      </c>
      <c r="BI500" s="46">
        <v>-2</v>
      </c>
      <c r="BJ500" s="44" t="s">
        <v>13</v>
      </c>
      <c r="BK500" s="3">
        <v>-6</v>
      </c>
      <c r="BL500" s="3" t="s">
        <v>12</v>
      </c>
    </row>
    <row r="501" spans="54:64" ht="16.899999999999999" customHeight="1" x14ac:dyDescent="0.15">
      <c r="BB501" s="44">
        <v>1138</v>
      </c>
      <c r="BC501" s="3">
        <f t="shared" ca="1" si="114"/>
        <v>374.90758247464839</v>
      </c>
      <c r="BD501" s="44">
        <f t="shared" ca="1" si="115"/>
        <v>26</v>
      </c>
      <c r="BE501" s="44" t="s">
        <v>20</v>
      </c>
      <c r="BF501" s="44" t="s">
        <v>77</v>
      </c>
      <c r="BG501" s="44" t="s">
        <v>14</v>
      </c>
      <c r="BH501" s="45" t="s">
        <v>11</v>
      </c>
      <c r="BI501" s="46">
        <v>-2</v>
      </c>
      <c r="BJ501" s="44" t="s">
        <v>13</v>
      </c>
      <c r="BK501" s="3">
        <v>-5</v>
      </c>
      <c r="BL501" s="3" t="s">
        <v>12</v>
      </c>
    </row>
    <row r="502" spans="54:64" ht="16.899999999999999" customHeight="1" x14ac:dyDescent="0.15">
      <c r="BB502" s="44">
        <v>1139</v>
      </c>
      <c r="BC502" s="3">
        <f t="shared" ca="1" si="114"/>
        <v>298.70490134052852</v>
      </c>
      <c r="BD502" s="44">
        <f t="shared" ca="1" si="115"/>
        <v>18</v>
      </c>
      <c r="BE502" s="44" t="s">
        <v>19</v>
      </c>
      <c r="BF502" s="44" t="s">
        <v>79</v>
      </c>
      <c r="BG502" s="44" t="s">
        <v>14</v>
      </c>
      <c r="BH502" s="45" t="s">
        <v>11</v>
      </c>
      <c r="BI502" s="46">
        <v>-2</v>
      </c>
      <c r="BJ502" s="44" t="s">
        <v>13</v>
      </c>
      <c r="BK502" s="3">
        <v>-4</v>
      </c>
      <c r="BL502" s="3" t="s">
        <v>12</v>
      </c>
    </row>
    <row r="503" spans="54:64" ht="16.899999999999999" customHeight="1" x14ac:dyDescent="0.15">
      <c r="BB503" s="44">
        <v>1140</v>
      </c>
      <c r="BC503" s="3">
        <f t="shared" ca="1" si="114"/>
        <v>3407.3381085547185</v>
      </c>
      <c r="BD503" s="44">
        <f t="shared" ca="1" si="115"/>
        <v>239</v>
      </c>
      <c r="BE503" s="44" t="s">
        <v>18</v>
      </c>
      <c r="BF503" s="44" t="s">
        <v>81</v>
      </c>
      <c r="BG503" s="44" t="s">
        <v>14</v>
      </c>
      <c r="BH503" s="45" t="s">
        <v>11</v>
      </c>
      <c r="BI503" s="46">
        <v>-2</v>
      </c>
      <c r="BJ503" s="44" t="s">
        <v>13</v>
      </c>
      <c r="BK503" s="3">
        <v>-3</v>
      </c>
      <c r="BL503" s="3" t="s">
        <v>12</v>
      </c>
    </row>
    <row r="504" spans="54:64" ht="16.899999999999999" customHeight="1" x14ac:dyDescent="0.15">
      <c r="BB504" s="44">
        <v>1141</v>
      </c>
      <c r="BC504" s="3">
        <f t="shared" ca="1" si="114"/>
        <v>9035.4037765606354</v>
      </c>
      <c r="BD504" s="44">
        <f t="shared" ca="1" si="115"/>
        <v>651</v>
      </c>
      <c r="BE504" s="44" t="s">
        <v>17</v>
      </c>
      <c r="BF504" s="44" t="s">
        <v>83</v>
      </c>
      <c r="BG504" s="44" t="s">
        <v>14</v>
      </c>
      <c r="BH504" s="45" t="s">
        <v>11</v>
      </c>
      <c r="BI504" s="46">
        <v>-2</v>
      </c>
      <c r="BJ504" s="44" t="s">
        <v>13</v>
      </c>
      <c r="BK504" s="3">
        <v>-2</v>
      </c>
      <c r="BL504" s="3" t="s">
        <v>12</v>
      </c>
    </row>
    <row r="505" spans="54:64" ht="16.899999999999999" customHeight="1" x14ac:dyDescent="0.15">
      <c r="BB505" s="44">
        <v>1142</v>
      </c>
      <c r="BC505" s="3">
        <f t="shared" ca="1" si="114"/>
        <v>3449.5369574546476</v>
      </c>
      <c r="BD505" s="44">
        <f t="shared" ca="1" si="115"/>
        <v>242</v>
      </c>
      <c r="BE505" s="44" t="s">
        <v>36</v>
      </c>
      <c r="BF505" s="44" t="s">
        <v>85</v>
      </c>
      <c r="BG505" s="44" t="s">
        <v>14</v>
      </c>
      <c r="BH505" s="45" t="s">
        <v>11</v>
      </c>
      <c r="BI505" s="46">
        <v>-2</v>
      </c>
      <c r="BJ505" s="44" t="s">
        <v>13</v>
      </c>
      <c r="BK505" s="3">
        <v>-1</v>
      </c>
      <c r="BL505" s="3" t="s">
        <v>12</v>
      </c>
    </row>
    <row r="506" spans="54:64" ht="16.899999999999999" customHeight="1" x14ac:dyDescent="0.15">
      <c r="BB506" s="44">
        <v>1143</v>
      </c>
      <c r="BC506" s="3">
        <f t="shared" ca="1" si="114"/>
        <v>2780.9119223543876</v>
      </c>
      <c r="BD506" s="44">
        <f t="shared" ca="1" si="115"/>
        <v>193</v>
      </c>
      <c r="BE506" s="44" t="s">
        <v>37</v>
      </c>
      <c r="BF506" s="44" t="s">
        <v>87</v>
      </c>
      <c r="BG506" s="44" t="s">
        <v>14</v>
      </c>
      <c r="BH506" s="45" t="s">
        <v>11</v>
      </c>
      <c r="BI506" s="46">
        <v>-2</v>
      </c>
      <c r="BJ506" s="44" t="s">
        <v>13</v>
      </c>
      <c r="BK506" s="3">
        <v>0</v>
      </c>
      <c r="BL506" s="3" t="s">
        <v>12</v>
      </c>
    </row>
    <row r="507" spans="54:64" ht="16.899999999999999" customHeight="1" x14ac:dyDescent="0.15">
      <c r="BB507" s="44">
        <v>1144</v>
      </c>
      <c r="BC507" s="3">
        <f t="shared" ca="1" si="114"/>
        <v>972.03893279118381</v>
      </c>
      <c r="BD507" s="44">
        <f t="shared" ca="1" si="115"/>
        <v>68</v>
      </c>
      <c r="BE507" s="44" t="s">
        <v>38</v>
      </c>
      <c r="BF507" s="44" t="s">
        <v>89</v>
      </c>
      <c r="BG507" s="44" t="s">
        <v>14</v>
      </c>
      <c r="BH507" s="45" t="s">
        <v>11</v>
      </c>
      <c r="BI507" s="46">
        <v>-2</v>
      </c>
      <c r="BJ507" s="44" t="s">
        <v>13</v>
      </c>
      <c r="BK507" s="3">
        <v>1</v>
      </c>
      <c r="BL507" s="3" t="s">
        <v>12</v>
      </c>
    </row>
    <row r="508" spans="54:64" ht="16.899999999999999" customHeight="1" x14ac:dyDescent="0.15">
      <c r="BB508" s="44">
        <v>1145</v>
      </c>
      <c r="BC508" s="3">
        <f t="shared" ca="1" si="114"/>
        <v>1793.2045189340872</v>
      </c>
      <c r="BD508" s="44">
        <f t="shared" ca="1" si="115"/>
        <v>129</v>
      </c>
      <c r="BE508" s="44" t="s">
        <v>39</v>
      </c>
      <c r="BF508" s="44" t="s">
        <v>91</v>
      </c>
      <c r="BG508" s="44" t="s">
        <v>14</v>
      </c>
      <c r="BH508" s="45" t="s">
        <v>11</v>
      </c>
      <c r="BI508" s="46">
        <v>-2</v>
      </c>
      <c r="BJ508" s="44" t="s">
        <v>13</v>
      </c>
      <c r="BK508" s="3">
        <v>2</v>
      </c>
      <c r="BL508" s="3" t="s">
        <v>12</v>
      </c>
    </row>
    <row r="509" spans="54:64" ht="16.899999999999999" customHeight="1" x14ac:dyDescent="0.15">
      <c r="BB509" s="44">
        <v>1146</v>
      </c>
      <c r="BC509" s="3">
        <f t="shared" ca="1" si="114"/>
        <v>9804.2512207214422</v>
      </c>
      <c r="BD509" s="44">
        <f t="shared" ca="1" si="115"/>
        <v>701</v>
      </c>
      <c r="BE509" s="44" t="s">
        <v>40</v>
      </c>
      <c r="BF509" s="44" t="s">
        <v>93</v>
      </c>
      <c r="BG509" s="44" t="s">
        <v>14</v>
      </c>
      <c r="BH509" s="45" t="s">
        <v>11</v>
      </c>
      <c r="BI509" s="46">
        <v>-2</v>
      </c>
      <c r="BJ509" s="44" t="s">
        <v>13</v>
      </c>
      <c r="BK509" s="3">
        <v>3</v>
      </c>
      <c r="BL509" s="3" t="s">
        <v>12</v>
      </c>
    </row>
    <row r="510" spans="54:64" ht="16.899999999999999" customHeight="1" x14ac:dyDescent="0.15">
      <c r="BB510" s="44">
        <v>1147</v>
      </c>
      <c r="BC510" s="3">
        <f t="shared" ca="1" si="114"/>
        <v>456.83683924276022</v>
      </c>
      <c r="BD510" s="44">
        <f t="shared" ca="1" si="115"/>
        <v>32</v>
      </c>
      <c r="BE510" s="44" t="s">
        <v>41</v>
      </c>
      <c r="BF510" s="44" t="s">
        <v>95</v>
      </c>
      <c r="BG510" s="44" t="s">
        <v>14</v>
      </c>
      <c r="BH510" s="45" t="s">
        <v>11</v>
      </c>
      <c r="BI510" s="46">
        <v>-2</v>
      </c>
      <c r="BJ510" s="44" t="s">
        <v>13</v>
      </c>
      <c r="BK510" s="3">
        <v>4</v>
      </c>
      <c r="BL510" s="3" t="s">
        <v>12</v>
      </c>
    </row>
    <row r="511" spans="54:64" ht="16.899999999999999" customHeight="1" x14ac:dyDescent="0.15">
      <c r="BB511" s="44">
        <v>1148</v>
      </c>
      <c r="BC511" s="3">
        <f t="shared" ca="1" si="114"/>
        <v>8212.6615978069422</v>
      </c>
      <c r="BD511" s="44">
        <f t="shared" ca="1" si="115"/>
        <v>605</v>
      </c>
      <c r="BE511" s="44" t="s">
        <v>42</v>
      </c>
      <c r="BF511" s="44" t="s">
        <v>97</v>
      </c>
      <c r="BG511" s="44" t="s">
        <v>14</v>
      </c>
      <c r="BH511" s="45" t="s">
        <v>11</v>
      </c>
      <c r="BI511" s="46">
        <v>-2</v>
      </c>
      <c r="BJ511" s="44" t="s">
        <v>13</v>
      </c>
      <c r="BK511" s="3">
        <v>5</v>
      </c>
      <c r="BL511" s="3" t="s">
        <v>12</v>
      </c>
    </row>
    <row r="512" spans="54:64" ht="16.899999999999999" customHeight="1" x14ac:dyDescent="0.15">
      <c r="BB512" s="44">
        <v>1149</v>
      </c>
      <c r="BC512" s="3">
        <f t="shared" ca="1" si="114"/>
        <v>4951.1279867990079</v>
      </c>
      <c r="BD512" s="44">
        <f t="shared" ca="1" si="115"/>
        <v>354</v>
      </c>
      <c r="BE512" s="44" t="s">
        <v>43</v>
      </c>
      <c r="BF512" s="44" t="s">
        <v>99</v>
      </c>
      <c r="BG512" s="44" t="s">
        <v>14</v>
      </c>
      <c r="BH512" s="45" t="s">
        <v>11</v>
      </c>
      <c r="BI512" s="46">
        <v>-2</v>
      </c>
      <c r="BJ512" s="44" t="s">
        <v>13</v>
      </c>
      <c r="BK512" s="3">
        <v>6</v>
      </c>
      <c r="BL512" s="3" t="s">
        <v>12</v>
      </c>
    </row>
    <row r="513" spans="54:64" ht="16.899999999999999" customHeight="1" x14ac:dyDescent="0.15">
      <c r="BB513" s="44">
        <v>1150</v>
      </c>
      <c r="BC513" s="3">
        <f t="shared" ca="1" si="114"/>
        <v>9820.8885411711472</v>
      </c>
      <c r="BD513" s="44">
        <f t="shared" ca="1" si="115"/>
        <v>703</v>
      </c>
      <c r="BE513" s="44" t="s">
        <v>44</v>
      </c>
      <c r="BF513" s="44" t="s">
        <v>101</v>
      </c>
      <c r="BG513" s="44" t="s">
        <v>14</v>
      </c>
      <c r="BH513" s="45" t="s">
        <v>11</v>
      </c>
      <c r="BI513" s="46">
        <v>-2</v>
      </c>
      <c r="BJ513" s="44" t="s">
        <v>13</v>
      </c>
      <c r="BK513" s="3">
        <v>7</v>
      </c>
      <c r="BL513" s="3" t="s">
        <v>12</v>
      </c>
    </row>
    <row r="514" spans="54:64" ht="16.899999999999999" customHeight="1" x14ac:dyDescent="0.15">
      <c r="BB514" s="44">
        <v>1151</v>
      </c>
      <c r="BC514" s="3">
        <f t="shared" ca="1" si="114"/>
        <v>5022.9098452960043</v>
      </c>
      <c r="BD514" s="44">
        <f t="shared" ca="1" si="115"/>
        <v>362</v>
      </c>
      <c r="BE514" s="44" t="s">
        <v>45</v>
      </c>
      <c r="BF514" s="44" t="s">
        <v>103</v>
      </c>
      <c r="BG514" s="44" t="s">
        <v>14</v>
      </c>
      <c r="BH514" s="45" t="s">
        <v>11</v>
      </c>
      <c r="BI514" s="46">
        <v>-2</v>
      </c>
      <c r="BJ514" s="44" t="s">
        <v>13</v>
      </c>
      <c r="BK514" s="3">
        <v>8</v>
      </c>
      <c r="BL514" s="3" t="s">
        <v>12</v>
      </c>
    </row>
    <row r="515" spans="54:64" ht="16.899999999999999" customHeight="1" x14ac:dyDescent="0.15">
      <c r="BB515" s="44">
        <v>1152</v>
      </c>
      <c r="BC515" s="3">
        <f t="shared" ca="1" si="114"/>
        <v>6607.4828396725197</v>
      </c>
      <c r="BD515" s="44">
        <f t="shared" ca="1" si="115"/>
        <v>493</v>
      </c>
      <c r="BE515" s="44" t="s">
        <v>46</v>
      </c>
      <c r="BF515" s="44" t="s">
        <v>105</v>
      </c>
      <c r="BG515" s="44" t="s">
        <v>14</v>
      </c>
      <c r="BH515" s="45" t="s">
        <v>11</v>
      </c>
      <c r="BI515" s="46">
        <v>-2</v>
      </c>
      <c r="BJ515" s="44" t="s">
        <v>13</v>
      </c>
      <c r="BK515" s="3">
        <v>9</v>
      </c>
      <c r="BL515" s="3" t="s">
        <v>12</v>
      </c>
    </row>
    <row r="516" spans="54:64" ht="16.899999999999999" customHeight="1" x14ac:dyDescent="0.15">
      <c r="BB516" s="44">
        <v>1153</v>
      </c>
      <c r="BC516" s="3">
        <f t="shared" ref="BC516:BC579" ca="1" si="116">RAND()*10000</f>
        <v>513.6723784551134</v>
      </c>
      <c r="BD516" s="44">
        <f t="shared" ref="BD516:BD579" ca="1" si="117">RANK(BC516,$BC$3:$BC$724,1)</f>
        <v>37</v>
      </c>
      <c r="BE516" s="44" t="s">
        <v>25</v>
      </c>
      <c r="BF516" s="44" t="s">
        <v>71</v>
      </c>
      <c r="BG516" s="44" t="s">
        <v>14</v>
      </c>
      <c r="BH516" s="45" t="s">
        <v>11</v>
      </c>
      <c r="BI516" s="46">
        <v>-1</v>
      </c>
      <c r="BJ516" s="44" t="s">
        <v>13</v>
      </c>
      <c r="BK516" s="3">
        <v>-9</v>
      </c>
      <c r="BL516" s="3" t="s">
        <v>12</v>
      </c>
    </row>
    <row r="517" spans="54:64" ht="16.899999999999999" customHeight="1" x14ac:dyDescent="0.15">
      <c r="BB517" s="44">
        <v>1154</v>
      </c>
      <c r="BC517" s="3">
        <f t="shared" ca="1" si="116"/>
        <v>550.85714546847294</v>
      </c>
      <c r="BD517" s="44">
        <f t="shared" ca="1" si="117"/>
        <v>40</v>
      </c>
      <c r="BE517" s="44" t="s">
        <v>24</v>
      </c>
      <c r="BF517" s="44" t="s">
        <v>73</v>
      </c>
      <c r="BG517" s="44" t="s">
        <v>14</v>
      </c>
      <c r="BH517" s="45" t="s">
        <v>11</v>
      </c>
      <c r="BI517" s="46">
        <v>-1</v>
      </c>
      <c r="BJ517" s="44" t="s">
        <v>13</v>
      </c>
      <c r="BK517" s="3">
        <v>-8</v>
      </c>
      <c r="BL517" s="3" t="s">
        <v>12</v>
      </c>
    </row>
    <row r="518" spans="54:64" ht="16.899999999999999" customHeight="1" x14ac:dyDescent="0.15">
      <c r="BB518" s="44">
        <v>1155</v>
      </c>
      <c r="BC518" s="3">
        <f t="shared" ca="1" si="116"/>
        <v>3403.4682776239779</v>
      </c>
      <c r="BD518" s="44">
        <f t="shared" ca="1" si="117"/>
        <v>237</v>
      </c>
      <c r="BE518" s="44" t="s">
        <v>23</v>
      </c>
      <c r="BF518" s="44" t="s">
        <v>75</v>
      </c>
      <c r="BG518" s="44" t="s">
        <v>14</v>
      </c>
      <c r="BH518" s="45" t="s">
        <v>11</v>
      </c>
      <c r="BI518" s="46">
        <v>-1</v>
      </c>
      <c r="BJ518" s="44" t="s">
        <v>13</v>
      </c>
      <c r="BK518" s="3">
        <v>-7</v>
      </c>
      <c r="BL518" s="3" t="s">
        <v>12</v>
      </c>
    </row>
    <row r="519" spans="54:64" ht="16.899999999999999" customHeight="1" x14ac:dyDescent="0.15">
      <c r="BB519" s="44">
        <v>1156</v>
      </c>
      <c r="BC519" s="3">
        <f t="shared" ca="1" si="116"/>
        <v>5996.8877424639586</v>
      </c>
      <c r="BD519" s="44">
        <f t="shared" ca="1" si="117"/>
        <v>448</v>
      </c>
      <c r="BE519" s="44" t="s">
        <v>22</v>
      </c>
      <c r="BF519" s="44" t="s">
        <v>77</v>
      </c>
      <c r="BG519" s="44" t="s">
        <v>14</v>
      </c>
      <c r="BH519" s="45" t="s">
        <v>11</v>
      </c>
      <c r="BI519" s="46">
        <v>-1</v>
      </c>
      <c r="BJ519" s="44" t="s">
        <v>13</v>
      </c>
      <c r="BK519" s="3">
        <v>-6</v>
      </c>
      <c r="BL519" s="3" t="s">
        <v>12</v>
      </c>
    </row>
    <row r="520" spans="54:64" ht="16.899999999999999" customHeight="1" x14ac:dyDescent="0.15">
      <c r="BB520" s="44">
        <v>1157</v>
      </c>
      <c r="BC520" s="3">
        <f t="shared" ca="1" si="116"/>
        <v>1512.8833596636505</v>
      </c>
      <c r="BD520" s="44">
        <f t="shared" ca="1" si="117"/>
        <v>109</v>
      </c>
      <c r="BE520" s="44" t="s">
        <v>21</v>
      </c>
      <c r="BF520" s="44" t="s">
        <v>79</v>
      </c>
      <c r="BG520" s="44" t="s">
        <v>14</v>
      </c>
      <c r="BH520" s="45" t="s">
        <v>11</v>
      </c>
      <c r="BI520" s="46">
        <v>-1</v>
      </c>
      <c r="BJ520" s="44" t="s">
        <v>13</v>
      </c>
      <c r="BK520" s="3">
        <v>-5</v>
      </c>
      <c r="BL520" s="3" t="s">
        <v>12</v>
      </c>
    </row>
    <row r="521" spans="54:64" ht="16.899999999999999" customHeight="1" x14ac:dyDescent="0.15">
      <c r="BB521" s="44">
        <v>1158</v>
      </c>
      <c r="BC521" s="3">
        <f t="shared" ca="1" si="116"/>
        <v>1462.1763916057762</v>
      </c>
      <c r="BD521" s="44">
        <f t="shared" ca="1" si="117"/>
        <v>105</v>
      </c>
      <c r="BE521" s="44" t="s">
        <v>20</v>
      </c>
      <c r="BF521" s="44" t="s">
        <v>81</v>
      </c>
      <c r="BG521" s="44" t="s">
        <v>14</v>
      </c>
      <c r="BH521" s="45" t="s">
        <v>11</v>
      </c>
      <c r="BI521" s="46">
        <v>-1</v>
      </c>
      <c r="BJ521" s="44" t="s">
        <v>13</v>
      </c>
      <c r="BK521" s="3">
        <v>-4</v>
      </c>
      <c r="BL521" s="3" t="s">
        <v>12</v>
      </c>
    </row>
    <row r="522" spans="54:64" ht="16.899999999999999" customHeight="1" x14ac:dyDescent="0.15">
      <c r="BB522" s="44">
        <v>1159</v>
      </c>
      <c r="BC522" s="3">
        <f t="shared" ca="1" si="116"/>
        <v>5246.2393238605555</v>
      </c>
      <c r="BD522" s="44">
        <f t="shared" ca="1" si="117"/>
        <v>380</v>
      </c>
      <c r="BE522" s="44" t="s">
        <v>19</v>
      </c>
      <c r="BF522" s="44" t="s">
        <v>83</v>
      </c>
      <c r="BG522" s="44" t="s">
        <v>14</v>
      </c>
      <c r="BH522" s="45" t="s">
        <v>11</v>
      </c>
      <c r="BI522" s="46">
        <v>-1</v>
      </c>
      <c r="BJ522" s="44" t="s">
        <v>13</v>
      </c>
      <c r="BK522" s="3">
        <v>-3</v>
      </c>
      <c r="BL522" s="3" t="s">
        <v>12</v>
      </c>
    </row>
    <row r="523" spans="54:64" ht="16.899999999999999" customHeight="1" x14ac:dyDescent="0.15">
      <c r="BB523" s="44">
        <v>1160</v>
      </c>
      <c r="BC523" s="3">
        <f t="shared" ca="1" si="116"/>
        <v>8625.4881380950865</v>
      </c>
      <c r="BD523" s="44">
        <f t="shared" ca="1" si="117"/>
        <v>625</v>
      </c>
      <c r="BE523" s="44" t="s">
        <v>18</v>
      </c>
      <c r="BF523" s="44" t="s">
        <v>85</v>
      </c>
      <c r="BG523" s="44" t="s">
        <v>14</v>
      </c>
      <c r="BH523" s="45" t="s">
        <v>11</v>
      </c>
      <c r="BI523" s="46">
        <v>-1</v>
      </c>
      <c r="BJ523" s="44" t="s">
        <v>13</v>
      </c>
      <c r="BK523" s="3">
        <v>-2</v>
      </c>
      <c r="BL523" s="3" t="s">
        <v>12</v>
      </c>
    </row>
    <row r="524" spans="54:64" ht="16.899999999999999" customHeight="1" x14ac:dyDescent="0.15">
      <c r="BB524" s="44">
        <v>1161</v>
      </c>
      <c r="BC524" s="3">
        <f t="shared" ca="1" si="116"/>
        <v>6511.6652396725431</v>
      </c>
      <c r="BD524" s="44">
        <f t="shared" ca="1" si="117"/>
        <v>485</v>
      </c>
      <c r="BE524" s="44" t="s">
        <v>17</v>
      </c>
      <c r="BF524" s="44" t="s">
        <v>87</v>
      </c>
      <c r="BG524" s="44" t="s">
        <v>14</v>
      </c>
      <c r="BH524" s="45" t="s">
        <v>11</v>
      </c>
      <c r="BI524" s="46">
        <v>-1</v>
      </c>
      <c r="BJ524" s="44" t="s">
        <v>13</v>
      </c>
      <c r="BK524" s="3">
        <v>-1</v>
      </c>
      <c r="BL524" s="3" t="s">
        <v>12</v>
      </c>
    </row>
    <row r="525" spans="54:64" ht="16.899999999999999" customHeight="1" x14ac:dyDescent="0.15">
      <c r="BB525" s="44">
        <v>1162</v>
      </c>
      <c r="BC525" s="3">
        <f t="shared" ca="1" si="116"/>
        <v>483.86599490463198</v>
      </c>
      <c r="BD525" s="44">
        <f t="shared" ca="1" si="117"/>
        <v>34</v>
      </c>
      <c r="BE525" s="44" t="s">
        <v>36</v>
      </c>
      <c r="BF525" s="44" t="s">
        <v>89</v>
      </c>
      <c r="BG525" s="44" t="s">
        <v>14</v>
      </c>
      <c r="BH525" s="45" t="s">
        <v>11</v>
      </c>
      <c r="BI525" s="46">
        <v>-1</v>
      </c>
      <c r="BJ525" s="44" t="s">
        <v>13</v>
      </c>
      <c r="BK525" s="3">
        <v>0</v>
      </c>
      <c r="BL525" s="3" t="s">
        <v>12</v>
      </c>
    </row>
    <row r="526" spans="54:64" ht="16.899999999999999" customHeight="1" x14ac:dyDescent="0.15">
      <c r="BB526" s="44">
        <v>1163</v>
      </c>
      <c r="BC526" s="3">
        <f t="shared" ca="1" si="116"/>
        <v>7319.4433880755523</v>
      </c>
      <c r="BD526" s="44">
        <f t="shared" ca="1" si="117"/>
        <v>545</v>
      </c>
      <c r="BE526" s="44" t="s">
        <v>37</v>
      </c>
      <c r="BF526" s="44" t="s">
        <v>91</v>
      </c>
      <c r="BG526" s="44" t="s">
        <v>14</v>
      </c>
      <c r="BH526" s="45" t="s">
        <v>11</v>
      </c>
      <c r="BI526" s="46">
        <v>-1</v>
      </c>
      <c r="BJ526" s="44" t="s">
        <v>13</v>
      </c>
      <c r="BK526" s="3">
        <v>1</v>
      </c>
      <c r="BL526" s="3" t="s">
        <v>12</v>
      </c>
    </row>
    <row r="527" spans="54:64" ht="16.899999999999999" customHeight="1" x14ac:dyDescent="0.15">
      <c r="BB527" s="44">
        <v>1164</v>
      </c>
      <c r="BC527" s="3">
        <f t="shared" ca="1" si="116"/>
        <v>5832.6138852746535</v>
      </c>
      <c r="BD527" s="44">
        <f t="shared" ca="1" si="117"/>
        <v>434</v>
      </c>
      <c r="BE527" s="44" t="s">
        <v>38</v>
      </c>
      <c r="BF527" s="44" t="s">
        <v>93</v>
      </c>
      <c r="BG527" s="44" t="s">
        <v>14</v>
      </c>
      <c r="BH527" s="45" t="s">
        <v>11</v>
      </c>
      <c r="BI527" s="46">
        <v>-1</v>
      </c>
      <c r="BJ527" s="44" t="s">
        <v>13</v>
      </c>
      <c r="BK527" s="3">
        <v>2</v>
      </c>
      <c r="BL527" s="3" t="s">
        <v>12</v>
      </c>
    </row>
    <row r="528" spans="54:64" ht="16.899999999999999" customHeight="1" x14ac:dyDescent="0.15">
      <c r="BB528" s="44">
        <v>1165</v>
      </c>
      <c r="BC528" s="3">
        <f t="shared" ca="1" si="116"/>
        <v>977.83710526528012</v>
      </c>
      <c r="BD528" s="44">
        <f t="shared" ca="1" si="117"/>
        <v>70</v>
      </c>
      <c r="BE528" s="44" t="s">
        <v>39</v>
      </c>
      <c r="BF528" s="44" t="s">
        <v>95</v>
      </c>
      <c r="BG528" s="44" t="s">
        <v>14</v>
      </c>
      <c r="BH528" s="45" t="s">
        <v>11</v>
      </c>
      <c r="BI528" s="46">
        <v>-1</v>
      </c>
      <c r="BJ528" s="44" t="s">
        <v>13</v>
      </c>
      <c r="BK528" s="3">
        <v>3</v>
      </c>
      <c r="BL528" s="3" t="s">
        <v>12</v>
      </c>
    </row>
    <row r="529" spans="54:64" ht="16.899999999999999" customHeight="1" x14ac:dyDescent="0.15">
      <c r="BB529" s="44">
        <v>1166</v>
      </c>
      <c r="BC529" s="3">
        <f t="shared" ca="1" si="116"/>
        <v>767.30694770393848</v>
      </c>
      <c r="BD529" s="44">
        <f t="shared" ca="1" si="117"/>
        <v>56</v>
      </c>
      <c r="BE529" s="44" t="s">
        <v>40</v>
      </c>
      <c r="BF529" s="44" t="s">
        <v>97</v>
      </c>
      <c r="BG529" s="44" t="s">
        <v>14</v>
      </c>
      <c r="BH529" s="45" t="s">
        <v>11</v>
      </c>
      <c r="BI529" s="46">
        <v>-1</v>
      </c>
      <c r="BJ529" s="44" t="s">
        <v>13</v>
      </c>
      <c r="BK529" s="3">
        <v>4</v>
      </c>
      <c r="BL529" s="3" t="s">
        <v>12</v>
      </c>
    </row>
    <row r="530" spans="54:64" ht="16.899999999999999" customHeight="1" x14ac:dyDescent="0.15">
      <c r="BB530" s="44">
        <v>1167</v>
      </c>
      <c r="BC530" s="3">
        <f t="shared" ca="1" si="116"/>
        <v>5787.6452846309412</v>
      </c>
      <c r="BD530" s="44">
        <f t="shared" ca="1" si="117"/>
        <v>430</v>
      </c>
      <c r="BE530" s="44" t="s">
        <v>41</v>
      </c>
      <c r="BF530" s="44" t="s">
        <v>99</v>
      </c>
      <c r="BG530" s="44" t="s">
        <v>14</v>
      </c>
      <c r="BH530" s="45" t="s">
        <v>11</v>
      </c>
      <c r="BI530" s="46">
        <v>-1</v>
      </c>
      <c r="BJ530" s="44" t="s">
        <v>13</v>
      </c>
      <c r="BK530" s="3">
        <v>5</v>
      </c>
      <c r="BL530" s="3" t="s">
        <v>12</v>
      </c>
    </row>
    <row r="531" spans="54:64" ht="16.899999999999999" customHeight="1" x14ac:dyDescent="0.15">
      <c r="BB531" s="44">
        <v>1168</v>
      </c>
      <c r="BC531" s="3">
        <f t="shared" ca="1" si="116"/>
        <v>5752.319854042541</v>
      </c>
      <c r="BD531" s="44">
        <f t="shared" ca="1" si="117"/>
        <v>425</v>
      </c>
      <c r="BE531" s="44" t="s">
        <v>42</v>
      </c>
      <c r="BF531" s="44" t="s">
        <v>101</v>
      </c>
      <c r="BG531" s="44" t="s">
        <v>14</v>
      </c>
      <c r="BH531" s="45" t="s">
        <v>11</v>
      </c>
      <c r="BI531" s="46">
        <v>-1</v>
      </c>
      <c r="BJ531" s="44" t="s">
        <v>13</v>
      </c>
      <c r="BK531" s="3">
        <v>6</v>
      </c>
      <c r="BL531" s="3" t="s">
        <v>12</v>
      </c>
    </row>
    <row r="532" spans="54:64" ht="16.899999999999999" customHeight="1" x14ac:dyDescent="0.15">
      <c r="BB532" s="44">
        <v>1169</v>
      </c>
      <c r="BC532" s="3">
        <f t="shared" ca="1" si="116"/>
        <v>7452.0823959224072</v>
      </c>
      <c r="BD532" s="44">
        <f t="shared" ca="1" si="117"/>
        <v>559</v>
      </c>
      <c r="BE532" s="44" t="s">
        <v>43</v>
      </c>
      <c r="BF532" s="44" t="s">
        <v>103</v>
      </c>
      <c r="BG532" s="44" t="s">
        <v>14</v>
      </c>
      <c r="BH532" s="45" t="s">
        <v>11</v>
      </c>
      <c r="BI532" s="46">
        <v>-1</v>
      </c>
      <c r="BJ532" s="44" t="s">
        <v>13</v>
      </c>
      <c r="BK532" s="3">
        <v>7</v>
      </c>
      <c r="BL532" s="3" t="s">
        <v>12</v>
      </c>
    </row>
    <row r="533" spans="54:64" ht="16.899999999999999" customHeight="1" x14ac:dyDescent="0.15">
      <c r="BB533" s="44">
        <v>1170</v>
      </c>
      <c r="BC533" s="3">
        <f t="shared" ca="1" si="116"/>
        <v>5914.2802740321222</v>
      </c>
      <c r="BD533" s="44">
        <f t="shared" ca="1" si="117"/>
        <v>441</v>
      </c>
      <c r="BE533" s="44" t="s">
        <v>44</v>
      </c>
      <c r="BF533" s="44" t="s">
        <v>105</v>
      </c>
      <c r="BG533" s="44" t="s">
        <v>14</v>
      </c>
      <c r="BH533" s="45" t="s">
        <v>11</v>
      </c>
      <c r="BI533" s="46">
        <v>-1</v>
      </c>
      <c r="BJ533" s="44" t="s">
        <v>13</v>
      </c>
      <c r="BK533" s="3">
        <v>8</v>
      </c>
      <c r="BL533" s="3" t="s">
        <v>12</v>
      </c>
    </row>
    <row r="534" spans="54:64" ht="16.899999999999999" customHeight="1" x14ac:dyDescent="0.15">
      <c r="BB534" s="44">
        <v>1171</v>
      </c>
      <c r="BC534" s="3">
        <f t="shared" ca="1" si="116"/>
        <v>939.64361913943083</v>
      </c>
      <c r="BD534" s="44">
        <f t="shared" ca="1" si="117"/>
        <v>67</v>
      </c>
      <c r="BE534" s="44" t="s">
        <v>45</v>
      </c>
      <c r="BF534" s="44" t="s">
        <v>107</v>
      </c>
      <c r="BG534" s="44" t="s">
        <v>14</v>
      </c>
      <c r="BH534" s="45" t="s">
        <v>11</v>
      </c>
      <c r="BI534" s="46">
        <v>-1</v>
      </c>
      <c r="BJ534" s="44" t="s">
        <v>13</v>
      </c>
      <c r="BK534" s="3">
        <v>9</v>
      </c>
      <c r="BL534" s="3" t="s">
        <v>12</v>
      </c>
    </row>
    <row r="535" spans="54:64" ht="16.899999999999999" customHeight="1" x14ac:dyDescent="0.15">
      <c r="BB535" s="44">
        <v>1172</v>
      </c>
      <c r="BC535" s="3">
        <f t="shared" ca="1" si="116"/>
        <v>5815.3105442379456</v>
      </c>
      <c r="BD535" s="44">
        <f t="shared" ca="1" si="117"/>
        <v>432</v>
      </c>
      <c r="BE535" s="44" t="s">
        <v>26</v>
      </c>
      <c r="BF535" s="44" t="s">
        <v>73</v>
      </c>
      <c r="BG535" s="44" t="s">
        <v>14</v>
      </c>
      <c r="BH535" s="45" t="s">
        <v>11</v>
      </c>
      <c r="BI535" s="46">
        <v>0</v>
      </c>
      <c r="BJ535" s="44" t="s">
        <v>13</v>
      </c>
      <c r="BK535" s="3">
        <v>-9</v>
      </c>
      <c r="BL535" s="3" t="s">
        <v>12</v>
      </c>
    </row>
    <row r="536" spans="54:64" ht="16.899999999999999" customHeight="1" x14ac:dyDescent="0.15">
      <c r="BB536" s="44">
        <v>1173</v>
      </c>
      <c r="BC536" s="3">
        <f t="shared" ca="1" si="116"/>
        <v>8250.404618819226</v>
      </c>
      <c r="BD536" s="44">
        <f t="shared" ca="1" si="117"/>
        <v>606</v>
      </c>
      <c r="BE536" s="44" t="s">
        <v>25</v>
      </c>
      <c r="BF536" s="44" t="s">
        <v>75</v>
      </c>
      <c r="BG536" s="44" t="s">
        <v>14</v>
      </c>
      <c r="BH536" s="45" t="s">
        <v>11</v>
      </c>
      <c r="BI536" s="46">
        <v>0</v>
      </c>
      <c r="BJ536" s="44" t="s">
        <v>13</v>
      </c>
      <c r="BK536" s="3">
        <v>-8</v>
      </c>
      <c r="BL536" s="3" t="s">
        <v>12</v>
      </c>
    </row>
    <row r="537" spans="54:64" ht="16.899999999999999" customHeight="1" x14ac:dyDescent="0.15">
      <c r="BB537" s="44">
        <v>1174</v>
      </c>
      <c r="BC537" s="3">
        <f t="shared" ca="1" si="116"/>
        <v>6259.0093580982766</v>
      </c>
      <c r="BD537" s="44">
        <f t="shared" ca="1" si="117"/>
        <v>468</v>
      </c>
      <c r="BE537" s="44" t="s">
        <v>24</v>
      </c>
      <c r="BF537" s="44" t="s">
        <v>77</v>
      </c>
      <c r="BG537" s="44" t="s">
        <v>14</v>
      </c>
      <c r="BH537" s="45" t="s">
        <v>11</v>
      </c>
      <c r="BI537" s="46">
        <v>0</v>
      </c>
      <c r="BJ537" s="44" t="s">
        <v>13</v>
      </c>
      <c r="BK537" s="3">
        <v>-7</v>
      </c>
      <c r="BL537" s="3" t="s">
        <v>12</v>
      </c>
    </row>
    <row r="538" spans="54:64" ht="16.899999999999999" customHeight="1" x14ac:dyDescent="0.15">
      <c r="BB538" s="44">
        <v>1175</v>
      </c>
      <c r="BC538" s="3">
        <f t="shared" ca="1" si="116"/>
        <v>8614.3241182895545</v>
      </c>
      <c r="BD538" s="44">
        <f t="shared" ca="1" si="117"/>
        <v>623</v>
      </c>
      <c r="BE538" s="44" t="s">
        <v>23</v>
      </c>
      <c r="BF538" s="44" t="s">
        <v>79</v>
      </c>
      <c r="BG538" s="44" t="s">
        <v>14</v>
      </c>
      <c r="BH538" s="45" t="s">
        <v>11</v>
      </c>
      <c r="BI538" s="46">
        <v>0</v>
      </c>
      <c r="BJ538" s="44" t="s">
        <v>13</v>
      </c>
      <c r="BK538" s="3">
        <v>-6</v>
      </c>
      <c r="BL538" s="3" t="s">
        <v>12</v>
      </c>
    </row>
    <row r="539" spans="54:64" ht="16.899999999999999" customHeight="1" x14ac:dyDescent="0.15">
      <c r="BB539" s="44">
        <v>1176</v>
      </c>
      <c r="BC539" s="3">
        <f t="shared" ca="1" si="116"/>
        <v>1471.430234178488</v>
      </c>
      <c r="BD539" s="44">
        <f t="shared" ca="1" si="117"/>
        <v>106</v>
      </c>
      <c r="BE539" s="44" t="s">
        <v>22</v>
      </c>
      <c r="BF539" s="44" t="s">
        <v>81</v>
      </c>
      <c r="BG539" s="44" t="s">
        <v>14</v>
      </c>
      <c r="BH539" s="45" t="s">
        <v>11</v>
      </c>
      <c r="BI539" s="46">
        <v>0</v>
      </c>
      <c r="BJ539" s="44" t="s">
        <v>13</v>
      </c>
      <c r="BK539" s="3">
        <v>-5</v>
      </c>
      <c r="BL539" s="3" t="s">
        <v>12</v>
      </c>
    </row>
    <row r="540" spans="54:64" ht="16.899999999999999" customHeight="1" x14ac:dyDescent="0.15">
      <c r="BB540" s="44">
        <v>1177</v>
      </c>
      <c r="BC540" s="3">
        <f t="shared" ca="1" si="116"/>
        <v>5692.3039658623611</v>
      </c>
      <c r="BD540" s="44">
        <f t="shared" ca="1" si="117"/>
        <v>416</v>
      </c>
      <c r="BE540" s="44" t="s">
        <v>21</v>
      </c>
      <c r="BF540" s="44" t="s">
        <v>83</v>
      </c>
      <c r="BG540" s="44" t="s">
        <v>14</v>
      </c>
      <c r="BH540" s="45" t="s">
        <v>11</v>
      </c>
      <c r="BI540" s="46">
        <v>0</v>
      </c>
      <c r="BJ540" s="44" t="s">
        <v>13</v>
      </c>
      <c r="BK540" s="3">
        <v>-4</v>
      </c>
      <c r="BL540" s="3" t="s">
        <v>12</v>
      </c>
    </row>
    <row r="541" spans="54:64" ht="16.899999999999999" customHeight="1" x14ac:dyDescent="0.15">
      <c r="BB541" s="44">
        <v>1178</v>
      </c>
      <c r="BC541" s="3">
        <f t="shared" ca="1" si="116"/>
        <v>9384.3770868802039</v>
      </c>
      <c r="BD541" s="44">
        <f t="shared" ca="1" si="117"/>
        <v>680</v>
      </c>
      <c r="BE541" s="44" t="s">
        <v>20</v>
      </c>
      <c r="BF541" s="44" t="s">
        <v>85</v>
      </c>
      <c r="BG541" s="44" t="s">
        <v>14</v>
      </c>
      <c r="BH541" s="45" t="s">
        <v>11</v>
      </c>
      <c r="BI541" s="46">
        <v>0</v>
      </c>
      <c r="BJ541" s="44" t="s">
        <v>13</v>
      </c>
      <c r="BK541" s="3">
        <v>-3</v>
      </c>
      <c r="BL541" s="3" t="s">
        <v>12</v>
      </c>
    </row>
    <row r="542" spans="54:64" ht="16.899999999999999" customHeight="1" x14ac:dyDescent="0.15">
      <c r="BB542" s="44">
        <v>1179</v>
      </c>
      <c r="BC542" s="3">
        <f t="shared" ca="1" si="116"/>
        <v>4481.62729832889</v>
      </c>
      <c r="BD542" s="44">
        <f t="shared" ca="1" si="117"/>
        <v>311</v>
      </c>
      <c r="BE542" s="44" t="s">
        <v>19</v>
      </c>
      <c r="BF542" s="44" t="s">
        <v>87</v>
      </c>
      <c r="BG542" s="44" t="s">
        <v>14</v>
      </c>
      <c r="BH542" s="45" t="s">
        <v>11</v>
      </c>
      <c r="BI542" s="46">
        <v>0</v>
      </c>
      <c r="BJ542" s="44" t="s">
        <v>13</v>
      </c>
      <c r="BK542" s="3">
        <v>-2</v>
      </c>
      <c r="BL542" s="3" t="s">
        <v>12</v>
      </c>
    </row>
    <row r="543" spans="54:64" ht="16.899999999999999" customHeight="1" x14ac:dyDescent="0.15">
      <c r="BB543" s="44">
        <v>1180</v>
      </c>
      <c r="BC543" s="3">
        <f t="shared" ca="1" si="116"/>
        <v>3655.9224143220858</v>
      </c>
      <c r="BD543" s="44">
        <f t="shared" ca="1" si="117"/>
        <v>254</v>
      </c>
      <c r="BE543" s="44" t="s">
        <v>18</v>
      </c>
      <c r="BF543" s="44" t="s">
        <v>89</v>
      </c>
      <c r="BG543" s="44" t="s">
        <v>14</v>
      </c>
      <c r="BH543" s="45" t="s">
        <v>11</v>
      </c>
      <c r="BI543" s="46">
        <v>0</v>
      </c>
      <c r="BJ543" s="44" t="s">
        <v>13</v>
      </c>
      <c r="BK543" s="3">
        <v>-1</v>
      </c>
      <c r="BL543" s="3" t="s">
        <v>12</v>
      </c>
    </row>
    <row r="544" spans="54:64" ht="16.899999999999999" customHeight="1" x14ac:dyDescent="0.15">
      <c r="BB544" s="44">
        <v>1181</v>
      </c>
      <c r="BC544" s="3">
        <f t="shared" ca="1" si="116"/>
        <v>437.362788542629</v>
      </c>
      <c r="BD544" s="44">
        <f t="shared" ca="1" si="117"/>
        <v>30</v>
      </c>
      <c r="BE544" s="44" t="s">
        <v>17</v>
      </c>
      <c r="BF544" s="44" t="s">
        <v>91</v>
      </c>
      <c r="BG544" s="44" t="s">
        <v>14</v>
      </c>
      <c r="BH544" s="45" t="s">
        <v>11</v>
      </c>
      <c r="BI544" s="46">
        <v>0</v>
      </c>
      <c r="BJ544" s="44" t="s">
        <v>13</v>
      </c>
      <c r="BK544" s="3">
        <v>0</v>
      </c>
      <c r="BL544" s="3" t="s">
        <v>12</v>
      </c>
    </row>
    <row r="545" spans="54:64" ht="16.899999999999999" customHeight="1" x14ac:dyDescent="0.15">
      <c r="BB545" s="44">
        <v>1182</v>
      </c>
      <c r="BC545" s="3">
        <f t="shared" ca="1" si="116"/>
        <v>2469.3781715581717</v>
      </c>
      <c r="BD545" s="44">
        <f t="shared" ca="1" si="117"/>
        <v>173</v>
      </c>
      <c r="BE545" s="44" t="s">
        <v>36</v>
      </c>
      <c r="BF545" s="44" t="s">
        <v>93</v>
      </c>
      <c r="BG545" s="44" t="s">
        <v>14</v>
      </c>
      <c r="BH545" s="45" t="s">
        <v>11</v>
      </c>
      <c r="BI545" s="46">
        <v>0</v>
      </c>
      <c r="BJ545" s="44" t="s">
        <v>13</v>
      </c>
      <c r="BK545" s="3">
        <v>1</v>
      </c>
      <c r="BL545" s="3" t="s">
        <v>12</v>
      </c>
    </row>
    <row r="546" spans="54:64" ht="16.899999999999999" customHeight="1" x14ac:dyDescent="0.15">
      <c r="BB546" s="44">
        <v>1183</v>
      </c>
      <c r="BC546" s="3">
        <f t="shared" ca="1" si="116"/>
        <v>1668.873276603613</v>
      </c>
      <c r="BD546" s="44">
        <f t="shared" ca="1" si="117"/>
        <v>119</v>
      </c>
      <c r="BE546" s="44" t="s">
        <v>37</v>
      </c>
      <c r="BF546" s="44" t="s">
        <v>95</v>
      </c>
      <c r="BG546" s="44" t="s">
        <v>14</v>
      </c>
      <c r="BH546" s="45" t="s">
        <v>11</v>
      </c>
      <c r="BI546" s="46">
        <v>0</v>
      </c>
      <c r="BJ546" s="44" t="s">
        <v>13</v>
      </c>
      <c r="BK546" s="3">
        <v>2</v>
      </c>
      <c r="BL546" s="3" t="s">
        <v>12</v>
      </c>
    </row>
    <row r="547" spans="54:64" ht="16.899999999999999" customHeight="1" x14ac:dyDescent="0.15">
      <c r="BB547" s="44">
        <v>1184</v>
      </c>
      <c r="BC547" s="3">
        <f t="shared" ca="1" si="116"/>
        <v>2067.754522299927</v>
      </c>
      <c r="BD547" s="44">
        <f t="shared" ca="1" si="117"/>
        <v>147</v>
      </c>
      <c r="BE547" s="44" t="s">
        <v>38</v>
      </c>
      <c r="BF547" s="44" t="s">
        <v>97</v>
      </c>
      <c r="BG547" s="44" t="s">
        <v>14</v>
      </c>
      <c r="BH547" s="45" t="s">
        <v>11</v>
      </c>
      <c r="BI547" s="46">
        <v>0</v>
      </c>
      <c r="BJ547" s="44" t="s">
        <v>13</v>
      </c>
      <c r="BK547" s="3">
        <v>3</v>
      </c>
      <c r="BL547" s="3" t="s">
        <v>12</v>
      </c>
    </row>
    <row r="548" spans="54:64" ht="16.899999999999999" customHeight="1" x14ac:dyDescent="0.15">
      <c r="BB548" s="44">
        <v>1185</v>
      </c>
      <c r="BC548" s="3">
        <f t="shared" ca="1" si="116"/>
        <v>9668.2054652323186</v>
      </c>
      <c r="BD548" s="44">
        <f t="shared" ca="1" si="117"/>
        <v>695</v>
      </c>
      <c r="BE548" s="44" t="s">
        <v>39</v>
      </c>
      <c r="BF548" s="44" t="s">
        <v>99</v>
      </c>
      <c r="BG548" s="44" t="s">
        <v>14</v>
      </c>
      <c r="BH548" s="45" t="s">
        <v>11</v>
      </c>
      <c r="BI548" s="46">
        <v>0</v>
      </c>
      <c r="BJ548" s="44" t="s">
        <v>13</v>
      </c>
      <c r="BK548" s="3">
        <v>4</v>
      </c>
      <c r="BL548" s="3" t="s">
        <v>12</v>
      </c>
    </row>
    <row r="549" spans="54:64" ht="16.899999999999999" customHeight="1" x14ac:dyDescent="0.15">
      <c r="BB549" s="44">
        <v>1186</v>
      </c>
      <c r="BC549" s="3">
        <f t="shared" ca="1" si="116"/>
        <v>3022.1628143377134</v>
      </c>
      <c r="BD549" s="44">
        <f t="shared" ca="1" si="117"/>
        <v>213</v>
      </c>
      <c r="BE549" s="44" t="s">
        <v>40</v>
      </c>
      <c r="BF549" s="44" t="s">
        <v>101</v>
      </c>
      <c r="BG549" s="44" t="s">
        <v>14</v>
      </c>
      <c r="BH549" s="45" t="s">
        <v>11</v>
      </c>
      <c r="BI549" s="46">
        <v>0</v>
      </c>
      <c r="BJ549" s="44" t="s">
        <v>13</v>
      </c>
      <c r="BK549" s="3">
        <v>5</v>
      </c>
      <c r="BL549" s="3" t="s">
        <v>12</v>
      </c>
    </row>
    <row r="550" spans="54:64" ht="16.899999999999999" customHeight="1" x14ac:dyDescent="0.15">
      <c r="BB550" s="44">
        <v>1187</v>
      </c>
      <c r="BC550" s="3">
        <f t="shared" ca="1" si="116"/>
        <v>1839.2581846468315</v>
      </c>
      <c r="BD550" s="44">
        <f t="shared" ca="1" si="117"/>
        <v>132</v>
      </c>
      <c r="BE550" s="44" t="s">
        <v>41</v>
      </c>
      <c r="BF550" s="44" t="s">
        <v>103</v>
      </c>
      <c r="BG550" s="44" t="s">
        <v>14</v>
      </c>
      <c r="BH550" s="45" t="s">
        <v>11</v>
      </c>
      <c r="BI550" s="46">
        <v>0</v>
      </c>
      <c r="BJ550" s="44" t="s">
        <v>13</v>
      </c>
      <c r="BK550" s="3">
        <v>6</v>
      </c>
      <c r="BL550" s="3" t="s">
        <v>12</v>
      </c>
    </row>
    <row r="551" spans="54:64" ht="16.899999999999999" customHeight="1" x14ac:dyDescent="0.15">
      <c r="BB551" s="44">
        <v>1188</v>
      </c>
      <c r="BC551" s="3">
        <f t="shared" ca="1" si="116"/>
        <v>2255.9372085997188</v>
      </c>
      <c r="BD551" s="44">
        <f t="shared" ca="1" si="117"/>
        <v>159</v>
      </c>
      <c r="BE551" s="44" t="s">
        <v>42</v>
      </c>
      <c r="BF551" s="44" t="s">
        <v>105</v>
      </c>
      <c r="BG551" s="44" t="s">
        <v>14</v>
      </c>
      <c r="BH551" s="45" t="s">
        <v>11</v>
      </c>
      <c r="BI551" s="46">
        <v>0</v>
      </c>
      <c r="BJ551" s="44" t="s">
        <v>13</v>
      </c>
      <c r="BK551" s="3">
        <v>7</v>
      </c>
      <c r="BL551" s="3" t="s">
        <v>12</v>
      </c>
    </row>
    <row r="552" spans="54:64" ht="16.899999999999999" customHeight="1" x14ac:dyDescent="0.15">
      <c r="BB552" s="44">
        <v>1189</v>
      </c>
      <c r="BC552" s="3">
        <f t="shared" ca="1" si="116"/>
        <v>212.33332080015876</v>
      </c>
      <c r="BD552" s="44">
        <f t="shared" ca="1" si="117"/>
        <v>12</v>
      </c>
      <c r="BE552" s="44" t="s">
        <v>43</v>
      </c>
      <c r="BF552" s="44" t="s">
        <v>107</v>
      </c>
      <c r="BG552" s="44" t="s">
        <v>14</v>
      </c>
      <c r="BH552" s="45" t="s">
        <v>11</v>
      </c>
      <c r="BI552" s="46">
        <v>0</v>
      </c>
      <c r="BJ552" s="44" t="s">
        <v>13</v>
      </c>
      <c r="BK552" s="3">
        <v>8</v>
      </c>
      <c r="BL552" s="3" t="s">
        <v>12</v>
      </c>
    </row>
    <row r="553" spans="54:64" ht="16.899999999999999" customHeight="1" x14ac:dyDescent="0.15">
      <c r="BB553" s="44">
        <v>1190</v>
      </c>
      <c r="BC553" s="3">
        <f t="shared" ca="1" si="116"/>
        <v>4789.0963635082371</v>
      </c>
      <c r="BD553" s="44">
        <f t="shared" ca="1" si="117"/>
        <v>342</v>
      </c>
      <c r="BE553" s="44" t="s">
        <v>44</v>
      </c>
      <c r="BF553" s="44" t="s">
        <v>109</v>
      </c>
      <c r="BG553" s="44" t="s">
        <v>14</v>
      </c>
      <c r="BH553" s="45" t="s">
        <v>11</v>
      </c>
      <c r="BI553" s="46">
        <v>0</v>
      </c>
      <c r="BJ553" s="44" t="s">
        <v>13</v>
      </c>
      <c r="BK553" s="3">
        <v>9</v>
      </c>
      <c r="BL553" s="3" t="s">
        <v>12</v>
      </c>
    </row>
    <row r="554" spans="54:64" ht="16.899999999999999" customHeight="1" x14ac:dyDescent="0.15">
      <c r="BB554" s="44">
        <v>1191</v>
      </c>
      <c r="BC554" s="3">
        <f t="shared" ca="1" si="116"/>
        <v>5457.1804512703611</v>
      </c>
      <c r="BD554" s="44">
        <f t="shared" ca="1" si="117"/>
        <v>399</v>
      </c>
      <c r="BE554" s="44" t="s">
        <v>27</v>
      </c>
      <c r="BF554" s="44" t="s">
        <v>75</v>
      </c>
      <c r="BG554" s="44" t="s">
        <v>14</v>
      </c>
      <c r="BH554" s="45" t="s">
        <v>11</v>
      </c>
      <c r="BI554" s="46">
        <v>1</v>
      </c>
      <c r="BJ554" s="44" t="s">
        <v>13</v>
      </c>
      <c r="BK554" s="3">
        <v>-9</v>
      </c>
      <c r="BL554" s="3" t="s">
        <v>12</v>
      </c>
    </row>
    <row r="555" spans="54:64" ht="16.899999999999999" customHeight="1" x14ac:dyDescent="0.15">
      <c r="BB555" s="44">
        <v>1192</v>
      </c>
      <c r="BC555" s="3">
        <f t="shared" ca="1" si="116"/>
        <v>6968.8193936522766</v>
      </c>
      <c r="BD555" s="44">
        <f t="shared" ca="1" si="117"/>
        <v>518</v>
      </c>
      <c r="BE555" s="44" t="s">
        <v>26</v>
      </c>
      <c r="BF555" s="44" t="s">
        <v>77</v>
      </c>
      <c r="BG555" s="44" t="s">
        <v>14</v>
      </c>
      <c r="BH555" s="45" t="s">
        <v>11</v>
      </c>
      <c r="BI555" s="46">
        <v>1</v>
      </c>
      <c r="BJ555" s="44" t="s">
        <v>13</v>
      </c>
      <c r="BK555" s="3">
        <v>-8</v>
      </c>
      <c r="BL555" s="3" t="s">
        <v>12</v>
      </c>
    </row>
    <row r="556" spans="54:64" ht="16.899999999999999" customHeight="1" x14ac:dyDescent="0.15">
      <c r="BB556" s="44">
        <v>1193</v>
      </c>
      <c r="BC556" s="3">
        <f t="shared" ca="1" si="116"/>
        <v>9870.1627596021463</v>
      </c>
      <c r="BD556" s="44">
        <f t="shared" ca="1" si="117"/>
        <v>709</v>
      </c>
      <c r="BE556" s="44" t="s">
        <v>25</v>
      </c>
      <c r="BF556" s="44" t="s">
        <v>79</v>
      </c>
      <c r="BG556" s="44" t="s">
        <v>14</v>
      </c>
      <c r="BH556" s="45" t="s">
        <v>11</v>
      </c>
      <c r="BI556" s="46">
        <v>1</v>
      </c>
      <c r="BJ556" s="44" t="s">
        <v>13</v>
      </c>
      <c r="BK556" s="3">
        <v>-7</v>
      </c>
      <c r="BL556" s="3" t="s">
        <v>12</v>
      </c>
    </row>
    <row r="557" spans="54:64" ht="16.899999999999999" customHeight="1" x14ac:dyDescent="0.15">
      <c r="BB557" s="44">
        <v>1194</v>
      </c>
      <c r="BC557" s="3">
        <f t="shared" ca="1" si="116"/>
        <v>6617.0750723944475</v>
      </c>
      <c r="BD557" s="44">
        <f t="shared" ca="1" si="117"/>
        <v>494</v>
      </c>
      <c r="BE557" s="44" t="s">
        <v>24</v>
      </c>
      <c r="BF557" s="44" t="s">
        <v>81</v>
      </c>
      <c r="BG557" s="44" t="s">
        <v>14</v>
      </c>
      <c r="BH557" s="45" t="s">
        <v>11</v>
      </c>
      <c r="BI557" s="46">
        <v>1</v>
      </c>
      <c r="BJ557" s="44" t="s">
        <v>13</v>
      </c>
      <c r="BK557" s="3">
        <v>-6</v>
      </c>
      <c r="BL557" s="3" t="s">
        <v>12</v>
      </c>
    </row>
    <row r="558" spans="54:64" ht="16.899999999999999" customHeight="1" x14ac:dyDescent="0.15">
      <c r="BB558" s="44">
        <v>1195</v>
      </c>
      <c r="BC558" s="3">
        <f t="shared" ca="1" si="116"/>
        <v>3863.077721469811</v>
      </c>
      <c r="BD558" s="44">
        <f t="shared" ca="1" si="117"/>
        <v>273</v>
      </c>
      <c r="BE558" s="44" t="s">
        <v>23</v>
      </c>
      <c r="BF558" s="44" t="s">
        <v>83</v>
      </c>
      <c r="BG558" s="44" t="s">
        <v>14</v>
      </c>
      <c r="BH558" s="45" t="s">
        <v>11</v>
      </c>
      <c r="BI558" s="46">
        <v>1</v>
      </c>
      <c r="BJ558" s="44" t="s">
        <v>13</v>
      </c>
      <c r="BK558" s="3">
        <v>-5</v>
      </c>
      <c r="BL558" s="3" t="s">
        <v>12</v>
      </c>
    </row>
    <row r="559" spans="54:64" ht="16.899999999999999" customHeight="1" x14ac:dyDescent="0.15">
      <c r="BB559" s="44">
        <v>1196</v>
      </c>
      <c r="BC559" s="3">
        <f t="shared" ca="1" si="116"/>
        <v>3969.5609939744468</v>
      </c>
      <c r="BD559" s="44">
        <f t="shared" ca="1" si="117"/>
        <v>279</v>
      </c>
      <c r="BE559" s="44" t="s">
        <v>22</v>
      </c>
      <c r="BF559" s="44" t="s">
        <v>85</v>
      </c>
      <c r="BG559" s="44" t="s">
        <v>14</v>
      </c>
      <c r="BH559" s="45" t="s">
        <v>11</v>
      </c>
      <c r="BI559" s="46">
        <v>1</v>
      </c>
      <c r="BJ559" s="44" t="s">
        <v>13</v>
      </c>
      <c r="BK559" s="3">
        <v>-4</v>
      </c>
      <c r="BL559" s="3" t="s">
        <v>12</v>
      </c>
    </row>
    <row r="560" spans="54:64" ht="16.899999999999999" customHeight="1" x14ac:dyDescent="0.15">
      <c r="BB560" s="44">
        <v>1197</v>
      </c>
      <c r="BC560" s="3">
        <f t="shared" ca="1" si="116"/>
        <v>2660.7695406724065</v>
      </c>
      <c r="BD560" s="44">
        <f t="shared" ca="1" si="117"/>
        <v>188</v>
      </c>
      <c r="BE560" s="44" t="s">
        <v>21</v>
      </c>
      <c r="BF560" s="44" t="s">
        <v>87</v>
      </c>
      <c r="BG560" s="44" t="s">
        <v>14</v>
      </c>
      <c r="BH560" s="45" t="s">
        <v>11</v>
      </c>
      <c r="BI560" s="46">
        <v>1</v>
      </c>
      <c r="BJ560" s="44" t="s">
        <v>13</v>
      </c>
      <c r="BK560" s="3">
        <v>-3</v>
      </c>
      <c r="BL560" s="3" t="s">
        <v>12</v>
      </c>
    </row>
    <row r="561" spans="54:64" ht="16.899999999999999" customHeight="1" x14ac:dyDescent="0.15">
      <c r="BB561" s="44">
        <v>1198</v>
      </c>
      <c r="BC561" s="3">
        <f t="shared" ca="1" si="116"/>
        <v>2387.9152085396504</v>
      </c>
      <c r="BD561" s="44">
        <f t="shared" ca="1" si="117"/>
        <v>167</v>
      </c>
      <c r="BE561" s="44" t="s">
        <v>20</v>
      </c>
      <c r="BF561" s="44" t="s">
        <v>89</v>
      </c>
      <c r="BG561" s="44" t="s">
        <v>14</v>
      </c>
      <c r="BH561" s="45" t="s">
        <v>11</v>
      </c>
      <c r="BI561" s="46">
        <v>1</v>
      </c>
      <c r="BJ561" s="44" t="s">
        <v>13</v>
      </c>
      <c r="BK561" s="3">
        <v>-2</v>
      </c>
      <c r="BL561" s="3" t="s">
        <v>12</v>
      </c>
    </row>
    <row r="562" spans="54:64" ht="16.899999999999999" customHeight="1" x14ac:dyDescent="0.15">
      <c r="BB562" s="44">
        <v>1199</v>
      </c>
      <c r="BC562" s="3">
        <f t="shared" ca="1" si="116"/>
        <v>5467.2018027664626</v>
      </c>
      <c r="BD562" s="44">
        <f t="shared" ca="1" si="117"/>
        <v>402</v>
      </c>
      <c r="BE562" s="44" t="s">
        <v>19</v>
      </c>
      <c r="BF562" s="44" t="s">
        <v>91</v>
      </c>
      <c r="BG562" s="44" t="s">
        <v>14</v>
      </c>
      <c r="BH562" s="45" t="s">
        <v>11</v>
      </c>
      <c r="BI562" s="46">
        <v>1</v>
      </c>
      <c r="BJ562" s="44" t="s">
        <v>13</v>
      </c>
      <c r="BK562" s="3">
        <v>-1</v>
      </c>
      <c r="BL562" s="3" t="s">
        <v>12</v>
      </c>
    </row>
    <row r="563" spans="54:64" ht="16.899999999999999" customHeight="1" x14ac:dyDescent="0.15">
      <c r="BB563" s="44">
        <v>1200</v>
      </c>
      <c r="BC563" s="3">
        <f t="shared" ca="1" si="116"/>
        <v>3236.2852438222612</v>
      </c>
      <c r="BD563" s="44">
        <f t="shared" ca="1" si="117"/>
        <v>227</v>
      </c>
      <c r="BE563" s="44" t="s">
        <v>18</v>
      </c>
      <c r="BF563" s="44" t="s">
        <v>93</v>
      </c>
      <c r="BG563" s="44" t="s">
        <v>14</v>
      </c>
      <c r="BH563" s="45" t="s">
        <v>11</v>
      </c>
      <c r="BI563" s="46">
        <v>1</v>
      </c>
      <c r="BJ563" s="44" t="s">
        <v>13</v>
      </c>
      <c r="BK563" s="3">
        <v>0</v>
      </c>
      <c r="BL563" s="3" t="s">
        <v>12</v>
      </c>
    </row>
    <row r="564" spans="54:64" ht="16.899999999999999" customHeight="1" x14ac:dyDescent="0.15">
      <c r="BB564" s="44">
        <v>1201</v>
      </c>
      <c r="BC564" s="3">
        <f t="shared" ca="1" si="116"/>
        <v>9613.9653943488229</v>
      </c>
      <c r="BD564" s="44">
        <f t="shared" ca="1" si="117"/>
        <v>693</v>
      </c>
      <c r="BE564" s="44" t="s">
        <v>17</v>
      </c>
      <c r="BF564" s="44" t="s">
        <v>95</v>
      </c>
      <c r="BG564" s="44" t="s">
        <v>14</v>
      </c>
      <c r="BH564" s="45" t="s">
        <v>11</v>
      </c>
      <c r="BI564" s="46">
        <v>1</v>
      </c>
      <c r="BJ564" s="44" t="s">
        <v>13</v>
      </c>
      <c r="BK564" s="3">
        <v>1</v>
      </c>
      <c r="BL564" s="3" t="s">
        <v>12</v>
      </c>
    </row>
    <row r="565" spans="54:64" ht="16.899999999999999" customHeight="1" x14ac:dyDescent="0.15">
      <c r="BB565" s="44">
        <v>1202</v>
      </c>
      <c r="BC565" s="3">
        <f t="shared" ca="1" si="116"/>
        <v>2018.1139389840087</v>
      </c>
      <c r="BD565" s="44">
        <f t="shared" ca="1" si="117"/>
        <v>144</v>
      </c>
      <c r="BE565" s="44" t="s">
        <v>36</v>
      </c>
      <c r="BF565" s="44" t="s">
        <v>97</v>
      </c>
      <c r="BG565" s="44" t="s">
        <v>14</v>
      </c>
      <c r="BH565" s="45" t="s">
        <v>11</v>
      </c>
      <c r="BI565" s="46">
        <v>1</v>
      </c>
      <c r="BJ565" s="44" t="s">
        <v>13</v>
      </c>
      <c r="BK565" s="3">
        <v>2</v>
      </c>
      <c r="BL565" s="3" t="s">
        <v>12</v>
      </c>
    </row>
    <row r="566" spans="54:64" ht="16.899999999999999" customHeight="1" x14ac:dyDescent="0.15">
      <c r="BB566" s="44">
        <v>1203</v>
      </c>
      <c r="BC566" s="3">
        <f t="shared" ca="1" si="116"/>
        <v>7842.3561063663319</v>
      </c>
      <c r="BD566" s="44">
        <f t="shared" ca="1" si="117"/>
        <v>582</v>
      </c>
      <c r="BE566" s="44" t="s">
        <v>37</v>
      </c>
      <c r="BF566" s="44" t="s">
        <v>99</v>
      </c>
      <c r="BG566" s="44" t="s">
        <v>14</v>
      </c>
      <c r="BH566" s="45" t="s">
        <v>11</v>
      </c>
      <c r="BI566" s="46">
        <v>1</v>
      </c>
      <c r="BJ566" s="44" t="s">
        <v>13</v>
      </c>
      <c r="BK566" s="3">
        <v>3</v>
      </c>
      <c r="BL566" s="3" t="s">
        <v>12</v>
      </c>
    </row>
    <row r="567" spans="54:64" ht="16.899999999999999" customHeight="1" x14ac:dyDescent="0.15">
      <c r="BB567" s="44">
        <v>1204</v>
      </c>
      <c r="BC567" s="3">
        <f t="shared" ca="1" si="116"/>
        <v>8661.3275169574736</v>
      </c>
      <c r="BD567" s="44">
        <f t="shared" ca="1" si="117"/>
        <v>628</v>
      </c>
      <c r="BE567" s="44" t="s">
        <v>38</v>
      </c>
      <c r="BF567" s="44" t="s">
        <v>101</v>
      </c>
      <c r="BG567" s="44" t="s">
        <v>14</v>
      </c>
      <c r="BH567" s="45" t="s">
        <v>11</v>
      </c>
      <c r="BI567" s="46">
        <v>1</v>
      </c>
      <c r="BJ567" s="44" t="s">
        <v>13</v>
      </c>
      <c r="BK567" s="3">
        <v>4</v>
      </c>
      <c r="BL567" s="3" t="s">
        <v>12</v>
      </c>
    </row>
    <row r="568" spans="54:64" ht="16.899999999999999" customHeight="1" x14ac:dyDescent="0.15">
      <c r="BB568" s="44">
        <v>1205</v>
      </c>
      <c r="BC568" s="3">
        <f t="shared" ca="1" si="116"/>
        <v>842.79010677083431</v>
      </c>
      <c r="BD568" s="44">
        <f t="shared" ca="1" si="117"/>
        <v>60</v>
      </c>
      <c r="BE568" s="44" t="s">
        <v>39</v>
      </c>
      <c r="BF568" s="44" t="s">
        <v>103</v>
      </c>
      <c r="BG568" s="44" t="s">
        <v>14</v>
      </c>
      <c r="BH568" s="45" t="s">
        <v>11</v>
      </c>
      <c r="BI568" s="46">
        <v>1</v>
      </c>
      <c r="BJ568" s="44" t="s">
        <v>13</v>
      </c>
      <c r="BK568" s="3">
        <v>5</v>
      </c>
      <c r="BL568" s="3" t="s">
        <v>12</v>
      </c>
    </row>
    <row r="569" spans="54:64" ht="16.899999999999999" customHeight="1" x14ac:dyDescent="0.15">
      <c r="BB569" s="44">
        <v>1206</v>
      </c>
      <c r="BC569" s="3">
        <f t="shared" ca="1" si="116"/>
        <v>6731.7264122257429</v>
      </c>
      <c r="BD569" s="44">
        <f t="shared" ca="1" si="117"/>
        <v>500</v>
      </c>
      <c r="BE569" s="44" t="s">
        <v>40</v>
      </c>
      <c r="BF569" s="44" t="s">
        <v>105</v>
      </c>
      <c r="BG569" s="44" t="s">
        <v>14</v>
      </c>
      <c r="BH569" s="45" t="s">
        <v>11</v>
      </c>
      <c r="BI569" s="46">
        <v>1</v>
      </c>
      <c r="BJ569" s="44" t="s">
        <v>13</v>
      </c>
      <c r="BK569" s="3">
        <v>6</v>
      </c>
      <c r="BL569" s="3" t="s">
        <v>12</v>
      </c>
    </row>
    <row r="570" spans="54:64" ht="16.899999999999999" customHeight="1" x14ac:dyDescent="0.15">
      <c r="BB570" s="44">
        <v>1207</v>
      </c>
      <c r="BC570" s="3">
        <f t="shared" ca="1" si="116"/>
        <v>6306.4798397745581</v>
      </c>
      <c r="BD570" s="44">
        <f t="shared" ca="1" si="117"/>
        <v>472</v>
      </c>
      <c r="BE570" s="44" t="s">
        <v>41</v>
      </c>
      <c r="BF570" s="44" t="s">
        <v>107</v>
      </c>
      <c r="BG570" s="44" t="s">
        <v>14</v>
      </c>
      <c r="BH570" s="45" t="s">
        <v>11</v>
      </c>
      <c r="BI570" s="46">
        <v>1</v>
      </c>
      <c r="BJ570" s="44" t="s">
        <v>13</v>
      </c>
      <c r="BK570" s="3">
        <v>7</v>
      </c>
      <c r="BL570" s="3" t="s">
        <v>12</v>
      </c>
    </row>
    <row r="571" spans="54:64" ht="16.899999999999999" customHeight="1" x14ac:dyDescent="0.15">
      <c r="BB571" s="44">
        <v>1208</v>
      </c>
      <c r="BC571" s="3">
        <f t="shared" ca="1" si="116"/>
        <v>8341.0031387212694</v>
      </c>
      <c r="BD571" s="44">
        <f t="shared" ca="1" si="117"/>
        <v>609</v>
      </c>
      <c r="BE571" s="44" t="s">
        <v>42</v>
      </c>
      <c r="BF571" s="44" t="s">
        <v>109</v>
      </c>
      <c r="BG571" s="44" t="s">
        <v>14</v>
      </c>
      <c r="BH571" s="45" t="s">
        <v>11</v>
      </c>
      <c r="BI571" s="46">
        <v>1</v>
      </c>
      <c r="BJ571" s="44" t="s">
        <v>13</v>
      </c>
      <c r="BK571" s="3">
        <v>8</v>
      </c>
      <c r="BL571" s="3" t="s">
        <v>12</v>
      </c>
    </row>
    <row r="572" spans="54:64" ht="16.899999999999999" customHeight="1" x14ac:dyDescent="0.15">
      <c r="BB572" s="44">
        <v>1209</v>
      </c>
      <c r="BC572" s="3">
        <f t="shared" ca="1" si="116"/>
        <v>4710.82030508568</v>
      </c>
      <c r="BD572" s="44">
        <f t="shared" ca="1" si="117"/>
        <v>330</v>
      </c>
      <c r="BE572" s="44" t="s">
        <v>43</v>
      </c>
      <c r="BF572" s="44" t="s">
        <v>111</v>
      </c>
      <c r="BG572" s="44" t="s">
        <v>14</v>
      </c>
      <c r="BH572" s="45" t="s">
        <v>11</v>
      </c>
      <c r="BI572" s="46">
        <v>1</v>
      </c>
      <c r="BJ572" s="44" t="s">
        <v>13</v>
      </c>
      <c r="BK572" s="3">
        <v>9</v>
      </c>
      <c r="BL572" s="3" t="s">
        <v>12</v>
      </c>
    </row>
    <row r="573" spans="54:64" ht="16.899999999999999" customHeight="1" x14ac:dyDescent="0.15">
      <c r="BB573" s="44">
        <v>1210</v>
      </c>
      <c r="BC573" s="3">
        <f t="shared" ca="1" si="116"/>
        <v>4173.1700803533722</v>
      </c>
      <c r="BD573" s="44">
        <f t="shared" ca="1" si="117"/>
        <v>290</v>
      </c>
      <c r="BE573" s="44" t="s">
        <v>28</v>
      </c>
      <c r="BF573" s="44" t="s">
        <v>77</v>
      </c>
      <c r="BG573" s="44" t="s">
        <v>14</v>
      </c>
      <c r="BH573" s="45" t="s">
        <v>11</v>
      </c>
      <c r="BI573" s="46">
        <v>2</v>
      </c>
      <c r="BJ573" s="44" t="s">
        <v>13</v>
      </c>
      <c r="BK573" s="3">
        <v>-9</v>
      </c>
      <c r="BL573" s="3" t="s">
        <v>12</v>
      </c>
    </row>
    <row r="574" spans="54:64" ht="16.899999999999999" customHeight="1" x14ac:dyDescent="0.15">
      <c r="BB574" s="44">
        <v>1211</v>
      </c>
      <c r="BC574" s="3">
        <f t="shared" ca="1" si="116"/>
        <v>5712.9175306002298</v>
      </c>
      <c r="BD574" s="44">
        <f t="shared" ca="1" si="117"/>
        <v>421</v>
      </c>
      <c r="BE574" s="44" t="s">
        <v>27</v>
      </c>
      <c r="BF574" s="44" t="s">
        <v>79</v>
      </c>
      <c r="BG574" s="44" t="s">
        <v>14</v>
      </c>
      <c r="BH574" s="45" t="s">
        <v>11</v>
      </c>
      <c r="BI574" s="46">
        <v>2</v>
      </c>
      <c r="BJ574" s="44" t="s">
        <v>13</v>
      </c>
      <c r="BK574" s="3">
        <v>-8</v>
      </c>
      <c r="BL574" s="3" t="s">
        <v>12</v>
      </c>
    </row>
    <row r="575" spans="54:64" ht="16.899999999999999" customHeight="1" x14ac:dyDescent="0.15">
      <c r="BB575" s="44">
        <v>1212</v>
      </c>
      <c r="BC575" s="3">
        <f t="shared" ca="1" si="116"/>
        <v>6513.2149313545051</v>
      </c>
      <c r="BD575" s="44">
        <f t="shared" ca="1" si="117"/>
        <v>486</v>
      </c>
      <c r="BE575" s="44" t="s">
        <v>26</v>
      </c>
      <c r="BF575" s="44" t="s">
        <v>81</v>
      </c>
      <c r="BG575" s="44" t="s">
        <v>14</v>
      </c>
      <c r="BH575" s="45" t="s">
        <v>11</v>
      </c>
      <c r="BI575" s="46">
        <v>2</v>
      </c>
      <c r="BJ575" s="44" t="s">
        <v>13</v>
      </c>
      <c r="BK575" s="3">
        <v>-7</v>
      </c>
      <c r="BL575" s="3" t="s">
        <v>12</v>
      </c>
    </row>
    <row r="576" spans="54:64" ht="16.899999999999999" customHeight="1" x14ac:dyDescent="0.15">
      <c r="BB576" s="44">
        <v>1213</v>
      </c>
      <c r="BC576" s="3">
        <f t="shared" ca="1" si="116"/>
        <v>2821.2034949621088</v>
      </c>
      <c r="BD576" s="44">
        <f t="shared" ca="1" si="117"/>
        <v>195</v>
      </c>
      <c r="BE576" s="44" t="s">
        <v>25</v>
      </c>
      <c r="BF576" s="44" t="s">
        <v>83</v>
      </c>
      <c r="BG576" s="44" t="s">
        <v>14</v>
      </c>
      <c r="BH576" s="45" t="s">
        <v>11</v>
      </c>
      <c r="BI576" s="46">
        <v>2</v>
      </c>
      <c r="BJ576" s="44" t="s">
        <v>13</v>
      </c>
      <c r="BK576" s="3">
        <v>-6</v>
      </c>
      <c r="BL576" s="3" t="s">
        <v>12</v>
      </c>
    </row>
    <row r="577" spans="54:64" ht="16.899999999999999" customHeight="1" x14ac:dyDescent="0.15">
      <c r="BB577" s="44">
        <v>1214</v>
      </c>
      <c r="BC577" s="3">
        <f t="shared" ca="1" si="116"/>
        <v>8732.2192147418536</v>
      </c>
      <c r="BD577" s="44">
        <f t="shared" ca="1" si="117"/>
        <v>638</v>
      </c>
      <c r="BE577" s="44" t="s">
        <v>24</v>
      </c>
      <c r="BF577" s="44" t="s">
        <v>85</v>
      </c>
      <c r="BG577" s="44" t="s">
        <v>14</v>
      </c>
      <c r="BH577" s="45" t="s">
        <v>11</v>
      </c>
      <c r="BI577" s="46">
        <v>2</v>
      </c>
      <c r="BJ577" s="44" t="s">
        <v>13</v>
      </c>
      <c r="BK577" s="3">
        <v>-5</v>
      </c>
      <c r="BL577" s="3" t="s">
        <v>12</v>
      </c>
    </row>
    <row r="578" spans="54:64" ht="16.899999999999999" customHeight="1" x14ac:dyDescent="0.15">
      <c r="BB578" s="44">
        <v>1215</v>
      </c>
      <c r="BC578" s="3">
        <f t="shared" ca="1" si="116"/>
        <v>189.00776037103051</v>
      </c>
      <c r="BD578" s="44">
        <f t="shared" ca="1" si="117"/>
        <v>8</v>
      </c>
      <c r="BE578" s="44" t="s">
        <v>23</v>
      </c>
      <c r="BF578" s="44" t="s">
        <v>87</v>
      </c>
      <c r="BG578" s="44" t="s">
        <v>14</v>
      </c>
      <c r="BH578" s="45" t="s">
        <v>11</v>
      </c>
      <c r="BI578" s="46">
        <v>2</v>
      </c>
      <c r="BJ578" s="44" t="s">
        <v>13</v>
      </c>
      <c r="BK578" s="3">
        <v>-4</v>
      </c>
      <c r="BL578" s="3" t="s">
        <v>12</v>
      </c>
    </row>
    <row r="579" spans="54:64" ht="16.899999999999999" customHeight="1" x14ac:dyDescent="0.15">
      <c r="BB579" s="44">
        <v>1216</v>
      </c>
      <c r="BC579" s="3">
        <f t="shared" ca="1" si="116"/>
        <v>7295.5816514511871</v>
      </c>
      <c r="BD579" s="44">
        <f t="shared" ca="1" si="117"/>
        <v>543</v>
      </c>
      <c r="BE579" s="44" t="s">
        <v>22</v>
      </c>
      <c r="BF579" s="44" t="s">
        <v>89</v>
      </c>
      <c r="BG579" s="44" t="s">
        <v>14</v>
      </c>
      <c r="BH579" s="45" t="s">
        <v>11</v>
      </c>
      <c r="BI579" s="46">
        <v>2</v>
      </c>
      <c r="BJ579" s="44" t="s">
        <v>13</v>
      </c>
      <c r="BK579" s="3">
        <v>-3</v>
      </c>
      <c r="BL579" s="3" t="s">
        <v>12</v>
      </c>
    </row>
    <row r="580" spans="54:64" ht="16.899999999999999" customHeight="1" x14ac:dyDescent="0.15">
      <c r="BB580" s="44">
        <v>1217</v>
      </c>
      <c r="BC580" s="3">
        <f t="shared" ref="BC580:BC643" ca="1" si="118">RAND()*10000</f>
        <v>9388.9234648807032</v>
      </c>
      <c r="BD580" s="44">
        <f t="shared" ref="BD580:BD643" ca="1" si="119">RANK(BC580,$BC$3:$BC$724,1)</f>
        <v>681</v>
      </c>
      <c r="BE580" s="44" t="s">
        <v>21</v>
      </c>
      <c r="BF580" s="44" t="s">
        <v>91</v>
      </c>
      <c r="BG580" s="44" t="s">
        <v>14</v>
      </c>
      <c r="BH580" s="45" t="s">
        <v>11</v>
      </c>
      <c r="BI580" s="46">
        <v>2</v>
      </c>
      <c r="BJ580" s="44" t="s">
        <v>13</v>
      </c>
      <c r="BK580" s="3">
        <v>-2</v>
      </c>
      <c r="BL580" s="3" t="s">
        <v>12</v>
      </c>
    </row>
    <row r="581" spans="54:64" ht="16.899999999999999" customHeight="1" x14ac:dyDescent="0.15">
      <c r="BB581" s="44">
        <v>1218</v>
      </c>
      <c r="BC581" s="3">
        <f t="shared" ca="1" si="118"/>
        <v>4118.6114546964191</v>
      </c>
      <c r="BD581" s="44">
        <f t="shared" ca="1" si="119"/>
        <v>287</v>
      </c>
      <c r="BE581" s="44" t="s">
        <v>20</v>
      </c>
      <c r="BF581" s="44" t="s">
        <v>93</v>
      </c>
      <c r="BG581" s="44" t="s">
        <v>14</v>
      </c>
      <c r="BH581" s="45" t="s">
        <v>11</v>
      </c>
      <c r="BI581" s="46">
        <v>2</v>
      </c>
      <c r="BJ581" s="44" t="s">
        <v>13</v>
      </c>
      <c r="BK581" s="3">
        <v>-1</v>
      </c>
      <c r="BL581" s="3" t="s">
        <v>12</v>
      </c>
    </row>
    <row r="582" spans="54:64" ht="16.899999999999999" customHeight="1" x14ac:dyDescent="0.15">
      <c r="BB582" s="44">
        <v>1219</v>
      </c>
      <c r="BC582" s="3">
        <f t="shared" ca="1" si="118"/>
        <v>7715.6209149304241</v>
      </c>
      <c r="BD582" s="44">
        <f t="shared" ca="1" si="119"/>
        <v>572</v>
      </c>
      <c r="BE582" s="44" t="s">
        <v>19</v>
      </c>
      <c r="BF582" s="44" t="s">
        <v>95</v>
      </c>
      <c r="BG582" s="44" t="s">
        <v>14</v>
      </c>
      <c r="BH582" s="45" t="s">
        <v>11</v>
      </c>
      <c r="BI582" s="46">
        <v>2</v>
      </c>
      <c r="BJ582" s="44" t="s">
        <v>13</v>
      </c>
      <c r="BK582" s="3">
        <v>0</v>
      </c>
      <c r="BL582" s="3" t="s">
        <v>12</v>
      </c>
    </row>
    <row r="583" spans="54:64" ht="16.899999999999999" customHeight="1" x14ac:dyDescent="0.15">
      <c r="BB583" s="44">
        <v>1220</v>
      </c>
      <c r="BC583" s="3">
        <f t="shared" ca="1" si="118"/>
        <v>5223.0541565511703</v>
      </c>
      <c r="BD583" s="44">
        <f t="shared" ca="1" si="119"/>
        <v>377</v>
      </c>
      <c r="BE583" s="44" t="s">
        <v>18</v>
      </c>
      <c r="BF583" s="44" t="s">
        <v>97</v>
      </c>
      <c r="BG583" s="44" t="s">
        <v>14</v>
      </c>
      <c r="BH583" s="45" t="s">
        <v>11</v>
      </c>
      <c r="BI583" s="46">
        <v>2</v>
      </c>
      <c r="BJ583" s="44" t="s">
        <v>13</v>
      </c>
      <c r="BK583" s="3">
        <v>1</v>
      </c>
      <c r="BL583" s="3" t="s">
        <v>12</v>
      </c>
    </row>
    <row r="584" spans="54:64" ht="16.899999999999999" customHeight="1" x14ac:dyDescent="0.15">
      <c r="BB584" s="44">
        <v>1221</v>
      </c>
      <c r="BC584" s="3">
        <f t="shared" ca="1" si="118"/>
        <v>4487.0933013731128</v>
      </c>
      <c r="BD584" s="44">
        <f t="shared" ca="1" si="119"/>
        <v>312</v>
      </c>
      <c r="BE584" s="44" t="s">
        <v>17</v>
      </c>
      <c r="BF584" s="44" t="s">
        <v>99</v>
      </c>
      <c r="BG584" s="44" t="s">
        <v>14</v>
      </c>
      <c r="BH584" s="45" t="s">
        <v>11</v>
      </c>
      <c r="BI584" s="46">
        <v>2</v>
      </c>
      <c r="BJ584" s="44" t="s">
        <v>13</v>
      </c>
      <c r="BK584" s="3">
        <v>2</v>
      </c>
      <c r="BL584" s="3" t="s">
        <v>12</v>
      </c>
    </row>
    <row r="585" spans="54:64" ht="16.899999999999999" customHeight="1" x14ac:dyDescent="0.15">
      <c r="BB585" s="44">
        <v>1222</v>
      </c>
      <c r="BC585" s="3">
        <f t="shared" ca="1" si="118"/>
        <v>3331.5951169871873</v>
      </c>
      <c r="BD585" s="44">
        <f t="shared" ca="1" si="119"/>
        <v>233</v>
      </c>
      <c r="BE585" s="44" t="s">
        <v>36</v>
      </c>
      <c r="BF585" s="44" t="s">
        <v>101</v>
      </c>
      <c r="BG585" s="44" t="s">
        <v>14</v>
      </c>
      <c r="BH585" s="45" t="s">
        <v>11</v>
      </c>
      <c r="BI585" s="46">
        <v>2</v>
      </c>
      <c r="BJ585" s="44" t="s">
        <v>13</v>
      </c>
      <c r="BK585" s="3">
        <v>3</v>
      </c>
      <c r="BL585" s="3" t="s">
        <v>12</v>
      </c>
    </row>
    <row r="586" spans="54:64" ht="16.899999999999999" customHeight="1" x14ac:dyDescent="0.15">
      <c r="BB586" s="44">
        <v>1223</v>
      </c>
      <c r="BC586" s="3">
        <f t="shared" ca="1" si="118"/>
        <v>4066.446652375113</v>
      </c>
      <c r="BD586" s="44">
        <f t="shared" ca="1" si="119"/>
        <v>284</v>
      </c>
      <c r="BE586" s="44" t="s">
        <v>37</v>
      </c>
      <c r="BF586" s="44" t="s">
        <v>103</v>
      </c>
      <c r="BG586" s="44" t="s">
        <v>14</v>
      </c>
      <c r="BH586" s="45" t="s">
        <v>11</v>
      </c>
      <c r="BI586" s="46">
        <v>2</v>
      </c>
      <c r="BJ586" s="44" t="s">
        <v>13</v>
      </c>
      <c r="BK586" s="3">
        <v>4</v>
      </c>
      <c r="BL586" s="3" t="s">
        <v>12</v>
      </c>
    </row>
    <row r="587" spans="54:64" ht="16.899999999999999" customHeight="1" x14ac:dyDescent="0.15">
      <c r="BB587" s="44">
        <v>1224</v>
      </c>
      <c r="BC587" s="3">
        <f t="shared" ca="1" si="118"/>
        <v>7387.1848346164015</v>
      </c>
      <c r="BD587" s="44">
        <f t="shared" ca="1" si="119"/>
        <v>556</v>
      </c>
      <c r="BE587" s="44" t="s">
        <v>38</v>
      </c>
      <c r="BF587" s="44" t="s">
        <v>105</v>
      </c>
      <c r="BG587" s="44" t="s">
        <v>14</v>
      </c>
      <c r="BH587" s="45" t="s">
        <v>11</v>
      </c>
      <c r="BI587" s="46">
        <v>2</v>
      </c>
      <c r="BJ587" s="44" t="s">
        <v>13</v>
      </c>
      <c r="BK587" s="3">
        <v>5</v>
      </c>
      <c r="BL587" s="3" t="s">
        <v>12</v>
      </c>
    </row>
    <row r="588" spans="54:64" ht="16.899999999999999" customHeight="1" x14ac:dyDescent="0.15">
      <c r="BB588" s="44">
        <v>1225</v>
      </c>
      <c r="BC588" s="3">
        <f t="shared" ca="1" si="118"/>
        <v>2610.5645103601628</v>
      </c>
      <c r="BD588" s="44">
        <f t="shared" ca="1" si="119"/>
        <v>183</v>
      </c>
      <c r="BE588" s="44" t="s">
        <v>39</v>
      </c>
      <c r="BF588" s="44" t="s">
        <v>107</v>
      </c>
      <c r="BG588" s="44" t="s">
        <v>14</v>
      </c>
      <c r="BH588" s="45" t="s">
        <v>11</v>
      </c>
      <c r="BI588" s="46">
        <v>2</v>
      </c>
      <c r="BJ588" s="44" t="s">
        <v>13</v>
      </c>
      <c r="BK588" s="3">
        <v>6</v>
      </c>
      <c r="BL588" s="3" t="s">
        <v>12</v>
      </c>
    </row>
    <row r="589" spans="54:64" ht="16.899999999999999" customHeight="1" x14ac:dyDescent="0.15">
      <c r="BB589" s="44">
        <v>1226</v>
      </c>
      <c r="BC589" s="3">
        <f t="shared" ca="1" si="118"/>
        <v>9883.09077590981</v>
      </c>
      <c r="BD589" s="44">
        <f t="shared" ca="1" si="119"/>
        <v>713</v>
      </c>
      <c r="BE589" s="44" t="s">
        <v>40</v>
      </c>
      <c r="BF589" s="44" t="s">
        <v>109</v>
      </c>
      <c r="BG589" s="44" t="s">
        <v>14</v>
      </c>
      <c r="BH589" s="45" t="s">
        <v>11</v>
      </c>
      <c r="BI589" s="46">
        <v>2</v>
      </c>
      <c r="BJ589" s="44" t="s">
        <v>13</v>
      </c>
      <c r="BK589" s="3">
        <v>7</v>
      </c>
      <c r="BL589" s="3" t="s">
        <v>12</v>
      </c>
    </row>
    <row r="590" spans="54:64" ht="16.899999999999999" customHeight="1" x14ac:dyDescent="0.15">
      <c r="BB590" s="44">
        <v>1227</v>
      </c>
      <c r="BC590" s="3">
        <f t="shared" ca="1" si="118"/>
        <v>8514.0210167309142</v>
      </c>
      <c r="BD590" s="44">
        <f t="shared" ca="1" si="119"/>
        <v>618</v>
      </c>
      <c r="BE590" s="44" t="s">
        <v>41</v>
      </c>
      <c r="BF590" s="44" t="s">
        <v>111</v>
      </c>
      <c r="BG590" s="44" t="s">
        <v>14</v>
      </c>
      <c r="BH590" s="45" t="s">
        <v>11</v>
      </c>
      <c r="BI590" s="46">
        <v>2</v>
      </c>
      <c r="BJ590" s="44" t="s">
        <v>13</v>
      </c>
      <c r="BK590" s="3">
        <v>8</v>
      </c>
      <c r="BL590" s="3" t="s">
        <v>12</v>
      </c>
    </row>
    <row r="591" spans="54:64" ht="16.899999999999999" customHeight="1" x14ac:dyDescent="0.15">
      <c r="BB591" s="44">
        <v>1228</v>
      </c>
      <c r="BC591" s="3">
        <f t="shared" ca="1" si="118"/>
        <v>113.05347118325648</v>
      </c>
      <c r="BD591" s="44">
        <f t="shared" ca="1" si="119"/>
        <v>3</v>
      </c>
      <c r="BE591" s="44" t="s">
        <v>42</v>
      </c>
      <c r="BF591" s="44" t="s">
        <v>113</v>
      </c>
      <c r="BG591" s="44" t="s">
        <v>14</v>
      </c>
      <c r="BH591" s="45" t="s">
        <v>11</v>
      </c>
      <c r="BI591" s="46">
        <v>2</v>
      </c>
      <c r="BJ591" s="44" t="s">
        <v>13</v>
      </c>
      <c r="BK591" s="3">
        <v>9</v>
      </c>
      <c r="BL591" s="3" t="s">
        <v>12</v>
      </c>
    </row>
    <row r="592" spans="54:64" ht="16.899999999999999" customHeight="1" x14ac:dyDescent="0.15">
      <c r="BB592" s="44">
        <v>1229</v>
      </c>
      <c r="BC592" s="3">
        <f t="shared" ca="1" si="118"/>
        <v>1067.3105000224891</v>
      </c>
      <c r="BD592" s="44">
        <f t="shared" ca="1" si="119"/>
        <v>77</v>
      </c>
      <c r="BE592" s="44" t="s">
        <v>29</v>
      </c>
      <c r="BF592" s="44" t="s">
        <v>79</v>
      </c>
      <c r="BG592" s="44" t="s">
        <v>14</v>
      </c>
      <c r="BH592" s="45" t="s">
        <v>11</v>
      </c>
      <c r="BI592" s="46">
        <v>3</v>
      </c>
      <c r="BJ592" s="44" t="s">
        <v>13</v>
      </c>
      <c r="BK592" s="3">
        <v>-9</v>
      </c>
      <c r="BL592" s="3" t="s">
        <v>12</v>
      </c>
    </row>
    <row r="593" spans="54:64" ht="16.899999999999999" customHeight="1" x14ac:dyDescent="0.15">
      <c r="BB593" s="44">
        <v>1230</v>
      </c>
      <c r="BC593" s="3">
        <f t="shared" ca="1" si="118"/>
        <v>3955.3259307141575</v>
      </c>
      <c r="BD593" s="44">
        <f t="shared" ca="1" si="119"/>
        <v>277</v>
      </c>
      <c r="BE593" s="44" t="s">
        <v>28</v>
      </c>
      <c r="BF593" s="44" t="s">
        <v>81</v>
      </c>
      <c r="BG593" s="44" t="s">
        <v>14</v>
      </c>
      <c r="BH593" s="45" t="s">
        <v>11</v>
      </c>
      <c r="BI593" s="46">
        <v>3</v>
      </c>
      <c r="BJ593" s="44" t="s">
        <v>13</v>
      </c>
      <c r="BK593" s="3">
        <v>-8</v>
      </c>
      <c r="BL593" s="3" t="s">
        <v>12</v>
      </c>
    </row>
    <row r="594" spans="54:64" ht="16.899999999999999" customHeight="1" x14ac:dyDescent="0.15">
      <c r="BB594" s="44">
        <v>1231</v>
      </c>
      <c r="BC594" s="3">
        <f t="shared" ca="1" si="118"/>
        <v>2077.8293616804867</v>
      </c>
      <c r="BD594" s="44">
        <f t="shared" ca="1" si="119"/>
        <v>148</v>
      </c>
      <c r="BE594" s="44" t="s">
        <v>27</v>
      </c>
      <c r="BF594" s="44" t="s">
        <v>83</v>
      </c>
      <c r="BG594" s="44" t="s">
        <v>14</v>
      </c>
      <c r="BH594" s="45" t="s">
        <v>11</v>
      </c>
      <c r="BI594" s="46">
        <v>3</v>
      </c>
      <c r="BJ594" s="44" t="s">
        <v>13</v>
      </c>
      <c r="BK594" s="3">
        <v>-7</v>
      </c>
      <c r="BL594" s="3" t="s">
        <v>12</v>
      </c>
    </row>
    <row r="595" spans="54:64" ht="16.899999999999999" customHeight="1" x14ac:dyDescent="0.15">
      <c r="BB595" s="44">
        <v>1232</v>
      </c>
      <c r="BC595" s="3">
        <f t="shared" ca="1" si="118"/>
        <v>4871.3749514973379</v>
      </c>
      <c r="BD595" s="44">
        <f t="shared" ca="1" si="119"/>
        <v>347</v>
      </c>
      <c r="BE595" s="44" t="s">
        <v>26</v>
      </c>
      <c r="BF595" s="44" t="s">
        <v>85</v>
      </c>
      <c r="BG595" s="44" t="s">
        <v>14</v>
      </c>
      <c r="BH595" s="45" t="s">
        <v>11</v>
      </c>
      <c r="BI595" s="46">
        <v>3</v>
      </c>
      <c r="BJ595" s="44" t="s">
        <v>13</v>
      </c>
      <c r="BK595" s="3">
        <v>-6</v>
      </c>
      <c r="BL595" s="3" t="s">
        <v>12</v>
      </c>
    </row>
    <row r="596" spans="54:64" ht="16.899999999999999" customHeight="1" x14ac:dyDescent="0.15">
      <c r="BB596" s="44">
        <v>1233</v>
      </c>
      <c r="BC596" s="3">
        <f t="shared" ca="1" si="118"/>
        <v>5138.2132572519531</v>
      </c>
      <c r="BD596" s="44">
        <f t="shared" ca="1" si="119"/>
        <v>370</v>
      </c>
      <c r="BE596" s="44" t="s">
        <v>25</v>
      </c>
      <c r="BF596" s="44" t="s">
        <v>87</v>
      </c>
      <c r="BG596" s="44" t="s">
        <v>14</v>
      </c>
      <c r="BH596" s="45" t="s">
        <v>11</v>
      </c>
      <c r="BI596" s="46">
        <v>3</v>
      </c>
      <c r="BJ596" s="44" t="s">
        <v>13</v>
      </c>
      <c r="BK596" s="3">
        <v>-5</v>
      </c>
      <c r="BL596" s="3" t="s">
        <v>12</v>
      </c>
    </row>
    <row r="597" spans="54:64" ht="16.899999999999999" customHeight="1" x14ac:dyDescent="0.15">
      <c r="BB597" s="44">
        <v>1234</v>
      </c>
      <c r="BC597" s="3">
        <f t="shared" ca="1" si="118"/>
        <v>4724.1551601984374</v>
      </c>
      <c r="BD597" s="44">
        <f t="shared" ca="1" si="119"/>
        <v>334</v>
      </c>
      <c r="BE597" s="44" t="s">
        <v>24</v>
      </c>
      <c r="BF597" s="44" t="s">
        <v>89</v>
      </c>
      <c r="BG597" s="44" t="s">
        <v>14</v>
      </c>
      <c r="BH597" s="45" t="s">
        <v>11</v>
      </c>
      <c r="BI597" s="46">
        <v>3</v>
      </c>
      <c r="BJ597" s="44" t="s">
        <v>13</v>
      </c>
      <c r="BK597" s="3">
        <v>-4</v>
      </c>
      <c r="BL597" s="3" t="s">
        <v>12</v>
      </c>
    </row>
    <row r="598" spans="54:64" ht="16.899999999999999" customHeight="1" x14ac:dyDescent="0.15">
      <c r="BB598" s="44">
        <v>1235</v>
      </c>
      <c r="BC598" s="3">
        <f t="shared" ca="1" si="118"/>
        <v>2201.8309013845851</v>
      </c>
      <c r="BD598" s="44">
        <f t="shared" ca="1" si="119"/>
        <v>153</v>
      </c>
      <c r="BE598" s="44" t="s">
        <v>23</v>
      </c>
      <c r="BF598" s="44" t="s">
        <v>91</v>
      </c>
      <c r="BG598" s="44" t="s">
        <v>14</v>
      </c>
      <c r="BH598" s="45" t="s">
        <v>11</v>
      </c>
      <c r="BI598" s="46">
        <v>3</v>
      </c>
      <c r="BJ598" s="44" t="s">
        <v>13</v>
      </c>
      <c r="BK598" s="3">
        <v>-3</v>
      </c>
      <c r="BL598" s="3" t="s">
        <v>12</v>
      </c>
    </row>
    <row r="599" spans="54:64" ht="16.899999999999999" customHeight="1" x14ac:dyDescent="0.15">
      <c r="BB599" s="44">
        <v>1236</v>
      </c>
      <c r="BC599" s="3">
        <f t="shared" ca="1" si="118"/>
        <v>9624.3467694022565</v>
      </c>
      <c r="BD599" s="44">
        <f t="shared" ca="1" si="119"/>
        <v>694</v>
      </c>
      <c r="BE599" s="44" t="s">
        <v>22</v>
      </c>
      <c r="BF599" s="44" t="s">
        <v>93</v>
      </c>
      <c r="BG599" s="44" t="s">
        <v>14</v>
      </c>
      <c r="BH599" s="45" t="s">
        <v>11</v>
      </c>
      <c r="BI599" s="46">
        <v>3</v>
      </c>
      <c r="BJ599" s="44" t="s">
        <v>13</v>
      </c>
      <c r="BK599" s="3">
        <v>-2</v>
      </c>
      <c r="BL599" s="3" t="s">
        <v>12</v>
      </c>
    </row>
    <row r="600" spans="54:64" ht="16.899999999999999" customHeight="1" x14ac:dyDescent="0.15">
      <c r="BB600" s="44">
        <v>1237</v>
      </c>
      <c r="BC600" s="3">
        <f t="shared" ca="1" si="118"/>
        <v>7106.7795848220358</v>
      </c>
      <c r="BD600" s="44">
        <f t="shared" ca="1" si="119"/>
        <v>531</v>
      </c>
      <c r="BE600" s="44" t="s">
        <v>21</v>
      </c>
      <c r="BF600" s="44" t="s">
        <v>95</v>
      </c>
      <c r="BG600" s="44" t="s">
        <v>14</v>
      </c>
      <c r="BH600" s="45" t="s">
        <v>11</v>
      </c>
      <c r="BI600" s="46">
        <v>3</v>
      </c>
      <c r="BJ600" s="44" t="s">
        <v>13</v>
      </c>
      <c r="BK600" s="3">
        <v>-1</v>
      </c>
      <c r="BL600" s="3" t="s">
        <v>12</v>
      </c>
    </row>
    <row r="601" spans="54:64" ht="16.899999999999999" customHeight="1" x14ac:dyDescent="0.15">
      <c r="BB601" s="44">
        <v>1238</v>
      </c>
      <c r="BC601" s="3">
        <f t="shared" ca="1" si="118"/>
        <v>4617.6019037123069</v>
      </c>
      <c r="BD601" s="44">
        <f t="shared" ca="1" si="119"/>
        <v>322</v>
      </c>
      <c r="BE601" s="44" t="s">
        <v>20</v>
      </c>
      <c r="BF601" s="44" t="s">
        <v>97</v>
      </c>
      <c r="BG601" s="44" t="s">
        <v>14</v>
      </c>
      <c r="BH601" s="45" t="s">
        <v>11</v>
      </c>
      <c r="BI601" s="46">
        <v>3</v>
      </c>
      <c r="BJ601" s="44" t="s">
        <v>13</v>
      </c>
      <c r="BK601" s="3">
        <v>0</v>
      </c>
      <c r="BL601" s="3" t="s">
        <v>12</v>
      </c>
    </row>
    <row r="602" spans="54:64" ht="16.899999999999999" customHeight="1" x14ac:dyDescent="0.15">
      <c r="BB602" s="44">
        <v>1239</v>
      </c>
      <c r="BC602" s="3">
        <f t="shared" ca="1" si="118"/>
        <v>5226.5070523088734</v>
      </c>
      <c r="BD602" s="44">
        <f t="shared" ca="1" si="119"/>
        <v>378</v>
      </c>
      <c r="BE602" s="44" t="s">
        <v>19</v>
      </c>
      <c r="BF602" s="44" t="s">
        <v>99</v>
      </c>
      <c r="BG602" s="44" t="s">
        <v>14</v>
      </c>
      <c r="BH602" s="45" t="s">
        <v>11</v>
      </c>
      <c r="BI602" s="46">
        <v>3</v>
      </c>
      <c r="BJ602" s="44" t="s">
        <v>13</v>
      </c>
      <c r="BK602" s="3">
        <v>1</v>
      </c>
      <c r="BL602" s="3" t="s">
        <v>12</v>
      </c>
    </row>
    <row r="603" spans="54:64" ht="16.899999999999999" customHeight="1" x14ac:dyDescent="0.15">
      <c r="BB603" s="44">
        <v>1240</v>
      </c>
      <c r="BC603" s="3">
        <f t="shared" ca="1" si="118"/>
        <v>1273.8192451725695</v>
      </c>
      <c r="BD603" s="44">
        <f t="shared" ca="1" si="119"/>
        <v>91</v>
      </c>
      <c r="BE603" s="44" t="s">
        <v>18</v>
      </c>
      <c r="BF603" s="44" t="s">
        <v>101</v>
      </c>
      <c r="BG603" s="44" t="s">
        <v>14</v>
      </c>
      <c r="BH603" s="45" t="s">
        <v>11</v>
      </c>
      <c r="BI603" s="46">
        <v>3</v>
      </c>
      <c r="BJ603" s="44" t="s">
        <v>13</v>
      </c>
      <c r="BK603" s="3">
        <v>2</v>
      </c>
      <c r="BL603" s="3" t="s">
        <v>12</v>
      </c>
    </row>
    <row r="604" spans="54:64" ht="16.899999999999999" customHeight="1" x14ac:dyDescent="0.15">
      <c r="BB604" s="44">
        <v>1241</v>
      </c>
      <c r="BC604" s="3">
        <f t="shared" ca="1" si="118"/>
        <v>2910.8541906063456</v>
      </c>
      <c r="BD604" s="44">
        <f t="shared" ca="1" si="119"/>
        <v>201</v>
      </c>
      <c r="BE604" s="44" t="s">
        <v>17</v>
      </c>
      <c r="BF604" s="44" t="s">
        <v>103</v>
      </c>
      <c r="BG604" s="44" t="s">
        <v>14</v>
      </c>
      <c r="BH604" s="45" t="s">
        <v>11</v>
      </c>
      <c r="BI604" s="46">
        <v>3</v>
      </c>
      <c r="BJ604" s="44" t="s">
        <v>13</v>
      </c>
      <c r="BK604" s="3">
        <v>3</v>
      </c>
      <c r="BL604" s="3" t="s">
        <v>12</v>
      </c>
    </row>
    <row r="605" spans="54:64" ht="16.899999999999999" customHeight="1" x14ac:dyDescent="0.15">
      <c r="BB605" s="44">
        <v>1242</v>
      </c>
      <c r="BC605" s="3">
        <f t="shared" ca="1" si="118"/>
        <v>4327.9298899730575</v>
      </c>
      <c r="BD605" s="44">
        <f t="shared" ca="1" si="119"/>
        <v>303</v>
      </c>
      <c r="BE605" s="44" t="s">
        <v>36</v>
      </c>
      <c r="BF605" s="44" t="s">
        <v>105</v>
      </c>
      <c r="BG605" s="44" t="s">
        <v>14</v>
      </c>
      <c r="BH605" s="45" t="s">
        <v>11</v>
      </c>
      <c r="BI605" s="46">
        <v>3</v>
      </c>
      <c r="BJ605" s="44" t="s">
        <v>13</v>
      </c>
      <c r="BK605" s="3">
        <v>4</v>
      </c>
      <c r="BL605" s="3" t="s">
        <v>12</v>
      </c>
    </row>
    <row r="606" spans="54:64" ht="16.899999999999999" customHeight="1" x14ac:dyDescent="0.15">
      <c r="BB606" s="44">
        <v>1243</v>
      </c>
      <c r="BC606" s="3">
        <f t="shared" ca="1" si="118"/>
        <v>7607.5726332425056</v>
      </c>
      <c r="BD606" s="44">
        <f t="shared" ca="1" si="119"/>
        <v>569</v>
      </c>
      <c r="BE606" s="44" t="s">
        <v>37</v>
      </c>
      <c r="BF606" s="44" t="s">
        <v>107</v>
      </c>
      <c r="BG606" s="44" t="s">
        <v>14</v>
      </c>
      <c r="BH606" s="45" t="s">
        <v>11</v>
      </c>
      <c r="BI606" s="46">
        <v>3</v>
      </c>
      <c r="BJ606" s="44" t="s">
        <v>13</v>
      </c>
      <c r="BK606" s="3">
        <v>5</v>
      </c>
      <c r="BL606" s="3" t="s">
        <v>12</v>
      </c>
    </row>
    <row r="607" spans="54:64" ht="16.899999999999999" customHeight="1" x14ac:dyDescent="0.15">
      <c r="BB607" s="44">
        <v>1244</v>
      </c>
      <c r="BC607" s="3">
        <f t="shared" ca="1" si="118"/>
        <v>5979.336152054917</v>
      </c>
      <c r="BD607" s="44">
        <f t="shared" ca="1" si="119"/>
        <v>446</v>
      </c>
      <c r="BE607" s="44" t="s">
        <v>38</v>
      </c>
      <c r="BF607" s="44" t="s">
        <v>109</v>
      </c>
      <c r="BG607" s="44" t="s">
        <v>14</v>
      </c>
      <c r="BH607" s="45" t="s">
        <v>11</v>
      </c>
      <c r="BI607" s="46">
        <v>3</v>
      </c>
      <c r="BJ607" s="44" t="s">
        <v>13</v>
      </c>
      <c r="BK607" s="3">
        <v>6</v>
      </c>
      <c r="BL607" s="3" t="s">
        <v>12</v>
      </c>
    </row>
    <row r="608" spans="54:64" ht="16.899999999999999" customHeight="1" x14ac:dyDescent="0.15">
      <c r="BB608" s="44">
        <v>1245</v>
      </c>
      <c r="BC608" s="3">
        <f t="shared" ca="1" si="118"/>
        <v>9587.8895453723999</v>
      </c>
      <c r="BD608" s="44">
        <f t="shared" ca="1" si="119"/>
        <v>691</v>
      </c>
      <c r="BE608" s="44" t="s">
        <v>39</v>
      </c>
      <c r="BF608" s="44" t="s">
        <v>111</v>
      </c>
      <c r="BG608" s="44" t="s">
        <v>14</v>
      </c>
      <c r="BH608" s="45" t="s">
        <v>11</v>
      </c>
      <c r="BI608" s="46">
        <v>3</v>
      </c>
      <c r="BJ608" s="44" t="s">
        <v>13</v>
      </c>
      <c r="BK608" s="3">
        <v>7</v>
      </c>
      <c r="BL608" s="3" t="s">
        <v>12</v>
      </c>
    </row>
    <row r="609" spans="54:64" ht="16.899999999999999" customHeight="1" x14ac:dyDescent="0.15">
      <c r="BB609" s="44">
        <v>1246</v>
      </c>
      <c r="BC609" s="3">
        <f t="shared" ca="1" si="118"/>
        <v>5181.1284375433497</v>
      </c>
      <c r="BD609" s="44">
        <f t="shared" ca="1" si="119"/>
        <v>374</v>
      </c>
      <c r="BE609" s="44" t="s">
        <v>40</v>
      </c>
      <c r="BF609" s="44" t="s">
        <v>113</v>
      </c>
      <c r="BG609" s="44" t="s">
        <v>14</v>
      </c>
      <c r="BH609" s="45" t="s">
        <v>11</v>
      </c>
      <c r="BI609" s="46">
        <v>3</v>
      </c>
      <c r="BJ609" s="44" t="s">
        <v>13</v>
      </c>
      <c r="BK609" s="3">
        <v>8</v>
      </c>
      <c r="BL609" s="3" t="s">
        <v>12</v>
      </c>
    </row>
    <row r="610" spans="54:64" ht="16.899999999999999" customHeight="1" x14ac:dyDescent="0.15">
      <c r="BB610" s="44">
        <v>1247</v>
      </c>
      <c r="BC610" s="3">
        <f t="shared" ca="1" si="118"/>
        <v>5762.3125402571231</v>
      </c>
      <c r="BD610" s="44">
        <f t="shared" ca="1" si="119"/>
        <v>427</v>
      </c>
      <c r="BE610" s="44" t="s">
        <v>41</v>
      </c>
      <c r="BF610" s="44" t="s">
        <v>115</v>
      </c>
      <c r="BG610" s="44" t="s">
        <v>14</v>
      </c>
      <c r="BH610" s="45" t="s">
        <v>11</v>
      </c>
      <c r="BI610" s="46">
        <v>3</v>
      </c>
      <c r="BJ610" s="44" t="s">
        <v>13</v>
      </c>
      <c r="BK610" s="3">
        <v>9</v>
      </c>
      <c r="BL610" s="3" t="s">
        <v>12</v>
      </c>
    </row>
    <row r="611" spans="54:64" ht="16.899999999999999" customHeight="1" x14ac:dyDescent="0.15">
      <c r="BB611" s="44">
        <v>1248</v>
      </c>
      <c r="BC611" s="3">
        <f t="shared" ca="1" si="118"/>
        <v>202.87391724280292</v>
      </c>
      <c r="BD611" s="44">
        <f t="shared" ca="1" si="119"/>
        <v>10</v>
      </c>
      <c r="BE611" s="44" t="s">
        <v>30</v>
      </c>
      <c r="BF611" s="44" t="s">
        <v>81</v>
      </c>
      <c r="BG611" s="44" t="s">
        <v>14</v>
      </c>
      <c r="BH611" s="45" t="s">
        <v>11</v>
      </c>
      <c r="BI611" s="46">
        <v>4</v>
      </c>
      <c r="BJ611" s="44" t="s">
        <v>13</v>
      </c>
      <c r="BK611" s="3">
        <v>-9</v>
      </c>
      <c r="BL611" s="3" t="s">
        <v>12</v>
      </c>
    </row>
    <row r="612" spans="54:64" ht="16.899999999999999" customHeight="1" x14ac:dyDescent="0.15">
      <c r="BB612" s="44">
        <v>1249</v>
      </c>
      <c r="BC612" s="3">
        <f t="shared" ca="1" si="118"/>
        <v>3395.4613298295931</v>
      </c>
      <c r="BD612" s="44">
        <f t="shared" ca="1" si="119"/>
        <v>236</v>
      </c>
      <c r="BE612" s="44" t="s">
        <v>29</v>
      </c>
      <c r="BF612" s="44" t="s">
        <v>83</v>
      </c>
      <c r="BG612" s="44" t="s">
        <v>14</v>
      </c>
      <c r="BH612" s="45" t="s">
        <v>11</v>
      </c>
      <c r="BI612" s="46">
        <v>4</v>
      </c>
      <c r="BJ612" s="44" t="s">
        <v>13</v>
      </c>
      <c r="BK612" s="3">
        <v>-8</v>
      </c>
      <c r="BL612" s="3" t="s">
        <v>12</v>
      </c>
    </row>
    <row r="613" spans="54:64" ht="16.899999999999999" customHeight="1" x14ac:dyDescent="0.15">
      <c r="BB613" s="44">
        <v>1250</v>
      </c>
      <c r="BC613" s="3">
        <f t="shared" ca="1" si="118"/>
        <v>9136.8712157721038</v>
      </c>
      <c r="BD613" s="44">
        <f t="shared" ca="1" si="119"/>
        <v>660</v>
      </c>
      <c r="BE613" s="44" t="s">
        <v>28</v>
      </c>
      <c r="BF613" s="44" t="s">
        <v>85</v>
      </c>
      <c r="BG613" s="44" t="s">
        <v>14</v>
      </c>
      <c r="BH613" s="45" t="s">
        <v>11</v>
      </c>
      <c r="BI613" s="46">
        <v>4</v>
      </c>
      <c r="BJ613" s="44" t="s">
        <v>13</v>
      </c>
      <c r="BK613" s="3">
        <v>-7</v>
      </c>
      <c r="BL613" s="3" t="s">
        <v>12</v>
      </c>
    </row>
    <row r="614" spans="54:64" ht="16.899999999999999" customHeight="1" x14ac:dyDescent="0.15">
      <c r="BB614" s="44">
        <v>1251</v>
      </c>
      <c r="BC614" s="3">
        <f t="shared" ca="1" si="118"/>
        <v>5595.268636786026</v>
      </c>
      <c r="BD614" s="44">
        <f t="shared" ca="1" si="119"/>
        <v>408</v>
      </c>
      <c r="BE614" s="44" t="s">
        <v>27</v>
      </c>
      <c r="BF614" s="44" t="s">
        <v>87</v>
      </c>
      <c r="BG614" s="44" t="s">
        <v>14</v>
      </c>
      <c r="BH614" s="45" t="s">
        <v>11</v>
      </c>
      <c r="BI614" s="46">
        <v>4</v>
      </c>
      <c r="BJ614" s="44" t="s">
        <v>13</v>
      </c>
      <c r="BK614" s="3">
        <v>-6</v>
      </c>
      <c r="BL614" s="3" t="s">
        <v>12</v>
      </c>
    </row>
    <row r="615" spans="54:64" ht="16.899999999999999" customHeight="1" x14ac:dyDescent="0.15">
      <c r="BB615" s="44">
        <v>1252</v>
      </c>
      <c r="BC615" s="3">
        <f t="shared" ca="1" si="118"/>
        <v>3757.9317132339006</v>
      </c>
      <c r="BD615" s="44">
        <f t="shared" ca="1" si="119"/>
        <v>264</v>
      </c>
      <c r="BE615" s="44" t="s">
        <v>26</v>
      </c>
      <c r="BF615" s="44" t="s">
        <v>89</v>
      </c>
      <c r="BG615" s="44" t="s">
        <v>14</v>
      </c>
      <c r="BH615" s="45" t="s">
        <v>11</v>
      </c>
      <c r="BI615" s="46">
        <v>4</v>
      </c>
      <c r="BJ615" s="44" t="s">
        <v>13</v>
      </c>
      <c r="BK615" s="3">
        <v>-5</v>
      </c>
      <c r="BL615" s="3" t="s">
        <v>12</v>
      </c>
    </row>
    <row r="616" spans="54:64" ht="16.899999999999999" customHeight="1" x14ac:dyDescent="0.15">
      <c r="BB616" s="44">
        <v>1253</v>
      </c>
      <c r="BC616" s="3">
        <f t="shared" ca="1" si="118"/>
        <v>7211.4825848792507</v>
      </c>
      <c r="BD616" s="44">
        <f t="shared" ca="1" si="119"/>
        <v>538</v>
      </c>
      <c r="BE616" s="44" t="s">
        <v>25</v>
      </c>
      <c r="BF616" s="44" t="s">
        <v>91</v>
      </c>
      <c r="BG616" s="44" t="s">
        <v>14</v>
      </c>
      <c r="BH616" s="45" t="s">
        <v>11</v>
      </c>
      <c r="BI616" s="46">
        <v>4</v>
      </c>
      <c r="BJ616" s="44" t="s">
        <v>13</v>
      </c>
      <c r="BK616" s="3">
        <v>-4</v>
      </c>
      <c r="BL616" s="3" t="s">
        <v>12</v>
      </c>
    </row>
    <row r="617" spans="54:64" ht="16.899999999999999" customHeight="1" x14ac:dyDescent="0.15">
      <c r="BB617" s="44">
        <v>1254</v>
      </c>
      <c r="BC617" s="3">
        <f t="shared" ca="1" si="118"/>
        <v>5308.0279063141934</v>
      </c>
      <c r="BD617" s="44">
        <f t="shared" ca="1" si="119"/>
        <v>383</v>
      </c>
      <c r="BE617" s="44" t="s">
        <v>24</v>
      </c>
      <c r="BF617" s="44" t="s">
        <v>93</v>
      </c>
      <c r="BG617" s="44" t="s">
        <v>14</v>
      </c>
      <c r="BH617" s="45" t="s">
        <v>11</v>
      </c>
      <c r="BI617" s="46">
        <v>4</v>
      </c>
      <c r="BJ617" s="44" t="s">
        <v>13</v>
      </c>
      <c r="BK617" s="3">
        <v>-3</v>
      </c>
      <c r="BL617" s="3" t="s">
        <v>12</v>
      </c>
    </row>
    <row r="618" spans="54:64" ht="16.899999999999999" customHeight="1" x14ac:dyDescent="0.15">
      <c r="BB618" s="44">
        <v>1255</v>
      </c>
      <c r="BC618" s="3">
        <f t="shared" ca="1" si="118"/>
        <v>3822.5227262921167</v>
      </c>
      <c r="BD618" s="44">
        <f t="shared" ca="1" si="119"/>
        <v>271</v>
      </c>
      <c r="BE618" s="44" t="s">
        <v>23</v>
      </c>
      <c r="BF618" s="44" t="s">
        <v>95</v>
      </c>
      <c r="BG618" s="44" t="s">
        <v>14</v>
      </c>
      <c r="BH618" s="45" t="s">
        <v>11</v>
      </c>
      <c r="BI618" s="46">
        <v>4</v>
      </c>
      <c r="BJ618" s="44" t="s">
        <v>13</v>
      </c>
      <c r="BK618" s="3">
        <v>-2</v>
      </c>
      <c r="BL618" s="3" t="s">
        <v>12</v>
      </c>
    </row>
    <row r="619" spans="54:64" ht="16.899999999999999" customHeight="1" x14ac:dyDescent="0.15">
      <c r="BB619" s="44">
        <v>1256</v>
      </c>
      <c r="BC619" s="3">
        <f t="shared" ca="1" si="118"/>
        <v>5700.2698024579859</v>
      </c>
      <c r="BD619" s="44">
        <f t="shared" ca="1" si="119"/>
        <v>418</v>
      </c>
      <c r="BE619" s="44" t="s">
        <v>22</v>
      </c>
      <c r="BF619" s="44" t="s">
        <v>97</v>
      </c>
      <c r="BG619" s="44" t="s">
        <v>14</v>
      </c>
      <c r="BH619" s="45" t="s">
        <v>11</v>
      </c>
      <c r="BI619" s="46">
        <v>4</v>
      </c>
      <c r="BJ619" s="44" t="s">
        <v>13</v>
      </c>
      <c r="BK619" s="3">
        <v>-1</v>
      </c>
      <c r="BL619" s="3" t="s">
        <v>12</v>
      </c>
    </row>
    <row r="620" spans="54:64" ht="16.899999999999999" customHeight="1" x14ac:dyDescent="0.15">
      <c r="BB620" s="44">
        <v>1257</v>
      </c>
      <c r="BC620" s="3">
        <f t="shared" ca="1" si="118"/>
        <v>8598.4289262953753</v>
      </c>
      <c r="BD620" s="44">
        <f t="shared" ca="1" si="119"/>
        <v>622</v>
      </c>
      <c r="BE620" s="44" t="s">
        <v>21</v>
      </c>
      <c r="BF620" s="44" t="s">
        <v>99</v>
      </c>
      <c r="BG620" s="44" t="s">
        <v>14</v>
      </c>
      <c r="BH620" s="45" t="s">
        <v>11</v>
      </c>
      <c r="BI620" s="46">
        <v>4</v>
      </c>
      <c r="BJ620" s="44" t="s">
        <v>13</v>
      </c>
      <c r="BK620" s="3">
        <v>0</v>
      </c>
      <c r="BL620" s="3" t="s">
        <v>12</v>
      </c>
    </row>
    <row r="621" spans="54:64" ht="16.899999999999999" customHeight="1" x14ac:dyDescent="0.15">
      <c r="BB621" s="44">
        <v>1258</v>
      </c>
      <c r="BC621" s="3">
        <f t="shared" ca="1" si="118"/>
        <v>3528.7118173375175</v>
      </c>
      <c r="BD621" s="44">
        <f t="shared" ca="1" si="119"/>
        <v>247</v>
      </c>
      <c r="BE621" s="44" t="s">
        <v>20</v>
      </c>
      <c r="BF621" s="44" t="s">
        <v>101</v>
      </c>
      <c r="BG621" s="44" t="s">
        <v>14</v>
      </c>
      <c r="BH621" s="45" t="s">
        <v>11</v>
      </c>
      <c r="BI621" s="46">
        <v>4</v>
      </c>
      <c r="BJ621" s="44" t="s">
        <v>13</v>
      </c>
      <c r="BK621" s="3">
        <v>1</v>
      </c>
      <c r="BL621" s="3" t="s">
        <v>12</v>
      </c>
    </row>
    <row r="622" spans="54:64" ht="16.899999999999999" customHeight="1" x14ac:dyDescent="0.15">
      <c r="BB622" s="44">
        <v>1259</v>
      </c>
      <c r="BC622" s="3">
        <f t="shared" ca="1" si="118"/>
        <v>2488.2211117756901</v>
      </c>
      <c r="BD622" s="44">
        <f t="shared" ca="1" si="119"/>
        <v>174</v>
      </c>
      <c r="BE622" s="44" t="s">
        <v>19</v>
      </c>
      <c r="BF622" s="44" t="s">
        <v>103</v>
      </c>
      <c r="BG622" s="44" t="s">
        <v>14</v>
      </c>
      <c r="BH622" s="45" t="s">
        <v>11</v>
      </c>
      <c r="BI622" s="46">
        <v>4</v>
      </c>
      <c r="BJ622" s="44" t="s">
        <v>13</v>
      </c>
      <c r="BK622" s="3">
        <v>2</v>
      </c>
      <c r="BL622" s="3" t="s">
        <v>12</v>
      </c>
    </row>
    <row r="623" spans="54:64" ht="16.899999999999999" customHeight="1" x14ac:dyDescent="0.15">
      <c r="BB623" s="44">
        <v>1260</v>
      </c>
      <c r="BC623" s="3">
        <f t="shared" ca="1" si="118"/>
        <v>930.71948141674295</v>
      </c>
      <c r="BD623" s="44">
        <f t="shared" ca="1" si="119"/>
        <v>64</v>
      </c>
      <c r="BE623" s="44" t="s">
        <v>18</v>
      </c>
      <c r="BF623" s="44" t="s">
        <v>105</v>
      </c>
      <c r="BG623" s="44" t="s">
        <v>14</v>
      </c>
      <c r="BH623" s="45" t="s">
        <v>11</v>
      </c>
      <c r="BI623" s="46">
        <v>4</v>
      </c>
      <c r="BJ623" s="44" t="s">
        <v>13</v>
      </c>
      <c r="BK623" s="3">
        <v>3</v>
      </c>
      <c r="BL623" s="3" t="s">
        <v>12</v>
      </c>
    </row>
    <row r="624" spans="54:64" ht="16.899999999999999" customHeight="1" x14ac:dyDescent="0.15">
      <c r="BB624" s="44">
        <v>1261</v>
      </c>
      <c r="BC624" s="3">
        <f t="shared" ca="1" si="118"/>
        <v>9234.5804596366124</v>
      </c>
      <c r="BD624" s="44">
        <f t="shared" ca="1" si="119"/>
        <v>670</v>
      </c>
      <c r="BE624" s="44" t="s">
        <v>17</v>
      </c>
      <c r="BF624" s="44" t="s">
        <v>107</v>
      </c>
      <c r="BG624" s="44" t="s">
        <v>14</v>
      </c>
      <c r="BH624" s="45" t="s">
        <v>11</v>
      </c>
      <c r="BI624" s="46">
        <v>4</v>
      </c>
      <c r="BJ624" s="44" t="s">
        <v>13</v>
      </c>
      <c r="BK624" s="3">
        <v>4</v>
      </c>
      <c r="BL624" s="3" t="s">
        <v>12</v>
      </c>
    </row>
    <row r="625" spans="54:64" ht="16.899999999999999" customHeight="1" x14ac:dyDescent="0.15">
      <c r="BB625" s="44">
        <v>1262</v>
      </c>
      <c r="BC625" s="3">
        <f t="shared" ca="1" si="118"/>
        <v>3393.166118881461</v>
      </c>
      <c r="BD625" s="44">
        <f t="shared" ca="1" si="119"/>
        <v>235</v>
      </c>
      <c r="BE625" s="44" t="s">
        <v>36</v>
      </c>
      <c r="BF625" s="44" t="s">
        <v>109</v>
      </c>
      <c r="BG625" s="44" t="s">
        <v>14</v>
      </c>
      <c r="BH625" s="45" t="s">
        <v>11</v>
      </c>
      <c r="BI625" s="46">
        <v>4</v>
      </c>
      <c r="BJ625" s="44" t="s">
        <v>13</v>
      </c>
      <c r="BK625" s="3">
        <v>5</v>
      </c>
      <c r="BL625" s="3" t="s">
        <v>12</v>
      </c>
    </row>
    <row r="626" spans="54:64" ht="16.899999999999999" customHeight="1" x14ac:dyDescent="0.15">
      <c r="BB626" s="44">
        <v>1263</v>
      </c>
      <c r="BC626" s="3">
        <f t="shared" ca="1" si="118"/>
        <v>4261.6588871569038</v>
      </c>
      <c r="BD626" s="44">
        <f t="shared" ca="1" si="119"/>
        <v>296</v>
      </c>
      <c r="BE626" s="44" t="s">
        <v>37</v>
      </c>
      <c r="BF626" s="44" t="s">
        <v>111</v>
      </c>
      <c r="BG626" s="44" t="s">
        <v>14</v>
      </c>
      <c r="BH626" s="45" t="s">
        <v>11</v>
      </c>
      <c r="BI626" s="46">
        <v>4</v>
      </c>
      <c r="BJ626" s="44" t="s">
        <v>13</v>
      </c>
      <c r="BK626" s="3">
        <v>6</v>
      </c>
      <c r="BL626" s="3" t="s">
        <v>12</v>
      </c>
    </row>
    <row r="627" spans="54:64" ht="16.899999999999999" customHeight="1" x14ac:dyDescent="0.15">
      <c r="BB627" s="44">
        <v>1264</v>
      </c>
      <c r="BC627" s="3">
        <f t="shared" ca="1" si="118"/>
        <v>9766.4951078376052</v>
      </c>
      <c r="BD627" s="44">
        <f t="shared" ca="1" si="119"/>
        <v>700</v>
      </c>
      <c r="BE627" s="44" t="s">
        <v>38</v>
      </c>
      <c r="BF627" s="44" t="s">
        <v>113</v>
      </c>
      <c r="BG627" s="44" t="s">
        <v>14</v>
      </c>
      <c r="BH627" s="45" t="s">
        <v>11</v>
      </c>
      <c r="BI627" s="46">
        <v>4</v>
      </c>
      <c r="BJ627" s="44" t="s">
        <v>13</v>
      </c>
      <c r="BK627" s="3">
        <v>7</v>
      </c>
      <c r="BL627" s="3" t="s">
        <v>12</v>
      </c>
    </row>
    <row r="628" spans="54:64" ht="16.899999999999999" customHeight="1" x14ac:dyDescent="0.15">
      <c r="BB628" s="44">
        <v>1265</v>
      </c>
      <c r="BC628" s="3">
        <f t="shared" ca="1" si="118"/>
        <v>2463.0966471793649</v>
      </c>
      <c r="BD628" s="44">
        <f t="shared" ca="1" si="119"/>
        <v>172</v>
      </c>
      <c r="BE628" s="44" t="s">
        <v>39</v>
      </c>
      <c r="BF628" s="44" t="s">
        <v>115</v>
      </c>
      <c r="BG628" s="44" t="s">
        <v>14</v>
      </c>
      <c r="BH628" s="45" t="s">
        <v>11</v>
      </c>
      <c r="BI628" s="46">
        <v>4</v>
      </c>
      <c r="BJ628" s="44" t="s">
        <v>13</v>
      </c>
      <c r="BK628" s="3">
        <v>8</v>
      </c>
      <c r="BL628" s="3" t="s">
        <v>12</v>
      </c>
    </row>
    <row r="629" spans="54:64" ht="16.899999999999999" customHeight="1" x14ac:dyDescent="0.15">
      <c r="BB629" s="44">
        <v>1266</v>
      </c>
      <c r="BC629" s="3">
        <f t="shared" ca="1" si="118"/>
        <v>5567.5426029368091</v>
      </c>
      <c r="BD629" s="44">
        <f t="shared" ca="1" si="119"/>
        <v>407</v>
      </c>
      <c r="BE629" s="44" t="s">
        <v>40</v>
      </c>
      <c r="BF629" s="44" t="s">
        <v>117</v>
      </c>
      <c r="BG629" s="44" t="s">
        <v>14</v>
      </c>
      <c r="BH629" s="45" t="s">
        <v>11</v>
      </c>
      <c r="BI629" s="46">
        <v>4</v>
      </c>
      <c r="BJ629" s="44" t="s">
        <v>13</v>
      </c>
      <c r="BK629" s="3">
        <v>9</v>
      </c>
      <c r="BL629" s="3" t="s">
        <v>12</v>
      </c>
    </row>
    <row r="630" spans="54:64" ht="16.899999999999999" customHeight="1" x14ac:dyDescent="0.15">
      <c r="BB630" s="44">
        <v>1267</v>
      </c>
      <c r="BC630" s="3">
        <f t="shared" ca="1" si="118"/>
        <v>4071.0298500661311</v>
      </c>
      <c r="BD630" s="44">
        <f t="shared" ca="1" si="119"/>
        <v>285</v>
      </c>
      <c r="BE630" s="44" t="s">
        <v>31</v>
      </c>
      <c r="BF630" s="44" t="s">
        <v>83</v>
      </c>
      <c r="BG630" s="44" t="s">
        <v>14</v>
      </c>
      <c r="BH630" s="45" t="s">
        <v>11</v>
      </c>
      <c r="BI630" s="46">
        <v>5</v>
      </c>
      <c r="BJ630" s="44" t="s">
        <v>13</v>
      </c>
      <c r="BK630" s="3">
        <v>-9</v>
      </c>
      <c r="BL630" s="3" t="s">
        <v>12</v>
      </c>
    </row>
    <row r="631" spans="54:64" ht="16.899999999999999" customHeight="1" x14ac:dyDescent="0.15">
      <c r="BB631" s="44">
        <v>1268</v>
      </c>
      <c r="BC631" s="3">
        <f t="shared" ca="1" si="118"/>
        <v>5646.6479879425478</v>
      </c>
      <c r="BD631" s="44">
        <f t="shared" ca="1" si="119"/>
        <v>409</v>
      </c>
      <c r="BE631" s="44" t="s">
        <v>30</v>
      </c>
      <c r="BF631" s="44" t="s">
        <v>85</v>
      </c>
      <c r="BG631" s="44" t="s">
        <v>14</v>
      </c>
      <c r="BH631" s="45" t="s">
        <v>11</v>
      </c>
      <c r="BI631" s="46">
        <v>5</v>
      </c>
      <c r="BJ631" s="44" t="s">
        <v>13</v>
      </c>
      <c r="BK631" s="3">
        <v>-8</v>
      </c>
      <c r="BL631" s="3" t="s">
        <v>12</v>
      </c>
    </row>
    <row r="632" spans="54:64" ht="16.899999999999999" customHeight="1" x14ac:dyDescent="0.15">
      <c r="BB632" s="44">
        <v>1269</v>
      </c>
      <c r="BC632" s="3">
        <f t="shared" ca="1" si="118"/>
        <v>4812.5918540385237</v>
      </c>
      <c r="BD632" s="44">
        <f t="shared" ca="1" si="119"/>
        <v>344</v>
      </c>
      <c r="BE632" s="44" t="s">
        <v>29</v>
      </c>
      <c r="BF632" s="44" t="s">
        <v>87</v>
      </c>
      <c r="BG632" s="44" t="s">
        <v>14</v>
      </c>
      <c r="BH632" s="45" t="s">
        <v>11</v>
      </c>
      <c r="BI632" s="46">
        <v>5</v>
      </c>
      <c r="BJ632" s="44" t="s">
        <v>13</v>
      </c>
      <c r="BK632" s="3">
        <v>-7</v>
      </c>
      <c r="BL632" s="3" t="s">
        <v>12</v>
      </c>
    </row>
    <row r="633" spans="54:64" ht="16.899999999999999" customHeight="1" x14ac:dyDescent="0.15">
      <c r="BB633" s="44">
        <v>1270</v>
      </c>
      <c r="BC633" s="3">
        <f t="shared" ca="1" si="118"/>
        <v>6756.3278758622018</v>
      </c>
      <c r="BD633" s="44">
        <f t="shared" ca="1" si="119"/>
        <v>502</v>
      </c>
      <c r="BE633" s="44" t="s">
        <v>28</v>
      </c>
      <c r="BF633" s="44" t="s">
        <v>89</v>
      </c>
      <c r="BG633" s="44" t="s">
        <v>14</v>
      </c>
      <c r="BH633" s="45" t="s">
        <v>11</v>
      </c>
      <c r="BI633" s="46">
        <v>5</v>
      </c>
      <c r="BJ633" s="44" t="s">
        <v>13</v>
      </c>
      <c r="BK633" s="3">
        <v>-6</v>
      </c>
      <c r="BL633" s="3" t="s">
        <v>12</v>
      </c>
    </row>
    <row r="634" spans="54:64" ht="16.899999999999999" customHeight="1" x14ac:dyDescent="0.15">
      <c r="BB634" s="44">
        <v>1271</v>
      </c>
      <c r="BC634" s="3">
        <f t="shared" ca="1" si="118"/>
        <v>9073.298264221623</v>
      </c>
      <c r="BD634" s="44">
        <f t="shared" ca="1" si="119"/>
        <v>654</v>
      </c>
      <c r="BE634" s="44" t="s">
        <v>27</v>
      </c>
      <c r="BF634" s="44" t="s">
        <v>91</v>
      </c>
      <c r="BG634" s="44" t="s">
        <v>14</v>
      </c>
      <c r="BH634" s="45" t="s">
        <v>11</v>
      </c>
      <c r="BI634" s="46">
        <v>5</v>
      </c>
      <c r="BJ634" s="44" t="s">
        <v>13</v>
      </c>
      <c r="BK634" s="3">
        <v>-5</v>
      </c>
      <c r="BL634" s="3" t="s">
        <v>12</v>
      </c>
    </row>
    <row r="635" spans="54:64" ht="16.899999999999999" customHeight="1" x14ac:dyDescent="0.15">
      <c r="BB635" s="44">
        <v>1272</v>
      </c>
      <c r="BC635" s="3">
        <f t="shared" ca="1" si="118"/>
        <v>2642.2126770224008</v>
      </c>
      <c r="BD635" s="44">
        <f t="shared" ca="1" si="119"/>
        <v>184</v>
      </c>
      <c r="BE635" s="44" t="s">
        <v>26</v>
      </c>
      <c r="BF635" s="44" t="s">
        <v>93</v>
      </c>
      <c r="BG635" s="44" t="s">
        <v>14</v>
      </c>
      <c r="BH635" s="45" t="s">
        <v>11</v>
      </c>
      <c r="BI635" s="46">
        <v>5</v>
      </c>
      <c r="BJ635" s="44" t="s">
        <v>13</v>
      </c>
      <c r="BK635" s="3">
        <v>-4</v>
      </c>
      <c r="BL635" s="3" t="s">
        <v>12</v>
      </c>
    </row>
    <row r="636" spans="54:64" ht="16.899999999999999" customHeight="1" x14ac:dyDescent="0.15">
      <c r="BB636" s="44">
        <v>1273</v>
      </c>
      <c r="BC636" s="3">
        <f t="shared" ca="1" si="118"/>
        <v>867.19892851663042</v>
      </c>
      <c r="BD636" s="44">
        <f t="shared" ca="1" si="119"/>
        <v>61</v>
      </c>
      <c r="BE636" s="44" t="s">
        <v>25</v>
      </c>
      <c r="BF636" s="44" t="s">
        <v>95</v>
      </c>
      <c r="BG636" s="44" t="s">
        <v>14</v>
      </c>
      <c r="BH636" s="45" t="s">
        <v>11</v>
      </c>
      <c r="BI636" s="46">
        <v>5</v>
      </c>
      <c r="BJ636" s="44" t="s">
        <v>13</v>
      </c>
      <c r="BK636" s="3">
        <v>-3</v>
      </c>
      <c r="BL636" s="3" t="s">
        <v>12</v>
      </c>
    </row>
    <row r="637" spans="54:64" ht="16.899999999999999" customHeight="1" x14ac:dyDescent="0.15">
      <c r="BB637" s="44">
        <v>1274</v>
      </c>
      <c r="BC637" s="3">
        <f t="shared" ca="1" si="118"/>
        <v>1961.2623720690503</v>
      </c>
      <c r="BD637" s="44">
        <f t="shared" ca="1" si="119"/>
        <v>140</v>
      </c>
      <c r="BE637" s="44" t="s">
        <v>24</v>
      </c>
      <c r="BF637" s="44" t="s">
        <v>97</v>
      </c>
      <c r="BG637" s="44" t="s">
        <v>14</v>
      </c>
      <c r="BH637" s="45" t="s">
        <v>11</v>
      </c>
      <c r="BI637" s="46">
        <v>5</v>
      </c>
      <c r="BJ637" s="44" t="s">
        <v>13</v>
      </c>
      <c r="BK637" s="3">
        <v>-2</v>
      </c>
      <c r="BL637" s="3" t="s">
        <v>12</v>
      </c>
    </row>
    <row r="638" spans="54:64" ht="16.899999999999999" customHeight="1" x14ac:dyDescent="0.15">
      <c r="BB638" s="44">
        <v>1275</v>
      </c>
      <c r="BC638" s="3">
        <f t="shared" ca="1" si="118"/>
        <v>8151.3541595753195</v>
      </c>
      <c r="BD638" s="44">
        <f t="shared" ca="1" si="119"/>
        <v>602</v>
      </c>
      <c r="BE638" s="44" t="s">
        <v>23</v>
      </c>
      <c r="BF638" s="44" t="s">
        <v>99</v>
      </c>
      <c r="BG638" s="44" t="s">
        <v>14</v>
      </c>
      <c r="BH638" s="45" t="s">
        <v>11</v>
      </c>
      <c r="BI638" s="46">
        <v>5</v>
      </c>
      <c r="BJ638" s="44" t="s">
        <v>13</v>
      </c>
      <c r="BK638" s="3">
        <v>-1</v>
      </c>
      <c r="BL638" s="3" t="s">
        <v>12</v>
      </c>
    </row>
    <row r="639" spans="54:64" ht="16.899999999999999" customHeight="1" x14ac:dyDescent="0.15">
      <c r="BB639" s="44">
        <v>1276</v>
      </c>
      <c r="BC639" s="3">
        <f t="shared" ca="1" si="118"/>
        <v>6942.022801928747</v>
      </c>
      <c r="BD639" s="44">
        <f t="shared" ca="1" si="119"/>
        <v>514</v>
      </c>
      <c r="BE639" s="44" t="s">
        <v>22</v>
      </c>
      <c r="BF639" s="44" t="s">
        <v>101</v>
      </c>
      <c r="BG639" s="44" t="s">
        <v>14</v>
      </c>
      <c r="BH639" s="45" t="s">
        <v>11</v>
      </c>
      <c r="BI639" s="46">
        <v>5</v>
      </c>
      <c r="BJ639" s="44" t="s">
        <v>13</v>
      </c>
      <c r="BK639" s="3">
        <v>0</v>
      </c>
      <c r="BL639" s="3" t="s">
        <v>12</v>
      </c>
    </row>
    <row r="640" spans="54:64" ht="16.899999999999999" customHeight="1" x14ac:dyDescent="0.15">
      <c r="BB640" s="44">
        <v>1277</v>
      </c>
      <c r="BC640" s="3">
        <f t="shared" ca="1" si="118"/>
        <v>4368.9437529503384</v>
      </c>
      <c r="BD640" s="44">
        <f t="shared" ca="1" si="119"/>
        <v>306</v>
      </c>
      <c r="BE640" s="44" t="s">
        <v>21</v>
      </c>
      <c r="BF640" s="44" t="s">
        <v>103</v>
      </c>
      <c r="BG640" s="44" t="s">
        <v>14</v>
      </c>
      <c r="BH640" s="45" t="s">
        <v>11</v>
      </c>
      <c r="BI640" s="46">
        <v>5</v>
      </c>
      <c r="BJ640" s="44" t="s">
        <v>13</v>
      </c>
      <c r="BK640" s="3">
        <v>1</v>
      </c>
      <c r="BL640" s="3" t="s">
        <v>12</v>
      </c>
    </row>
    <row r="641" spans="54:64" ht="16.899999999999999" customHeight="1" x14ac:dyDescent="0.15">
      <c r="BB641" s="44">
        <v>1278</v>
      </c>
      <c r="BC641" s="3">
        <f t="shared" ca="1" si="118"/>
        <v>4368.5341396102813</v>
      </c>
      <c r="BD641" s="44">
        <f t="shared" ca="1" si="119"/>
        <v>305</v>
      </c>
      <c r="BE641" s="44" t="s">
        <v>20</v>
      </c>
      <c r="BF641" s="44" t="s">
        <v>105</v>
      </c>
      <c r="BG641" s="44" t="s">
        <v>14</v>
      </c>
      <c r="BH641" s="45" t="s">
        <v>11</v>
      </c>
      <c r="BI641" s="46">
        <v>5</v>
      </c>
      <c r="BJ641" s="44" t="s">
        <v>13</v>
      </c>
      <c r="BK641" s="3">
        <v>2</v>
      </c>
      <c r="BL641" s="3" t="s">
        <v>12</v>
      </c>
    </row>
    <row r="642" spans="54:64" ht="16.899999999999999" customHeight="1" x14ac:dyDescent="0.15">
      <c r="BB642" s="44">
        <v>1279</v>
      </c>
      <c r="BC642" s="3">
        <f t="shared" ca="1" si="118"/>
        <v>3187.9618646402409</v>
      </c>
      <c r="BD642" s="44">
        <f t="shared" ca="1" si="119"/>
        <v>225</v>
      </c>
      <c r="BE642" s="44" t="s">
        <v>19</v>
      </c>
      <c r="BF642" s="44" t="s">
        <v>107</v>
      </c>
      <c r="BG642" s="44" t="s">
        <v>14</v>
      </c>
      <c r="BH642" s="45" t="s">
        <v>11</v>
      </c>
      <c r="BI642" s="46">
        <v>5</v>
      </c>
      <c r="BJ642" s="44" t="s">
        <v>13</v>
      </c>
      <c r="BK642" s="3">
        <v>3</v>
      </c>
      <c r="BL642" s="3" t="s">
        <v>12</v>
      </c>
    </row>
    <row r="643" spans="54:64" ht="16.899999999999999" customHeight="1" x14ac:dyDescent="0.15">
      <c r="BB643" s="44">
        <v>1280</v>
      </c>
      <c r="BC643" s="3">
        <f t="shared" ca="1" si="118"/>
        <v>4782.1569268733374</v>
      </c>
      <c r="BD643" s="44">
        <f t="shared" ca="1" si="119"/>
        <v>340</v>
      </c>
      <c r="BE643" s="44" t="s">
        <v>18</v>
      </c>
      <c r="BF643" s="44" t="s">
        <v>109</v>
      </c>
      <c r="BG643" s="44" t="s">
        <v>14</v>
      </c>
      <c r="BH643" s="45" t="s">
        <v>11</v>
      </c>
      <c r="BI643" s="46">
        <v>5</v>
      </c>
      <c r="BJ643" s="44" t="s">
        <v>13</v>
      </c>
      <c r="BK643" s="3">
        <v>4</v>
      </c>
      <c r="BL643" s="3" t="s">
        <v>12</v>
      </c>
    </row>
    <row r="644" spans="54:64" ht="16.899999999999999" customHeight="1" x14ac:dyDescent="0.15">
      <c r="BB644" s="44">
        <v>1281</v>
      </c>
      <c r="BC644" s="3">
        <f t="shared" ref="BC644:BC707" ca="1" si="120">RAND()*10000</f>
        <v>2037.6373193534746</v>
      </c>
      <c r="BD644" s="44">
        <f t="shared" ref="BD644:BD707" ca="1" si="121">RANK(BC644,$BC$3:$BC$724,1)</f>
        <v>145</v>
      </c>
      <c r="BE644" s="44" t="s">
        <v>17</v>
      </c>
      <c r="BF644" s="44" t="s">
        <v>111</v>
      </c>
      <c r="BG644" s="44" t="s">
        <v>14</v>
      </c>
      <c r="BH644" s="45" t="s">
        <v>11</v>
      </c>
      <c r="BI644" s="46">
        <v>5</v>
      </c>
      <c r="BJ644" s="44" t="s">
        <v>13</v>
      </c>
      <c r="BK644" s="3">
        <v>5</v>
      </c>
      <c r="BL644" s="3" t="s">
        <v>12</v>
      </c>
    </row>
    <row r="645" spans="54:64" ht="16.899999999999999" customHeight="1" x14ac:dyDescent="0.15">
      <c r="BB645" s="44">
        <v>1282</v>
      </c>
      <c r="BC645" s="3">
        <f t="shared" ca="1" si="120"/>
        <v>4579.4996087103436</v>
      </c>
      <c r="BD645" s="44">
        <f t="shared" ca="1" si="121"/>
        <v>318</v>
      </c>
      <c r="BE645" s="44" t="s">
        <v>36</v>
      </c>
      <c r="BF645" s="44" t="s">
        <v>113</v>
      </c>
      <c r="BG645" s="44" t="s">
        <v>14</v>
      </c>
      <c r="BH645" s="45" t="s">
        <v>11</v>
      </c>
      <c r="BI645" s="46">
        <v>5</v>
      </c>
      <c r="BJ645" s="44" t="s">
        <v>13</v>
      </c>
      <c r="BK645" s="3">
        <v>6</v>
      </c>
      <c r="BL645" s="3" t="s">
        <v>12</v>
      </c>
    </row>
    <row r="646" spans="54:64" ht="16.899999999999999" customHeight="1" x14ac:dyDescent="0.15">
      <c r="BB646" s="44">
        <v>1283</v>
      </c>
      <c r="BC646" s="3">
        <f t="shared" ca="1" si="120"/>
        <v>197.46541258727547</v>
      </c>
      <c r="BD646" s="44">
        <f t="shared" ca="1" si="121"/>
        <v>9</v>
      </c>
      <c r="BE646" s="44" t="s">
        <v>37</v>
      </c>
      <c r="BF646" s="44" t="s">
        <v>115</v>
      </c>
      <c r="BG646" s="44" t="s">
        <v>14</v>
      </c>
      <c r="BH646" s="45" t="s">
        <v>11</v>
      </c>
      <c r="BI646" s="46">
        <v>5</v>
      </c>
      <c r="BJ646" s="44" t="s">
        <v>13</v>
      </c>
      <c r="BK646" s="3">
        <v>7</v>
      </c>
      <c r="BL646" s="3" t="s">
        <v>12</v>
      </c>
    </row>
    <row r="647" spans="54:64" ht="16.899999999999999" customHeight="1" x14ac:dyDescent="0.15">
      <c r="BB647" s="44">
        <v>1284</v>
      </c>
      <c r="BC647" s="3">
        <f t="shared" ca="1" si="120"/>
        <v>656.35459459521098</v>
      </c>
      <c r="BD647" s="44">
        <f t="shared" ca="1" si="121"/>
        <v>51</v>
      </c>
      <c r="BE647" s="44" t="s">
        <v>38</v>
      </c>
      <c r="BF647" s="44" t="s">
        <v>117</v>
      </c>
      <c r="BG647" s="44" t="s">
        <v>14</v>
      </c>
      <c r="BH647" s="45" t="s">
        <v>11</v>
      </c>
      <c r="BI647" s="46">
        <v>5</v>
      </c>
      <c r="BJ647" s="44" t="s">
        <v>13</v>
      </c>
      <c r="BK647" s="3">
        <v>8</v>
      </c>
      <c r="BL647" s="3" t="s">
        <v>12</v>
      </c>
    </row>
    <row r="648" spans="54:64" ht="16.899999999999999" customHeight="1" x14ac:dyDescent="0.15">
      <c r="BB648" s="44">
        <v>1285</v>
      </c>
      <c r="BC648" s="3">
        <f t="shared" ca="1" si="120"/>
        <v>4296.3814737109642</v>
      </c>
      <c r="BD648" s="44">
        <f t="shared" ca="1" si="121"/>
        <v>300</v>
      </c>
      <c r="BE648" s="44" t="s">
        <v>39</v>
      </c>
      <c r="BF648" s="44" t="s">
        <v>119</v>
      </c>
      <c r="BG648" s="44" t="s">
        <v>14</v>
      </c>
      <c r="BH648" s="45" t="s">
        <v>11</v>
      </c>
      <c r="BI648" s="46">
        <v>5</v>
      </c>
      <c r="BJ648" s="44" t="s">
        <v>13</v>
      </c>
      <c r="BK648" s="3">
        <v>9</v>
      </c>
      <c r="BL648" s="3" t="s">
        <v>12</v>
      </c>
    </row>
    <row r="649" spans="54:64" ht="16.899999999999999" customHeight="1" x14ac:dyDescent="0.15">
      <c r="BB649" s="44">
        <v>1286</v>
      </c>
      <c r="BC649" s="3">
        <f t="shared" ca="1" si="120"/>
        <v>3502.7427152140044</v>
      </c>
      <c r="BD649" s="44">
        <f t="shared" ca="1" si="121"/>
        <v>245</v>
      </c>
      <c r="BE649" s="44" t="s">
        <v>32</v>
      </c>
      <c r="BF649" s="44" t="s">
        <v>85</v>
      </c>
      <c r="BG649" s="44" t="s">
        <v>14</v>
      </c>
      <c r="BH649" s="45" t="s">
        <v>11</v>
      </c>
      <c r="BI649" s="46">
        <v>6</v>
      </c>
      <c r="BJ649" s="44" t="s">
        <v>13</v>
      </c>
      <c r="BK649" s="3">
        <v>-9</v>
      </c>
      <c r="BL649" s="3" t="s">
        <v>12</v>
      </c>
    </row>
    <row r="650" spans="54:64" ht="16.899999999999999" customHeight="1" x14ac:dyDescent="0.15">
      <c r="BB650" s="44">
        <v>1287</v>
      </c>
      <c r="BC650" s="3">
        <f t="shared" ca="1" si="120"/>
        <v>9183.6551252690733</v>
      </c>
      <c r="BD650" s="44">
        <f t="shared" ca="1" si="121"/>
        <v>664</v>
      </c>
      <c r="BE650" s="44" t="s">
        <v>31</v>
      </c>
      <c r="BF650" s="44" t="s">
        <v>87</v>
      </c>
      <c r="BG650" s="44" t="s">
        <v>14</v>
      </c>
      <c r="BH650" s="45" t="s">
        <v>11</v>
      </c>
      <c r="BI650" s="46">
        <v>6</v>
      </c>
      <c r="BJ650" s="44" t="s">
        <v>13</v>
      </c>
      <c r="BK650" s="3">
        <v>-8</v>
      </c>
      <c r="BL650" s="3" t="s">
        <v>12</v>
      </c>
    </row>
    <row r="651" spans="54:64" ht="16.899999999999999" customHeight="1" x14ac:dyDescent="0.15">
      <c r="BB651" s="44">
        <v>1288</v>
      </c>
      <c r="BC651" s="3">
        <f t="shared" ca="1" si="120"/>
        <v>7354.2336260631637</v>
      </c>
      <c r="BD651" s="44">
        <f t="shared" ca="1" si="121"/>
        <v>553</v>
      </c>
      <c r="BE651" s="44" t="s">
        <v>30</v>
      </c>
      <c r="BF651" s="44" t="s">
        <v>89</v>
      </c>
      <c r="BG651" s="44" t="s">
        <v>14</v>
      </c>
      <c r="BH651" s="45" t="s">
        <v>11</v>
      </c>
      <c r="BI651" s="46">
        <v>6</v>
      </c>
      <c r="BJ651" s="44" t="s">
        <v>13</v>
      </c>
      <c r="BK651" s="3">
        <v>-7</v>
      </c>
      <c r="BL651" s="3" t="s">
        <v>12</v>
      </c>
    </row>
    <row r="652" spans="54:64" ht="16.899999999999999" customHeight="1" x14ac:dyDescent="0.15">
      <c r="BB652" s="44">
        <v>1289</v>
      </c>
      <c r="BC652" s="3">
        <f t="shared" ca="1" si="120"/>
        <v>8758.3291327093375</v>
      </c>
      <c r="BD652" s="44">
        <f t="shared" ca="1" si="121"/>
        <v>639</v>
      </c>
      <c r="BE652" s="44" t="s">
        <v>29</v>
      </c>
      <c r="BF652" s="44" t="s">
        <v>91</v>
      </c>
      <c r="BG652" s="44" t="s">
        <v>14</v>
      </c>
      <c r="BH652" s="45" t="s">
        <v>11</v>
      </c>
      <c r="BI652" s="46">
        <v>6</v>
      </c>
      <c r="BJ652" s="44" t="s">
        <v>13</v>
      </c>
      <c r="BK652" s="3">
        <v>-6</v>
      </c>
      <c r="BL652" s="3" t="s">
        <v>12</v>
      </c>
    </row>
    <row r="653" spans="54:64" ht="16.899999999999999" customHeight="1" x14ac:dyDescent="0.15">
      <c r="BB653" s="44">
        <v>1290</v>
      </c>
      <c r="BC653" s="3">
        <f t="shared" ca="1" si="120"/>
        <v>9895.8003681274367</v>
      </c>
      <c r="BD653" s="44">
        <f t="shared" ca="1" si="121"/>
        <v>715</v>
      </c>
      <c r="BE653" s="44" t="s">
        <v>28</v>
      </c>
      <c r="BF653" s="44" t="s">
        <v>93</v>
      </c>
      <c r="BG653" s="44" t="s">
        <v>14</v>
      </c>
      <c r="BH653" s="45" t="s">
        <v>11</v>
      </c>
      <c r="BI653" s="46">
        <v>6</v>
      </c>
      <c r="BJ653" s="44" t="s">
        <v>13</v>
      </c>
      <c r="BK653" s="3">
        <v>-5</v>
      </c>
      <c r="BL653" s="3" t="s">
        <v>12</v>
      </c>
    </row>
    <row r="654" spans="54:64" ht="16.899999999999999" customHeight="1" x14ac:dyDescent="0.15">
      <c r="BB654" s="44">
        <v>1291</v>
      </c>
      <c r="BC654" s="3">
        <f t="shared" ca="1" si="120"/>
        <v>1701.7102251751571</v>
      </c>
      <c r="BD654" s="44">
        <f t="shared" ca="1" si="121"/>
        <v>122</v>
      </c>
      <c r="BE654" s="44" t="s">
        <v>27</v>
      </c>
      <c r="BF654" s="44" t="s">
        <v>95</v>
      </c>
      <c r="BG654" s="44" t="s">
        <v>14</v>
      </c>
      <c r="BH654" s="45" t="s">
        <v>11</v>
      </c>
      <c r="BI654" s="46">
        <v>6</v>
      </c>
      <c r="BJ654" s="44" t="s">
        <v>13</v>
      </c>
      <c r="BK654" s="3">
        <v>-4</v>
      </c>
      <c r="BL654" s="3" t="s">
        <v>12</v>
      </c>
    </row>
    <row r="655" spans="54:64" ht="16.899999999999999" customHeight="1" x14ac:dyDescent="0.15">
      <c r="BB655" s="44">
        <v>1292</v>
      </c>
      <c r="BC655" s="3">
        <f t="shared" ca="1" si="120"/>
        <v>1272.318609184684</v>
      </c>
      <c r="BD655" s="44">
        <f t="shared" ca="1" si="121"/>
        <v>90</v>
      </c>
      <c r="BE655" s="44" t="s">
        <v>26</v>
      </c>
      <c r="BF655" s="44" t="s">
        <v>97</v>
      </c>
      <c r="BG655" s="44" t="s">
        <v>14</v>
      </c>
      <c r="BH655" s="45" t="s">
        <v>11</v>
      </c>
      <c r="BI655" s="46">
        <v>6</v>
      </c>
      <c r="BJ655" s="44" t="s">
        <v>13</v>
      </c>
      <c r="BK655" s="3">
        <v>-3</v>
      </c>
      <c r="BL655" s="3" t="s">
        <v>12</v>
      </c>
    </row>
    <row r="656" spans="54:64" ht="16.899999999999999" customHeight="1" x14ac:dyDescent="0.15">
      <c r="BB656" s="44">
        <v>1293</v>
      </c>
      <c r="BC656" s="3">
        <f t="shared" ca="1" si="120"/>
        <v>654.64717406871875</v>
      </c>
      <c r="BD656" s="44">
        <f t="shared" ca="1" si="121"/>
        <v>50</v>
      </c>
      <c r="BE656" s="44" t="s">
        <v>25</v>
      </c>
      <c r="BF656" s="44" t="s">
        <v>99</v>
      </c>
      <c r="BG656" s="44" t="s">
        <v>14</v>
      </c>
      <c r="BH656" s="45" t="s">
        <v>11</v>
      </c>
      <c r="BI656" s="46">
        <v>6</v>
      </c>
      <c r="BJ656" s="44" t="s">
        <v>13</v>
      </c>
      <c r="BK656" s="3">
        <v>-2</v>
      </c>
      <c r="BL656" s="3" t="s">
        <v>12</v>
      </c>
    </row>
    <row r="657" spans="54:64" ht="16.899999999999999" customHeight="1" x14ac:dyDescent="0.15">
      <c r="BB657" s="44">
        <v>1294</v>
      </c>
      <c r="BC657" s="3">
        <f t="shared" ca="1" si="120"/>
        <v>9218.8337003730685</v>
      </c>
      <c r="BD657" s="44">
        <f t="shared" ca="1" si="121"/>
        <v>669</v>
      </c>
      <c r="BE657" s="44" t="s">
        <v>24</v>
      </c>
      <c r="BF657" s="44" t="s">
        <v>101</v>
      </c>
      <c r="BG657" s="44" t="s">
        <v>14</v>
      </c>
      <c r="BH657" s="45" t="s">
        <v>11</v>
      </c>
      <c r="BI657" s="46">
        <v>6</v>
      </c>
      <c r="BJ657" s="44" t="s">
        <v>13</v>
      </c>
      <c r="BK657" s="3">
        <v>-1</v>
      </c>
      <c r="BL657" s="3" t="s">
        <v>12</v>
      </c>
    </row>
    <row r="658" spans="54:64" ht="16.899999999999999" customHeight="1" x14ac:dyDescent="0.15">
      <c r="BB658" s="44">
        <v>1295</v>
      </c>
      <c r="BC658" s="3">
        <f t="shared" ca="1" si="120"/>
        <v>7726.1651897229085</v>
      </c>
      <c r="BD658" s="44">
        <f t="shared" ca="1" si="121"/>
        <v>573</v>
      </c>
      <c r="BE658" s="44" t="s">
        <v>23</v>
      </c>
      <c r="BF658" s="44" t="s">
        <v>103</v>
      </c>
      <c r="BG658" s="44" t="s">
        <v>14</v>
      </c>
      <c r="BH658" s="45" t="s">
        <v>11</v>
      </c>
      <c r="BI658" s="46">
        <v>6</v>
      </c>
      <c r="BJ658" s="44" t="s">
        <v>13</v>
      </c>
      <c r="BK658" s="3">
        <v>0</v>
      </c>
      <c r="BL658" s="3" t="s">
        <v>12</v>
      </c>
    </row>
    <row r="659" spans="54:64" ht="16.899999999999999" customHeight="1" x14ac:dyDescent="0.15">
      <c r="BB659" s="44">
        <v>1296</v>
      </c>
      <c r="BC659" s="3">
        <f t="shared" ca="1" si="120"/>
        <v>9493.3725066020597</v>
      </c>
      <c r="BD659" s="44">
        <f t="shared" ca="1" si="121"/>
        <v>687</v>
      </c>
      <c r="BE659" s="44" t="s">
        <v>22</v>
      </c>
      <c r="BF659" s="44" t="s">
        <v>105</v>
      </c>
      <c r="BG659" s="44" t="s">
        <v>14</v>
      </c>
      <c r="BH659" s="45" t="s">
        <v>11</v>
      </c>
      <c r="BI659" s="46">
        <v>6</v>
      </c>
      <c r="BJ659" s="44" t="s">
        <v>13</v>
      </c>
      <c r="BK659" s="3">
        <v>1</v>
      </c>
      <c r="BL659" s="3" t="s">
        <v>12</v>
      </c>
    </row>
    <row r="660" spans="54:64" ht="16.899999999999999" customHeight="1" x14ac:dyDescent="0.15">
      <c r="BB660" s="44">
        <v>1297</v>
      </c>
      <c r="BC660" s="3">
        <f t="shared" ca="1" si="120"/>
        <v>5414.7916406427776</v>
      </c>
      <c r="BD660" s="44">
        <f t="shared" ca="1" si="121"/>
        <v>395</v>
      </c>
      <c r="BE660" s="44" t="s">
        <v>21</v>
      </c>
      <c r="BF660" s="44" t="s">
        <v>107</v>
      </c>
      <c r="BG660" s="44" t="s">
        <v>14</v>
      </c>
      <c r="BH660" s="45" t="s">
        <v>11</v>
      </c>
      <c r="BI660" s="46">
        <v>6</v>
      </c>
      <c r="BJ660" s="44" t="s">
        <v>13</v>
      </c>
      <c r="BK660" s="3">
        <v>2</v>
      </c>
      <c r="BL660" s="3" t="s">
        <v>12</v>
      </c>
    </row>
    <row r="661" spans="54:64" ht="16.899999999999999" customHeight="1" x14ac:dyDescent="0.15">
      <c r="BB661" s="44">
        <v>1298</v>
      </c>
      <c r="BC661" s="3">
        <f t="shared" ca="1" si="120"/>
        <v>5202.7771533995092</v>
      </c>
      <c r="BD661" s="44">
        <f t="shared" ca="1" si="121"/>
        <v>375</v>
      </c>
      <c r="BE661" s="44" t="s">
        <v>20</v>
      </c>
      <c r="BF661" s="44" t="s">
        <v>109</v>
      </c>
      <c r="BG661" s="44" t="s">
        <v>14</v>
      </c>
      <c r="BH661" s="45" t="s">
        <v>11</v>
      </c>
      <c r="BI661" s="46">
        <v>6</v>
      </c>
      <c r="BJ661" s="44" t="s">
        <v>13</v>
      </c>
      <c r="BK661" s="3">
        <v>3</v>
      </c>
      <c r="BL661" s="3" t="s">
        <v>12</v>
      </c>
    </row>
    <row r="662" spans="54:64" ht="16.899999999999999" customHeight="1" x14ac:dyDescent="0.15">
      <c r="BB662" s="44">
        <v>1299</v>
      </c>
      <c r="BC662" s="3">
        <f t="shared" ca="1" si="120"/>
        <v>9880.3730688761425</v>
      </c>
      <c r="BD662" s="44">
        <f t="shared" ca="1" si="121"/>
        <v>711</v>
      </c>
      <c r="BE662" s="44" t="s">
        <v>19</v>
      </c>
      <c r="BF662" s="44" t="s">
        <v>111</v>
      </c>
      <c r="BG662" s="44" t="s">
        <v>14</v>
      </c>
      <c r="BH662" s="45" t="s">
        <v>11</v>
      </c>
      <c r="BI662" s="46">
        <v>6</v>
      </c>
      <c r="BJ662" s="44" t="s">
        <v>13</v>
      </c>
      <c r="BK662" s="3">
        <v>4</v>
      </c>
      <c r="BL662" s="3" t="s">
        <v>12</v>
      </c>
    </row>
    <row r="663" spans="54:64" ht="16.899999999999999" customHeight="1" x14ac:dyDescent="0.15">
      <c r="BB663" s="44">
        <v>1300</v>
      </c>
      <c r="BC663" s="3">
        <f t="shared" ca="1" si="120"/>
        <v>7860.1981926586195</v>
      </c>
      <c r="BD663" s="44">
        <f t="shared" ca="1" si="121"/>
        <v>584</v>
      </c>
      <c r="BE663" s="44" t="s">
        <v>18</v>
      </c>
      <c r="BF663" s="44" t="s">
        <v>113</v>
      </c>
      <c r="BG663" s="44" t="s">
        <v>14</v>
      </c>
      <c r="BH663" s="45" t="s">
        <v>11</v>
      </c>
      <c r="BI663" s="46">
        <v>6</v>
      </c>
      <c r="BJ663" s="44" t="s">
        <v>13</v>
      </c>
      <c r="BK663" s="3">
        <v>5</v>
      </c>
      <c r="BL663" s="3" t="s">
        <v>12</v>
      </c>
    </row>
    <row r="664" spans="54:64" ht="16.899999999999999" customHeight="1" x14ac:dyDescent="0.15">
      <c r="BB664" s="44">
        <v>1301</v>
      </c>
      <c r="BC664" s="3">
        <f t="shared" ca="1" si="120"/>
        <v>2239.3813129032969</v>
      </c>
      <c r="BD664" s="44">
        <f t="shared" ca="1" si="121"/>
        <v>158</v>
      </c>
      <c r="BE664" s="44" t="s">
        <v>17</v>
      </c>
      <c r="BF664" s="44" t="s">
        <v>115</v>
      </c>
      <c r="BG664" s="44" t="s">
        <v>14</v>
      </c>
      <c r="BH664" s="45" t="s">
        <v>11</v>
      </c>
      <c r="BI664" s="46">
        <v>6</v>
      </c>
      <c r="BJ664" s="44" t="s">
        <v>13</v>
      </c>
      <c r="BK664" s="3">
        <v>6</v>
      </c>
      <c r="BL664" s="3" t="s">
        <v>12</v>
      </c>
    </row>
    <row r="665" spans="54:64" ht="16.899999999999999" customHeight="1" x14ac:dyDescent="0.15">
      <c r="BB665" s="44">
        <v>1302</v>
      </c>
      <c r="BC665" s="3">
        <f t="shared" ca="1" si="120"/>
        <v>7761.172988637687</v>
      </c>
      <c r="BD665" s="44">
        <f t="shared" ca="1" si="121"/>
        <v>580</v>
      </c>
      <c r="BE665" s="44" t="s">
        <v>36</v>
      </c>
      <c r="BF665" s="44" t="s">
        <v>117</v>
      </c>
      <c r="BG665" s="44" t="s">
        <v>14</v>
      </c>
      <c r="BH665" s="45" t="s">
        <v>11</v>
      </c>
      <c r="BI665" s="46">
        <v>6</v>
      </c>
      <c r="BJ665" s="44" t="s">
        <v>13</v>
      </c>
      <c r="BK665" s="3">
        <v>7</v>
      </c>
      <c r="BL665" s="3" t="s">
        <v>12</v>
      </c>
    </row>
    <row r="666" spans="54:64" ht="16.899999999999999" customHeight="1" x14ac:dyDescent="0.15">
      <c r="BB666" s="44">
        <v>1303</v>
      </c>
      <c r="BC666" s="3">
        <f t="shared" ca="1" si="120"/>
        <v>5457.7402943177603</v>
      </c>
      <c r="BD666" s="44">
        <f t="shared" ca="1" si="121"/>
        <v>400</v>
      </c>
      <c r="BE666" s="44" t="s">
        <v>37</v>
      </c>
      <c r="BF666" s="44" t="s">
        <v>119</v>
      </c>
      <c r="BG666" s="44" t="s">
        <v>14</v>
      </c>
      <c r="BH666" s="45" t="s">
        <v>11</v>
      </c>
      <c r="BI666" s="46">
        <v>6</v>
      </c>
      <c r="BJ666" s="44" t="s">
        <v>13</v>
      </c>
      <c r="BK666" s="3">
        <v>8</v>
      </c>
      <c r="BL666" s="3" t="s">
        <v>12</v>
      </c>
    </row>
    <row r="667" spans="54:64" ht="16.899999999999999" customHeight="1" x14ac:dyDescent="0.15">
      <c r="BB667" s="44">
        <v>1304</v>
      </c>
      <c r="BC667" s="3">
        <f t="shared" ca="1" si="120"/>
        <v>4951.8986134934185</v>
      </c>
      <c r="BD667" s="44">
        <f t="shared" ca="1" si="121"/>
        <v>355</v>
      </c>
      <c r="BE667" s="44" t="s">
        <v>38</v>
      </c>
      <c r="BF667" s="44" t="s">
        <v>121</v>
      </c>
      <c r="BG667" s="44" t="s">
        <v>14</v>
      </c>
      <c r="BH667" s="45" t="s">
        <v>11</v>
      </c>
      <c r="BI667" s="46">
        <v>6</v>
      </c>
      <c r="BJ667" s="44" t="s">
        <v>13</v>
      </c>
      <c r="BK667" s="3">
        <v>9</v>
      </c>
      <c r="BL667" s="3" t="s">
        <v>12</v>
      </c>
    </row>
    <row r="668" spans="54:64" ht="16.899999999999999" customHeight="1" x14ac:dyDescent="0.15">
      <c r="BB668" s="44">
        <v>1305</v>
      </c>
      <c r="BC668" s="3">
        <f t="shared" ca="1" si="120"/>
        <v>9866.2243075502192</v>
      </c>
      <c r="BD668" s="44">
        <f t="shared" ca="1" si="121"/>
        <v>708</v>
      </c>
      <c r="BE668" s="44" t="s">
        <v>33</v>
      </c>
      <c r="BF668" s="44" t="s">
        <v>87</v>
      </c>
      <c r="BG668" s="44" t="s">
        <v>14</v>
      </c>
      <c r="BH668" s="45" t="s">
        <v>11</v>
      </c>
      <c r="BI668" s="46">
        <v>7</v>
      </c>
      <c r="BJ668" s="44" t="s">
        <v>13</v>
      </c>
      <c r="BK668" s="3">
        <v>-9</v>
      </c>
      <c r="BL668" s="3" t="s">
        <v>12</v>
      </c>
    </row>
    <row r="669" spans="54:64" ht="16.899999999999999" customHeight="1" x14ac:dyDescent="0.15">
      <c r="BB669" s="44">
        <v>1306</v>
      </c>
      <c r="BC669" s="3">
        <f t="shared" ca="1" si="120"/>
        <v>293.00280221150831</v>
      </c>
      <c r="BD669" s="44">
        <f t="shared" ca="1" si="121"/>
        <v>17</v>
      </c>
      <c r="BE669" s="44" t="s">
        <v>32</v>
      </c>
      <c r="BF669" s="44" t="s">
        <v>89</v>
      </c>
      <c r="BG669" s="44" t="s">
        <v>14</v>
      </c>
      <c r="BH669" s="45" t="s">
        <v>11</v>
      </c>
      <c r="BI669" s="46">
        <v>7</v>
      </c>
      <c r="BJ669" s="44" t="s">
        <v>13</v>
      </c>
      <c r="BK669" s="3">
        <v>-8</v>
      </c>
      <c r="BL669" s="3" t="s">
        <v>12</v>
      </c>
    </row>
    <row r="670" spans="54:64" ht="16.899999999999999" customHeight="1" x14ac:dyDescent="0.15">
      <c r="BB670" s="44">
        <v>1307</v>
      </c>
      <c r="BC670" s="3">
        <f t="shared" ca="1" si="120"/>
        <v>9609.2122815333441</v>
      </c>
      <c r="BD670" s="44">
        <f t="shared" ca="1" si="121"/>
        <v>692</v>
      </c>
      <c r="BE670" s="44" t="s">
        <v>31</v>
      </c>
      <c r="BF670" s="44" t="s">
        <v>91</v>
      </c>
      <c r="BG670" s="44" t="s">
        <v>14</v>
      </c>
      <c r="BH670" s="45" t="s">
        <v>11</v>
      </c>
      <c r="BI670" s="46">
        <v>7</v>
      </c>
      <c r="BJ670" s="44" t="s">
        <v>13</v>
      </c>
      <c r="BK670" s="3">
        <v>-7</v>
      </c>
      <c r="BL670" s="3" t="s">
        <v>12</v>
      </c>
    </row>
    <row r="671" spans="54:64" ht="16.899999999999999" customHeight="1" x14ac:dyDescent="0.15">
      <c r="BB671" s="44">
        <v>1308</v>
      </c>
      <c r="BC671" s="3">
        <f t="shared" ca="1" si="120"/>
        <v>7797.4887911036203</v>
      </c>
      <c r="BD671" s="44">
        <f t="shared" ca="1" si="121"/>
        <v>581</v>
      </c>
      <c r="BE671" s="44" t="s">
        <v>30</v>
      </c>
      <c r="BF671" s="44" t="s">
        <v>93</v>
      </c>
      <c r="BG671" s="44" t="s">
        <v>14</v>
      </c>
      <c r="BH671" s="45" t="s">
        <v>11</v>
      </c>
      <c r="BI671" s="46">
        <v>7</v>
      </c>
      <c r="BJ671" s="44" t="s">
        <v>13</v>
      </c>
      <c r="BK671" s="3">
        <v>-6</v>
      </c>
      <c r="BL671" s="3" t="s">
        <v>12</v>
      </c>
    </row>
    <row r="672" spans="54:64" ht="16.899999999999999" customHeight="1" x14ac:dyDescent="0.15">
      <c r="BB672" s="44">
        <v>1309</v>
      </c>
      <c r="BC672" s="3">
        <f t="shared" ca="1" si="120"/>
        <v>5341.6942728619297</v>
      </c>
      <c r="BD672" s="44">
        <f t="shared" ca="1" si="121"/>
        <v>389</v>
      </c>
      <c r="BE672" s="44" t="s">
        <v>29</v>
      </c>
      <c r="BF672" s="44" t="s">
        <v>95</v>
      </c>
      <c r="BG672" s="44" t="s">
        <v>14</v>
      </c>
      <c r="BH672" s="45" t="s">
        <v>11</v>
      </c>
      <c r="BI672" s="46">
        <v>7</v>
      </c>
      <c r="BJ672" s="44" t="s">
        <v>13</v>
      </c>
      <c r="BK672" s="3">
        <v>-5</v>
      </c>
      <c r="BL672" s="3" t="s">
        <v>12</v>
      </c>
    </row>
    <row r="673" spans="54:64" ht="16.899999999999999" customHeight="1" x14ac:dyDescent="0.15">
      <c r="BB673" s="44">
        <v>1310</v>
      </c>
      <c r="BC673" s="3">
        <f t="shared" ca="1" si="120"/>
        <v>5439.5523983309513</v>
      </c>
      <c r="BD673" s="44">
        <f t="shared" ca="1" si="121"/>
        <v>397</v>
      </c>
      <c r="BE673" s="44" t="s">
        <v>28</v>
      </c>
      <c r="BF673" s="44" t="s">
        <v>97</v>
      </c>
      <c r="BG673" s="44" t="s">
        <v>14</v>
      </c>
      <c r="BH673" s="45" t="s">
        <v>11</v>
      </c>
      <c r="BI673" s="46">
        <v>7</v>
      </c>
      <c r="BJ673" s="44" t="s">
        <v>13</v>
      </c>
      <c r="BK673" s="3">
        <v>-4</v>
      </c>
      <c r="BL673" s="3" t="s">
        <v>12</v>
      </c>
    </row>
    <row r="674" spans="54:64" ht="16.899999999999999" customHeight="1" x14ac:dyDescent="0.15">
      <c r="BB674" s="44">
        <v>1311</v>
      </c>
      <c r="BC674" s="3">
        <f t="shared" ca="1" si="120"/>
        <v>211.22985495481748</v>
      </c>
      <c r="BD674" s="44">
        <f t="shared" ca="1" si="121"/>
        <v>11</v>
      </c>
      <c r="BE674" s="44" t="s">
        <v>27</v>
      </c>
      <c r="BF674" s="44" t="s">
        <v>99</v>
      </c>
      <c r="BG674" s="44" t="s">
        <v>14</v>
      </c>
      <c r="BH674" s="45" t="s">
        <v>11</v>
      </c>
      <c r="BI674" s="46">
        <v>7</v>
      </c>
      <c r="BJ674" s="44" t="s">
        <v>13</v>
      </c>
      <c r="BK674" s="3">
        <v>-3</v>
      </c>
      <c r="BL674" s="3" t="s">
        <v>12</v>
      </c>
    </row>
    <row r="675" spans="54:64" ht="16.899999999999999" customHeight="1" x14ac:dyDescent="0.15">
      <c r="BB675" s="44">
        <v>1312</v>
      </c>
      <c r="BC675" s="3">
        <f t="shared" ca="1" si="120"/>
        <v>1059.3993846050009</v>
      </c>
      <c r="BD675" s="44">
        <f t="shared" ca="1" si="121"/>
        <v>75</v>
      </c>
      <c r="BE675" s="44" t="s">
        <v>26</v>
      </c>
      <c r="BF675" s="44" t="s">
        <v>101</v>
      </c>
      <c r="BG675" s="44" t="s">
        <v>14</v>
      </c>
      <c r="BH675" s="45" t="s">
        <v>11</v>
      </c>
      <c r="BI675" s="46">
        <v>7</v>
      </c>
      <c r="BJ675" s="44" t="s">
        <v>13</v>
      </c>
      <c r="BK675" s="3">
        <v>-2</v>
      </c>
      <c r="BL675" s="3" t="s">
        <v>12</v>
      </c>
    </row>
    <row r="676" spans="54:64" ht="16.899999999999999" customHeight="1" x14ac:dyDescent="0.15">
      <c r="BB676" s="44">
        <v>1313</v>
      </c>
      <c r="BC676" s="3">
        <f t="shared" ca="1" si="120"/>
        <v>2534.4352591134402</v>
      </c>
      <c r="BD676" s="44">
        <f t="shared" ca="1" si="121"/>
        <v>178</v>
      </c>
      <c r="BE676" s="44" t="s">
        <v>25</v>
      </c>
      <c r="BF676" s="44" t="s">
        <v>103</v>
      </c>
      <c r="BG676" s="44" t="s">
        <v>14</v>
      </c>
      <c r="BH676" s="45" t="s">
        <v>11</v>
      </c>
      <c r="BI676" s="46">
        <v>7</v>
      </c>
      <c r="BJ676" s="44" t="s">
        <v>13</v>
      </c>
      <c r="BK676" s="3">
        <v>-1</v>
      </c>
      <c r="BL676" s="3" t="s">
        <v>12</v>
      </c>
    </row>
    <row r="677" spans="54:64" ht="16.899999999999999" customHeight="1" x14ac:dyDescent="0.15">
      <c r="BB677" s="44">
        <v>1314</v>
      </c>
      <c r="BC677" s="3">
        <f t="shared" ca="1" si="120"/>
        <v>5266.6130807416312</v>
      </c>
      <c r="BD677" s="44">
        <f t="shared" ca="1" si="121"/>
        <v>381</v>
      </c>
      <c r="BE677" s="44" t="s">
        <v>24</v>
      </c>
      <c r="BF677" s="44" t="s">
        <v>105</v>
      </c>
      <c r="BG677" s="44" t="s">
        <v>14</v>
      </c>
      <c r="BH677" s="45" t="s">
        <v>11</v>
      </c>
      <c r="BI677" s="46">
        <v>7</v>
      </c>
      <c r="BJ677" s="44" t="s">
        <v>13</v>
      </c>
      <c r="BK677" s="3">
        <v>0</v>
      </c>
      <c r="BL677" s="3" t="s">
        <v>12</v>
      </c>
    </row>
    <row r="678" spans="54:64" ht="16.899999999999999" customHeight="1" x14ac:dyDescent="0.15">
      <c r="BB678" s="44">
        <v>1315</v>
      </c>
      <c r="BC678" s="3">
        <f t="shared" ca="1" si="120"/>
        <v>7145.2276636452552</v>
      </c>
      <c r="BD678" s="44">
        <f t="shared" ca="1" si="121"/>
        <v>533</v>
      </c>
      <c r="BE678" s="44" t="s">
        <v>23</v>
      </c>
      <c r="BF678" s="44" t="s">
        <v>107</v>
      </c>
      <c r="BG678" s="44" t="s">
        <v>14</v>
      </c>
      <c r="BH678" s="45" t="s">
        <v>11</v>
      </c>
      <c r="BI678" s="46">
        <v>7</v>
      </c>
      <c r="BJ678" s="44" t="s">
        <v>13</v>
      </c>
      <c r="BK678" s="3">
        <v>1</v>
      </c>
      <c r="BL678" s="3" t="s">
        <v>12</v>
      </c>
    </row>
    <row r="679" spans="54:64" ht="16.899999999999999" customHeight="1" x14ac:dyDescent="0.15">
      <c r="BB679" s="44">
        <v>1316</v>
      </c>
      <c r="BC679" s="3">
        <f t="shared" ca="1" si="120"/>
        <v>359.21821004831764</v>
      </c>
      <c r="BD679" s="44">
        <f t="shared" ca="1" si="121"/>
        <v>23</v>
      </c>
      <c r="BE679" s="44" t="s">
        <v>22</v>
      </c>
      <c r="BF679" s="44" t="s">
        <v>109</v>
      </c>
      <c r="BG679" s="44" t="s">
        <v>14</v>
      </c>
      <c r="BH679" s="45" t="s">
        <v>11</v>
      </c>
      <c r="BI679" s="46">
        <v>7</v>
      </c>
      <c r="BJ679" s="44" t="s">
        <v>13</v>
      </c>
      <c r="BK679" s="3">
        <v>2</v>
      </c>
      <c r="BL679" s="3" t="s">
        <v>12</v>
      </c>
    </row>
    <row r="680" spans="54:64" ht="16.899999999999999" customHeight="1" x14ac:dyDescent="0.15">
      <c r="BB680" s="44">
        <v>1317</v>
      </c>
      <c r="BC680" s="3">
        <f t="shared" ca="1" si="120"/>
        <v>496.26759252894169</v>
      </c>
      <c r="BD680" s="44">
        <f t="shared" ca="1" si="121"/>
        <v>35</v>
      </c>
      <c r="BE680" s="44" t="s">
        <v>21</v>
      </c>
      <c r="BF680" s="44" t="s">
        <v>111</v>
      </c>
      <c r="BG680" s="44" t="s">
        <v>14</v>
      </c>
      <c r="BH680" s="45" t="s">
        <v>11</v>
      </c>
      <c r="BI680" s="46">
        <v>7</v>
      </c>
      <c r="BJ680" s="44" t="s">
        <v>13</v>
      </c>
      <c r="BK680" s="3">
        <v>3</v>
      </c>
      <c r="BL680" s="3" t="s">
        <v>12</v>
      </c>
    </row>
    <row r="681" spans="54:64" ht="16.899999999999999" customHeight="1" x14ac:dyDescent="0.15">
      <c r="BB681" s="44">
        <v>1318</v>
      </c>
      <c r="BC681" s="3">
        <f t="shared" ca="1" si="120"/>
        <v>9921.9495177109166</v>
      </c>
      <c r="BD681" s="44">
        <f t="shared" ca="1" si="121"/>
        <v>716</v>
      </c>
      <c r="BE681" s="44" t="s">
        <v>20</v>
      </c>
      <c r="BF681" s="44" t="s">
        <v>113</v>
      </c>
      <c r="BG681" s="44" t="s">
        <v>14</v>
      </c>
      <c r="BH681" s="45" t="s">
        <v>11</v>
      </c>
      <c r="BI681" s="46">
        <v>7</v>
      </c>
      <c r="BJ681" s="44" t="s">
        <v>13</v>
      </c>
      <c r="BK681" s="3">
        <v>4</v>
      </c>
      <c r="BL681" s="3" t="s">
        <v>12</v>
      </c>
    </row>
    <row r="682" spans="54:64" ht="16.899999999999999" customHeight="1" x14ac:dyDescent="0.15">
      <c r="BB682" s="44">
        <v>1319</v>
      </c>
      <c r="BC682" s="3">
        <f t="shared" ca="1" si="120"/>
        <v>3156.0002214320948</v>
      </c>
      <c r="BD682" s="44">
        <f t="shared" ca="1" si="121"/>
        <v>223</v>
      </c>
      <c r="BE682" s="44" t="s">
        <v>19</v>
      </c>
      <c r="BF682" s="44" t="s">
        <v>115</v>
      </c>
      <c r="BG682" s="44" t="s">
        <v>14</v>
      </c>
      <c r="BH682" s="45" t="s">
        <v>11</v>
      </c>
      <c r="BI682" s="46">
        <v>7</v>
      </c>
      <c r="BJ682" s="44" t="s">
        <v>13</v>
      </c>
      <c r="BK682" s="3">
        <v>5</v>
      </c>
      <c r="BL682" s="3" t="s">
        <v>12</v>
      </c>
    </row>
    <row r="683" spans="54:64" ht="16.899999999999999" customHeight="1" x14ac:dyDescent="0.15">
      <c r="BB683" s="44">
        <v>1320</v>
      </c>
      <c r="BC683" s="3">
        <f t="shared" ca="1" si="120"/>
        <v>5098.7147790076451</v>
      </c>
      <c r="BD683" s="44">
        <f t="shared" ca="1" si="121"/>
        <v>366</v>
      </c>
      <c r="BE683" s="44" t="s">
        <v>18</v>
      </c>
      <c r="BF683" s="44" t="s">
        <v>117</v>
      </c>
      <c r="BG683" s="44" t="s">
        <v>14</v>
      </c>
      <c r="BH683" s="45" t="s">
        <v>11</v>
      </c>
      <c r="BI683" s="46">
        <v>7</v>
      </c>
      <c r="BJ683" s="44" t="s">
        <v>13</v>
      </c>
      <c r="BK683" s="3">
        <v>6</v>
      </c>
      <c r="BL683" s="3" t="s">
        <v>12</v>
      </c>
    </row>
    <row r="684" spans="54:64" ht="16.899999999999999" customHeight="1" x14ac:dyDescent="0.15">
      <c r="BB684" s="44">
        <v>1321</v>
      </c>
      <c r="BC684" s="3">
        <f t="shared" ca="1" si="120"/>
        <v>3811.5782638099204</v>
      </c>
      <c r="BD684" s="44">
        <f t="shared" ca="1" si="121"/>
        <v>270</v>
      </c>
      <c r="BE684" s="44" t="s">
        <v>17</v>
      </c>
      <c r="BF684" s="44" t="s">
        <v>119</v>
      </c>
      <c r="BG684" s="44" t="s">
        <v>14</v>
      </c>
      <c r="BH684" s="45" t="s">
        <v>11</v>
      </c>
      <c r="BI684" s="46">
        <v>7</v>
      </c>
      <c r="BJ684" s="44" t="s">
        <v>13</v>
      </c>
      <c r="BK684" s="3">
        <v>7</v>
      </c>
      <c r="BL684" s="3" t="s">
        <v>12</v>
      </c>
    </row>
    <row r="685" spans="54:64" ht="16.899999999999999" customHeight="1" x14ac:dyDescent="0.15">
      <c r="BB685" s="44">
        <v>1322</v>
      </c>
      <c r="BC685" s="3">
        <f t="shared" ca="1" si="120"/>
        <v>2422.8533949520147</v>
      </c>
      <c r="BD685" s="44">
        <f t="shared" ca="1" si="121"/>
        <v>170</v>
      </c>
      <c r="BE685" s="44" t="s">
        <v>36</v>
      </c>
      <c r="BF685" s="44" t="s">
        <v>121</v>
      </c>
      <c r="BG685" s="44" t="s">
        <v>14</v>
      </c>
      <c r="BH685" s="45" t="s">
        <v>11</v>
      </c>
      <c r="BI685" s="46">
        <v>7</v>
      </c>
      <c r="BJ685" s="44" t="s">
        <v>13</v>
      </c>
      <c r="BK685" s="3">
        <v>8</v>
      </c>
      <c r="BL685" s="3" t="s">
        <v>12</v>
      </c>
    </row>
    <row r="686" spans="54:64" ht="16.899999999999999" customHeight="1" x14ac:dyDescent="0.15">
      <c r="BB686" s="44">
        <v>1323</v>
      </c>
      <c r="BC686" s="3">
        <f t="shared" ca="1" si="120"/>
        <v>7335.9313081361133</v>
      </c>
      <c r="BD686" s="44">
        <f t="shared" ca="1" si="121"/>
        <v>547</v>
      </c>
      <c r="BE686" s="44" t="s">
        <v>37</v>
      </c>
      <c r="BF686" s="44" t="s">
        <v>123</v>
      </c>
      <c r="BG686" s="44" t="s">
        <v>14</v>
      </c>
      <c r="BH686" s="45" t="s">
        <v>11</v>
      </c>
      <c r="BI686" s="46">
        <v>7</v>
      </c>
      <c r="BJ686" s="44" t="s">
        <v>13</v>
      </c>
      <c r="BK686" s="3">
        <v>9</v>
      </c>
      <c r="BL686" s="3" t="s">
        <v>12</v>
      </c>
    </row>
    <row r="687" spans="54:64" ht="16.899999999999999" customHeight="1" x14ac:dyDescent="0.15">
      <c r="BB687" s="44">
        <v>1324</v>
      </c>
      <c r="BC687" s="3">
        <f t="shared" ca="1" si="120"/>
        <v>1161.7848906356253</v>
      </c>
      <c r="BD687" s="44">
        <f t="shared" ca="1" si="121"/>
        <v>84</v>
      </c>
      <c r="BE687" s="44" t="s">
        <v>34</v>
      </c>
      <c r="BF687" s="44" t="s">
        <v>89</v>
      </c>
      <c r="BG687" s="44" t="s">
        <v>14</v>
      </c>
      <c r="BH687" s="45" t="s">
        <v>11</v>
      </c>
      <c r="BI687" s="46">
        <v>8</v>
      </c>
      <c r="BJ687" s="44" t="s">
        <v>13</v>
      </c>
      <c r="BK687" s="3">
        <v>-9</v>
      </c>
      <c r="BL687" s="3" t="s">
        <v>12</v>
      </c>
    </row>
    <row r="688" spans="54:64" ht="16.899999999999999" customHeight="1" x14ac:dyDescent="0.15">
      <c r="BB688" s="44">
        <v>1325</v>
      </c>
      <c r="BC688" s="3">
        <f t="shared" ca="1" si="120"/>
        <v>974.91395713215968</v>
      </c>
      <c r="BD688" s="44">
        <f t="shared" ca="1" si="121"/>
        <v>69</v>
      </c>
      <c r="BE688" s="44" t="s">
        <v>33</v>
      </c>
      <c r="BF688" s="44" t="s">
        <v>91</v>
      </c>
      <c r="BG688" s="44" t="s">
        <v>14</v>
      </c>
      <c r="BH688" s="45" t="s">
        <v>11</v>
      </c>
      <c r="BI688" s="46">
        <v>8</v>
      </c>
      <c r="BJ688" s="44" t="s">
        <v>13</v>
      </c>
      <c r="BK688" s="3">
        <v>-8</v>
      </c>
      <c r="BL688" s="3" t="s">
        <v>12</v>
      </c>
    </row>
    <row r="689" spans="54:64" ht="16.899999999999999" customHeight="1" x14ac:dyDescent="0.15">
      <c r="BB689" s="44">
        <v>1326</v>
      </c>
      <c r="BC689" s="3">
        <f t="shared" ca="1" si="120"/>
        <v>8055.8695669829513</v>
      </c>
      <c r="BD689" s="44">
        <f t="shared" ca="1" si="121"/>
        <v>599</v>
      </c>
      <c r="BE689" s="44" t="s">
        <v>32</v>
      </c>
      <c r="BF689" s="44" t="s">
        <v>93</v>
      </c>
      <c r="BG689" s="44" t="s">
        <v>14</v>
      </c>
      <c r="BH689" s="45" t="s">
        <v>11</v>
      </c>
      <c r="BI689" s="46">
        <v>8</v>
      </c>
      <c r="BJ689" s="44" t="s">
        <v>13</v>
      </c>
      <c r="BK689" s="3">
        <v>-7</v>
      </c>
      <c r="BL689" s="3" t="s">
        <v>12</v>
      </c>
    </row>
    <row r="690" spans="54:64" ht="16.899999999999999" customHeight="1" x14ac:dyDescent="0.15">
      <c r="BB690" s="44">
        <v>1327</v>
      </c>
      <c r="BC690" s="3">
        <f t="shared" ca="1" si="120"/>
        <v>5022.8579216479211</v>
      </c>
      <c r="BD690" s="44">
        <f t="shared" ca="1" si="121"/>
        <v>361</v>
      </c>
      <c r="BE690" s="44" t="s">
        <v>31</v>
      </c>
      <c r="BF690" s="44" t="s">
        <v>95</v>
      </c>
      <c r="BG690" s="44" t="s">
        <v>14</v>
      </c>
      <c r="BH690" s="45" t="s">
        <v>11</v>
      </c>
      <c r="BI690" s="46">
        <v>8</v>
      </c>
      <c r="BJ690" s="44" t="s">
        <v>13</v>
      </c>
      <c r="BK690" s="3">
        <v>-6</v>
      </c>
      <c r="BL690" s="3" t="s">
        <v>12</v>
      </c>
    </row>
    <row r="691" spans="54:64" ht="16.899999999999999" customHeight="1" x14ac:dyDescent="0.15">
      <c r="BB691" s="44">
        <v>1328</v>
      </c>
      <c r="BC691" s="3">
        <f t="shared" ca="1" si="120"/>
        <v>4556.7467290848708</v>
      </c>
      <c r="BD691" s="44">
        <f t="shared" ca="1" si="121"/>
        <v>315</v>
      </c>
      <c r="BE691" s="44" t="s">
        <v>30</v>
      </c>
      <c r="BF691" s="44" t="s">
        <v>97</v>
      </c>
      <c r="BG691" s="44" t="s">
        <v>14</v>
      </c>
      <c r="BH691" s="45" t="s">
        <v>11</v>
      </c>
      <c r="BI691" s="46">
        <v>8</v>
      </c>
      <c r="BJ691" s="44" t="s">
        <v>13</v>
      </c>
      <c r="BK691" s="3">
        <v>-5</v>
      </c>
      <c r="BL691" s="3" t="s">
        <v>12</v>
      </c>
    </row>
    <row r="692" spans="54:64" ht="16.899999999999999" customHeight="1" x14ac:dyDescent="0.15">
      <c r="BB692" s="44">
        <v>1329</v>
      </c>
      <c r="BC692" s="3">
        <f t="shared" ca="1" si="120"/>
        <v>5178.0170383026934</v>
      </c>
      <c r="BD692" s="44">
        <f t="shared" ca="1" si="121"/>
        <v>373</v>
      </c>
      <c r="BE692" s="44" t="s">
        <v>29</v>
      </c>
      <c r="BF692" s="44" t="s">
        <v>99</v>
      </c>
      <c r="BG692" s="44" t="s">
        <v>14</v>
      </c>
      <c r="BH692" s="45" t="s">
        <v>11</v>
      </c>
      <c r="BI692" s="46">
        <v>8</v>
      </c>
      <c r="BJ692" s="44" t="s">
        <v>13</v>
      </c>
      <c r="BK692" s="3">
        <v>-4</v>
      </c>
      <c r="BL692" s="3" t="s">
        <v>12</v>
      </c>
    </row>
    <row r="693" spans="54:64" ht="16.899999999999999" customHeight="1" x14ac:dyDescent="0.15">
      <c r="BB693" s="44">
        <v>1330</v>
      </c>
      <c r="BC693" s="3">
        <f t="shared" ca="1" si="120"/>
        <v>366.64252578148984</v>
      </c>
      <c r="BD693" s="44">
        <f t="shared" ca="1" si="121"/>
        <v>25</v>
      </c>
      <c r="BE693" s="44" t="s">
        <v>28</v>
      </c>
      <c r="BF693" s="44" t="s">
        <v>101</v>
      </c>
      <c r="BG693" s="44" t="s">
        <v>14</v>
      </c>
      <c r="BH693" s="45" t="s">
        <v>11</v>
      </c>
      <c r="BI693" s="46">
        <v>8</v>
      </c>
      <c r="BJ693" s="44" t="s">
        <v>13</v>
      </c>
      <c r="BK693" s="3">
        <v>-3</v>
      </c>
      <c r="BL693" s="3" t="s">
        <v>12</v>
      </c>
    </row>
    <row r="694" spans="54:64" ht="16.899999999999999" customHeight="1" x14ac:dyDescent="0.15">
      <c r="BB694" s="44">
        <v>1331</v>
      </c>
      <c r="BC694" s="3">
        <f t="shared" ca="1" si="120"/>
        <v>742.03063059696149</v>
      </c>
      <c r="BD694" s="44">
        <f t="shared" ca="1" si="121"/>
        <v>55</v>
      </c>
      <c r="BE694" s="44" t="s">
        <v>27</v>
      </c>
      <c r="BF694" s="44" t="s">
        <v>103</v>
      </c>
      <c r="BG694" s="44" t="s">
        <v>14</v>
      </c>
      <c r="BH694" s="45" t="s">
        <v>11</v>
      </c>
      <c r="BI694" s="46">
        <v>8</v>
      </c>
      <c r="BJ694" s="44" t="s">
        <v>13</v>
      </c>
      <c r="BK694" s="3">
        <v>-2</v>
      </c>
      <c r="BL694" s="3" t="s">
        <v>12</v>
      </c>
    </row>
    <row r="695" spans="54:64" ht="16.899999999999999" customHeight="1" x14ac:dyDescent="0.15">
      <c r="BB695" s="44">
        <v>1332</v>
      </c>
      <c r="BC695" s="3">
        <f t="shared" ca="1" si="120"/>
        <v>7855.2423760423044</v>
      </c>
      <c r="BD695" s="44">
        <f t="shared" ca="1" si="121"/>
        <v>583</v>
      </c>
      <c r="BE695" s="44" t="s">
        <v>26</v>
      </c>
      <c r="BF695" s="44" t="s">
        <v>105</v>
      </c>
      <c r="BG695" s="44" t="s">
        <v>14</v>
      </c>
      <c r="BH695" s="45" t="s">
        <v>11</v>
      </c>
      <c r="BI695" s="46">
        <v>8</v>
      </c>
      <c r="BJ695" s="44" t="s">
        <v>13</v>
      </c>
      <c r="BK695" s="3">
        <v>-1</v>
      </c>
      <c r="BL695" s="3" t="s">
        <v>12</v>
      </c>
    </row>
    <row r="696" spans="54:64" ht="16.899999999999999" customHeight="1" x14ac:dyDescent="0.15">
      <c r="BB696" s="44">
        <v>1333</v>
      </c>
      <c r="BC696" s="3">
        <f t="shared" ca="1" si="120"/>
        <v>1006.2793868408038</v>
      </c>
      <c r="BD696" s="44">
        <f t="shared" ca="1" si="121"/>
        <v>72</v>
      </c>
      <c r="BE696" s="44" t="s">
        <v>25</v>
      </c>
      <c r="BF696" s="44" t="s">
        <v>107</v>
      </c>
      <c r="BG696" s="44" t="s">
        <v>14</v>
      </c>
      <c r="BH696" s="45" t="s">
        <v>11</v>
      </c>
      <c r="BI696" s="46">
        <v>8</v>
      </c>
      <c r="BJ696" s="44" t="s">
        <v>13</v>
      </c>
      <c r="BK696" s="3">
        <v>0</v>
      </c>
      <c r="BL696" s="3" t="s">
        <v>12</v>
      </c>
    </row>
    <row r="697" spans="54:64" ht="16.899999999999999" customHeight="1" x14ac:dyDescent="0.15">
      <c r="BB697" s="44">
        <v>1334</v>
      </c>
      <c r="BC697" s="3">
        <f t="shared" ca="1" si="120"/>
        <v>4995.6900897078249</v>
      </c>
      <c r="BD697" s="44">
        <f t="shared" ca="1" si="121"/>
        <v>359</v>
      </c>
      <c r="BE697" s="44" t="s">
        <v>24</v>
      </c>
      <c r="BF697" s="44" t="s">
        <v>109</v>
      </c>
      <c r="BG697" s="44" t="s">
        <v>14</v>
      </c>
      <c r="BH697" s="45" t="s">
        <v>11</v>
      </c>
      <c r="BI697" s="46">
        <v>8</v>
      </c>
      <c r="BJ697" s="44" t="s">
        <v>13</v>
      </c>
      <c r="BK697" s="3">
        <v>1</v>
      </c>
      <c r="BL697" s="3" t="s">
        <v>12</v>
      </c>
    </row>
    <row r="698" spans="54:64" ht="16.899999999999999" customHeight="1" x14ac:dyDescent="0.15">
      <c r="BB698" s="44">
        <v>1335</v>
      </c>
      <c r="BC698" s="3">
        <f t="shared" ca="1" si="120"/>
        <v>9582.6758115812227</v>
      </c>
      <c r="BD698" s="44">
        <f t="shared" ca="1" si="121"/>
        <v>690</v>
      </c>
      <c r="BE698" s="44" t="s">
        <v>23</v>
      </c>
      <c r="BF698" s="44" t="s">
        <v>111</v>
      </c>
      <c r="BG698" s="44" t="s">
        <v>14</v>
      </c>
      <c r="BH698" s="45" t="s">
        <v>11</v>
      </c>
      <c r="BI698" s="46">
        <v>8</v>
      </c>
      <c r="BJ698" s="44" t="s">
        <v>13</v>
      </c>
      <c r="BK698" s="3">
        <v>2</v>
      </c>
      <c r="BL698" s="3" t="s">
        <v>12</v>
      </c>
    </row>
    <row r="699" spans="54:64" ht="16.899999999999999" customHeight="1" x14ac:dyDescent="0.15">
      <c r="BB699" s="44">
        <v>1336</v>
      </c>
      <c r="BC699" s="3">
        <f t="shared" ca="1" si="120"/>
        <v>9056.0390327756813</v>
      </c>
      <c r="BD699" s="44">
        <f t="shared" ca="1" si="121"/>
        <v>652</v>
      </c>
      <c r="BE699" s="44" t="s">
        <v>22</v>
      </c>
      <c r="BF699" s="44" t="s">
        <v>113</v>
      </c>
      <c r="BG699" s="44" t="s">
        <v>14</v>
      </c>
      <c r="BH699" s="45" t="s">
        <v>11</v>
      </c>
      <c r="BI699" s="46">
        <v>8</v>
      </c>
      <c r="BJ699" s="44" t="s">
        <v>13</v>
      </c>
      <c r="BK699" s="3">
        <v>3</v>
      </c>
      <c r="BL699" s="3" t="s">
        <v>12</v>
      </c>
    </row>
    <row r="700" spans="54:64" ht="16.899999999999999" customHeight="1" x14ac:dyDescent="0.15">
      <c r="BB700" s="44">
        <v>1337</v>
      </c>
      <c r="BC700" s="3">
        <f t="shared" ca="1" si="120"/>
        <v>2644.6129459945432</v>
      </c>
      <c r="BD700" s="44">
        <f t="shared" ca="1" si="121"/>
        <v>185</v>
      </c>
      <c r="BE700" s="44" t="s">
        <v>21</v>
      </c>
      <c r="BF700" s="44" t="s">
        <v>115</v>
      </c>
      <c r="BG700" s="44" t="s">
        <v>14</v>
      </c>
      <c r="BH700" s="45" t="s">
        <v>11</v>
      </c>
      <c r="BI700" s="46">
        <v>8</v>
      </c>
      <c r="BJ700" s="44" t="s">
        <v>13</v>
      </c>
      <c r="BK700" s="3">
        <v>4</v>
      </c>
      <c r="BL700" s="3" t="s">
        <v>12</v>
      </c>
    </row>
    <row r="701" spans="54:64" ht="16.899999999999999" customHeight="1" x14ac:dyDescent="0.15">
      <c r="BB701" s="44">
        <v>1338</v>
      </c>
      <c r="BC701" s="3">
        <f t="shared" ca="1" si="120"/>
        <v>5763.0632609852764</v>
      </c>
      <c r="BD701" s="44">
        <f t="shared" ca="1" si="121"/>
        <v>428</v>
      </c>
      <c r="BE701" s="44" t="s">
        <v>20</v>
      </c>
      <c r="BF701" s="44" t="s">
        <v>117</v>
      </c>
      <c r="BG701" s="44" t="s">
        <v>14</v>
      </c>
      <c r="BH701" s="45" t="s">
        <v>11</v>
      </c>
      <c r="BI701" s="46">
        <v>8</v>
      </c>
      <c r="BJ701" s="44" t="s">
        <v>13</v>
      </c>
      <c r="BK701" s="3">
        <v>5</v>
      </c>
      <c r="BL701" s="3" t="s">
        <v>12</v>
      </c>
    </row>
    <row r="702" spans="54:64" ht="16.899999999999999" customHeight="1" x14ac:dyDescent="0.15">
      <c r="BB702" s="44">
        <v>1339</v>
      </c>
      <c r="BC702" s="3">
        <f t="shared" ca="1" si="120"/>
        <v>4557.5915263007801</v>
      </c>
      <c r="BD702" s="44">
        <f t="shared" ca="1" si="121"/>
        <v>316</v>
      </c>
      <c r="BE702" s="44" t="s">
        <v>19</v>
      </c>
      <c r="BF702" s="44" t="s">
        <v>119</v>
      </c>
      <c r="BG702" s="44" t="s">
        <v>14</v>
      </c>
      <c r="BH702" s="45" t="s">
        <v>11</v>
      </c>
      <c r="BI702" s="46">
        <v>8</v>
      </c>
      <c r="BJ702" s="44" t="s">
        <v>13</v>
      </c>
      <c r="BK702" s="3">
        <v>6</v>
      </c>
      <c r="BL702" s="3" t="s">
        <v>12</v>
      </c>
    </row>
    <row r="703" spans="54:64" ht="16.899999999999999" customHeight="1" x14ac:dyDescent="0.15">
      <c r="BB703" s="44">
        <v>1340</v>
      </c>
      <c r="BC703" s="3">
        <f t="shared" ca="1" si="120"/>
        <v>8665.761641668727</v>
      </c>
      <c r="BD703" s="44">
        <f t="shared" ca="1" si="121"/>
        <v>630</v>
      </c>
      <c r="BE703" s="44" t="s">
        <v>18</v>
      </c>
      <c r="BF703" s="44" t="s">
        <v>121</v>
      </c>
      <c r="BG703" s="44" t="s">
        <v>14</v>
      </c>
      <c r="BH703" s="45" t="s">
        <v>11</v>
      </c>
      <c r="BI703" s="46">
        <v>8</v>
      </c>
      <c r="BJ703" s="44" t="s">
        <v>13</v>
      </c>
      <c r="BK703" s="3">
        <v>7</v>
      </c>
      <c r="BL703" s="3" t="s">
        <v>12</v>
      </c>
    </row>
    <row r="704" spans="54:64" ht="16.899999999999999" customHeight="1" x14ac:dyDescent="0.15">
      <c r="BB704" s="44">
        <v>1341</v>
      </c>
      <c r="BC704" s="3">
        <f t="shared" ca="1" si="120"/>
        <v>5173.0786467460021</v>
      </c>
      <c r="BD704" s="44">
        <f t="shared" ca="1" si="121"/>
        <v>372</v>
      </c>
      <c r="BE704" s="44" t="s">
        <v>17</v>
      </c>
      <c r="BF704" s="44" t="s">
        <v>123</v>
      </c>
      <c r="BG704" s="44" t="s">
        <v>14</v>
      </c>
      <c r="BH704" s="45" t="s">
        <v>11</v>
      </c>
      <c r="BI704" s="46">
        <v>8</v>
      </c>
      <c r="BJ704" s="44" t="s">
        <v>13</v>
      </c>
      <c r="BK704" s="3">
        <v>8</v>
      </c>
      <c r="BL704" s="3" t="s">
        <v>12</v>
      </c>
    </row>
    <row r="705" spans="54:64" ht="16.899999999999999" customHeight="1" x14ac:dyDescent="0.15">
      <c r="BB705" s="44">
        <v>1342</v>
      </c>
      <c r="BC705" s="3">
        <f t="shared" ca="1" si="120"/>
        <v>3552.2633465043741</v>
      </c>
      <c r="BD705" s="44">
        <f t="shared" ca="1" si="121"/>
        <v>249</v>
      </c>
      <c r="BE705" s="44" t="s">
        <v>36</v>
      </c>
      <c r="BF705" s="44" t="s">
        <v>125</v>
      </c>
      <c r="BG705" s="44" t="s">
        <v>14</v>
      </c>
      <c r="BH705" s="45" t="s">
        <v>11</v>
      </c>
      <c r="BI705" s="46">
        <v>8</v>
      </c>
      <c r="BJ705" s="44" t="s">
        <v>13</v>
      </c>
      <c r="BK705" s="3">
        <v>9</v>
      </c>
      <c r="BL705" s="3" t="s">
        <v>12</v>
      </c>
    </row>
    <row r="706" spans="54:64" ht="16.899999999999999" customHeight="1" x14ac:dyDescent="0.15">
      <c r="BB706" s="44">
        <v>1343</v>
      </c>
      <c r="BC706" s="3">
        <f t="shared" ca="1" si="120"/>
        <v>9951.4890945745919</v>
      </c>
      <c r="BD706" s="44">
        <f t="shared" ca="1" si="121"/>
        <v>721</v>
      </c>
      <c r="BE706" s="44" t="s">
        <v>35</v>
      </c>
      <c r="BF706" s="44" t="s">
        <v>91</v>
      </c>
      <c r="BG706" s="44" t="s">
        <v>14</v>
      </c>
      <c r="BH706" s="45" t="s">
        <v>11</v>
      </c>
      <c r="BI706" s="46">
        <v>9</v>
      </c>
      <c r="BJ706" s="44" t="s">
        <v>13</v>
      </c>
      <c r="BK706" s="3">
        <v>-9</v>
      </c>
      <c r="BL706" s="3" t="s">
        <v>12</v>
      </c>
    </row>
    <row r="707" spans="54:64" ht="16.899999999999999" customHeight="1" x14ac:dyDescent="0.15">
      <c r="BB707" s="44">
        <v>1344</v>
      </c>
      <c r="BC707" s="3">
        <f t="shared" ca="1" si="120"/>
        <v>8004.3750933374595</v>
      </c>
      <c r="BD707" s="44">
        <f t="shared" ca="1" si="121"/>
        <v>595</v>
      </c>
      <c r="BE707" s="44" t="s">
        <v>34</v>
      </c>
      <c r="BF707" s="44" t="s">
        <v>93</v>
      </c>
      <c r="BG707" s="44" t="s">
        <v>14</v>
      </c>
      <c r="BH707" s="45" t="s">
        <v>11</v>
      </c>
      <c r="BI707" s="46">
        <v>9</v>
      </c>
      <c r="BJ707" s="44" t="s">
        <v>13</v>
      </c>
      <c r="BK707" s="3">
        <v>-8</v>
      </c>
      <c r="BL707" s="3" t="s">
        <v>12</v>
      </c>
    </row>
    <row r="708" spans="54:64" ht="16.899999999999999" customHeight="1" x14ac:dyDescent="0.15">
      <c r="BB708" s="44">
        <v>1345</v>
      </c>
      <c r="BC708" s="3">
        <f t="shared" ref="BC708:BC724" ca="1" si="122">RAND()*10000</f>
        <v>505.70635402477859</v>
      </c>
      <c r="BD708" s="44">
        <f t="shared" ref="BD708:BD724" ca="1" si="123">RANK(BC708,$BC$3:$BC$724,1)</f>
        <v>36</v>
      </c>
      <c r="BE708" s="44" t="s">
        <v>33</v>
      </c>
      <c r="BF708" s="44" t="s">
        <v>95</v>
      </c>
      <c r="BG708" s="44" t="s">
        <v>14</v>
      </c>
      <c r="BH708" s="45" t="s">
        <v>11</v>
      </c>
      <c r="BI708" s="46">
        <v>9</v>
      </c>
      <c r="BJ708" s="44" t="s">
        <v>13</v>
      </c>
      <c r="BK708" s="3">
        <v>-7</v>
      </c>
      <c r="BL708" s="3" t="s">
        <v>12</v>
      </c>
    </row>
    <row r="709" spans="54:64" ht="16.899999999999999" customHeight="1" x14ac:dyDescent="0.15">
      <c r="BB709" s="44">
        <v>1346</v>
      </c>
      <c r="BC709" s="3">
        <f t="shared" ca="1" si="122"/>
        <v>2766.5232363930368</v>
      </c>
      <c r="BD709" s="44">
        <f t="shared" ca="1" si="123"/>
        <v>190</v>
      </c>
      <c r="BE709" s="44" t="s">
        <v>32</v>
      </c>
      <c r="BF709" s="44" t="s">
        <v>97</v>
      </c>
      <c r="BG709" s="44" t="s">
        <v>14</v>
      </c>
      <c r="BH709" s="45" t="s">
        <v>11</v>
      </c>
      <c r="BI709" s="46">
        <v>9</v>
      </c>
      <c r="BJ709" s="44" t="s">
        <v>13</v>
      </c>
      <c r="BK709" s="3">
        <v>-6</v>
      </c>
      <c r="BL709" s="3" t="s">
        <v>12</v>
      </c>
    </row>
    <row r="710" spans="54:64" ht="16.899999999999999" customHeight="1" x14ac:dyDescent="0.15">
      <c r="BB710" s="44">
        <v>1347</v>
      </c>
      <c r="BC710" s="3">
        <f t="shared" ca="1" si="122"/>
        <v>3715.8347072319621</v>
      </c>
      <c r="BD710" s="44">
        <f t="shared" ca="1" si="123"/>
        <v>259</v>
      </c>
      <c r="BE710" s="44" t="s">
        <v>31</v>
      </c>
      <c r="BF710" s="44" t="s">
        <v>99</v>
      </c>
      <c r="BG710" s="44" t="s">
        <v>14</v>
      </c>
      <c r="BH710" s="45" t="s">
        <v>11</v>
      </c>
      <c r="BI710" s="46">
        <v>9</v>
      </c>
      <c r="BJ710" s="44" t="s">
        <v>13</v>
      </c>
      <c r="BK710" s="3">
        <v>-5</v>
      </c>
      <c r="BL710" s="3" t="s">
        <v>12</v>
      </c>
    </row>
    <row r="711" spans="54:64" ht="16.899999999999999" customHeight="1" x14ac:dyDescent="0.15">
      <c r="BB711" s="44">
        <v>1348</v>
      </c>
      <c r="BC711" s="3">
        <f t="shared" ca="1" si="122"/>
        <v>6679.3943750910748</v>
      </c>
      <c r="BD711" s="44">
        <f t="shared" ca="1" si="123"/>
        <v>497</v>
      </c>
      <c r="BE711" s="44" t="s">
        <v>30</v>
      </c>
      <c r="BF711" s="44" t="s">
        <v>101</v>
      </c>
      <c r="BG711" s="44" t="s">
        <v>14</v>
      </c>
      <c r="BH711" s="45" t="s">
        <v>11</v>
      </c>
      <c r="BI711" s="46">
        <v>9</v>
      </c>
      <c r="BJ711" s="44" t="s">
        <v>13</v>
      </c>
      <c r="BK711" s="3">
        <v>-4</v>
      </c>
      <c r="BL711" s="3" t="s">
        <v>12</v>
      </c>
    </row>
    <row r="712" spans="54:64" ht="16.899999999999999" customHeight="1" x14ac:dyDescent="0.15">
      <c r="BB712" s="44">
        <v>1349</v>
      </c>
      <c r="BC712" s="3">
        <f t="shared" ca="1" si="122"/>
        <v>8429.2562582751889</v>
      </c>
      <c r="BD712" s="44">
        <f t="shared" ca="1" si="123"/>
        <v>611</v>
      </c>
      <c r="BE712" s="44" t="s">
        <v>29</v>
      </c>
      <c r="BF712" s="44" t="s">
        <v>103</v>
      </c>
      <c r="BG712" s="44" t="s">
        <v>14</v>
      </c>
      <c r="BH712" s="45" t="s">
        <v>11</v>
      </c>
      <c r="BI712" s="46">
        <v>9</v>
      </c>
      <c r="BJ712" s="44" t="s">
        <v>13</v>
      </c>
      <c r="BK712" s="3">
        <v>-3</v>
      </c>
      <c r="BL712" s="3" t="s">
        <v>12</v>
      </c>
    </row>
    <row r="713" spans="54:64" ht="16.899999999999999" customHeight="1" x14ac:dyDescent="0.15">
      <c r="BB713" s="44">
        <v>1350</v>
      </c>
      <c r="BC713" s="3">
        <f t="shared" ca="1" si="122"/>
        <v>9160.3005824155116</v>
      </c>
      <c r="BD713" s="44">
        <f t="shared" ca="1" si="123"/>
        <v>663</v>
      </c>
      <c r="BE713" s="44" t="s">
        <v>28</v>
      </c>
      <c r="BF713" s="44" t="s">
        <v>105</v>
      </c>
      <c r="BG713" s="44" t="s">
        <v>14</v>
      </c>
      <c r="BH713" s="45" t="s">
        <v>11</v>
      </c>
      <c r="BI713" s="46">
        <v>9</v>
      </c>
      <c r="BJ713" s="44" t="s">
        <v>13</v>
      </c>
      <c r="BK713" s="3">
        <v>-2</v>
      </c>
      <c r="BL713" s="3" t="s">
        <v>12</v>
      </c>
    </row>
    <row r="714" spans="54:64" ht="16.899999999999999" customHeight="1" x14ac:dyDescent="0.15">
      <c r="BB714" s="44">
        <v>1351</v>
      </c>
      <c r="BC714" s="3">
        <f t="shared" ca="1" si="122"/>
        <v>4273.0301034482263</v>
      </c>
      <c r="BD714" s="44">
        <f t="shared" ca="1" si="123"/>
        <v>298</v>
      </c>
      <c r="BE714" s="44" t="s">
        <v>27</v>
      </c>
      <c r="BF714" s="44" t="s">
        <v>107</v>
      </c>
      <c r="BG714" s="44" t="s">
        <v>14</v>
      </c>
      <c r="BH714" s="45" t="s">
        <v>11</v>
      </c>
      <c r="BI714" s="46">
        <v>9</v>
      </c>
      <c r="BJ714" s="44" t="s">
        <v>13</v>
      </c>
      <c r="BK714" s="3">
        <v>-1</v>
      </c>
      <c r="BL714" s="3" t="s">
        <v>12</v>
      </c>
    </row>
    <row r="715" spans="54:64" ht="16.899999999999999" customHeight="1" x14ac:dyDescent="0.15">
      <c r="BB715" s="44">
        <v>1352</v>
      </c>
      <c r="BC715" s="3">
        <f t="shared" ca="1" si="122"/>
        <v>9200.1373063141109</v>
      </c>
      <c r="BD715" s="44">
        <f t="shared" ca="1" si="123"/>
        <v>668</v>
      </c>
      <c r="BE715" s="44" t="s">
        <v>26</v>
      </c>
      <c r="BF715" s="44" t="s">
        <v>109</v>
      </c>
      <c r="BG715" s="44" t="s">
        <v>14</v>
      </c>
      <c r="BH715" s="45" t="s">
        <v>11</v>
      </c>
      <c r="BI715" s="46">
        <v>9</v>
      </c>
      <c r="BJ715" s="44" t="s">
        <v>13</v>
      </c>
      <c r="BK715" s="3">
        <v>0</v>
      </c>
      <c r="BL715" s="3" t="s">
        <v>12</v>
      </c>
    </row>
    <row r="716" spans="54:64" ht="16.899999999999999" customHeight="1" x14ac:dyDescent="0.15">
      <c r="BB716" s="44">
        <v>1353</v>
      </c>
      <c r="BC716" s="3">
        <f t="shared" ca="1" si="122"/>
        <v>1232.0715984517205</v>
      </c>
      <c r="BD716" s="44">
        <f t="shared" ca="1" si="123"/>
        <v>88</v>
      </c>
      <c r="BE716" s="44" t="s">
        <v>25</v>
      </c>
      <c r="BF716" s="44" t="s">
        <v>111</v>
      </c>
      <c r="BG716" s="44" t="s">
        <v>14</v>
      </c>
      <c r="BH716" s="45" t="s">
        <v>11</v>
      </c>
      <c r="BI716" s="46">
        <v>9</v>
      </c>
      <c r="BJ716" s="44" t="s">
        <v>13</v>
      </c>
      <c r="BK716" s="3">
        <v>1</v>
      </c>
      <c r="BL716" s="3" t="s">
        <v>12</v>
      </c>
    </row>
    <row r="717" spans="54:64" ht="16.899999999999999" customHeight="1" x14ac:dyDescent="0.15">
      <c r="BB717" s="44">
        <v>1354</v>
      </c>
      <c r="BC717" s="3">
        <f t="shared" ca="1" si="122"/>
        <v>2805.4726739099733</v>
      </c>
      <c r="BD717" s="44">
        <f t="shared" ca="1" si="123"/>
        <v>194</v>
      </c>
      <c r="BE717" s="44" t="s">
        <v>24</v>
      </c>
      <c r="BF717" s="44" t="s">
        <v>113</v>
      </c>
      <c r="BG717" s="44" t="s">
        <v>14</v>
      </c>
      <c r="BH717" s="45" t="s">
        <v>11</v>
      </c>
      <c r="BI717" s="46">
        <v>9</v>
      </c>
      <c r="BJ717" s="44" t="s">
        <v>13</v>
      </c>
      <c r="BK717" s="3">
        <v>2</v>
      </c>
      <c r="BL717" s="3" t="s">
        <v>12</v>
      </c>
    </row>
    <row r="718" spans="54:64" ht="16.899999999999999" customHeight="1" x14ac:dyDescent="0.15">
      <c r="BB718" s="44">
        <v>1355</v>
      </c>
      <c r="BC718" s="3">
        <f t="shared" ca="1" si="122"/>
        <v>6573.3899509958928</v>
      </c>
      <c r="BD718" s="44">
        <f t="shared" ca="1" si="123"/>
        <v>491</v>
      </c>
      <c r="BE718" s="44" t="s">
        <v>23</v>
      </c>
      <c r="BF718" s="44" t="s">
        <v>115</v>
      </c>
      <c r="BG718" s="44" t="s">
        <v>14</v>
      </c>
      <c r="BH718" s="45" t="s">
        <v>11</v>
      </c>
      <c r="BI718" s="46">
        <v>9</v>
      </c>
      <c r="BJ718" s="44" t="s">
        <v>13</v>
      </c>
      <c r="BK718" s="3">
        <v>3</v>
      </c>
      <c r="BL718" s="3" t="s">
        <v>12</v>
      </c>
    </row>
    <row r="719" spans="54:64" ht="16.899999999999999" customHeight="1" x14ac:dyDescent="0.15">
      <c r="BB719" s="44">
        <v>1356</v>
      </c>
      <c r="BC719" s="3">
        <f t="shared" ca="1" si="122"/>
        <v>7741.9835082561031</v>
      </c>
      <c r="BD719" s="44">
        <f t="shared" ca="1" si="123"/>
        <v>577</v>
      </c>
      <c r="BE719" s="44" t="s">
        <v>22</v>
      </c>
      <c r="BF719" s="44" t="s">
        <v>117</v>
      </c>
      <c r="BG719" s="44" t="s">
        <v>14</v>
      </c>
      <c r="BH719" s="45" t="s">
        <v>11</v>
      </c>
      <c r="BI719" s="46">
        <v>9</v>
      </c>
      <c r="BJ719" s="44" t="s">
        <v>13</v>
      </c>
      <c r="BK719" s="3">
        <v>4</v>
      </c>
      <c r="BL719" s="3" t="s">
        <v>12</v>
      </c>
    </row>
    <row r="720" spans="54:64" ht="16.899999999999999" customHeight="1" x14ac:dyDescent="0.15">
      <c r="BB720" s="44">
        <v>1357</v>
      </c>
      <c r="BC720" s="3">
        <f t="shared" ca="1" si="122"/>
        <v>1429.1627973320954</v>
      </c>
      <c r="BD720" s="44">
        <f t="shared" ca="1" si="123"/>
        <v>102</v>
      </c>
      <c r="BE720" s="44" t="s">
        <v>21</v>
      </c>
      <c r="BF720" s="44" t="s">
        <v>119</v>
      </c>
      <c r="BG720" s="44" t="s">
        <v>14</v>
      </c>
      <c r="BH720" s="45" t="s">
        <v>11</v>
      </c>
      <c r="BI720" s="46">
        <v>9</v>
      </c>
      <c r="BJ720" s="44" t="s">
        <v>13</v>
      </c>
      <c r="BK720" s="3">
        <v>5</v>
      </c>
      <c r="BL720" s="3" t="s">
        <v>12</v>
      </c>
    </row>
    <row r="721" spans="54:64" ht="16.899999999999999" customHeight="1" x14ac:dyDescent="0.15">
      <c r="BB721" s="44">
        <v>1358</v>
      </c>
      <c r="BC721" s="3">
        <f t="shared" ca="1" si="122"/>
        <v>2671.4587450514614</v>
      </c>
      <c r="BD721" s="44">
        <f t="shared" ca="1" si="123"/>
        <v>189</v>
      </c>
      <c r="BE721" s="44" t="s">
        <v>20</v>
      </c>
      <c r="BF721" s="44" t="s">
        <v>121</v>
      </c>
      <c r="BG721" s="44" t="s">
        <v>14</v>
      </c>
      <c r="BH721" s="45" t="s">
        <v>11</v>
      </c>
      <c r="BI721" s="46">
        <v>9</v>
      </c>
      <c r="BJ721" s="44" t="s">
        <v>13</v>
      </c>
      <c r="BK721" s="3">
        <v>6</v>
      </c>
      <c r="BL721" s="3" t="s">
        <v>12</v>
      </c>
    </row>
    <row r="722" spans="54:64" ht="16.899999999999999" customHeight="1" x14ac:dyDescent="0.15">
      <c r="BB722" s="44">
        <v>1359</v>
      </c>
      <c r="BC722" s="3">
        <f t="shared" ca="1" si="122"/>
        <v>6059.5953289482995</v>
      </c>
      <c r="BD722" s="44">
        <f t="shared" ca="1" si="123"/>
        <v>454</v>
      </c>
      <c r="BE722" s="44" t="s">
        <v>19</v>
      </c>
      <c r="BF722" s="44" t="s">
        <v>123</v>
      </c>
      <c r="BG722" s="44" t="s">
        <v>14</v>
      </c>
      <c r="BH722" s="45" t="s">
        <v>11</v>
      </c>
      <c r="BI722" s="46">
        <v>9</v>
      </c>
      <c r="BJ722" s="44" t="s">
        <v>13</v>
      </c>
      <c r="BK722" s="3">
        <v>7</v>
      </c>
      <c r="BL722" s="3" t="s">
        <v>12</v>
      </c>
    </row>
    <row r="723" spans="54:64" ht="16.899999999999999" customHeight="1" x14ac:dyDescent="0.15">
      <c r="BB723" s="44">
        <v>1360</v>
      </c>
      <c r="BC723" s="3">
        <f t="shared" ca="1" si="122"/>
        <v>5824.9485049077102</v>
      </c>
      <c r="BD723" s="44">
        <f t="shared" ca="1" si="123"/>
        <v>433</v>
      </c>
      <c r="BE723" s="44" t="s">
        <v>18</v>
      </c>
      <c r="BF723" s="44" t="s">
        <v>125</v>
      </c>
      <c r="BG723" s="44" t="s">
        <v>14</v>
      </c>
      <c r="BH723" s="45" t="s">
        <v>11</v>
      </c>
      <c r="BI723" s="46">
        <v>9</v>
      </c>
      <c r="BJ723" s="44" t="s">
        <v>13</v>
      </c>
      <c r="BK723" s="3">
        <v>8</v>
      </c>
      <c r="BL723" s="3" t="s">
        <v>12</v>
      </c>
    </row>
    <row r="724" spans="54:64" ht="16.899999999999999" customHeight="1" x14ac:dyDescent="0.15">
      <c r="BB724" s="44">
        <v>1361</v>
      </c>
      <c r="BC724" s="3">
        <f t="shared" ca="1" si="122"/>
        <v>7449.8151315015339</v>
      </c>
      <c r="BD724" s="44">
        <f t="shared" ca="1" si="123"/>
        <v>558</v>
      </c>
      <c r="BE724" s="44" t="s">
        <v>17</v>
      </c>
      <c r="BF724" s="44" t="s">
        <v>127</v>
      </c>
      <c r="BG724" s="44" t="s">
        <v>14</v>
      </c>
      <c r="BH724" s="45" t="s">
        <v>11</v>
      </c>
      <c r="BI724" s="46">
        <v>9</v>
      </c>
      <c r="BJ724" s="44" t="s">
        <v>13</v>
      </c>
      <c r="BK724" s="3">
        <v>9</v>
      </c>
      <c r="BL724" s="3" t="s">
        <v>12</v>
      </c>
    </row>
  </sheetData>
  <mergeCells count="804"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AQ42:AQ43"/>
    <mergeCell ref="AQ44:AQ45"/>
    <mergeCell ref="AQ30:AQ31"/>
    <mergeCell ref="AQ32:AQ33"/>
    <mergeCell ref="AQ34:AQ35"/>
    <mergeCell ref="AQ36:AQ3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D42:D43"/>
    <mergeCell ref="D44:D45"/>
    <mergeCell ref="D46:D47"/>
    <mergeCell ref="D48:D49"/>
    <mergeCell ref="D34:D35"/>
    <mergeCell ref="D36:D37"/>
    <mergeCell ref="D38:D39"/>
    <mergeCell ref="D40:D41"/>
    <mergeCell ref="D26:D27"/>
    <mergeCell ref="D28:D29"/>
    <mergeCell ref="D30:D31"/>
    <mergeCell ref="D32:D33"/>
    <mergeCell ref="D18:D19"/>
    <mergeCell ref="D20:D21"/>
    <mergeCell ref="D22:D23"/>
    <mergeCell ref="D24:D25"/>
    <mergeCell ref="D4:D5"/>
    <mergeCell ref="D6:D7"/>
    <mergeCell ref="D8:D9"/>
    <mergeCell ref="D10:D11"/>
    <mergeCell ref="AN99:AN100"/>
    <mergeCell ref="AN101:AN102"/>
    <mergeCell ref="AN69:AN70"/>
    <mergeCell ref="AN71:AN72"/>
    <mergeCell ref="AA93:AA94"/>
    <mergeCell ref="AA95:AA96"/>
    <mergeCell ref="AN103:AN104"/>
    <mergeCell ref="AN105:AN106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A97:AA98"/>
    <mergeCell ref="AA99:AA100"/>
    <mergeCell ref="AA85:AA86"/>
    <mergeCell ref="AA87:AA88"/>
    <mergeCell ref="AA89:AA90"/>
    <mergeCell ref="AA91:AA92"/>
    <mergeCell ref="AA77:AA78"/>
    <mergeCell ref="AA79:AA80"/>
    <mergeCell ref="AA81:AA82"/>
    <mergeCell ref="AA83:AA84"/>
    <mergeCell ref="N105:N106"/>
    <mergeCell ref="AA59:AA60"/>
    <mergeCell ref="AA61:AA62"/>
    <mergeCell ref="AA63:AA64"/>
    <mergeCell ref="AA65:AA66"/>
    <mergeCell ref="AA67:AA68"/>
    <mergeCell ref="AA69:AA70"/>
    <mergeCell ref="AA71:AA72"/>
    <mergeCell ref="AA73:AA74"/>
    <mergeCell ref="AA75:AA76"/>
    <mergeCell ref="N97:N98"/>
    <mergeCell ref="N99:N100"/>
    <mergeCell ref="N81:N82"/>
    <mergeCell ref="N83:N84"/>
    <mergeCell ref="N85:N86"/>
    <mergeCell ref="N87:N88"/>
    <mergeCell ref="N101:N102"/>
    <mergeCell ref="N103:N104"/>
    <mergeCell ref="N89:N90"/>
    <mergeCell ref="N91:N92"/>
    <mergeCell ref="N93:N94"/>
    <mergeCell ref="N95:N96"/>
    <mergeCell ref="N73:N74"/>
    <mergeCell ref="N75:N76"/>
    <mergeCell ref="N77:N78"/>
    <mergeCell ref="N79:N80"/>
    <mergeCell ref="A103:A104"/>
    <mergeCell ref="A105:A106"/>
    <mergeCell ref="A79:A80"/>
    <mergeCell ref="A81:A82"/>
    <mergeCell ref="A83:A84"/>
    <mergeCell ref="A85:A86"/>
    <mergeCell ref="N57:N58"/>
    <mergeCell ref="N59:N60"/>
    <mergeCell ref="N61:N62"/>
    <mergeCell ref="N63:N64"/>
    <mergeCell ref="N65:N66"/>
    <mergeCell ref="N67:N68"/>
    <mergeCell ref="N69:N70"/>
    <mergeCell ref="N71:N72"/>
    <mergeCell ref="A95:A96"/>
    <mergeCell ref="A97:A98"/>
    <mergeCell ref="A99:A100"/>
    <mergeCell ref="A101:A102"/>
    <mergeCell ref="A87:A88"/>
    <mergeCell ref="A89:A90"/>
    <mergeCell ref="A91:A92"/>
    <mergeCell ref="A93:A94"/>
    <mergeCell ref="A71:A72"/>
    <mergeCell ref="A73:A74"/>
    <mergeCell ref="A75:A76"/>
    <mergeCell ref="A77:A78"/>
    <mergeCell ref="A63:A64"/>
    <mergeCell ref="A65:A66"/>
    <mergeCell ref="A67:A68"/>
    <mergeCell ref="A69:A70"/>
    <mergeCell ref="Q52:Q53"/>
    <mergeCell ref="N52:N53"/>
    <mergeCell ref="AD61:AD62"/>
    <mergeCell ref="AA52:AA53"/>
    <mergeCell ref="AA57:AA58"/>
    <mergeCell ref="A57:A58"/>
    <mergeCell ref="A59:A60"/>
    <mergeCell ref="A61:A62"/>
    <mergeCell ref="D52:D53"/>
    <mergeCell ref="D59:D60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AN32:AN33"/>
    <mergeCell ref="AN34:AN35"/>
    <mergeCell ref="AN36:AN37"/>
    <mergeCell ref="AN22:AN23"/>
    <mergeCell ref="AN24:AN25"/>
    <mergeCell ref="AN26:AN27"/>
    <mergeCell ref="AN28:AN2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A44:AA45"/>
    <mergeCell ref="AA30:AA31"/>
    <mergeCell ref="AA32:AA33"/>
    <mergeCell ref="AA34:AA35"/>
    <mergeCell ref="AA36:AA37"/>
    <mergeCell ref="AA48:AA49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N28:N29"/>
    <mergeCell ref="N30:N31"/>
    <mergeCell ref="N32:N33"/>
    <mergeCell ref="N34:N35"/>
    <mergeCell ref="N16:N17"/>
    <mergeCell ref="N18:N19"/>
    <mergeCell ref="N20:N21"/>
    <mergeCell ref="N22:N23"/>
    <mergeCell ref="N50:N51"/>
    <mergeCell ref="N36:N37"/>
    <mergeCell ref="N38:N39"/>
    <mergeCell ref="N40:N41"/>
    <mergeCell ref="N42:N43"/>
    <mergeCell ref="N44:N45"/>
    <mergeCell ref="N46:N47"/>
    <mergeCell ref="N48:N49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A50:A51"/>
    <mergeCell ref="A52:A53"/>
    <mergeCell ref="A38:A39"/>
    <mergeCell ref="A40:A41"/>
    <mergeCell ref="A42:A43"/>
    <mergeCell ref="A44:A45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85:AD86"/>
    <mergeCell ref="AQ85:AQ86"/>
    <mergeCell ref="AD83:AD84"/>
    <mergeCell ref="AQ83:AQ84"/>
    <mergeCell ref="AN83:AN84"/>
    <mergeCell ref="AN85:AN86"/>
    <mergeCell ref="AO83:AO84"/>
    <mergeCell ref="AP83:AP84"/>
    <mergeCell ref="AO85:AO86"/>
    <mergeCell ref="AP85:AP86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P81:AP82"/>
    <mergeCell ref="AD77:AD78"/>
    <mergeCell ref="AQ77:AQ78"/>
    <mergeCell ref="AD75:AD76"/>
    <mergeCell ref="AQ75:AQ76"/>
    <mergeCell ref="AN75:AN76"/>
    <mergeCell ref="AN77:AN78"/>
    <mergeCell ref="AD73:AD74"/>
    <mergeCell ref="AQ73:AQ74"/>
    <mergeCell ref="AD71:AD72"/>
    <mergeCell ref="AQ71:AQ72"/>
    <mergeCell ref="AN73:AN74"/>
    <mergeCell ref="AD69:AD70"/>
    <mergeCell ref="AQ69:AQ70"/>
    <mergeCell ref="AO69:AO70"/>
    <mergeCell ref="AP69:AP70"/>
    <mergeCell ref="AO71:AO72"/>
    <mergeCell ref="AD67:AD68"/>
    <mergeCell ref="AQ67:AQ68"/>
    <mergeCell ref="AD65:AD66"/>
    <mergeCell ref="AQ65:AQ66"/>
    <mergeCell ref="AD63:AD64"/>
    <mergeCell ref="AQ63:AQ64"/>
    <mergeCell ref="AO65:AO66"/>
    <mergeCell ref="AP65:AP66"/>
    <mergeCell ref="AO67:AO68"/>
    <mergeCell ref="AP67:AP68"/>
    <mergeCell ref="AQ61:AQ62"/>
    <mergeCell ref="AD59:AD60"/>
    <mergeCell ref="AQ59:AQ60"/>
    <mergeCell ref="AD57:AD58"/>
    <mergeCell ref="AQ57:AQ58"/>
    <mergeCell ref="AN57:AN58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D63:D64"/>
    <mergeCell ref="D61:D62"/>
    <mergeCell ref="D67:D68"/>
    <mergeCell ref="D65:D66"/>
    <mergeCell ref="D71:D72"/>
    <mergeCell ref="D69:D70"/>
    <mergeCell ref="D75:D76"/>
    <mergeCell ref="D73:D74"/>
    <mergeCell ref="D79:D80"/>
    <mergeCell ref="D77:D78"/>
    <mergeCell ref="D83:D84"/>
    <mergeCell ref="D81:D82"/>
    <mergeCell ref="D87:D88"/>
    <mergeCell ref="D85:D86"/>
    <mergeCell ref="D91:D92"/>
    <mergeCell ref="D89:D90"/>
    <mergeCell ref="D95:D96"/>
    <mergeCell ref="D93:D94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B61:B62"/>
    <mergeCell ref="C61:C62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57:AB58"/>
    <mergeCell ref="AC57:AC58"/>
    <mergeCell ref="AB59:AB60"/>
    <mergeCell ref="AC59:AC60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P71:AP72"/>
    <mergeCell ref="AO73:AO74"/>
    <mergeCell ref="AP73:AP74"/>
    <mergeCell ref="AO75:AO76"/>
    <mergeCell ref="AP75:AP76"/>
    <mergeCell ref="AO77:AO78"/>
    <mergeCell ref="AP77:AP78"/>
    <mergeCell ref="AO103:AO104"/>
    <mergeCell ref="AP103:AP104"/>
    <mergeCell ref="AO105:AO106"/>
    <mergeCell ref="AP105:AP106"/>
    <mergeCell ref="AO97:AO98"/>
    <mergeCell ref="AP97:AP98"/>
    <mergeCell ref="AO99:AO100"/>
    <mergeCell ref="AP99:AP100"/>
    <mergeCell ref="AO101:AO102"/>
    <mergeCell ref="AP101:AP102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scale="98" orientation="portrait" verticalDpi="300" r:id="rId1"/>
  <headerFooter alignWithMargins="0">
    <oddHeader>&amp;L数学ドリル</oddHeader>
  </headerFooter>
  <colBreaks count="1" manualBreakCount="1">
    <brk id="26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αx+βy=a,x+y=b(÷2)(Mix)</vt:lpstr>
      <vt:lpstr>'αx+βy=a,x+y=b(÷2)(Mix)'!Print_Area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2004-10-02T21:21:25Z</cp:lastPrinted>
  <dcterms:created xsi:type="dcterms:W3CDTF">2003-01-10T21:37:51Z</dcterms:created>
  <dcterms:modified xsi:type="dcterms:W3CDTF">2021-06-13T05:56:03Z</dcterms:modified>
</cp:coreProperties>
</file>