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tsdrill37\100mon\tenkai\"/>
    </mc:Choice>
  </mc:AlternateContent>
  <xr:revisionPtr revIDLastSave="0" documentId="8_{DD06815A-1059-4DAD-B7D1-E12FDEB933F8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式の展開" sheetId="257" r:id="rId2"/>
  </sheets>
  <definedNames>
    <definedName name="_xlnm.Print_Area" localSheetId="1">式の展開!$A$1:$BB$58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Q57" i="257" l="1"/>
  <c r="AP57" i="257"/>
  <c r="AO57" i="257"/>
  <c r="AQ56" i="257"/>
  <c r="AP56" i="257"/>
  <c r="AO56" i="257"/>
  <c r="AQ55" i="257"/>
  <c r="AP55" i="257"/>
  <c r="AO55" i="257"/>
  <c r="AQ54" i="257"/>
  <c r="AP54" i="257"/>
  <c r="AO54" i="257"/>
  <c r="AQ53" i="257"/>
  <c r="AP53" i="257"/>
  <c r="AO53" i="257"/>
  <c r="AQ52" i="257"/>
  <c r="AP52" i="257"/>
  <c r="AO52" i="257"/>
  <c r="AQ51" i="257"/>
  <c r="AP51" i="257"/>
  <c r="AO51" i="257"/>
  <c r="AQ50" i="257"/>
  <c r="AP50" i="257"/>
  <c r="AO50" i="257"/>
  <c r="AQ49" i="257"/>
  <c r="AP49" i="257"/>
  <c r="AO49" i="257"/>
  <c r="AQ48" i="257"/>
  <c r="AP48" i="257"/>
  <c r="AO48" i="257"/>
  <c r="AQ47" i="257"/>
  <c r="AP47" i="257"/>
  <c r="AO47" i="257"/>
  <c r="AQ46" i="257"/>
  <c r="AP46" i="257"/>
  <c r="AO46" i="257"/>
  <c r="AQ45" i="257"/>
  <c r="AP45" i="257"/>
  <c r="AO45" i="257"/>
  <c r="AQ44" i="257"/>
  <c r="AP44" i="257"/>
  <c r="AO44" i="257"/>
  <c r="AQ43" i="257"/>
  <c r="AP43" i="257"/>
  <c r="AO43" i="257"/>
  <c r="AQ42" i="257"/>
  <c r="AP42" i="257"/>
  <c r="AO42" i="257"/>
  <c r="AQ41" i="257"/>
  <c r="AP41" i="257"/>
  <c r="AO41" i="257"/>
  <c r="AQ40" i="257"/>
  <c r="AP40" i="257"/>
  <c r="AO40" i="257"/>
  <c r="AQ39" i="257"/>
  <c r="AP39" i="257"/>
  <c r="AO39" i="257"/>
  <c r="AQ38" i="257"/>
  <c r="AP38" i="257"/>
  <c r="AO38" i="257"/>
  <c r="AQ37" i="257"/>
  <c r="AP37" i="257"/>
  <c r="AO37" i="257"/>
  <c r="AQ36" i="257"/>
  <c r="AP36" i="257"/>
  <c r="AO36" i="257"/>
  <c r="AQ35" i="257"/>
  <c r="AP35" i="257"/>
  <c r="AO35" i="257"/>
  <c r="AQ34" i="257"/>
  <c r="AP34" i="257"/>
  <c r="AO34" i="257"/>
  <c r="AQ33" i="257"/>
  <c r="AP33" i="257"/>
  <c r="AO33" i="257"/>
  <c r="AC57" i="257"/>
  <c r="AB57" i="257"/>
  <c r="AA57" i="257"/>
  <c r="AC56" i="257"/>
  <c r="AB56" i="257"/>
  <c r="AA56" i="257"/>
  <c r="AC55" i="257"/>
  <c r="AB55" i="257"/>
  <c r="AA55" i="257"/>
  <c r="AC54" i="257"/>
  <c r="AB54" i="257"/>
  <c r="AA54" i="257"/>
  <c r="AC53" i="257"/>
  <c r="AB53" i="257"/>
  <c r="AA53" i="257"/>
  <c r="AC52" i="257"/>
  <c r="AB52" i="257"/>
  <c r="AA52" i="257"/>
  <c r="AC51" i="257"/>
  <c r="AB51" i="257"/>
  <c r="AA51" i="257"/>
  <c r="AC50" i="257"/>
  <c r="AB50" i="257"/>
  <c r="AA50" i="257"/>
  <c r="AC49" i="257"/>
  <c r="AB49" i="257"/>
  <c r="AA49" i="257"/>
  <c r="AC48" i="257"/>
  <c r="AB48" i="257"/>
  <c r="AA48" i="257"/>
  <c r="AC47" i="257"/>
  <c r="AB47" i="257"/>
  <c r="AA47" i="257"/>
  <c r="AC46" i="257"/>
  <c r="AB46" i="257"/>
  <c r="AA46" i="257"/>
  <c r="AC45" i="257"/>
  <c r="AB45" i="257"/>
  <c r="AA45" i="257"/>
  <c r="AC44" i="257"/>
  <c r="AB44" i="257"/>
  <c r="AA44" i="257"/>
  <c r="AC43" i="257"/>
  <c r="AB43" i="257"/>
  <c r="AA43" i="257"/>
  <c r="AC42" i="257"/>
  <c r="AB42" i="257"/>
  <c r="AA42" i="257"/>
  <c r="AC41" i="257"/>
  <c r="AB41" i="257"/>
  <c r="AA41" i="257"/>
  <c r="AC40" i="257"/>
  <c r="AB40" i="257"/>
  <c r="AA40" i="257"/>
  <c r="AC39" i="257"/>
  <c r="AB39" i="257"/>
  <c r="AA39" i="257"/>
  <c r="AC38" i="257"/>
  <c r="AB38" i="257"/>
  <c r="AA38" i="257"/>
  <c r="AC37" i="257"/>
  <c r="AB37" i="257"/>
  <c r="AA37" i="257"/>
  <c r="AC36" i="257"/>
  <c r="AB36" i="257"/>
  <c r="AA36" i="257"/>
  <c r="AC35" i="257"/>
  <c r="AB35" i="257"/>
  <c r="AA35" i="257"/>
  <c r="AC34" i="257"/>
  <c r="AB34" i="257"/>
  <c r="AA34" i="257"/>
  <c r="AC33" i="257"/>
  <c r="AB33" i="257"/>
  <c r="AA33" i="257"/>
  <c r="P57" i="257"/>
  <c r="O57" i="257"/>
  <c r="N57" i="257"/>
  <c r="P56" i="257"/>
  <c r="O56" i="257"/>
  <c r="N56" i="257"/>
  <c r="P55" i="257"/>
  <c r="O55" i="257"/>
  <c r="N55" i="257"/>
  <c r="P54" i="257"/>
  <c r="O54" i="257"/>
  <c r="N54" i="257"/>
  <c r="P53" i="257"/>
  <c r="O53" i="257"/>
  <c r="N53" i="257"/>
  <c r="P52" i="257"/>
  <c r="O52" i="257"/>
  <c r="N52" i="257"/>
  <c r="P51" i="257"/>
  <c r="O51" i="257"/>
  <c r="N51" i="257"/>
  <c r="P50" i="257"/>
  <c r="O50" i="257"/>
  <c r="N50" i="257"/>
  <c r="P49" i="257"/>
  <c r="O49" i="257"/>
  <c r="N49" i="257"/>
  <c r="P48" i="257"/>
  <c r="O48" i="257"/>
  <c r="N48" i="257"/>
  <c r="P47" i="257"/>
  <c r="O47" i="257"/>
  <c r="N47" i="257"/>
  <c r="P46" i="257"/>
  <c r="O46" i="257"/>
  <c r="N46" i="257"/>
  <c r="P45" i="257"/>
  <c r="O45" i="257"/>
  <c r="N45" i="257"/>
  <c r="P44" i="257"/>
  <c r="O44" i="257"/>
  <c r="N44" i="257"/>
  <c r="P43" i="257"/>
  <c r="O43" i="257"/>
  <c r="N43" i="257"/>
  <c r="P42" i="257"/>
  <c r="O42" i="257"/>
  <c r="N42" i="257"/>
  <c r="P41" i="257"/>
  <c r="O41" i="257"/>
  <c r="N41" i="257"/>
  <c r="P40" i="257"/>
  <c r="O40" i="257"/>
  <c r="N40" i="257"/>
  <c r="P39" i="257"/>
  <c r="O39" i="257"/>
  <c r="N39" i="257"/>
  <c r="P38" i="257"/>
  <c r="O38" i="257"/>
  <c r="N38" i="257"/>
  <c r="P37" i="257"/>
  <c r="O37" i="257"/>
  <c r="N37" i="257"/>
  <c r="P36" i="257"/>
  <c r="O36" i="257"/>
  <c r="N36" i="257"/>
  <c r="P35" i="257"/>
  <c r="O35" i="257"/>
  <c r="N35" i="257"/>
  <c r="P34" i="257"/>
  <c r="O34" i="257"/>
  <c r="N34" i="257"/>
  <c r="P33" i="257"/>
  <c r="O33" i="257"/>
  <c r="N33" i="257"/>
  <c r="C57" i="257"/>
  <c r="B57" i="257"/>
  <c r="A57" i="257"/>
  <c r="C56" i="257"/>
  <c r="B56" i="257"/>
  <c r="A56" i="257"/>
  <c r="C55" i="257"/>
  <c r="B55" i="257"/>
  <c r="A55" i="257"/>
  <c r="C54" i="257"/>
  <c r="B54" i="257"/>
  <c r="A54" i="257"/>
  <c r="C53" i="257"/>
  <c r="B53" i="257"/>
  <c r="A53" i="257"/>
  <c r="C52" i="257"/>
  <c r="B52" i="257"/>
  <c r="A52" i="257"/>
  <c r="C51" i="257"/>
  <c r="B51" i="257"/>
  <c r="A51" i="257"/>
  <c r="C50" i="257"/>
  <c r="B50" i="257"/>
  <c r="A50" i="257"/>
  <c r="C49" i="257"/>
  <c r="B49" i="257"/>
  <c r="A49" i="257"/>
  <c r="C48" i="257"/>
  <c r="B48" i="257"/>
  <c r="A48" i="257"/>
  <c r="C47" i="257"/>
  <c r="B47" i="257"/>
  <c r="A47" i="257"/>
  <c r="C46" i="257"/>
  <c r="B46" i="257"/>
  <c r="A46" i="257"/>
  <c r="C45" i="257"/>
  <c r="B45" i="257"/>
  <c r="A45" i="257"/>
  <c r="C44" i="257"/>
  <c r="B44" i="257"/>
  <c r="A44" i="257"/>
  <c r="C43" i="257"/>
  <c r="B43" i="257"/>
  <c r="A43" i="257"/>
  <c r="C42" i="257"/>
  <c r="B42" i="257"/>
  <c r="A42" i="257"/>
  <c r="C41" i="257"/>
  <c r="B41" i="257"/>
  <c r="A41" i="257"/>
  <c r="C40" i="257"/>
  <c r="B40" i="257"/>
  <c r="A40" i="257"/>
  <c r="C39" i="257"/>
  <c r="B39" i="257"/>
  <c r="A39" i="257"/>
  <c r="C38" i="257"/>
  <c r="B38" i="257"/>
  <c r="A38" i="257"/>
  <c r="C37" i="257"/>
  <c r="B37" i="257"/>
  <c r="A37" i="257"/>
  <c r="C36" i="257"/>
  <c r="B36" i="257"/>
  <c r="A36" i="257"/>
  <c r="C35" i="257"/>
  <c r="B35" i="257"/>
  <c r="A35" i="257"/>
  <c r="C34" i="257"/>
  <c r="B34" i="257"/>
  <c r="A34" i="257"/>
  <c r="B33" i="257"/>
  <c r="C33" i="257"/>
  <c r="BF4" i="257"/>
  <c r="BF5" i="257"/>
  <c r="BF6" i="257"/>
  <c r="BF7" i="257"/>
  <c r="BF8" i="257"/>
  <c r="BF9" i="257"/>
  <c r="BF10" i="257"/>
  <c r="BF11" i="257"/>
  <c r="BF12" i="257"/>
  <c r="BF13" i="257"/>
  <c r="BF14" i="257"/>
  <c r="BF15" i="257"/>
  <c r="BF16" i="257"/>
  <c r="BG16" i="257" s="1"/>
  <c r="BF17" i="257"/>
  <c r="BF18" i="257"/>
  <c r="BF19" i="257"/>
  <c r="BF20" i="257"/>
  <c r="BF21" i="257"/>
  <c r="BF22" i="257"/>
  <c r="BF23" i="257"/>
  <c r="BF24" i="257"/>
  <c r="BF25" i="257"/>
  <c r="BF26" i="257"/>
  <c r="BF27" i="257"/>
  <c r="BF28" i="257"/>
  <c r="BF29" i="257"/>
  <c r="BF30" i="257"/>
  <c r="BF31" i="257"/>
  <c r="BF32" i="257"/>
  <c r="BF33" i="257"/>
  <c r="BF34" i="257"/>
  <c r="BF35" i="257"/>
  <c r="BF36" i="257"/>
  <c r="BF37" i="257"/>
  <c r="BF38" i="257"/>
  <c r="BF39" i="257"/>
  <c r="BF40" i="257"/>
  <c r="BF41" i="257"/>
  <c r="BF42" i="257"/>
  <c r="BF43" i="257"/>
  <c r="BF44" i="257"/>
  <c r="BF45" i="257"/>
  <c r="BF46" i="257"/>
  <c r="BF47" i="257"/>
  <c r="BF48" i="257"/>
  <c r="BG48" i="257" s="1"/>
  <c r="BF49" i="257"/>
  <c r="BF50" i="257"/>
  <c r="BF51" i="257"/>
  <c r="BF52" i="257"/>
  <c r="BF53" i="257"/>
  <c r="BF54" i="257"/>
  <c r="BF55" i="257"/>
  <c r="BF56" i="257"/>
  <c r="BF57" i="257"/>
  <c r="BF58" i="257"/>
  <c r="BF59" i="257"/>
  <c r="BF60" i="257"/>
  <c r="BF61" i="257"/>
  <c r="BF62" i="257"/>
  <c r="BF63" i="257"/>
  <c r="BF64" i="257"/>
  <c r="BF65" i="257"/>
  <c r="BF66" i="257"/>
  <c r="BF67" i="257"/>
  <c r="BF68" i="257"/>
  <c r="BF69" i="257"/>
  <c r="BF70" i="257"/>
  <c r="BF71" i="257"/>
  <c r="BF72" i="257"/>
  <c r="BF73" i="257"/>
  <c r="BF74" i="257"/>
  <c r="BF75" i="257"/>
  <c r="BF76" i="257"/>
  <c r="BF77" i="257"/>
  <c r="BF78" i="257"/>
  <c r="BF79" i="257"/>
  <c r="BF80" i="257"/>
  <c r="BF81" i="257"/>
  <c r="BF82" i="257"/>
  <c r="BF83" i="257"/>
  <c r="BF84" i="257"/>
  <c r="BF85" i="257"/>
  <c r="BF86" i="257"/>
  <c r="BF87" i="257"/>
  <c r="BF88" i="257"/>
  <c r="BF89" i="257"/>
  <c r="BF90" i="257"/>
  <c r="BF91" i="257"/>
  <c r="BF92" i="257"/>
  <c r="BF93" i="257"/>
  <c r="BF94" i="257"/>
  <c r="BF95" i="257"/>
  <c r="BF96" i="257"/>
  <c r="BF97" i="257"/>
  <c r="BF98" i="257"/>
  <c r="BF99" i="257"/>
  <c r="BF100" i="257"/>
  <c r="BF101" i="257"/>
  <c r="BF102" i="257"/>
  <c r="BF103" i="257"/>
  <c r="BF104" i="257"/>
  <c r="BF105" i="257"/>
  <c r="BF106" i="257"/>
  <c r="BF107" i="257"/>
  <c r="BF108" i="257"/>
  <c r="BF109" i="257"/>
  <c r="BF110" i="257"/>
  <c r="BF111" i="257"/>
  <c r="BF112" i="257"/>
  <c r="BF113" i="257"/>
  <c r="BF114" i="257"/>
  <c r="BF115" i="257"/>
  <c r="BF116" i="257"/>
  <c r="BF117" i="257"/>
  <c r="BF118" i="257"/>
  <c r="BF119" i="257"/>
  <c r="BF120" i="257"/>
  <c r="BF121" i="257"/>
  <c r="BF122" i="257"/>
  <c r="BF123" i="257"/>
  <c r="BF124" i="257"/>
  <c r="BF125" i="257"/>
  <c r="BF126" i="257"/>
  <c r="BF127" i="257"/>
  <c r="BF128" i="257"/>
  <c r="BF129" i="257"/>
  <c r="BF130" i="257"/>
  <c r="BF131" i="257"/>
  <c r="BF132" i="257"/>
  <c r="BF133" i="257"/>
  <c r="BF134" i="257"/>
  <c r="BF135" i="257"/>
  <c r="BF136" i="257"/>
  <c r="BF137" i="257"/>
  <c r="BF138" i="257"/>
  <c r="BF139" i="257"/>
  <c r="BF140" i="257"/>
  <c r="BF141" i="257"/>
  <c r="BF142" i="257"/>
  <c r="BF143" i="257"/>
  <c r="BF144" i="257"/>
  <c r="BF145" i="257"/>
  <c r="BF146" i="257"/>
  <c r="BF147" i="257"/>
  <c r="BF148" i="257"/>
  <c r="BF149" i="257"/>
  <c r="BF150" i="257"/>
  <c r="BF151" i="257"/>
  <c r="BF152" i="257"/>
  <c r="BF153" i="257"/>
  <c r="BF154" i="257"/>
  <c r="BF155" i="257"/>
  <c r="BF156" i="257"/>
  <c r="BF157" i="257"/>
  <c r="BF158" i="257"/>
  <c r="BF159" i="257"/>
  <c r="BF160" i="257"/>
  <c r="BF161" i="257"/>
  <c r="BF162" i="257"/>
  <c r="BF163" i="257"/>
  <c r="BF164" i="257"/>
  <c r="BF165" i="257"/>
  <c r="BF166" i="257"/>
  <c r="BF167" i="257"/>
  <c r="BF168" i="257"/>
  <c r="BF169" i="257"/>
  <c r="BF170" i="257"/>
  <c r="BF171" i="257"/>
  <c r="BF172" i="257"/>
  <c r="BF173" i="257"/>
  <c r="BF174" i="257"/>
  <c r="BF175" i="257"/>
  <c r="BF176" i="257"/>
  <c r="BF177" i="257"/>
  <c r="BF178" i="257"/>
  <c r="BF179" i="257"/>
  <c r="BF180" i="257"/>
  <c r="BF181" i="257"/>
  <c r="BF182" i="257"/>
  <c r="BF183" i="257"/>
  <c r="BF184" i="257"/>
  <c r="BF185" i="257"/>
  <c r="BF186" i="257"/>
  <c r="BF187" i="257"/>
  <c r="BF188" i="257"/>
  <c r="BF189" i="257"/>
  <c r="BF190" i="257"/>
  <c r="BF191" i="257"/>
  <c r="BF192" i="257"/>
  <c r="BF193" i="257"/>
  <c r="BF194" i="257"/>
  <c r="BF195" i="257"/>
  <c r="BF196" i="257"/>
  <c r="BF197" i="257"/>
  <c r="BF198" i="257"/>
  <c r="BF199" i="257"/>
  <c r="BF200" i="257"/>
  <c r="BF201" i="257"/>
  <c r="BF202" i="257"/>
  <c r="BF203" i="257"/>
  <c r="BF204" i="257"/>
  <c r="BF205" i="257"/>
  <c r="BF206" i="257"/>
  <c r="BF207" i="257"/>
  <c r="BF208" i="257"/>
  <c r="BF209" i="257"/>
  <c r="BF210" i="257"/>
  <c r="BF211" i="257"/>
  <c r="BF212" i="257"/>
  <c r="BF213" i="257"/>
  <c r="BF214" i="257"/>
  <c r="BF215" i="257"/>
  <c r="BF216" i="257"/>
  <c r="BF217" i="257"/>
  <c r="BF218" i="257"/>
  <c r="BF219" i="257"/>
  <c r="BF220" i="257"/>
  <c r="BF221" i="257"/>
  <c r="BF222" i="257"/>
  <c r="BF223" i="257"/>
  <c r="BF224" i="257"/>
  <c r="BF225" i="257"/>
  <c r="BF226" i="257"/>
  <c r="BF227" i="257"/>
  <c r="BF228" i="257"/>
  <c r="BF229" i="257"/>
  <c r="BF230" i="257"/>
  <c r="BF231" i="257"/>
  <c r="BF232" i="257"/>
  <c r="BF233" i="257"/>
  <c r="BF234" i="257"/>
  <c r="BF235" i="257"/>
  <c r="BF236" i="257"/>
  <c r="BF237" i="257"/>
  <c r="BF238" i="257"/>
  <c r="BF239" i="257"/>
  <c r="BF240" i="257"/>
  <c r="BF241" i="257"/>
  <c r="BF242" i="257"/>
  <c r="BF243" i="257"/>
  <c r="BF244" i="257"/>
  <c r="BF245" i="257"/>
  <c r="BF246" i="257"/>
  <c r="BF247" i="257"/>
  <c r="BF248" i="257"/>
  <c r="BF249" i="257"/>
  <c r="BF250" i="257"/>
  <c r="BF251" i="257"/>
  <c r="BF252" i="257"/>
  <c r="BF253" i="257"/>
  <c r="BF254" i="257"/>
  <c r="BF255" i="257"/>
  <c r="BF256" i="257"/>
  <c r="BF257" i="257"/>
  <c r="BF258" i="257"/>
  <c r="BF259" i="257"/>
  <c r="BF260" i="257"/>
  <c r="BF261" i="257"/>
  <c r="BF262" i="257"/>
  <c r="BF263" i="257"/>
  <c r="BF264" i="257"/>
  <c r="BF265" i="257"/>
  <c r="BF266" i="257"/>
  <c r="BF267" i="257"/>
  <c r="BF268" i="257"/>
  <c r="BF269" i="257"/>
  <c r="BF270" i="257"/>
  <c r="BF271" i="257"/>
  <c r="BF272" i="257"/>
  <c r="BF273" i="257"/>
  <c r="BF274" i="257"/>
  <c r="BF275" i="257"/>
  <c r="BF276" i="257"/>
  <c r="BF277" i="257"/>
  <c r="BF278" i="257"/>
  <c r="BF279" i="257"/>
  <c r="BF280" i="257"/>
  <c r="BF281" i="257"/>
  <c r="BF282" i="257"/>
  <c r="BF283" i="257"/>
  <c r="BF284" i="257"/>
  <c r="BF285" i="257"/>
  <c r="BF286" i="257"/>
  <c r="BF287" i="257"/>
  <c r="BF288" i="257"/>
  <c r="BF289" i="257"/>
  <c r="BF290" i="257"/>
  <c r="BF291" i="257"/>
  <c r="BF292" i="257"/>
  <c r="BF293" i="257"/>
  <c r="BF294" i="257"/>
  <c r="BF295" i="257"/>
  <c r="BF296" i="257"/>
  <c r="BG296" i="257" s="1"/>
  <c r="BF297" i="257"/>
  <c r="BF298" i="257"/>
  <c r="BF299" i="257"/>
  <c r="BF300" i="257"/>
  <c r="BF301" i="257"/>
  <c r="BF302" i="257"/>
  <c r="BF303" i="257"/>
  <c r="BF304" i="257"/>
  <c r="BG304" i="257" s="1"/>
  <c r="BF305" i="257"/>
  <c r="BF306" i="257"/>
  <c r="BF307" i="257"/>
  <c r="BF308" i="257"/>
  <c r="BF309" i="257"/>
  <c r="BF310" i="257"/>
  <c r="BF311" i="257"/>
  <c r="BF312" i="257"/>
  <c r="BG312" i="257" s="1"/>
  <c r="BF313" i="257"/>
  <c r="BF314" i="257"/>
  <c r="BF315" i="257"/>
  <c r="BF316" i="257"/>
  <c r="BF317" i="257"/>
  <c r="BF318" i="257"/>
  <c r="BF319" i="257"/>
  <c r="BF320" i="257"/>
  <c r="BG320" i="257" s="1"/>
  <c r="BF321" i="257"/>
  <c r="BF322" i="257"/>
  <c r="BF323" i="257"/>
  <c r="BF324" i="257"/>
  <c r="BF325" i="257"/>
  <c r="BF326" i="257"/>
  <c r="BF327" i="257"/>
  <c r="BF328" i="257"/>
  <c r="BF329" i="257"/>
  <c r="BF330" i="257"/>
  <c r="BF331" i="257"/>
  <c r="BF332" i="257"/>
  <c r="BF333" i="257"/>
  <c r="BF334" i="257"/>
  <c r="BF335" i="257"/>
  <c r="BF336" i="257"/>
  <c r="BG336" i="257" s="1"/>
  <c r="BF337" i="257"/>
  <c r="BF338" i="257"/>
  <c r="BF339" i="257"/>
  <c r="BF340" i="257"/>
  <c r="BF341" i="257"/>
  <c r="BF342" i="257"/>
  <c r="BF343" i="257"/>
  <c r="BF344" i="257"/>
  <c r="BG344" i="257" s="1"/>
  <c r="BF3" i="257"/>
  <c r="AR31" i="257"/>
  <c r="AR2" i="257"/>
  <c r="Q31" i="257"/>
  <c r="AZ30" i="257"/>
  <c r="X30" i="257"/>
  <c r="AZ1" i="257"/>
  <c r="AY40" i="257"/>
  <c r="AZ40" i="257"/>
  <c r="BA40" i="257"/>
  <c r="AY41" i="257"/>
  <c r="AZ41" i="257"/>
  <c r="BA41" i="257"/>
  <c r="AY42" i="257"/>
  <c r="AZ42" i="257"/>
  <c r="BA42" i="257"/>
  <c r="AY43" i="257"/>
  <c r="AZ43" i="257"/>
  <c r="BA43" i="257"/>
  <c r="AY44" i="257"/>
  <c r="AZ44" i="257"/>
  <c r="BA44" i="257"/>
  <c r="AY45" i="257"/>
  <c r="AZ45" i="257"/>
  <c r="BA45" i="257"/>
  <c r="AY46" i="257"/>
  <c r="AZ46" i="257"/>
  <c r="BA46" i="257"/>
  <c r="AY47" i="257"/>
  <c r="AZ47" i="257"/>
  <c r="BA47" i="257"/>
  <c r="AY48" i="257"/>
  <c r="AZ48" i="257"/>
  <c r="BA48" i="257"/>
  <c r="AY49" i="257"/>
  <c r="AZ49" i="257"/>
  <c r="BA49" i="257"/>
  <c r="AY50" i="257"/>
  <c r="AZ50" i="257"/>
  <c r="BA50" i="257"/>
  <c r="AY51" i="257"/>
  <c r="AZ51" i="257"/>
  <c r="BA51" i="257"/>
  <c r="AY52" i="257"/>
  <c r="AZ52" i="257"/>
  <c r="BA52" i="257"/>
  <c r="AY53" i="257"/>
  <c r="AZ53" i="257"/>
  <c r="BA53" i="257"/>
  <c r="AY54" i="257"/>
  <c r="AZ54" i="257"/>
  <c r="BA54" i="257"/>
  <c r="AY55" i="257"/>
  <c r="AZ55" i="257"/>
  <c r="BA55" i="257"/>
  <c r="AY56" i="257"/>
  <c r="AZ56" i="257"/>
  <c r="BA56" i="257"/>
  <c r="AY57" i="257"/>
  <c r="AZ57" i="257"/>
  <c r="BA57" i="257"/>
  <c r="K34" i="257"/>
  <c r="L34" i="257"/>
  <c r="K35" i="257"/>
  <c r="L35" i="257"/>
  <c r="K36" i="257"/>
  <c r="L36" i="257"/>
  <c r="K37" i="257"/>
  <c r="L37" i="257"/>
  <c r="K38" i="257"/>
  <c r="L38" i="257"/>
  <c r="K39" i="257"/>
  <c r="L39" i="257"/>
  <c r="K40" i="257"/>
  <c r="L40" i="257"/>
  <c r="K41" i="257"/>
  <c r="L41" i="257"/>
  <c r="K42" i="257"/>
  <c r="L42" i="257"/>
  <c r="K43" i="257"/>
  <c r="L43" i="257"/>
  <c r="K44" i="257"/>
  <c r="L44" i="257"/>
  <c r="K45" i="257"/>
  <c r="L45" i="257"/>
  <c r="K46" i="257"/>
  <c r="L46" i="257"/>
  <c r="K47" i="257"/>
  <c r="L47" i="257"/>
  <c r="K48" i="257"/>
  <c r="L48" i="257"/>
  <c r="K49" i="257"/>
  <c r="L49" i="257"/>
  <c r="K50" i="257"/>
  <c r="L50" i="257"/>
  <c r="K33" i="257"/>
  <c r="L33" i="257"/>
  <c r="AR32" i="257"/>
  <c r="AO32" i="257"/>
  <c r="AD32" i="257"/>
  <c r="AA32" i="257"/>
  <c r="A30" i="257"/>
  <c r="D30" i="257"/>
  <c r="A32" i="257"/>
  <c r="A33" i="257"/>
  <c r="A58" i="257"/>
  <c r="D58" i="257"/>
  <c r="N58" i="257"/>
  <c r="Q58" i="257"/>
  <c r="AA58" i="257"/>
  <c r="AD58" i="257"/>
  <c r="AO58" i="257"/>
  <c r="AR58" i="257"/>
  <c r="BG339" i="257" l="1"/>
  <c r="BG328" i="257"/>
  <c r="BG327" i="257"/>
  <c r="BG331" i="257"/>
  <c r="BG335" i="257"/>
  <c r="BG343" i="257"/>
  <c r="BG337" i="257"/>
  <c r="BG340" i="257"/>
  <c r="BG332" i="257"/>
  <c r="BG272" i="257"/>
  <c r="BG240" i="257"/>
  <c r="BG200" i="257"/>
  <c r="BG96" i="257"/>
  <c r="BG72" i="257"/>
  <c r="BG56" i="257"/>
  <c r="BG24" i="257"/>
  <c r="BG280" i="257"/>
  <c r="BG248" i="257"/>
  <c r="BG224" i="257"/>
  <c r="BG192" i="257"/>
  <c r="BG168" i="257"/>
  <c r="BG152" i="257"/>
  <c r="BG136" i="257"/>
  <c r="BG112" i="257"/>
  <c r="BG88" i="257"/>
  <c r="BG32" i="257"/>
  <c r="BG90" i="257"/>
  <c r="BG288" i="257"/>
  <c r="BG264" i="257"/>
  <c r="BG232" i="257"/>
  <c r="BG208" i="257"/>
  <c r="BG176" i="257"/>
  <c r="BG160" i="257"/>
  <c r="BG128" i="257"/>
  <c r="BG120" i="257"/>
  <c r="BG80" i="257"/>
  <c r="BG40" i="257"/>
  <c r="BG256" i="257"/>
  <c r="BG216" i="257"/>
  <c r="BG184" i="257"/>
  <c r="BG144" i="257"/>
  <c r="BG104" i="257"/>
  <c r="BG64" i="257"/>
  <c r="BG197" i="257"/>
  <c r="BG21" i="257"/>
  <c r="BG334" i="257"/>
  <c r="BG310" i="257"/>
  <c r="BG315" i="257"/>
  <c r="BG314" i="257"/>
  <c r="BG323" i="257"/>
  <c r="BG309" i="257"/>
  <c r="BG294" i="257"/>
  <c r="BG262" i="257"/>
  <c r="BG230" i="257"/>
  <c r="BG198" i="257"/>
  <c r="BG166" i="257"/>
  <c r="BG134" i="257"/>
  <c r="BG102" i="257"/>
  <c r="BG70" i="257"/>
  <c r="BG46" i="257"/>
  <c r="BG8" i="257"/>
  <c r="BG10" i="257"/>
  <c r="BG15" i="257"/>
  <c r="BG19" i="257"/>
  <c r="BG14" i="257"/>
  <c r="BG3" i="257"/>
  <c r="BG6" i="257"/>
  <c r="BG13" i="257"/>
  <c r="BG5" i="257"/>
  <c r="BG20" i="257"/>
  <c r="BG12" i="257"/>
  <c r="BG11" i="257"/>
  <c r="BG9" i="257"/>
  <c r="BG124" i="257"/>
  <c r="BG342" i="257"/>
  <c r="BG302" i="257"/>
  <c r="BG270" i="257"/>
  <c r="BG238" i="257"/>
  <c r="BG206" i="257"/>
  <c r="BG174" i="257"/>
  <c r="BG142" i="257"/>
  <c r="BG110" i="257"/>
  <c r="BG78" i="257"/>
  <c r="BG38" i="257"/>
  <c r="BG326" i="257"/>
  <c r="BG278" i="257"/>
  <c r="BG246" i="257"/>
  <c r="BG214" i="257"/>
  <c r="BG182" i="257"/>
  <c r="BG150" i="257"/>
  <c r="BG118" i="257"/>
  <c r="BG86" i="257"/>
  <c r="BG54" i="257"/>
  <c r="BG177" i="257"/>
  <c r="BG73" i="257"/>
  <c r="BG138" i="257"/>
  <c r="BG271" i="257"/>
  <c r="BG191" i="257"/>
  <c r="BG111" i="257"/>
  <c r="BG242" i="257"/>
  <c r="BG122" i="257"/>
  <c r="BG66" i="257"/>
  <c r="BG260" i="257"/>
  <c r="BG180" i="257"/>
  <c r="BG100" i="257"/>
  <c r="BG170" i="257"/>
  <c r="BG299" i="257"/>
  <c r="BG219" i="257"/>
  <c r="BG123" i="257"/>
  <c r="BG43" i="257"/>
  <c r="BG28" i="257"/>
  <c r="BG173" i="257"/>
  <c r="BG145" i="257"/>
  <c r="BG57" i="257"/>
  <c r="BG114" i="257"/>
  <c r="BG263" i="257"/>
  <c r="BG183" i="257"/>
  <c r="BG103" i="257"/>
  <c r="BG202" i="257"/>
  <c r="BG42" i="257"/>
  <c r="BG289" i="257"/>
  <c r="BG252" i="257"/>
  <c r="BG172" i="257"/>
  <c r="BG92" i="257"/>
  <c r="BG130" i="257"/>
  <c r="BG291" i="257"/>
  <c r="BG211" i="257"/>
  <c r="BG115" i="257"/>
  <c r="BG35" i="257"/>
  <c r="BG245" i="257"/>
  <c r="BG253" i="257"/>
  <c r="BG149" i="257"/>
  <c r="BG306" i="257"/>
  <c r="BG194" i="257"/>
  <c r="BG137" i="257"/>
  <c r="BG49" i="257"/>
  <c r="BG233" i="257"/>
  <c r="BG255" i="257"/>
  <c r="BG175" i="257"/>
  <c r="BG79" i="257"/>
  <c r="BG162" i="257"/>
  <c r="BG305" i="257"/>
  <c r="BG169" i="257"/>
  <c r="BG244" i="257"/>
  <c r="BG164" i="257"/>
  <c r="BG68" i="257"/>
  <c r="BG106" i="257"/>
  <c r="BG283" i="257"/>
  <c r="BG187" i="257"/>
  <c r="BG107" i="257"/>
  <c r="BG27" i="257"/>
  <c r="BG277" i="257"/>
  <c r="BG221" i="257"/>
  <c r="BG141" i="257"/>
  <c r="BG154" i="257"/>
  <c r="BG129" i="257"/>
  <c r="BG201" i="257"/>
  <c r="BG247" i="257"/>
  <c r="BG167" i="257"/>
  <c r="BG71" i="257"/>
  <c r="BG50" i="257"/>
  <c r="BG225" i="257"/>
  <c r="BG41" i="257"/>
  <c r="BG236" i="257"/>
  <c r="BG156" i="257"/>
  <c r="BG60" i="257"/>
  <c r="BG26" i="257"/>
  <c r="BG275" i="257"/>
  <c r="BG179" i="257"/>
  <c r="BG99" i="257"/>
  <c r="BG189" i="257"/>
  <c r="BG109" i="257"/>
  <c r="BG290" i="257"/>
  <c r="BG98" i="257"/>
  <c r="BG121" i="257"/>
  <c r="BG153" i="257"/>
  <c r="BG239" i="257"/>
  <c r="BG143" i="257"/>
  <c r="BG63" i="257"/>
  <c r="BG265" i="257"/>
  <c r="BG186" i="257"/>
  <c r="BG308" i="257"/>
  <c r="BG228" i="257"/>
  <c r="BG132" i="257"/>
  <c r="BG52" i="257"/>
  <c r="BG273" i="257"/>
  <c r="BG251" i="257"/>
  <c r="BG207" i="257"/>
  <c r="BG185" i="257"/>
  <c r="BG292" i="257"/>
  <c r="BG44" i="257"/>
  <c r="BG227" i="257"/>
  <c r="BG51" i="257"/>
  <c r="BG101" i="257"/>
  <c r="BG282" i="257"/>
  <c r="BG199" i="257"/>
  <c r="BG284" i="257"/>
  <c r="BG36" i="257"/>
  <c r="BG171" i="257"/>
  <c r="BG181" i="257"/>
  <c r="BG125" i="257"/>
  <c r="BG82" i="257"/>
  <c r="BG226" i="257"/>
  <c r="BG135" i="257"/>
  <c r="BG220" i="257"/>
  <c r="BG29" i="257"/>
  <c r="BG163" i="257"/>
  <c r="BG157" i="257"/>
  <c r="BG53" i="257"/>
  <c r="BG58" i="257"/>
  <c r="BG178" i="257"/>
  <c r="BG127" i="257"/>
  <c r="BG22" i="257"/>
  <c r="BG196" i="257"/>
  <c r="BG241" i="257"/>
  <c r="BG155" i="257"/>
  <c r="BG133" i="257"/>
  <c r="BG229" i="257"/>
  <c r="BG274" i="257"/>
  <c r="BG297" i="257"/>
  <c r="BG33" i="257"/>
  <c r="BG119" i="257"/>
  <c r="BG146" i="257"/>
  <c r="BG188" i="257"/>
  <c r="BG65" i="257"/>
  <c r="BG147" i="257"/>
  <c r="BG45" i="257"/>
  <c r="BG205" i="257"/>
  <c r="BG89" i="257"/>
  <c r="BG295" i="257"/>
  <c r="BG47" i="257"/>
  <c r="BG74" i="257"/>
  <c r="BG116" i="257"/>
  <c r="BG243" i="257"/>
  <c r="BG83" i="257"/>
  <c r="BG165" i="257"/>
  <c r="BG231" i="257"/>
  <c r="BG108" i="257"/>
  <c r="BG55" i="257"/>
  <c r="BG307" i="257"/>
  <c r="BG39" i="257"/>
  <c r="BG235" i="257"/>
  <c r="BG113" i="257"/>
  <c r="BG91" i="257"/>
  <c r="BG81" i="257"/>
  <c r="BG59" i="257"/>
  <c r="BG300" i="257"/>
  <c r="BG117" i="257"/>
  <c r="BG303" i="257"/>
  <c r="BG318" i="257"/>
  <c r="BG286" i="257"/>
  <c r="BG254" i="257"/>
  <c r="BG222" i="257"/>
  <c r="BG190" i="257"/>
  <c r="BG158" i="257"/>
  <c r="BG126" i="257"/>
  <c r="BG94" i="257"/>
  <c r="BG62" i="257"/>
  <c r="BG30" i="257"/>
  <c r="BG325" i="257"/>
  <c r="BG293" i="257"/>
  <c r="BG285" i="257"/>
  <c r="BG237" i="257"/>
  <c r="BG341" i="257"/>
  <c r="BG333" i="257"/>
  <c r="BG317" i="257"/>
  <c r="BG321" i="257"/>
  <c r="BG324" i="257"/>
  <c r="BG316" i="257"/>
  <c r="BG301" i="257"/>
  <c r="BG269" i="257"/>
  <c r="BG261" i="257"/>
  <c r="BG213" i="257"/>
  <c r="BG93" i="257"/>
  <c r="BG85" i="257"/>
  <c r="BG77" i="257"/>
  <c r="BG69" i="257"/>
  <c r="BG61" i="257"/>
  <c r="BG37" i="257"/>
  <c r="BG250" i="257"/>
  <c r="BG257" i="257"/>
  <c r="BG105" i="257"/>
  <c r="BG287" i="257"/>
  <c r="BG223" i="257"/>
  <c r="BG159" i="257"/>
  <c r="BG95" i="257"/>
  <c r="BG31" i="257"/>
  <c r="BG25" i="257"/>
  <c r="BG249" i="257"/>
  <c r="BG276" i="257"/>
  <c r="BG212" i="257"/>
  <c r="BG148" i="257"/>
  <c r="BG84" i="257"/>
  <c r="BG193" i="257"/>
  <c r="BG267" i="257"/>
  <c r="BG203" i="257"/>
  <c r="BG139" i="257"/>
  <c r="BG75" i="257"/>
  <c r="BG217" i="257"/>
  <c r="BG97" i="257"/>
  <c r="BG281" i="257"/>
  <c r="BG279" i="257"/>
  <c r="BG215" i="257"/>
  <c r="BG151" i="257"/>
  <c r="BG87" i="257"/>
  <c r="BG23" i="257"/>
  <c r="BG209" i="257"/>
  <c r="BG268" i="257"/>
  <c r="BG204" i="257"/>
  <c r="BG140" i="257"/>
  <c r="BG76" i="257"/>
  <c r="BG161" i="257"/>
  <c r="BG259" i="257"/>
  <c r="BG195" i="257"/>
  <c r="BG131" i="257"/>
  <c r="BG67" i="257"/>
  <c r="BG7" i="257"/>
  <c r="BG298" i="257"/>
  <c r="BG311" i="257"/>
  <c r="BG338" i="257"/>
  <c r="BG330" i="257"/>
  <c r="BG322" i="257"/>
  <c r="BG266" i="257"/>
  <c r="BG258" i="257"/>
  <c r="BG234" i="257"/>
  <c r="BG218" i="257"/>
  <c r="BG210" i="257"/>
  <c r="BG34" i="257"/>
  <c r="BG313" i="257"/>
  <c r="BG319" i="257"/>
  <c r="BG329" i="257"/>
  <c r="BG18" i="257"/>
  <c r="BG17" i="257"/>
  <c r="BG4" i="257"/>
  <c r="AY7" i="257" l="1"/>
  <c r="AY36" i="257" s="1"/>
  <c r="AR8" i="257"/>
  <c r="AR37" i="257" s="1"/>
  <c r="AT9" i="257"/>
  <c r="AT38" i="257" s="1"/>
  <c r="BA9" i="257"/>
  <c r="BA38" i="257" s="1"/>
  <c r="AV6" i="257"/>
  <c r="AV35" i="257" s="1"/>
  <c r="AZ9" i="257"/>
  <c r="AZ38" i="257" s="1"/>
  <c r="AY8" i="257"/>
  <c r="AY37" i="257" s="1"/>
  <c r="BA4" i="257"/>
  <c r="BA33" i="257" s="1"/>
  <c r="AZ4" i="257"/>
  <c r="AZ33" i="257" s="1"/>
  <c r="AV9" i="257"/>
  <c r="AV38" i="257" s="1"/>
  <c r="AG27" i="257"/>
  <c r="AG56" i="257" s="1"/>
  <c r="AE24" i="257"/>
  <c r="AE53" i="257" s="1"/>
  <c r="AM20" i="257"/>
  <c r="AM49" i="257" s="1"/>
  <c r="AG24" i="257"/>
  <c r="AG53" i="257" s="1"/>
  <c r="AH23" i="257"/>
  <c r="AH52" i="257" s="1"/>
  <c r="AD28" i="257"/>
  <c r="AD57" i="257" s="1"/>
  <c r="AL24" i="257"/>
  <c r="AL53" i="257" s="1"/>
  <c r="AJ21" i="257"/>
  <c r="AJ50" i="257" s="1"/>
  <c r="AE25" i="257"/>
  <c r="AE54" i="257" s="1"/>
  <c r="AM27" i="257"/>
  <c r="AM56" i="257" s="1"/>
  <c r="AK24" i="257"/>
  <c r="AK53" i="257" s="1"/>
  <c r="AI21" i="257"/>
  <c r="AI50" i="257" s="1"/>
  <c r="BA10" i="257"/>
  <c r="BA39" i="257" s="1"/>
  <c r="BA6" i="257"/>
  <c r="BA35" i="257" s="1"/>
  <c r="AT10" i="257"/>
  <c r="AT39" i="257" s="1"/>
  <c r="AT5" i="257"/>
  <c r="AT34" i="257" s="1"/>
  <c r="BA5" i="257"/>
  <c r="BA34" i="257" s="1"/>
  <c r="AR4" i="257"/>
  <c r="AR33" i="257" s="1"/>
  <c r="AZ5" i="257"/>
  <c r="AZ34" i="257" s="1"/>
  <c r="AS8" i="257"/>
  <c r="AS37" i="257" s="1"/>
  <c r="AS10" i="257"/>
  <c r="AS39" i="257" s="1"/>
  <c r="AX5" i="257"/>
  <c r="AX34" i="257" s="1"/>
  <c r="AV8" i="257"/>
  <c r="AV37" i="257" s="1"/>
  <c r="AS9" i="257"/>
  <c r="AS38" i="257" s="1"/>
  <c r="AS5" i="257"/>
  <c r="AS34" i="257" s="1"/>
  <c r="AS6" i="257"/>
  <c r="AS35" i="257" s="1"/>
  <c r="AT6" i="257"/>
  <c r="AT35" i="257" s="1"/>
  <c r="AV4" i="257"/>
  <c r="AV33" i="257" s="1"/>
  <c r="AU8" i="257"/>
  <c r="AU37" i="257" s="1"/>
  <c r="BA7" i="257"/>
  <c r="BA36" i="257" s="1"/>
  <c r="AR5" i="257"/>
  <c r="AR34" i="257" s="1"/>
  <c r="AU7" i="257"/>
  <c r="AU36" i="257" s="1"/>
  <c r="AY4" i="257"/>
  <c r="AY33" i="257" s="1"/>
  <c r="AR6" i="257"/>
  <c r="AR35" i="257" s="1"/>
  <c r="AY6" i="257"/>
  <c r="AY35" i="257" s="1"/>
  <c r="BA8" i="257"/>
  <c r="BA37" i="257" s="1"/>
  <c r="AV10" i="257"/>
  <c r="AV39" i="257" s="1"/>
  <c r="AW5" i="257"/>
  <c r="AW34" i="257" s="1"/>
  <c r="AI22" i="257"/>
  <c r="AI51" i="257" s="1"/>
  <c r="AI27" i="257"/>
  <c r="AI56" i="257" s="1"/>
  <c r="AH26" i="257"/>
  <c r="AH55" i="257" s="1"/>
  <c r="AH22" i="257"/>
  <c r="AH51" i="257" s="1"/>
  <c r="AG26" i="257"/>
  <c r="AG55" i="257" s="1"/>
  <c r="AG22" i="257"/>
  <c r="AG51" i="257" s="1"/>
  <c r="AK26" i="257"/>
  <c r="AK55" i="257" s="1"/>
  <c r="AD23" i="257"/>
  <c r="AD52" i="257" s="1"/>
  <c r="AL19" i="257"/>
  <c r="AL48" i="257" s="1"/>
  <c r="AI28" i="257"/>
  <c r="AI57" i="257" s="1"/>
  <c r="AG25" i="257"/>
  <c r="AG54" i="257" s="1"/>
  <c r="AE22" i="257"/>
  <c r="AE51" i="257" s="1"/>
  <c r="AG28" i="257"/>
  <c r="AG57" i="257" s="1"/>
  <c r="AI19" i="257"/>
  <c r="AI48" i="257" s="1"/>
  <c r="AH19" i="257"/>
  <c r="AH48" i="257" s="1"/>
  <c r="AD26" i="257"/>
  <c r="AD55" i="257" s="1"/>
  <c r="AL22" i="257"/>
  <c r="AL51" i="257" s="1"/>
  <c r="AJ19" i="257"/>
  <c r="AJ48" i="257" s="1"/>
  <c r="AJ18" i="257"/>
  <c r="AJ47" i="257" s="1"/>
  <c r="AG18" i="257"/>
  <c r="AG47" i="257" s="1"/>
  <c r="AR7" i="257"/>
  <c r="AR36" i="257" s="1"/>
  <c r="AU4" i="257"/>
  <c r="AU33" i="257" s="1"/>
  <c r="AX10" i="257"/>
  <c r="AX39" i="257" s="1"/>
  <c r="AT4" i="257"/>
  <c r="AT33" i="257" s="1"/>
  <c r="AI26" i="257"/>
  <c r="AI55" i="257" s="1"/>
  <c r="AJ22" i="257"/>
  <c r="AJ51" i="257" s="1"/>
  <c r="AH27" i="257"/>
  <c r="AH56" i="257" s="1"/>
  <c r="AF26" i="257"/>
  <c r="AF55" i="257" s="1"/>
  <c r="AU5" i="257"/>
  <c r="AU34" i="257" s="1"/>
  <c r="AX4" i="257"/>
  <c r="AX33" i="257" s="1"/>
  <c r="AR9" i="257"/>
  <c r="AR38" i="257" s="1"/>
  <c r="AX9" i="257"/>
  <c r="AX38" i="257" s="1"/>
  <c r="AW6" i="257"/>
  <c r="AW35" i="257" s="1"/>
  <c r="AT7" i="257"/>
  <c r="AT36" i="257" s="1"/>
  <c r="AK25" i="257"/>
  <c r="AK54" i="257" s="1"/>
  <c r="AK21" i="257"/>
  <c r="AK50" i="257" s="1"/>
  <c r="AF20" i="257"/>
  <c r="AF49" i="257" s="1"/>
  <c r="AJ25" i="257"/>
  <c r="AJ54" i="257" s="1"/>
  <c r="AD21" i="257"/>
  <c r="AD50" i="257" s="1"/>
  <c r="AI25" i="257"/>
  <c r="AI54" i="257" s="1"/>
  <c r="AD25" i="257"/>
  <c r="AD54" i="257" s="1"/>
  <c r="AH25" i="257"/>
  <c r="AH54" i="257" s="1"/>
  <c r="AF22" i="257"/>
  <c r="AF51" i="257" s="1"/>
  <c r="AD19" i="257"/>
  <c r="AD48" i="257" s="1"/>
  <c r="AK27" i="257"/>
  <c r="AK56" i="257" s="1"/>
  <c r="AI24" i="257"/>
  <c r="AI53" i="257" s="1"/>
  <c r="AG21" i="257"/>
  <c r="AG50" i="257" s="1"/>
  <c r="AI23" i="257"/>
  <c r="AI52" i="257" s="1"/>
  <c r="AF28" i="257"/>
  <c r="AF57" i="257" s="1"/>
  <c r="AH28" i="257"/>
  <c r="AH57" i="257" s="1"/>
  <c r="AF25" i="257"/>
  <c r="AF54" i="257" s="1"/>
  <c r="AZ10" i="257"/>
  <c r="AZ39" i="257" s="1"/>
  <c r="AY10" i="257"/>
  <c r="AY39" i="257" s="1"/>
  <c r="AZ8" i="257"/>
  <c r="AZ37" i="257" s="1"/>
  <c r="AT8" i="257"/>
  <c r="AT37" i="257" s="1"/>
  <c r="AV5" i="257"/>
  <c r="AV34" i="257" s="1"/>
  <c r="AK22" i="257"/>
  <c r="AK51" i="257" s="1"/>
  <c r="AL20" i="257"/>
  <c r="AL49" i="257" s="1"/>
  <c r="AK20" i="257"/>
  <c r="AK49" i="257" s="1"/>
  <c r="AJ28" i="257"/>
  <c r="AJ57" i="257" s="1"/>
  <c r="AZ6" i="257"/>
  <c r="AZ35" i="257" s="1"/>
  <c r="AW7" i="257"/>
  <c r="AW36" i="257" s="1"/>
  <c r="AX6" i="257"/>
  <c r="AX35" i="257" s="1"/>
  <c r="AY9" i="257"/>
  <c r="AY38" i="257" s="1"/>
  <c r="AS7" i="257"/>
  <c r="AS36" i="257" s="1"/>
  <c r="AE28" i="257"/>
  <c r="AE57" i="257" s="1"/>
  <c r="AG19" i="257"/>
  <c r="AG48" i="257" s="1"/>
  <c r="AJ26" i="257"/>
  <c r="AJ55" i="257" s="1"/>
  <c r="AF23" i="257"/>
  <c r="AF52" i="257" s="1"/>
  <c r="AF19" i="257"/>
  <c r="AF48" i="257" s="1"/>
  <c r="AE23" i="257"/>
  <c r="AE52" i="257" s="1"/>
  <c r="AE19" i="257"/>
  <c r="AE48" i="257" s="1"/>
  <c r="AL23" i="257"/>
  <c r="AL52" i="257" s="1"/>
  <c r="AJ20" i="257"/>
  <c r="AJ49" i="257" s="1"/>
  <c r="AL25" i="257"/>
  <c r="AL54" i="257" s="1"/>
  <c r="AE26" i="257"/>
  <c r="AE55" i="257" s="1"/>
  <c r="AM22" i="257"/>
  <c r="AM51" i="257" s="1"/>
  <c r="AK19" i="257"/>
  <c r="AK48" i="257" s="1"/>
  <c r="AG20" i="257"/>
  <c r="AG49" i="257" s="1"/>
  <c r="AL21" i="257"/>
  <c r="AL50" i="257" s="1"/>
  <c r="AL26" i="257"/>
  <c r="AL55" i="257" s="1"/>
  <c r="AJ23" i="257"/>
  <c r="AJ52" i="257" s="1"/>
  <c r="AH20" i="257"/>
  <c r="AH49" i="257" s="1"/>
  <c r="AK18" i="257"/>
  <c r="AK47" i="257" s="1"/>
  <c r="AF18" i="257"/>
  <c r="AF47" i="257" s="1"/>
  <c r="AX8" i="257"/>
  <c r="AX37" i="257" s="1"/>
  <c r="AM24" i="257"/>
  <c r="AM53" i="257" s="1"/>
  <c r="AM19" i="257"/>
  <c r="AM48" i="257" s="1"/>
  <c r="AM21" i="257"/>
  <c r="AM50" i="257" s="1"/>
  <c r="AM18" i="257"/>
  <c r="AM47" i="257" s="1"/>
  <c r="AE18" i="257"/>
  <c r="AE47" i="257" s="1"/>
  <c r="AX7" i="257"/>
  <c r="AX36" i="257" s="1"/>
  <c r="AS4" i="257"/>
  <c r="AS33" i="257" s="1"/>
  <c r="AL28" i="257"/>
  <c r="AL57" i="257" s="1"/>
  <c r="AH21" i="257"/>
  <c r="AH50" i="257" s="1"/>
  <c r="AH24" i="257"/>
  <c r="AH53" i="257" s="1"/>
  <c r="AL18" i="257"/>
  <c r="AL47" i="257" s="1"/>
  <c r="AD18" i="257"/>
  <c r="AD47" i="257" s="1"/>
  <c r="AR10" i="257"/>
  <c r="AR39" i="257" s="1"/>
  <c r="AV7" i="257"/>
  <c r="AV36" i="257" s="1"/>
  <c r="AG23" i="257"/>
  <c r="AG52" i="257" s="1"/>
  <c r="AK28" i="257"/>
  <c r="AK57" i="257" s="1"/>
  <c r="AK23" i="257"/>
  <c r="AK52" i="257" s="1"/>
  <c r="AU9" i="257"/>
  <c r="AU38" i="257" s="1"/>
  <c r="AU10" i="257"/>
  <c r="AU39" i="257" s="1"/>
  <c r="AF27" i="257"/>
  <c r="AF56" i="257" s="1"/>
  <c r="AF24" i="257"/>
  <c r="AF53" i="257" s="1"/>
  <c r="AW8" i="257"/>
  <c r="AW37" i="257" s="1"/>
  <c r="AZ7" i="257"/>
  <c r="AZ36" i="257" s="1"/>
  <c r="AE20" i="257"/>
  <c r="AE49" i="257" s="1"/>
  <c r="AE27" i="257"/>
  <c r="AE56" i="257" s="1"/>
  <c r="AL27" i="257"/>
  <c r="AL56" i="257" s="1"/>
  <c r="AM25" i="257"/>
  <c r="AM54" i="257" s="1"/>
  <c r="AD22" i="257"/>
  <c r="AD51" i="257" s="1"/>
  <c r="AH18" i="257"/>
  <c r="AH47" i="257" s="1"/>
  <c r="AW9" i="257"/>
  <c r="AW38" i="257" s="1"/>
  <c r="AE21" i="257"/>
  <c r="AE50" i="257" s="1"/>
  <c r="AM23" i="257"/>
  <c r="AM52" i="257" s="1"/>
  <c r="AJ24" i="257"/>
  <c r="AJ53" i="257" s="1"/>
  <c r="AJ27" i="257"/>
  <c r="AJ56" i="257" s="1"/>
  <c r="AD20" i="257"/>
  <c r="AD49" i="257" s="1"/>
  <c r="AW10" i="257"/>
  <c r="AW39" i="257" s="1"/>
  <c r="AY5" i="257"/>
  <c r="AY34" i="257" s="1"/>
  <c r="AM28" i="257"/>
  <c r="AM57" i="257" s="1"/>
  <c r="AD27" i="257"/>
  <c r="AD56" i="257" s="1"/>
  <c r="AF21" i="257"/>
  <c r="AF50" i="257" s="1"/>
  <c r="AU6" i="257"/>
  <c r="AU35" i="257" s="1"/>
  <c r="AM26" i="257"/>
  <c r="AM55" i="257" s="1"/>
  <c r="AI20" i="257"/>
  <c r="AI49" i="257" s="1"/>
  <c r="AI18" i="257"/>
  <c r="AI47" i="257" s="1"/>
  <c r="AW4" i="257"/>
  <c r="AW33" i="257" s="1"/>
  <c r="AD24" i="257"/>
  <c r="AD53" i="257" s="1"/>
  <c r="AT26" i="257"/>
  <c r="AT55" i="257" s="1"/>
  <c r="AT18" i="257"/>
  <c r="AT47" i="257" s="1"/>
  <c r="AW28" i="257"/>
  <c r="AW57" i="257" s="1"/>
  <c r="AR22" i="257"/>
  <c r="AR51" i="257" s="1"/>
  <c r="AV28" i="257"/>
  <c r="AV57" i="257" s="1"/>
  <c r="AV16" i="257"/>
  <c r="AV45" i="257" s="1"/>
  <c r="AR23" i="257"/>
  <c r="AR52" i="257" s="1"/>
  <c r="AU16" i="257"/>
  <c r="AU45" i="257" s="1"/>
  <c r="AX22" i="257"/>
  <c r="AX51" i="257" s="1"/>
  <c r="AR28" i="257"/>
  <c r="AR57" i="257" s="1"/>
  <c r="AT21" i="257"/>
  <c r="AT50" i="257" s="1"/>
  <c r="AV14" i="257"/>
  <c r="AV43" i="257" s="1"/>
  <c r="AW19" i="257"/>
  <c r="AW48" i="257" s="1"/>
  <c r="AW11" i="257"/>
  <c r="AW40" i="257" s="1"/>
  <c r="AV23" i="257"/>
  <c r="AV52" i="257" s="1"/>
  <c r="AW26" i="257"/>
  <c r="AW55" i="257" s="1"/>
  <c r="AU27" i="257"/>
  <c r="AU56" i="257" s="1"/>
  <c r="AU15" i="257"/>
  <c r="AU44" i="257" s="1"/>
  <c r="AX21" i="257"/>
  <c r="AX50" i="257" s="1"/>
  <c r="AU28" i="257"/>
  <c r="AU57" i="257" s="1"/>
  <c r="AW21" i="257"/>
  <c r="AW50" i="257" s="1"/>
  <c r="AT28" i="257"/>
  <c r="AT57" i="257" s="1"/>
  <c r="AT16" i="257"/>
  <c r="AT45" i="257" s="1"/>
  <c r="AV26" i="257"/>
  <c r="AV55" i="257" s="1"/>
  <c r="AX19" i="257"/>
  <c r="AX48" i="257" s="1"/>
  <c r="AR25" i="257"/>
  <c r="AR54" i="257" s="1"/>
  <c r="AR13" i="257"/>
  <c r="AR42" i="257" s="1"/>
  <c r="AX16" i="257"/>
  <c r="AX45" i="257" s="1"/>
  <c r="AR20" i="257"/>
  <c r="AR49" i="257" s="1"/>
  <c r="AW20" i="257"/>
  <c r="AW49" i="257" s="1"/>
  <c r="AT27" i="257"/>
  <c r="AT56" i="257" s="1"/>
  <c r="AT15" i="257"/>
  <c r="AT44" i="257" s="1"/>
  <c r="AR27" i="257"/>
  <c r="AR56" i="257" s="1"/>
  <c r="AR15" i="257"/>
  <c r="AR44" i="257" s="1"/>
  <c r="AV21" i="257"/>
  <c r="AV50" i="257" s="1"/>
  <c r="AW18" i="257"/>
  <c r="AW47" i="257" s="1"/>
  <c r="AT25" i="257"/>
  <c r="AT54" i="257" s="1"/>
  <c r="AT13" i="257"/>
  <c r="AT42" i="257" s="1"/>
  <c r="AU18" i="257"/>
  <c r="AU47" i="257" s="1"/>
  <c r="AT11" i="257"/>
  <c r="AT40" i="257" s="1"/>
  <c r="AX28" i="257"/>
  <c r="AX57" i="257" s="1"/>
  <c r="AT22" i="257"/>
  <c r="AT51" i="257" s="1"/>
  <c r="AV15" i="257"/>
  <c r="AV44" i="257" s="1"/>
  <c r="AR26" i="257"/>
  <c r="AR55" i="257" s="1"/>
  <c r="AR14" i="257"/>
  <c r="AR43" i="257" s="1"/>
  <c r="AV20" i="257"/>
  <c r="AV49" i="257" s="1"/>
  <c r="AX13" i="257"/>
  <c r="AX42" i="257" s="1"/>
  <c r="AU20" i="257"/>
  <c r="AU49" i="257" s="1"/>
  <c r="AX26" i="257"/>
  <c r="AX55" i="257" s="1"/>
  <c r="AX14" i="257"/>
  <c r="AX43" i="257" s="1"/>
  <c r="AW14" i="257"/>
  <c r="AW43" i="257" s="1"/>
  <c r="AV18" i="257"/>
  <c r="AV47" i="257" s="1"/>
  <c r="AW23" i="257"/>
  <c r="AW52" i="257" s="1"/>
  <c r="AR24" i="257"/>
  <c r="AR53" i="257" s="1"/>
  <c r="AU11" i="257"/>
  <c r="AU40" i="257" s="1"/>
  <c r="AX24" i="257"/>
  <c r="AX53" i="257" s="1"/>
  <c r="AX12" i="257"/>
  <c r="AX41" i="257" s="1"/>
  <c r="AU23" i="257"/>
  <c r="AU52" i="257" s="1"/>
  <c r="AU21" i="257"/>
  <c r="AU50" i="257" s="1"/>
  <c r="AV17" i="257"/>
  <c r="AV46" i="257" s="1"/>
  <c r="AX27" i="257"/>
  <c r="AX56" i="257" s="1"/>
  <c r="AX15" i="257"/>
  <c r="AX44" i="257" s="1"/>
  <c r="AX20" i="257"/>
  <c r="AX49" i="257" s="1"/>
  <c r="AR16" i="257"/>
  <c r="AR45" i="257" s="1"/>
  <c r="AU19" i="257"/>
  <c r="AU48" i="257" s="1"/>
  <c r="AX25" i="257"/>
  <c r="AX54" i="257" s="1"/>
  <c r="AV13" i="257"/>
  <c r="AV42" i="257" s="1"/>
  <c r="AX23" i="257"/>
  <c r="AX52" i="257" s="1"/>
  <c r="AW22" i="257"/>
  <c r="AW51" i="257" s="1"/>
  <c r="AR17" i="257"/>
  <c r="AR46" i="257" s="1"/>
  <c r="AV24" i="257"/>
  <c r="AV53" i="257" s="1"/>
  <c r="AV12" i="257"/>
  <c r="AV41" i="257" s="1"/>
  <c r="AR19" i="257"/>
  <c r="AR48" i="257" s="1"/>
  <c r="AV25" i="257"/>
  <c r="AV54" i="257" s="1"/>
  <c r="AW15" i="257"/>
  <c r="AW44" i="257" s="1"/>
  <c r="AR11" i="257"/>
  <c r="AR40" i="257" s="1"/>
  <c r="AV19" i="257"/>
  <c r="AV48" i="257" s="1"/>
  <c r="AU13" i="257"/>
  <c r="AU42" i="257" s="1"/>
  <c r="AR18" i="257"/>
  <c r="AR47" i="257" s="1"/>
  <c r="AT24" i="257"/>
  <c r="AT53" i="257" s="1"/>
  <c r="AT12" i="257"/>
  <c r="AT41" i="257" s="1"/>
  <c r="AV22" i="257"/>
  <c r="AV51" i="257" s="1"/>
  <c r="AW27" i="257"/>
  <c r="AW56" i="257" s="1"/>
  <c r="AW16" i="257"/>
  <c r="AW45" i="257" s="1"/>
  <c r="AT23" i="257"/>
  <c r="AT52" i="257" s="1"/>
  <c r="AU17" i="257"/>
  <c r="AU46" i="257" s="1"/>
  <c r="AW17" i="257"/>
  <c r="AW46" i="257" s="1"/>
  <c r="AU26" i="257"/>
  <c r="AU55" i="257" s="1"/>
  <c r="AV27" i="257"/>
  <c r="AV56" i="257" s="1"/>
  <c r="AT14" i="257"/>
  <c r="AT43" i="257" s="1"/>
  <c r="AW24" i="257"/>
  <c r="AW53" i="257" s="1"/>
  <c r="AW12" i="257"/>
  <c r="AW41" i="257" s="1"/>
  <c r="AX18" i="257"/>
  <c r="AX47" i="257" s="1"/>
  <c r="AR12" i="257"/>
  <c r="AR41" i="257" s="1"/>
  <c r="AT17" i="257"/>
  <c r="AT46" i="257" s="1"/>
  <c r="AU22" i="257"/>
  <c r="AU51" i="257" s="1"/>
  <c r="AU25" i="257"/>
  <c r="AU54" i="257" s="1"/>
  <c r="AX11" i="257"/>
  <c r="AX40" i="257" s="1"/>
  <c r="AT19" i="257"/>
  <c r="AT48" i="257" s="1"/>
  <c r="AV11" i="257"/>
  <c r="AV40" i="257" s="1"/>
  <c r="AX17" i="257"/>
  <c r="AX46" i="257" s="1"/>
  <c r="AW25" i="257"/>
  <c r="AW54" i="257" s="1"/>
  <c r="AU24" i="257"/>
  <c r="AU53" i="257" s="1"/>
  <c r="AU12" i="257"/>
  <c r="AU41" i="257" s="1"/>
  <c r="AR21" i="257"/>
  <c r="AR50" i="257" s="1"/>
  <c r="AW13" i="257"/>
  <c r="AW42" i="257" s="1"/>
  <c r="AT20" i="257"/>
  <c r="AT49" i="257" s="1"/>
  <c r="AU14" i="257"/>
  <c r="AU43" i="257" s="1"/>
  <c r="AM17" i="257"/>
  <c r="AM46" i="257" s="1"/>
  <c r="AI5" i="257"/>
  <c r="AI34" i="257" s="1"/>
  <c r="AK12" i="257"/>
  <c r="AK41" i="257" s="1"/>
  <c r="AL17" i="257"/>
  <c r="AL46" i="257" s="1"/>
  <c r="AG14" i="257"/>
  <c r="AG43" i="257" s="1"/>
  <c r="AK10" i="257"/>
  <c r="AK39" i="257" s="1"/>
  <c r="AF7" i="257"/>
  <c r="AF36" i="257" s="1"/>
  <c r="AJ12" i="257"/>
  <c r="AJ41" i="257" s="1"/>
  <c r="AD9" i="257"/>
  <c r="AD38" i="257" s="1"/>
  <c r="AJ10" i="257"/>
  <c r="AJ39" i="257" s="1"/>
  <c r="AD7" i="257"/>
  <c r="AD36" i="257" s="1"/>
  <c r="AK11" i="257"/>
  <c r="AK40" i="257" s="1"/>
  <c r="AF8" i="257"/>
  <c r="AF37" i="257" s="1"/>
  <c r="AG13" i="257"/>
  <c r="AG42" i="257" s="1"/>
  <c r="AK9" i="257"/>
  <c r="AK38" i="257" s="1"/>
  <c r="AF6" i="257"/>
  <c r="AF35" i="257" s="1"/>
  <c r="AH7" i="257"/>
  <c r="AH36" i="257" s="1"/>
  <c r="AM14" i="257"/>
  <c r="AM43" i="257" s="1"/>
  <c r="AH11" i="257"/>
  <c r="AH40" i="257" s="1"/>
  <c r="AL7" i="257"/>
  <c r="AL36" i="257" s="1"/>
  <c r="AI15" i="257"/>
  <c r="AI44" i="257" s="1"/>
  <c r="AJ13" i="257"/>
  <c r="AJ42" i="257" s="1"/>
  <c r="AL14" i="257"/>
  <c r="AL43" i="257" s="1"/>
  <c r="AG11" i="257"/>
  <c r="AG40" i="257" s="1"/>
  <c r="AK7" i="257"/>
  <c r="AK36" i="257" s="1"/>
  <c r="AG17" i="257"/>
  <c r="AG46" i="257" s="1"/>
  <c r="AD17" i="257"/>
  <c r="AD46" i="257" s="1"/>
  <c r="AH14" i="257"/>
  <c r="AH43" i="257" s="1"/>
  <c r="AH6" i="257"/>
  <c r="AH35" i="257" s="1"/>
  <c r="AF17" i="257"/>
  <c r="AF46" i="257" s="1"/>
  <c r="AJ5" i="257"/>
  <c r="AJ34" i="257" s="1"/>
  <c r="AF15" i="257"/>
  <c r="AF44" i="257" s="1"/>
  <c r="AJ11" i="257"/>
  <c r="AJ40" i="257" s="1"/>
  <c r="AD8" i="257"/>
  <c r="AD37" i="257" s="1"/>
  <c r="AK13" i="257"/>
  <c r="AK42" i="257" s="1"/>
  <c r="AM15" i="257"/>
  <c r="AM44" i="257" s="1"/>
  <c r="AJ14" i="257"/>
  <c r="AJ43" i="257" s="1"/>
  <c r="AM16" i="257"/>
  <c r="AM45" i="257" s="1"/>
  <c r="AL9" i="257"/>
  <c r="AL38" i="257" s="1"/>
  <c r="AI14" i="257"/>
  <c r="AI43" i="257" s="1"/>
  <c r="AH12" i="257"/>
  <c r="AH41" i="257" s="1"/>
  <c r="AJ17" i="257"/>
  <c r="AJ46" i="257" s="1"/>
  <c r="AM11" i="257"/>
  <c r="AM40" i="257" s="1"/>
  <c r="AL6" i="257"/>
  <c r="AL35" i="257" s="1"/>
  <c r="AH17" i="257"/>
  <c r="AH46" i="257" s="1"/>
  <c r="AH9" i="257"/>
  <c r="AH38" i="257" s="1"/>
  <c r="Q28" i="257"/>
  <c r="Q57" i="257" s="1"/>
  <c r="U24" i="257"/>
  <c r="U53" i="257" s="1"/>
  <c r="Y20" i="257"/>
  <c r="Y49" i="257" s="1"/>
  <c r="T17" i="257"/>
  <c r="T46" i="257" s="1"/>
  <c r="X13" i="257"/>
  <c r="X42" i="257" s="1"/>
  <c r="S10" i="257"/>
  <c r="S39" i="257" s="1"/>
  <c r="W6" i="257"/>
  <c r="W35" i="257" s="1"/>
  <c r="W24" i="257"/>
  <c r="W53" i="257" s="1"/>
  <c r="R13" i="257"/>
  <c r="R42" i="257" s="1"/>
  <c r="Y21" i="257"/>
  <c r="Y50" i="257" s="1"/>
  <c r="T10" i="257"/>
  <c r="T39" i="257" s="1"/>
  <c r="Q27" i="257"/>
  <c r="Q56" i="257" s="1"/>
  <c r="U23" i="257"/>
  <c r="U52" i="257" s="1"/>
  <c r="Y19" i="257"/>
  <c r="Y48" i="257" s="1"/>
  <c r="T16" i="257"/>
  <c r="T45" i="257" s="1"/>
  <c r="X12" i="257"/>
  <c r="X41" i="257" s="1"/>
  <c r="S9" i="257"/>
  <c r="S38" i="257" s="1"/>
  <c r="W5" i="257"/>
  <c r="W34" i="257" s="1"/>
  <c r="Q14" i="257"/>
  <c r="Q43" i="257" s="1"/>
  <c r="Q13" i="257"/>
  <c r="Q42" i="257" s="1"/>
  <c r="Y26" i="257"/>
  <c r="Y55" i="257" s="1"/>
  <c r="T23" i="257"/>
  <c r="T52" i="257" s="1"/>
  <c r="X19" i="257"/>
  <c r="X48" i="257" s="1"/>
  <c r="S16" i="257"/>
  <c r="S45" i="257" s="1"/>
  <c r="AK5" i="257"/>
  <c r="AK34" i="257" s="1"/>
  <c r="AD16" i="257"/>
  <c r="AD45" i="257" s="1"/>
  <c r="AM8" i="257"/>
  <c r="AM37" i="257" s="1"/>
  <c r="AK17" i="257"/>
  <c r="AK46" i="257" s="1"/>
  <c r="AI11" i="257"/>
  <c r="AI40" i="257" s="1"/>
  <c r="AK16" i="257"/>
  <c r="AK45" i="257" s="1"/>
  <c r="AG12" i="257"/>
  <c r="AG41" i="257" s="1"/>
  <c r="AF10" i="257"/>
  <c r="AF39" i="257" s="1"/>
  <c r="AK15" i="257"/>
  <c r="AK44" i="257" s="1"/>
  <c r="AM5" i="257"/>
  <c r="AM34" i="257" s="1"/>
  <c r="AL11" i="257"/>
  <c r="AL40" i="257" s="1"/>
  <c r="AM12" i="257"/>
  <c r="AM41" i="257" s="1"/>
  <c r="AH16" i="257"/>
  <c r="AH45" i="257" s="1"/>
  <c r="AL4" i="257"/>
  <c r="AL33" i="257" s="1"/>
  <c r="AJ4" i="257"/>
  <c r="AJ33" i="257" s="1"/>
  <c r="AD4" i="257"/>
  <c r="AD33" i="257" s="1"/>
  <c r="AL10" i="257"/>
  <c r="AL39" i="257" s="1"/>
  <c r="AL16" i="257"/>
  <c r="AL45" i="257" s="1"/>
  <c r="AG5" i="257"/>
  <c r="AG34" i="257" s="1"/>
  <c r="AM6" i="257"/>
  <c r="AM35" i="257" s="1"/>
  <c r="AH10" i="257"/>
  <c r="AH39" i="257" s="1"/>
  <c r="AI16" i="257"/>
  <c r="AI45" i="257" s="1"/>
  <c r="AI8" i="257"/>
  <c r="AI37" i="257" s="1"/>
  <c r="R27" i="257"/>
  <c r="R56" i="257" s="1"/>
  <c r="V23" i="257"/>
  <c r="V52" i="257" s="1"/>
  <c r="Q20" i="257"/>
  <c r="Q49" i="257" s="1"/>
  <c r="U16" i="257"/>
  <c r="U45" i="257" s="1"/>
  <c r="Y12" i="257"/>
  <c r="Y41" i="257" s="1"/>
  <c r="T9" i="257"/>
  <c r="T38" i="257" s="1"/>
  <c r="X5" i="257"/>
  <c r="X34" i="257" s="1"/>
  <c r="Y22" i="257"/>
  <c r="Y51" i="257" s="1"/>
  <c r="T11" i="257"/>
  <c r="T40" i="257" s="1"/>
  <c r="Q21" i="257"/>
  <c r="Q50" i="257" s="1"/>
  <c r="Q5" i="257"/>
  <c r="Q34" i="257" s="1"/>
  <c r="R26" i="257"/>
  <c r="R55" i="257" s="1"/>
  <c r="V22" i="257"/>
  <c r="V51" i="257" s="1"/>
  <c r="AM9" i="257"/>
  <c r="AM38" i="257" s="1"/>
  <c r="AL12" i="257"/>
  <c r="AL41" i="257" s="1"/>
  <c r="AL15" i="257"/>
  <c r="AL44" i="257" s="1"/>
  <c r="AD6" i="257"/>
  <c r="AD35" i="257" s="1"/>
  <c r="AH8" i="257"/>
  <c r="AH37" i="257" s="1"/>
  <c r="AI9" i="257"/>
  <c r="AI38" i="257" s="1"/>
  <c r="AD5" i="257"/>
  <c r="AD34" i="257" s="1"/>
  <c r="AM10" i="257"/>
  <c r="AM39" i="257" s="1"/>
  <c r="AD12" i="257"/>
  <c r="AD41" i="257" s="1"/>
  <c r="AJ7" i="257"/>
  <c r="AJ36" i="257" s="1"/>
  <c r="AD11" i="257"/>
  <c r="AD40" i="257" s="1"/>
  <c r="AM4" i="257"/>
  <c r="AM33" i="257" s="1"/>
  <c r="AH4" i="257"/>
  <c r="AH33" i="257" s="1"/>
  <c r="AF16" i="257"/>
  <c r="AF45" i="257" s="1"/>
  <c r="AD10" i="257"/>
  <c r="AD39" i="257" s="1"/>
  <c r="AH13" i="257"/>
  <c r="AH42" i="257" s="1"/>
  <c r="AG6" i="257"/>
  <c r="AG35" i="257" s="1"/>
  <c r="AI10" i="257"/>
  <c r="AI39" i="257" s="1"/>
  <c r="AG7" i="257"/>
  <c r="AG36" i="257" s="1"/>
  <c r="AF14" i="257"/>
  <c r="AF43" i="257" s="1"/>
  <c r="AM7" i="257"/>
  <c r="AM36" i="257" s="1"/>
  <c r="AD14" i="257"/>
  <c r="AD43" i="257" s="1"/>
  <c r="AI17" i="257"/>
  <c r="AI46" i="257" s="1"/>
  <c r="AI7" i="257"/>
  <c r="AI36" i="257" s="1"/>
  <c r="AI6" i="257"/>
  <c r="AI35" i="257" s="1"/>
  <c r="AG10" i="257"/>
  <c r="AG39" i="257" s="1"/>
  <c r="AI13" i="257"/>
  <c r="AI42" i="257" s="1"/>
  <c r="AF13" i="257"/>
  <c r="AF42" i="257" s="1"/>
  <c r="AJ16" i="257"/>
  <c r="AJ45" i="257" s="1"/>
  <c r="AF11" i="257"/>
  <c r="AF40" i="257" s="1"/>
  <c r="AJ6" i="257"/>
  <c r="AJ35" i="257" s="1"/>
  <c r="W22" i="257"/>
  <c r="W51" i="257" s="1"/>
  <c r="V15" i="257"/>
  <c r="V44" i="257" s="1"/>
  <c r="U8" i="257"/>
  <c r="U37" i="257" s="1"/>
  <c r="R21" i="257"/>
  <c r="R50" i="257" s="1"/>
  <c r="V16" i="257"/>
  <c r="V45" i="257" s="1"/>
  <c r="S25" i="257"/>
  <c r="S54" i="257" s="1"/>
  <c r="Q19" i="257"/>
  <c r="Q48" i="257" s="1"/>
  <c r="W13" i="257"/>
  <c r="W42" i="257" s="1"/>
  <c r="U7" i="257"/>
  <c r="U36" i="257" s="1"/>
  <c r="U22" i="257"/>
  <c r="U51" i="257" s="1"/>
  <c r="R17" i="257"/>
  <c r="R46" i="257" s="1"/>
  <c r="X11" i="257"/>
  <c r="X40" i="257" s="1"/>
  <c r="R12" i="257"/>
  <c r="R41" i="257" s="1"/>
  <c r="R16" i="257"/>
  <c r="R45" i="257" s="1"/>
  <c r="R8" i="257"/>
  <c r="R37" i="257" s="1"/>
  <c r="S11" i="257"/>
  <c r="S40" i="257" s="1"/>
  <c r="S22" i="257"/>
  <c r="S51" i="257" s="1"/>
  <c r="X17" i="257"/>
  <c r="X46" i="257" s="1"/>
  <c r="X9" i="257"/>
  <c r="X38" i="257" s="1"/>
  <c r="S6" i="257"/>
  <c r="S35" i="257" s="1"/>
  <c r="Y14" i="257"/>
  <c r="Y43" i="257" s="1"/>
  <c r="T28" i="257"/>
  <c r="T57" i="257" s="1"/>
  <c r="X24" i="257"/>
  <c r="X53" i="257" s="1"/>
  <c r="S21" i="257"/>
  <c r="S50" i="257" s="1"/>
  <c r="W17" i="257"/>
  <c r="W46" i="257" s="1"/>
  <c r="R14" i="257"/>
  <c r="R43" i="257" s="1"/>
  <c r="V10" i="257"/>
  <c r="V39" i="257" s="1"/>
  <c r="Q7" i="257"/>
  <c r="Q36" i="257" s="1"/>
  <c r="S28" i="257"/>
  <c r="S57" i="257" s="1"/>
  <c r="S12" i="257"/>
  <c r="S41" i="257" s="1"/>
  <c r="X22" i="257"/>
  <c r="X51" i="257" s="1"/>
  <c r="U9" i="257"/>
  <c r="U38" i="257" s="1"/>
  <c r="E27" i="257"/>
  <c r="E56" i="257" s="1"/>
  <c r="I23" i="257"/>
  <c r="I52" i="257" s="1"/>
  <c r="E26" i="257"/>
  <c r="E55" i="257" s="1"/>
  <c r="H25" i="257"/>
  <c r="H54" i="257" s="1"/>
  <c r="D26" i="257"/>
  <c r="D55" i="257" s="1"/>
  <c r="I24" i="257"/>
  <c r="I53" i="257" s="1"/>
  <c r="L25" i="257"/>
  <c r="L54" i="257" s="1"/>
  <c r="G26" i="257"/>
  <c r="G55" i="257" s="1"/>
  <c r="K25" i="257"/>
  <c r="K54" i="257" s="1"/>
  <c r="J23" i="257"/>
  <c r="J52" i="257" s="1"/>
  <c r="J25" i="257"/>
  <c r="J54" i="257" s="1"/>
  <c r="F27" i="257"/>
  <c r="F56" i="257" s="1"/>
  <c r="I25" i="257"/>
  <c r="I54" i="257" s="1"/>
  <c r="L22" i="257"/>
  <c r="L51" i="257" s="1"/>
  <c r="G22" i="257"/>
  <c r="G51" i="257" s="1"/>
  <c r="D22" i="257"/>
  <c r="D51" i="257" s="1"/>
  <c r="AD15" i="257"/>
  <c r="AD44" i="257" s="1"/>
  <c r="AJ9" i="257"/>
  <c r="AJ38" i="257" s="1"/>
  <c r="AM13" i="257"/>
  <c r="AM42" i="257" s="1"/>
  <c r="AG16" i="257"/>
  <c r="AG45" i="257" s="1"/>
  <c r="R18" i="257"/>
  <c r="R47" i="257" s="1"/>
  <c r="W8" i="257"/>
  <c r="W37" i="257" s="1"/>
  <c r="X27" i="257"/>
  <c r="X56" i="257" s="1"/>
  <c r="V21" i="257"/>
  <c r="V50" i="257" s="1"/>
  <c r="Y10" i="257"/>
  <c r="Y39" i="257" s="1"/>
  <c r="U6" i="257"/>
  <c r="U35" i="257" s="1"/>
  <c r="X15" i="257"/>
  <c r="X44" i="257" s="1"/>
  <c r="W7" i="257"/>
  <c r="W36" i="257" s="1"/>
  <c r="Q25" i="257"/>
  <c r="Q54" i="257" s="1"/>
  <c r="V20" i="257"/>
  <c r="V49" i="257" s="1"/>
  <c r="W11" i="257"/>
  <c r="W40" i="257" s="1"/>
  <c r="X23" i="257"/>
  <c r="X52" i="257" s="1"/>
  <c r="X25" i="257"/>
  <c r="X54" i="257" s="1"/>
  <c r="T21" i="257"/>
  <c r="T50" i="257" s="1"/>
  <c r="T13" i="257"/>
  <c r="T42" i="257" s="1"/>
  <c r="E24" i="257"/>
  <c r="E53" i="257" s="1"/>
  <c r="AK8" i="257"/>
  <c r="AK37" i="257" s="1"/>
  <c r="AD13" i="257"/>
  <c r="AD42" i="257" s="1"/>
  <c r="AK4" i="257"/>
  <c r="AK33" i="257" s="1"/>
  <c r="Y28" i="257"/>
  <c r="Y57" i="257" s="1"/>
  <c r="X21" i="257"/>
  <c r="X50" i="257" s="1"/>
  <c r="W14" i="257"/>
  <c r="W43" i="257" s="1"/>
  <c r="V7" i="257"/>
  <c r="V36" i="257" s="1"/>
  <c r="V17" i="257"/>
  <c r="V46" i="257" s="1"/>
  <c r="X14" i="257"/>
  <c r="X43" i="257" s="1"/>
  <c r="T24" i="257"/>
  <c r="T53" i="257" s="1"/>
  <c r="Y11" i="257"/>
  <c r="Y40" i="257" s="1"/>
  <c r="V6" i="257"/>
  <c r="V35" i="257" s="1"/>
  <c r="U25" i="257"/>
  <c r="U54" i="257" s="1"/>
  <c r="T15" i="257"/>
  <c r="T44" i="257" s="1"/>
  <c r="V9" i="257"/>
  <c r="V38" i="257" s="1"/>
  <c r="W19" i="257"/>
  <c r="W48" i="257" s="1"/>
  <c r="S15" i="257"/>
  <c r="S44" i="257" s="1"/>
  <c r="S7" i="257"/>
  <c r="S36" i="257" s="1"/>
  <c r="R4" i="257"/>
  <c r="R33" i="257" s="1"/>
  <c r="Y24" i="257"/>
  <c r="Y53" i="257" s="1"/>
  <c r="Y16" i="257"/>
  <c r="Y45" i="257" s="1"/>
  <c r="Y8" i="257"/>
  <c r="Y37" i="257" s="1"/>
  <c r="T5" i="257"/>
  <c r="T34" i="257" s="1"/>
  <c r="Y6" i="257"/>
  <c r="Y35" i="257" s="1"/>
  <c r="U27" i="257"/>
  <c r="U56" i="257" s="1"/>
  <c r="Y23" i="257"/>
  <c r="Y52" i="257" s="1"/>
  <c r="T20" i="257"/>
  <c r="T49" i="257" s="1"/>
  <c r="X16" i="257"/>
  <c r="X45" i="257" s="1"/>
  <c r="S13" i="257"/>
  <c r="S42" i="257" s="1"/>
  <c r="W9" i="257"/>
  <c r="W38" i="257" s="1"/>
  <c r="R6" i="257"/>
  <c r="R35" i="257" s="1"/>
  <c r="Q22" i="257"/>
  <c r="Q51" i="257" s="1"/>
  <c r="U10" i="257"/>
  <c r="U39" i="257" s="1"/>
  <c r="R20" i="257"/>
  <c r="R49" i="257" s="1"/>
  <c r="Y5" i="257"/>
  <c r="Y34" i="257" s="1"/>
  <c r="F26" i="257"/>
  <c r="F55" i="257" s="1"/>
  <c r="K28" i="257"/>
  <c r="K57" i="257" s="1"/>
  <c r="F25" i="257"/>
  <c r="F54" i="257" s="1"/>
  <c r="J28" i="257"/>
  <c r="J57" i="257" s="1"/>
  <c r="E25" i="257"/>
  <c r="E54" i="257" s="1"/>
  <c r="I28" i="257"/>
  <c r="I57" i="257" s="1"/>
  <c r="D25" i="257"/>
  <c r="D54" i="257" s="1"/>
  <c r="H28" i="257"/>
  <c r="H57" i="257" s="1"/>
  <c r="L24" i="257"/>
  <c r="L53" i="257" s="1"/>
  <c r="G28" i="257"/>
  <c r="G57" i="257" s="1"/>
  <c r="K24" i="257"/>
  <c r="K53" i="257" s="1"/>
  <c r="F28" i="257"/>
  <c r="F57" i="257" s="1"/>
  <c r="J24" i="257"/>
  <c r="J53" i="257" s="1"/>
  <c r="K22" i="257"/>
  <c r="K51" i="257" s="1"/>
  <c r="H22" i="257"/>
  <c r="H51" i="257" s="1"/>
  <c r="I27" i="257"/>
  <c r="I56" i="257" s="1"/>
  <c r="F22" i="257"/>
  <c r="F51" i="257" s="1"/>
  <c r="AG8" i="257"/>
  <c r="AG37" i="257" s="1"/>
  <c r="AL8" i="257"/>
  <c r="AL37" i="257" s="1"/>
  <c r="AF12" i="257"/>
  <c r="AF41" i="257" s="1"/>
  <c r="AF9" i="257"/>
  <c r="AF38" i="257" s="1"/>
  <c r="AI4" i="257"/>
  <c r="AI33" i="257" s="1"/>
  <c r="S17" i="257"/>
  <c r="S46" i="257" s="1"/>
  <c r="Q11" i="257"/>
  <c r="Q40" i="257" s="1"/>
  <c r="Q26" i="257"/>
  <c r="Q55" i="257" s="1"/>
  <c r="W20" i="257"/>
  <c r="W49" i="257" s="1"/>
  <c r="U14" i="257"/>
  <c r="U43" i="257" s="1"/>
  <c r="Q10" i="257"/>
  <c r="Q39" i="257" s="1"/>
  <c r="V5" i="257"/>
  <c r="V34" i="257" s="1"/>
  <c r="S4" i="257"/>
  <c r="S33" i="257" s="1"/>
  <c r="V28" i="257"/>
  <c r="V57" i="257" s="1"/>
  <c r="R24" i="257"/>
  <c r="R53" i="257" s="1"/>
  <c r="X18" i="257"/>
  <c r="X47" i="257" s="1"/>
  <c r="X10" i="257"/>
  <c r="X39" i="257" s="1"/>
  <c r="X7" i="257"/>
  <c r="X36" i="257" s="1"/>
  <c r="U28" i="257"/>
  <c r="U57" i="257" s="1"/>
  <c r="U20" i="257"/>
  <c r="U49" i="257" s="1"/>
  <c r="U12" i="257"/>
  <c r="U41" i="257" s="1"/>
  <c r="V24" i="257"/>
  <c r="V53" i="257" s="1"/>
  <c r="Q8" i="257"/>
  <c r="Q37" i="257" s="1"/>
  <c r="W23" i="257"/>
  <c r="W52" i="257" s="1"/>
  <c r="Q23" i="257"/>
  <c r="Q52" i="257" s="1"/>
  <c r="Y15" i="257"/>
  <c r="Y44" i="257" s="1"/>
  <c r="X8" i="257"/>
  <c r="X37" i="257" s="1"/>
  <c r="S5" i="257"/>
  <c r="S34" i="257" s="1"/>
  <c r="R5" i="257"/>
  <c r="R34" i="257" s="1"/>
  <c r="L28" i="257"/>
  <c r="L57" i="257" s="1"/>
  <c r="L27" i="257"/>
  <c r="L56" i="257" s="1"/>
  <c r="K27" i="257"/>
  <c r="K56" i="257" s="1"/>
  <c r="J27" i="257"/>
  <c r="J56" i="257" s="1"/>
  <c r="H27" i="257"/>
  <c r="H56" i="257" s="1"/>
  <c r="G27" i="257"/>
  <c r="G56" i="257" s="1"/>
  <c r="J22" i="257"/>
  <c r="J51" i="257" s="1"/>
  <c r="AF5" i="257"/>
  <c r="AF34" i="257" s="1"/>
  <c r="AK6" i="257"/>
  <c r="AK35" i="257" s="1"/>
  <c r="S26" i="257"/>
  <c r="S55" i="257" s="1"/>
  <c r="R19" i="257"/>
  <c r="R48" i="257" s="1"/>
  <c r="Q12" i="257"/>
  <c r="Q41" i="257" s="1"/>
  <c r="Y4" i="257"/>
  <c r="Y33" i="257" s="1"/>
  <c r="Q6" i="257"/>
  <c r="Q35" i="257" s="1"/>
  <c r="X28" i="257"/>
  <c r="X57" i="257" s="1"/>
  <c r="W21" i="257"/>
  <c r="W50" i="257" s="1"/>
  <c r="X4" i="257"/>
  <c r="X33" i="257" s="1"/>
  <c r="T18" i="257"/>
  <c r="T47" i="257" s="1"/>
  <c r="R25" i="257"/>
  <c r="R54" i="257" s="1"/>
  <c r="W4" i="257"/>
  <c r="W33" i="257" s="1"/>
  <c r="S23" i="257"/>
  <c r="S52" i="257" s="1"/>
  <c r="T14" i="257"/>
  <c r="T43" i="257" s="1"/>
  <c r="T6" i="257"/>
  <c r="T35" i="257" s="1"/>
  <c r="Q24" i="257"/>
  <c r="Q53" i="257" s="1"/>
  <c r="Q16" i="257"/>
  <c r="Q45" i="257" s="1"/>
  <c r="U4" i="257"/>
  <c r="U33" i="257" s="1"/>
  <c r="V26" i="257"/>
  <c r="V55" i="257" s="1"/>
  <c r="U19" i="257"/>
  <c r="U48" i="257" s="1"/>
  <c r="T12" i="257"/>
  <c r="T41" i="257" s="1"/>
  <c r="S20" i="257"/>
  <c r="S49" i="257" s="1"/>
  <c r="U17" i="257"/>
  <c r="U46" i="257" s="1"/>
  <c r="G25" i="257"/>
  <c r="G54" i="257" s="1"/>
  <c r="G24" i="257"/>
  <c r="G53" i="257" s="1"/>
  <c r="F24" i="257"/>
  <c r="F53" i="257" s="1"/>
  <c r="D24" i="257"/>
  <c r="D53" i="257" s="1"/>
  <c r="L23" i="257"/>
  <c r="L52" i="257" s="1"/>
  <c r="K23" i="257"/>
  <c r="K52" i="257" s="1"/>
  <c r="AK14" i="257"/>
  <c r="AK43" i="257" s="1"/>
  <c r="T25" i="257"/>
  <c r="T54" i="257" s="1"/>
  <c r="S18" i="257"/>
  <c r="S47" i="257" s="1"/>
  <c r="R11" i="257"/>
  <c r="R40" i="257" s="1"/>
  <c r="Q4" i="257"/>
  <c r="Q33" i="257" s="1"/>
  <c r="S27" i="257"/>
  <c r="S56" i="257" s="1"/>
  <c r="Y27" i="257"/>
  <c r="Y56" i="257" s="1"/>
  <c r="X20" i="257"/>
  <c r="X49" i="257" s="1"/>
  <c r="V14" i="257"/>
  <c r="V43" i="257" s="1"/>
  <c r="X6" i="257"/>
  <c r="X35" i="257" s="1"/>
  <c r="S24" i="257"/>
  <c r="S53" i="257" s="1"/>
  <c r="Q18" i="257"/>
  <c r="Q47" i="257" s="1"/>
  <c r="S8" i="257"/>
  <c r="S37" i="257" s="1"/>
  <c r="X26" i="257"/>
  <c r="X55" i="257" s="1"/>
  <c r="U13" i="257"/>
  <c r="U42" i="257" s="1"/>
  <c r="Q9" i="257"/>
  <c r="Q38" i="257" s="1"/>
  <c r="W15" i="257"/>
  <c r="W44" i="257" s="1"/>
  <c r="R23" i="257"/>
  <c r="R52" i="257" s="1"/>
  <c r="R15" i="257"/>
  <c r="R44" i="257" s="1"/>
  <c r="W10" i="257"/>
  <c r="W39" i="257" s="1"/>
  <c r="R7" i="257"/>
  <c r="R36" i="257" s="1"/>
  <c r="T27" i="257"/>
  <c r="T56" i="257" s="1"/>
  <c r="V8" i="257"/>
  <c r="V37" i="257" s="1"/>
  <c r="W25" i="257"/>
  <c r="W54" i="257" s="1"/>
  <c r="R22" i="257"/>
  <c r="R51" i="257" s="1"/>
  <c r="V18" i="257"/>
  <c r="V47" i="257" s="1"/>
  <c r="Q15" i="257"/>
  <c r="Q44" i="257" s="1"/>
  <c r="U11" i="257"/>
  <c r="U40" i="257" s="1"/>
  <c r="Y7" i="257"/>
  <c r="Y36" i="257" s="1"/>
  <c r="T4" i="257"/>
  <c r="T33" i="257" s="1"/>
  <c r="W16" i="257"/>
  <c r="W45" i="257" s="1"/>
  <c r="R28" i="257"/>
  <c r="R57" i="257" s="1"/>
  <c r="Y13" i="257"/>
  <c r="Y42" i="257" s="1"/>
  <c r="D28" i="257"/>
  <c r="D57" i="257" s="1"/>
  <c r="H24" i="257"/>
  <c r="H53" i="257" s="1"/>
  <c r="D27" i="257"/>
  <c r="D56" i="257" s="1"/>
  <c r="H23" i="257"/>
  <c r="H52" i="257" s="1"/>
  <c r="L26" i="257"/>
  <c r="L55" i="257" s="1"/>
  <c r="G23" i="257"/>
  <c r="G52" i="257" s="1"/>
  <c r="K26" i="257"/>
  <c r="K55" i="257" s="1"/>
  <c r="F23" i="257"/>
  <c r="F52" i="257" s="1"/>
  <c r="J26" i="257"/>
  <c r="J55" i="257" s="1"/>
  <c r="E23" i="257"/>
  <c r="E52" i="257" s="1"/>
  <c r="I26" i="257"/>
  <c r="I55" i="257" s="1"/>
  <c r="D23" i="257"/>
  <c r="D52" i="257" s="1"/>
  <c r="H26" i="257"/>
  <c r="H55" i="257" s="1"/>
  <c r="E28" i="257"/>
  <c r="E57" i="257" s="1"/>
  <c r="I22" i="257"/>
  <c r="I51" i="257" s="1"/>
  <c r="E22" i="257"/>
  <c r="E51" i="257" s="1"/>
  <c r="AF4" i="257"/>
  <c r="AF33" i="257" s="1"/>
  <c r="T19" i="257"/>
  <c r="T48" i="257" s="1"/>
  <c r="Q17" i="257"/>
  <c r="Q46" i="257" s="1"/>
  <c r="S14" i="257"/>
  <c r="S43" i="257" s="1"/>
  <c r="U5" i="257"/>
  <c r="U34" i="257" s="1"/>
  <c r="AJ8" i="257"/>
  <c r="AJ37" i="257" s="1"/>
  <c r="R10" i="257"/>
  <c r="R39" i="257" s="1"/>
  <c r="Y18" i="257"/>
  <c r="Y47" i="257" s="1"/>
  <c r="T26" i="257"/>
  <c r="T55" i="257" s="1"/>
  <c r="V27" i="257"/>
  <c r="V56" i="257" s="1"/>
  <c r="V11" i="257"/>
  <c r="V40" i="257" s="1"/>
  <c r="AL13" i="257"/>
  <c r="AL42" i="257" s="1"/>
  <c r="AL5" i="257"/>
  <c r="AL34" i="257" s="1"/>
  <c r="V19" i="257"/>
  <c r="V48" i="257" s="1"/>
  <c r="AG15" i="257"/>
  <c r="AG44" i="257" s="1"/>
  <c r="T8" i="257"/>
  <c r="T37" i="257" s="1"/>
  <c r="S19" i="257"/>
  <c r="S48" i="257" s="1"/>
  <c r="V12" i="257"/>
  <c r="V41" i="257" s="1"/>
  <c r="W26" i="257"/>
  <c r="W55" i="257" s="1"/>
  <c r="AH5" i="257"/>
  <c r="AH34" i="257" s="1"/>
  <c r="U18" i="257"/>
  <c r="U47" i="257" s="1"/>
  <c r="Y25" i="257"/>
  <c r="Y54" i="257" s="1"/>
  <c r="AH15" i="257"/>
  <c r="AH44" i="257" s="1"/>
  <c r="R9" i="257"/>
  <c r="R38" i="257" s="1"/>
  <c r="AG4" i="257"/>
  <c r="AG33" i="257" s="1"/>
  <c r="U26" i="257"/>
  <c r="U55" i="257" s="1"/>
  <c r="AI12" i="257"/>
  <c r="AI41" i="257" s="1"/>
  <c r="AJ15" i="257"/>
  <c r="AJ44" i="257" s="1"/>
  <c r="V25" i="257"/>
  <c r="V54" i="257" s="1"/>
  <c r="V13" i="257"/>
  <c r="V42" i="257" s="1"/>
  <c r="W27" i="257"/>
  <c r="W56" i="257" s="1"/>
  <c r="Y9" i="257"/>
  <c r="Y38" i="257" s="1"/>
  <c r="W12" i="257"/>
  <c r="W41" i="257" s="1"/>
  <c r="T22" i="257"/>
  <c r="T51" i="257" s="1"/>
  <c r="AG9" i="257"/>
  <c r="AG38" i="257" s="1"/>
  <c r="W28" i="257"/>
  <c r="W57" i="257" s="1"/>
  <c r="T7" i="257"/>
  <c r="T36" i="257" s="1"/>
  <c r="U21" i="257"/>
  <c r="U50" i="257" s="1"/>
  <c r="V4" i="257"/>
  <c r="V33" i="257" s="1"/>
  <c r="W18" i="257"/>
  <c r="W47" i="257" s="1"/>
  <c r="U15" i="257"/>
  <c r="U44" i="257" s="1"/>
  <c r="Y17" i="257"/>
  <c r="Y46" i="257" s="1"/>
  <c r="H19" i="257"/>
  <c r="H48" i="257" s="1"/>
  <c r="D15" i="257"/>
  <c r="D44" i="257" s="1"/>
  <c r="G10" i="257"/>
  <c r="G39" i="257" s="1"/>
  <c r="J5" i="257"/>
  <c r="J34" i="257" s="1"/>
  <c r="G19" i="257"/>
  <c r="G48" i="257" s="1"/>
  <c r="J14" i="257"/>
  <c r="J43" i="257" s="1"/>
  <c r="F10" i="257"/>
  <c r="F39" i="257" s="1"/>
  <c r="I5" i="257"/>
  <c r="I34" i="257" s="1"/>
  <c r="F19" i="257"/>
  <c r="F48" i="257" s="1"/>
  <c r="I14" i="257"/>
  <c r="I43" i="257" s="1"/>
  <c r="E10" i="257"/>
  <c r="E39" i="257" s="1"/>
  <c r="H5" i="257"/>
  <c r="H34" i="257" s="1"/>
  <c r="E19" i="257"/>
  <c r="E48" i="257" s="1"/>
  <c r="H14" i="257"/>
  <c r="H43" i="257" s="1"/>
  <c r="D10" i="257"/>
  <c r="D39" i="257" s="1"/>
  <c r="J4" i="257"/>
  <c r="J33" i="257" s="1"/>
  <c r="F9" i="257"/>
  <c r="F38" i="257" s="1"/>
  <c r="F18" i="257"/>
  <c r="F47" i="257" s="1"/>
  <c r="E15" i="257"/>
  <c r="E44" i="257" s="1"/>
  <c r="H13" i="257"/>
  <c r="H42" i="257" s="1"/>
  <c r="G17" i="257"/>
  <c r="G46" i="257" s="1"/>
  <c r="G13" i="257"/>
  <c r="G42" i="257" s="1"/>
  <c r="J8" i="257"/>
  <c r="J37" i="257" s="1"/>
  <c r="J17" i="257"/>
  <c r="J46" i="257" s="1"/>
  <c r="I8" i="257"/>
  <c r="I37" i="257" s="1"/>
  <c r="I17" i="257"/>
  <c r="I46" i="257" s="1"/>
  <c r="H8" i="257"/>
  <c r="H37" i="257" s="1"/>
  <c r="H17" i="257"/>
  <c r="H46" i="257" s="1"/>
  <c r="G8" i="257"/>
  <c r="G37" i="257" s="1"/>
  <c r="G9" i="257"/>
  <c r="G38" i="257" s="1"/>
  <c r="E4" i="257"/>
  <c r="E33" i="257" s="1"/>
  <c r="J21" i="257"/>
  <c r="J50" i="257" s="1"/>
  <c r="I21" i="257"/>
  <c r="I50" i="257" s="1"/>
  <c r="H21" i="257"/>
  <c r="H50" i="257" s="1"/>
  <c r="G21" i="257"/>
  <c r="G50" i="257" s="1"/>
  <c r="F21" i="257"/>
  <c r="F50" i="257" s="1"/>
  <c r="E21" i="257"/>
  <c r="E50" i="257" s="1"/>
  <c r="D21" i="257"/>
  <c r="D50" i="257" s="1"/>
  <c r="J12" i="257"/>
  <c r="J41" i="257" s="1"/>
  <c r="G18" i="257"/>
  <c r="G47" i="257" s="1"/>
  <c r="J13" i="257"/>
  <c r="J42" i="257" s="1"/>
  <c r="D14" i="257"/>
  <c r="D43" i="257" s="1"/>
  <c r="I13" i="257"/>
  <c r="I42" i="257" s="1"/>
  <c r="E9" i="257"/>
  <c r="E38" i="257" s="1"/>
  <c r="E18" i="257"/>
  <c r="E47" i="257" s="1"/>
  <c r="D9" i="257"/>
  <c r="D38" i="257" s="1"/>
  <c r="D18" i="257"/>
  <c r="D47" i="257" s="1"/>
  <c r="H18" i="257"/>
  <c r="H47" i="257" s="1"/>
  <c r="F13" i="257"/>
  <c r="F42" i="257" s="1"/>
  <c r="I19" i="257"/>
  <c r="I48" i="257" s="1"/>
  <c r="E13" i="257"/>
  <c r="E42" i="257" s="1"/>
  <c r="F16" i="257"/>
  <c r="F45" i="257" s="1"/>
  <c r="D13" i="257"/>
  <c r="D42" i="257" s="1"/>
  <c r="J20" i="257"/>
  <c r="J49" i="257" s="1"/>
  <c r="H4" i="257"/>
  <c r="H33" i="257" s="1"/>
  <c r="E8" i="257"/>
  <c r="E37" i="257" s="1"/>
  <c r="D8" i="257"/>
  <c r="D37" i="257" s="1"/>
  <c r="J7" i="257"/>
  <c r="J36" i="257" s="1"/>
  <c r="I7" i="257"/>
  <c r="I36" i="257" s="1"/>
  <c r="H7" i="257"/>
  <c r="H36" i="257" s="1"/>
  <c r="G7" i="257"/>
  <c r="G36" i="257" s="1"/>
  <c r="F7" i="257"/>
  <c r="F36" i="257" s="1"/>
  <c r="D4" i="257"/>
  <c r="D33" i="257" s="1"/>
  <c r="I12" i="257"/>
  <c r="I41" i="257" s="1"/>
  <c r="H12" i="257"/>
  <c r="H41" i="257" s="1"/>
  <c r="G12" i="257"/>
  <c r="G41" i="257" s="1"/>
  <c r="F12" i="257"/>
  <c r="F41" i="257" s="1"/>
  <c r="E12" i="257"/>
  <c r="E41" i="257" s="1"/>
  <c r="D12" i="257"/>
  <c r="D41" i="257" s="1"/>
  <c r="J11" i="257"/>
  <c r="J40" i="257" s="1"/>
  <c r="I4" i="257"/>
  <c r="I33" i="257" s="1"/>
  <c r="F17" i="257"/>
  <c r="F46" i="257" s="1"/>
  <c r="E17" i="257"/>
  <c r="E46" i="257" s="1"/>
  <c r="D17" i="257"/>
  <c r="D46" i="257" s="1"/>
  <c r="J16" i="257"/>
  <c r="J45" i="257" s="1"/>
  <c r="I16" i="257"/>
  <c r="I45" i="257" s="1"/>
  <c r="H16" i="257"/>
  <c r="H45" i="257" s="1"/>
  <c r="G16" i="257"/>
  <c r="G45" i="257" s="1"/>
  <c r="F8" i="257"/>
  <c r="F37" i="257" s="1"/>
  <c r="I20" i="257"/>
  <c r="I49" i="257" s="1"/>
  <c r="E16" i="257"/>
  <c r="E45" i="257" s="1"/>
  <c r="H11" i="257"/>
  <c r="H40" i="257" s="1"/>
  <c r="D7" i="257"/>
  <c r="D36" i="257" s="1"/>
  <c r="H20" i="257"/>
  <c r="H49" i="257" s="1"/>
  <c r="D16" i="257"/>
  <c r="D45" i="257" s="1"/>
  <c r="G11" i="257"/>
  <c r="G40" i="257" s="1"/>
  <c r="J6" i="257"/>
  <c r="J35" i="257" s="1"/>
  <c r="G20" i="257"/>
  <c r="G49" i="257" s="1"/>
  <c r="J15" i="257"/>
  <c r="J44" i="257" s="1"/>
  <c r="F11" i="257"/>
  <c r="F40" i="257" s="1"/>
  <c r="I6" i="257"/>
  <c r="I35" i="257" s="1"/>
  <c r="F20" i="257"/>
  <c r="F49" i="257" s="1"/>
  <c r="I15" i="257"/>
  <c r="I44" i="257" s="1"/>
  <c r="E11" i="257"/>
  <c r="E40" i="257" s="1"/>
  <c r="H6" i="257"/>
  <c r="H35" i="257" s="1"/>
  <c r="E20" i="257"/>
  <c r="E49" i="257" s="1"/>
  <c r="H15" i="257"/>
  <c r="H44" i="257" s="1"/>
  <c r="D11" i="257"/>
  <c r="D40" i="257" s="1"/>
  <c r="G6" i="257"/>
  <c r="G35" i="257" s="1"/>
  <c r="D20" i="257"/>
  <c r="D49" i="257" s="1"/>
  <c r="G15" i="257"/>
  <c r="G44" i="257" s="1"/>
  <c r="J10" i="257"/>
  <c r="J39" i="257" s="1"/>
  <c r="F6" i="257"/>
  <c r="F35" i="257" s="1"/>
  <c r="J19" i="257"/>
  <c r="J48" i="257" s="1"/>
  <c r="F15" i="257"/>
  <c r="F44" i="257" s="1"/>
  <c r="I10" i="257"/>
  <c r="I39" i="257" s="1"/>
  <c r="D19" i="257"/>
  <c r="D48" i="257" s="1"/>
  <c r="I18" i="257"/>
  <c r="I47" i="257" s="1"/>
  <c r="E6" i="257"/>
  <c r="E35" i="257" s="1"/>
  <c r="E7" i="257"/>
  <c r="E36" i="257" s="1"/>
  <c r="F5" i="257"/>
  <c r="F34" i="257" s="1"/>
  <c r="D6" i="257"/>
  <c r="D35" i="257" s="1"/>
  <c r="I9" i="257"/>
  <c r="I38" i="257" s="1"/>
  <c r="D5" i="257"/>
  <c r="D34" i="257" s="1"/>
  <c r="G4" i="257"/>
  <c r="G33" i="257" s="1"/>
  <c r="E5" i="257"/>
  <c r="E34" i="257" s="1"/>
  <c r="G14" i="257"/>
  <c r="G43" i="257" s="1"/>
  <c r="E14" i="257"/>
  <c r="E43" i="257" s="1"/>
  <c r="J18" i="257"/>
  <c r="J47" i="257" s="1"/>
  <c r="I11" i="257"/>
  <c r="I40" i="257" s="1"/>
  <c r="G5" i="257"/>
  <c r="G34" i="257" s="1"/>
  <c r="J9" i="257"/>
  <c r="J38" i="257" s="1"/>
  <c r="H9" i="257"/>
  <c r="H38" i="257" s="1"/>
  <c r="H10" i="257"/>
  <c r="H39" i="257" s="1"/>
  <c r="F4" i="257"/>
  <c r="F33" i="257" s="1"/>
  <c r="F14" i="257"/>
  <c r="F43" i="257" s="1"/>
</calcChain>
</file>

<file path=xl/sharedStrings.xml><?xml version="1.0" encoding="utf-8"?>
<sst xmlns="http://schemas.openxmlformats.org/spreadsheetml/2006/main" count="2263" uniqueCount="371">
  <si>
    <t>☆　次の式を展開しなさい。</t>
    <rPh sb="2" eb="3">
      <t>ツギ</t>
    </rPh>
    <rPh sb="4" eb="5">
      <t>シキ</t>
    </rPh>
    <rPh sb="6" eb="8">
      <t>テンカイ</t>
    </rPh>
    <phoneticPr fontId="1"/>
  </si>
  <si>
    <t>乱数</t>
    <rPh sb="0" eb="2">
      <t>ランスウ</t>
    </rPh>
    <phoneticPr fontId="1"/>
  </si>
  <si>
    <t>№</t>
    <phoneticPr fontId="1"/>
  </si>
  <si>
    <t>名前</t>
    <rPh sb="0" eb="2">
      <t>ナマエ</t>
    </rPh>
    <phoneticPr fontId="1"/>
  </si>
  <si>
    <t>№</t>
  </si>
  <si>
    <t>１．</t>
    <phoneticPr fontId="4"/>
  </si>
  <si>
    <t>２．</t>
    <phoneticPr fontId="4"/>
  </si>
  <si>
    <t>３．</t>
    <phoneticPr fontId="4"/>
  </si>
  <si>
    <t>４．</t>
    <phoneticPr fontId="4"/>
  </si>
  <si>
    <t>※</t>
    <phoneticPr fontId="4"/>
  </si>
  <si>
    <t>解答</t>
    <rPh sb="0" eb="2">
      <t>カイトウ</t>
    </rPh>
    <phoneticPr fontId="1"/>
  </si>
  <si>
    <t>式の展開</t>
    <rPh sb="0" eb="1">
      <t>シキ</t>
    </rPh>
    <rPh sb="2" eb="4">
      <t>テンカイ</t>
    </rPh>
    <phoneticPr fontId="1"/>
  </si>
  <si>
    <t>＝</t>
  </si>
  <si>
    <t>ｘ</t>
  </si>
  <si>
    <t>－</t>
  </si>
  <si>
    <t>＋</t>
  </si>
  <si>
    <t/>
  </si>
  <si>
    <t>(ｘ－1)(ｘ－3)</t>
  </si>
  <si>
    <t>(ｘ－1)(ｘ－4)</t>
  </si>
  <si>
    <t>(ｘ－1)(ｘ－5)</t>
  </si>
  <si>
    <t>(ｘ－1)(ｘ－6)</t>
  </si>
  <si>
    <t>(ｘ－1)(ｘ－7)</t>
  </si>
  <si>
    <t>(ｘ－1)(ｘ－8)</t>
  </si>
  <si>
    <t>(ｘ－1)(ｘ－9)</t>
  </si>
  <si>
    <t>(ｘ－1)(ｘ＋2)</t>
  </si>
  <si>
    <t>(ｘ－1)(ｘ＋3)</t>
  </si>
  <si>
    <t>(ｘ－1)(ｘ＋4)</t>
  </si>
  <si>
    <t>(ｘ－1)(ｘ＋5)</t>
  </si>
  <si>
    <t>(ｘ－1)(ｘ＋6)</t>
  </si>
  <si>
    <t>(ｘ－1)(ｘ＋7)</t>
  </si>
  <si>
    <t>(ｘ－1)(ｘ＋8)</t>
  </si>
  <si>
    <t>(ｘ－1)(ｘ＋9)</t>
  </si>
  <si>
    <t>(ｘ－2)(ｘ－1)</t>
  </si>
  <si>
    <t>(ｘ－2)(ｘ－3)</t>
  </si>
  <si>
    <t>(ｘ－2)(ｘ－4)</t>
  </si>
  <si>
    <t>(ｘ－2)(ｘ－5)</t>
  </si>
  <si>
    <t>(ｘ－2)(ｘ－6)</t>
  </si>
  <si>
    <t>(ｘ－2)(ｘ－7)</t>
  </si>
  <si>
    <t>(ｘ－2)(ｘ－8)</t>
  </si>
  <si>
    <t>(ｘ－2)(ｘ－9)</t>
  </si>
  <si>
    <t>(ｘ－2)(ｘ＋1)</t>
  </si>
  <si>
    <t>(ｘ－2)(ｘ＋3)</t>
  </si>
  <si>
    <t>(ｘ－2)(ｘ＋4)</t>
  </si>
  <si>
    <t>(ｘ－2)(ｘ＋5)</t>
  </si>
  <si>
    <t>(ｘ－2)(ｘ＋6)</t>
  </si>
  <si>
    <t>(ｘ－2)(ｘ＋7)</t>
  </si>
  <si>
    <t>(ｘ－2)(ｘ＋8)</t>
  </si>
  <si>
    <t>(ｘ－2)(ｘ＋9)</t>
  </si>
  <si>
    <t>(ｘ－3)(ｘ－1)</t>
  </si>
  <si>
    <t>(ｘ－3)(ｘ－2)</t>
  </si>
  <si>
    <t>(ｘ－3)(ｘ－4)</t>
  </si>
  <si>
    <t>(ｘ－3)(ｘ－5)</t>
  </si>
  <si>
    <t>(ｘ－3)(ｘ－6)</t>
  </si>
  <si>
    <t>(ｘ－3)(ｘ－7)</t>
  </si>
  <si>
    <t>(ｘ－3)(ｘ－8)</t>
  </si>
  <si>
    <t>(ｘ－3)(ｘ－9)</t>
  </si>
  <si>
    <t>(ｘ－3)(ｘ＋1)</t>
  </si>
  <si>
    <t>(ｘ－3)(ｘ＋2)</t>
  </si>
  <si>
    <t>(ｘ－3)(ｘ＋4)</t>
  </si>
  <si>
    <t>(ｘ－3)(ｘ＋5)</t>
  </si>
  <si>
    <t>(ｘ－3)(ｘ＋6)</t>
  </si>
  <si>
    <t>(ｘ－3)(ｘ＋7)</t>
  </si>
  <si>
    <t>(ｘ－3)(ｘ＋8)</t>
  </si>
  <si>
    <t>(ｘ－3)(ｘ＋9)</t>
  </si>
  <si>
    <t>(ｘ－4)(ｘ－1)</t>
  </si>
  <si>
    <t>(ｘ－4)(ｘ－2)</t>
  </si>
  <si>
    <t>(ｘ－4)(ｘ－3)</t>
  </si>
  <si>
    <t>(ｘ－4)(ｘ－5)</t>
  </si>
  <si>
    <t>(ｘ－4)(ｘ－6)</t>
  </si>
  <si>
    <t>(ｘ－4)(ｘ－7)</t>
  </si>
  <si>
    <t>(ｘ－4)(ｘ－8)</t>
  </si>
  <si>
    <t>(ｘ－4)(ｘ－9)</t>
  </si>
  <si>
    <t>(ｘ－4)(ｘ＋1)</t>
  </si>
  <si>
    <t>(ｘ－4)(ｘ＋2)</t>
  </si>
  <si>
    <t>(ｘ－4)(ｘ＋3)</t>
  </si>
  <si>
    <t>(ｘ－4)(ｘ＋5)</t>
  </si>
  <si>
    <t>(ｘ－4)(ｘ＋6)</t>
  </si>
  <si>
    <t>(ｘ－4)(ｘ＋7)</t>
  </si>
  <si>
    <t>(ｘ－4)(ｘ＋8)</t>
  </si>
  <si>
    <t>(ｘ－4)(ｘ＋9)</t>
  </si>
  <si>
    <t>(ｘ－5)(ｘ－1)</t>
  </si>
  <si>
    <t>(ｘ－5)(ｘ－2)</t>
  </si>
  <si>
    <t>(ｘ－5)(ｘ－3)</t>
  </si>
  <si>
    <t>(ｘ－5)(ｘ－4)</t>
  </si>
  <si>
    <t>(ｘ－5)(ｘ－6)</t>
  </si>
  <si>
    <t>(ｘ－5)(ｘ－7)</t>
  </si>
  <si>
    <t>(ｘ－5)(ｘ－8)</t>
  </si>
  <si>
    <t>(ｘ－5)(ｘ－9)</t>
  </si>
  <si>
    <t>(ｘ－5)(ｘ＋1)</t>
  </si>
  <si>
    <t>(ｘ－5)(ｘ＋2)</t>
  </si>
  <si>
    <t>(ｘ－5)(ｘ＋3)</t>
  </si>
  <si>
    <t>(ｘ－5)(ｘ＋4)</t>
  </si>
  <si>
    <t>(ｘ－5)(ｘ＋6)</t>
  </si>
  <si>
    <t>(ｘ－5)(ｘ＋7)</t>
  </si>
  <si>
    <t>(ｘ－5)(ｘ＋8)</t>
  </si>
  <si>
    <t>(ｘ－5)(ｘ＋9)</t>
  </si>
  <si>
    <t>(ｘ－6)(ｘ－1)</t>
  </si>
  <si>
    <t>(ｘ－6)(ｘ－2)</t>
  </si>
  <si>
    <t>(ｘ－6)(ｘ－3)</t>
  </si>
  <si>
    <t>(ｘ－6)(ｘ－4)</t>
  </si>
  <si>
    <t>(ｘ－6)(ｘ－5)</t>
  </si>
  <si>
    <t>(ｘ－6)(ｘ－7)</t>
  </si>
  <si>
    <t>(ｘ－6)(ｘ－8)</t>
  </si>
  <si>
    <t>(ｘ－6)(ｘ－9)</t>
  </si>
  <si>
    <t>(ｘ－6)(ｘ＋1)</t>
  </si>
  <si>
    <t>(ｘ－6)(ｘ＋2)</t>
  </si>
  <si>
    <t>(ｘ－6)(ｘ＋3)</t>
  </si>
  <si>
    <t>(ｘ－6)(ｘ＋4)</t>
  </si>
  <si>
    <t>(ｘ－6)(ｘ＋5)</t>
  </si>
  <si>
    <t>(ｘ－6)(ｘ＋7)</t>
  </si>
  <si>
    <t>(ｘ－6)(ｘ＋8)</t>
  </si>
  <si>
    <t>(ｘ－6)(ｘ＋9)</t>
  </si>
  <si>
    <t>(ｘ－7)(ｘ－1)</t>
  </si>
  <si>
    <t>(ｘ－7)(ｘ－2)</t>
  </si>
  <si>
    <t>(ｘ－7)(ｘ－3)</t>
  </si>
  <si>
    <t>(ｘ－7)(ｘ－4)</t>
  </si>
  <si>
    <t>(ｘ－7)(ｘ－5)</t>
  </si>
  <si>
    <t>(ｘ－7)(ｘ－6)</t>
  </si>
  <si>
    <t>(ｘ－7)(ｘ－8)</t>
  </si>
  <si>
    <t>(ｘ－7)(ｘ－9)</t>
  </si>
  <si>
    <t>(ｘ－7)(ｘ＋1)</t>
  </si>
  <si>
    <t>(ｘ－7)(ｘ＋2)</t>
  </si>
  <si>
    <t>(ｘ－7)(ｘ＋3)</t>
  </si>
  <si>
    <t>(ｘ－7)(ｘ＋4)</t>
  </si>
  <si>
    <t>(ｘ－7)(ｘ＋5)</t>
  </si>
  <si>
    <t>(ｘ－7)(ｘ＋6)</t>
  </si>
  <si>
    <t>(ｘ－7)(ｘ＋8)</t>
  </si>
  <si>
    <t>(ｘ－7)(ｘ＋9)</t>
  </si>
  <si>
    <t>(ｘ－8)(ｘ－1)</t>
  </si>
  <si>
    <t>(ｘ－8)(ｘ－2)</t>
  </si>
  <si>
    <t>(ｘ－8)(ｘ－3)</t>
  </si>
  <si>
    <t>(ｘ－8)(ｘ－4)</t>
  </si>
  <si>
    <t>(ｘ－8)(ｘ－5)</t>
  </si>
  <si>
    <t>(ｘ－8)(ｘ－6)</t>
  </si>
  <si>
    <t>(ｘ－8)(ｘ－7)</t>
  </si>
  <si>
    <t>(ｘ－8)(ｘ－9)</t>
  </si>
  <si>
    <t>(ｘ－8)(ｘ＋1)</t>
  </si>
  <si>
    <t>(ｘ－8)(ｘ＋2)</t>
  </si>
  <si>
    <t>(ｘ－8)(ｘ＋3)</t>
  </si>
  <si>
    <t>(ｘ－8)(ｘ＋4)</t>
  </si>
  <si>
    <t>(ｘ－8)(ｘ＋5)</t>
  </si>
  <si>
    <t>(ｘ－8)(ｘ＋6)</t>
  </si>
  <si>
    <t>(ｘ－8)(ｘ＋7)</t>
  </si>
  <si>
    <t>(ｘ－8)(ｘ＋9)</t>
  </si>
  <si>
    <t>(ｘ－9)(ｘ－1)</t>
  </si>
  <si>
    <t>(ｘ－9)(ｘ－2)</t>
  </si>
  <si>
    <t>(ｘ－9)(ｘ－3)</t>
  </si>
  <si>
    <t>(ｘ－9)(ｘ－4)</t>
  </si>
  <si>
    <t>(ｘ－9)(ｘ－5)</t>
  </si>
  <si>
    <t>(ｘ－9)(ｘ－6)</t>
  </si>
  <si>
    <t>(ｘ－9)(ｘ－7)</t>
  </si>
  <si>
    <t>(ｘ－9)(ｘ－8)</t>
  </si>
  <si>
    <t>(ｘ－9)(ｘ＋1)</t>
  </si>
  <si>
    <t>(ｘ－9)(ｘ＋2)</t>
  </si>
  <si>
    <t>(ｘ－9)(ｘ＋3)</t>
  </si>
  <si>
    <t>(ｘ－9)(ｘ＋4)</t>
  </si>
  <si>
    <t>(ｘ－9)(ｘ＋5)</t>
  </si>
  <si>
    <t>(ｘ－9)(ｘ＋6)</t>
  </si>
  <si>
    <t>(ｘ－9)(ｘ＋7)</t>
  </si>
  <si>
    <t>(ｘ－9)(ｘ＋8)</t>
  </si>
  <si>
    <t>(ｘ＋1)(ｘ－2)</t>
  </si>
  <si>
    <t>(ｘ＋1)(ｘ－3)</t>
  </si>
  <si>
    <t>(ｘ＋1)(ｘ－4)</t>
  </si>
  <si>
    <t>(ｘ＋1)(ｘ－5)</t>
  </si>
  <si>
    <t>(ｘ＋1)(ｘ－6)</t>
  </si>
  <si>
    <t>(ｘ＋1)(ｘ－7)</t>
  </si>
  <si>
    <t>(ｘ＋1)(ｘ－8)</t>
  </si>
  <si>
    <t>(ｘ＋1)(ｘ－9)</t>
  </si>
  <si>
    <t>(ｘ＋1)(ｘ＋2)</t>
  </si>
  <si>
    <t>(ｘ＋1)(ｘ＋3)</t>
  </si>
  <si>
    <t>(ｘ＋1)(ｘ＋4)</t>
  </si>
  <si>
    <t>(ｘ＋1)(ｘ＋5)</t>
  </si>
  <si>
    <t>(ｘ＋1)(ｘ＋6)</t>
  </si>
  <si>
    <t>(ｘ＋1)(ｘ＋7)</t>
  </si>
  <si>
    <t>(ｘ＋1)(ｘ＋8)</t>
  </si>
  <si>
    <t>(ｘ＋1)(ｘ＋9)</t>
  </si>
  <si>
    <t>(ｘ＋2)(ｘ－1)</t>
  </si>
  <si>
    <t>(ｘ＋2)(ｘ－3)</t>
  </si>
  <si>
    <t>(ｘ＋2)(ｘ－4)</t>
  </si>
  <si>
    <t>(ｘ＋2)(ｘ－5)</t>
  </si>
  <si>
    <t>(ｘ＋2)(ｘ－6)</t>
  </si>
  <si>
    <t>(ｘ＋2)(ｘ－7)</t>
  </si>
  <si>
    <t>(ｘ＋2)(ｘ－8)</t>
  </si>
  <si>
    <t>(ｘ＋2)(ｘ－9)</t>
  </si>
  <si>
    <t>(ｘ＋2)(ｘ＋1)</t>
  </si>
  <si>
    <t>(ｘ＋2)(ｘ＋3)</t>
  </si>
  <si>
    <t>(ｘ＋2)(ｘ＋4)</t>
  </si>
  <si>
    <t>(ｘ＋2)(ｘ＋5)</t>
  </si>
  <si>
    <t>(ｘ＋2)(ｘ＋6)</t>
  </si>
  <si>
    <t>(ｘ＋2)(ｘ＋7)</t>
  </si>
  <si>
    <t>(ｘ＋2)(ｘ＋8)</t>
  </si>
  <si>
    <t>(ｘ＋2)(ｘ＋9)</t>
  </si>
  <si>
    <t>(ｘ＋3)(ｘ－1)</t>
  </si>
  <si>
    <t>(ｘ＋3)(ｘ－2)</t>
  </si>
  <si>
    <t>(ｘ＋3)(ｘ－4)</t>
  </si>
  <si>
    <t>(ｘ＋3)(ｘ－5)</t>
  </si>
  <si>
    <t>(ｘ＋3)(ｘ－6)</t>
  </si>
  <si>
    <t>(ｘ＋3)(ｘ－7)</t>
  </si>
  <si>
    <t>(ｘ＋3)(ｘ－8)</t>
  </si>
  <si>
    <t>(ｘ＋3)(ｘ－9)</t>
  </si>
  <si>
    <t>(ｘ＋3)(ｘ＋1)</t>
  </si>
  <si>
    <t>(ｘ＋3)(ｘ＋2)</t>
  </si>
  <si>
    <t>(ｘ＋3)(ｘ＋4)</t>
  </si>
  <si>
    <t>(ｘ＋3)(ｘ＋5)</t>
  </si>
  <si>
    <t>(ｘ＋3)(ｘ＋6)</t>
  </si>
  <si>
    <t>(ｘ＋3)(ｘ＋7)</t>
  </si>
  <si>
    <t>(ｘ＋3)(ｘ＋8)</t>
  </si>
  <si>
    <t>(ｘ＋3)(ｘ＋9)</t>
  </si>
  <si>
    <t>(ｘ＋4)(ｘ－1)</t>
  </si>
  <si>
    <t>(ｘ＋4)(ｘ－2)</t>
  </si>
  <si>
    <t>(ｘ＋4)(ｘ－3)</t>
  </si>
  <si>
    <t>(ｘ＋4)(ｘ－5)</t>
  </si>
  <si>
    <t>(ｘ＋4)(ｘ－6)</t>
  </si>
  <si>
    <t>(ｘ＋4)(ｘ－7)</t>
  </si>
  <si>
    <t>(ｘ＋4)(ｘ－8)</t>
  </si>
  <si>
    <t>(ｘ＋4)(ｘ－9)</t>
  </si>
  <si>
    <t>(ｘ＋4)(ｘ＋1)</t>
  </si>
  <si>
    <t>(ｘ＋4)(ｘ＋2)</t>
  </si>
  <si>
    <t>(ｘ＋4)(ｘ＋3)</t>
  </si>
  <si>
    <t>(ｘ＋4)(ｘ＋5)</t>
  </si>
  <si>
    <t>(ｘ＋4)(ｘ＋6)</t>
  </si>
  <si>
    <t>(ｘ＋4)(ｘ＋7)</t>
  </si>
  <si>
    <t>(ｘ＋4)(ｘ＋8)</t>
  </si>
  <si>
    <t>(ｘ＋4)(ｘ＋9)</t>
  </si>
  <si>
    <t>(ｘ＋5)(ｘ－1)</t>
  </si>
  <si>
    <t>(ｘ＋5)(ｘ－2)</t>
  </si>
  <si>
    <t>(ｘ＋5)(ｘ－3)</t>
  </si>
  <si>
    <t>(ｘ＋5)(ｘ－4)</t>
  </si>
  <si>
    <t>(ｘ＋5)(ｘ－6)</t>
  </si>
  <si>
    <t>(ｘ＋5)(ｘ－7)</t>
  </si>
  <si>
    <t>(ｘ＋5)(ｘ－8)</t>
  </si>
  <si>
    <t>(ｘ＋5)(ｘ－9)</t>
  </si>
  <si>
    <t>(ｘ＋5)(ｘ＋1)</t>
  </si>
  <si>
    <t>(ｘ＋5)(ｘ＋2)</t>
  </si>
  <si>
    <t>(ｘ＋5)(ｘ＋3)</t>
  </si>
  <si>
    <t>(ｘ＋5)(ｘ＋4)</t>
  </si>
  <si>
    <t>(ｘ＋5)(ｘ＋6)</t>
  </si>
  <si>
    <t>(ｘ＋5)(ｘ＋7)</t>
  </si>
  <si>
    <t>(ｘ＋5)(ｘ＋8)</t>
  </si>
  <si>
    <t>(ｘ＋5)(ｘ＋9)</t>
  </si>
  <si>
    <t>(ｘ＋6)(ｘ－1)</t>
  </si>
  <si>
    <t>(ｘ＋6)(ｘ－2)</t>
  </si>
  <si>
    <t>(ｘ＋6)(ｘ－3)</t>
  </si>
  <si>
    <t>(ｘ＋6)(ｘ－4)</t>
  </si>
  <si>
    <t>(ｘ＋6)(ｘ－5)</t>
  </si>
  <si>
    <t>(ｘ＋6)(ｘ－7)</t>
  </si>
  <si>
    <t>(ｘ＋6)(ｘ－8)</t>
  </si>
  <si>
    <t>(ｘ＋6)(ｘ－9)</t>
  </si>
  <si>
    <t>(ｘ＋6)(ｘ＋1)</t>
  </si>
  <si>
    <t>(ｘ＋6)(ｘ＋2)</t>
  </si>
  <si>
    <t>(ｘ＋6)(ｘ＋3)</t>
  </si>
  <si>
    <t>(ｘ＋6)(ｘ＋4)</t>
  </si>
  <si>
    <t>(ｘ＋6)(ｘ＋5)</t>
  </si>
  <si>
    <t>(ｘ＋6)(ｘ＋7)</t>
  </si>
  <si>
    <t>(ｘ＋6)(ｘ＋8)</t>
  </si>
  <si>
    <t>(ｘ＋6)(ｘ＋9)</t>
  </si>
  <si>
    <t>(ｘ＋7)(ｘ－1)</t>
  </si>
  <si>
    <t>(ｘ＋7)(ｘ－2)</t>
  </si>
  <si>
    <t>(ｘ＋7)(ｘ－3)</t>
  </si>
  <si>
    <t>(ｘ＋7)(ｘ－4)</t>
  </si>
  <si>
    <t>(ｘ＋7)(ｘ－5)</t>
  </si>
  <si>
    <t>(ｘ＋7)(ｘ－6)</t>
  </si>
  <si>
    <t>(ｘ＋7)(ｘ－8)</t>
  </si>
  <si>
    <t>(ｘ＋7)(ｘ－9)</t>
  </si>
  <si>
    <t>(ｘ＋7)(ｘ＋1)</t>
  </si>
  <si>
    <t>(ｘ＋7)(ｘ＋2)</t>
  </si>
  <si>
    <t>(ｘ＋7)(ｘ＋3)</t>
  </si>
  <si>
    <t>(ｘ＋7)(ｘ＋4)</t>
  </si>
  <si>
    <t>(ｘ＋7)(ｘ＋5)</t>
  </si>
  <si>
    <t>(ｘ＋7)(ｘ＋6)</t>
  </si>
  <si>
    <t>(ｘ＋7)(ｘ＋8)</t>
  </si>
  <si>
    <t>(ｘ＋7)(ｘ＋9)</t>
  </si>
  <si>
    <t>(ｘ＋8)(ｘ－1)</t>
  </si>
  <si>
    <t>(ｘ＋8)(ｘ－2)</t>
  </si>
  <si>
    <t>(ｘ＋8)(ｘ－3)</t>
  </si>
  <si>
    <t>(ｘ＋8)(ｘ－4)</t>
  </si>
  <si>
    <t>(ｘ＋8)(ｘ－5)</t>
  </si>
  <si>
    <t>(ｘ＋8)(ｘ－6)</t>
  </si>
  <si>
    <t>(ｘ＋8)(ｘ－7)</t>
  </si>
  <si>
    <t>(ｘ＋8)(ｘ－9)</t>
  </si>
  <si>
    <t>(ｘ＋8)(ｘ＋1)</t>
  </si>
  <si>
    <t>(ｘ＋8)(ｘ＋2)</t>
  </si>
  <si>
    <t>(ｘ＋8)(ｘ＋3)</t>
  </si>
  <si>
    <t>(ｘ＋8)(ｘ＋4)</t>
  </si>
  <si>
    <t>(ｘ＋8)(ｘ＋5)</t>
  </si>
  <si>
    <t>(ｘ＋8)(ｘ＋6)</t>
  </si>
  <si>
    <t>(ｘ＋8)(ｘ＋7)</t>
  </si>
  <si>
    <t>(ｘ＋8)(ｘ＋9)</t>
  </si>
  <si>
    <t>(ｘ＋9)(ｘ－1)</t>
  </si>
  <si>
    <t>(ｘ＋9)(ｘ－2)</t>
  </si>
  <si>
    <t>(ｘ＋9)(ｘ－3)</t>
  </si>
  <si>
    <t>(ｘ＋9)(ｘ－4)</t>
  </si>
  <si>
    <t>(ｘ＋9)(ｘ－5)</t>
  </si>
  <si>
    <t>(ｘ＋9)(ｘ－6)</t>
  </si>
  <si>
    <t>(ｘ＋9)(ｘ－7)</t>
  </si>
  <si>
    <t>(ｘ＋9)(ｘ－8)</t>
  </si>
  <si>
    <t>(ｘ＋9)(ｘ＋1)</t>
  </si>
  <si>
    <t>(ｘ＋9)(ｘ＋2)</t>
  </si>
  <si>
    <t>(ｘ＋9)(ｘ＋3)</t>
  </si>
  <si>
    <t>(ｘ＋9)(ｘ＋4)</t>
  </si>
  <si>
    <t>(ｘ＋9)(ｘ＋5)</t>
  </si>
  <si>
    <t>(ｘ＋9)(ｘ＋6)</t>
  </si>
  <si>
    <t>(ｘ＋9)(ｘ＋7)</t>
  </si>
  <si>
    <t>(ｘ＋9)(ｘ＋8)</t>
  </si>
  <si>
    <t>式の展開</t>
    <rPh sb="0" eb="1">
      <t>シキ</t>
    </rPh>
    <rPh sb="2" eb="4">
      <t>テンカイ</t>
    </rPh>
    <phoneticPr fontId="4"/>
  </si>
  <si>
    <t>１００問ドリルワークシートの使い方</t>
    <rPh sb="3" eb="4">
      <t>モン</t>
    </rPh>
    <rPh sb="14" eb="15">
      <t>ツカ</t>
    </rPh>
    <rPh sb="16" eb="17">
      <t>カタ</t>
    </rPh>
    <phoneticPr fontId="4"/>
  </si>
  <si>
    <t>このワークシートは，式の展開１００問を印刷するものです。</t>
    <rPh sb="10" eb="11">
      <t>シキ</t>
    </rPh>
    <rPh sb="12" eb="14">
      <t>テンカイ</t>
    </rPh>
    <rPh sb="17" eb="18">
      <t>モン</t>
    </rPh>
    <rPh sb="19" eb="21">
      <t>インサツ</t>
    </rPh>
    <phoneticPr fontId="4"/>
  </si>
  <si>
    <t>ｘ(ｘ－1)</t>
  </si>
  <si>
    <t>ｘ(ｘ－2)</t>
  </si>
  <si>
    <t>ｘ(ｘ－3)</t>
  </si>
  <si>
    <t>ｘ(ｘ－4)</t>
  </si>
  <si>
    <t>ｘ(ｘ－5)</t>
  </si>
  <si>
    <t>ｘ(ｘ－6)</t>
  </si>
  <si>
    <t>ｘ(ｘ－7)</t>
  </si>
  <si>
    <t>ｘ(ｘ－8)</t>
  </si>
  <si>
    <t>ｘ(ｘ－9)</t>
  </si>
  <si>
    <t>ｘ(ｘ＋1)</t>
  </si>
  <si>
    <t>ｘ(ｘ＋2)</t>
  </si>
  <si>
    <t>ｘ(ｘ＋3)</t>
  </si>
  <si>
    <t>ｘ(ｘ＋4)</t>
  </si>
  <si>
    <t>ｘ(ｘ＋5)</t>
  </si>
  <si>
    <t>ｘ(ｘ＋6)</t>
  </si>
  <si>
    <t>ｘ(ｘ＋7)</t>
  </si>
  <si>
    <t>ｘ(ｘ＋8)</t>
  </si>
  <si>
    <t>ｘ(ｘ＋9)</t>
  </si>
  <si>
    <t>(ｘ－1)(ｘ－2)</t>
  </si>
  <si>
    <t>(ｘ－1)</t>
  </si>
  <si>
    <t>(ｘ－2)</t>
  </si>
  <si>
    <t>(ｘ－3)</t>
  </si>
  <si>
    <t>(ｘ－4)</t>
  </si>
  <si>
    <t>(ｘ－5)</t>
  </si>
  <si>
    <t>(ｘ－6)</t>
  </si>
  <si>
    <t>(ｘ－7)</t>
  </si>
  <si>
    <t>(ｘ－8)</t>
  </si>
  <si>
    <t>(ｘ－9)</t>
  </si>
  <si>
    <t>(ｘ＋1)</t>
  </si>
  <si>
    <t>(ｘ＋2)</t>
  </si>
  <si>
    <t>(ｘ＋3)</t>
  </si>
  <si>
    <t>(ｘ＋4)</t>
  </si>
  <si>
    <t>(ｘ＋5)</t>
  </si>
  <si>
    <t>(ｘ＋6)</t>
  </si>
  <si>
    <t>(ｘ＋7)</t>
  </si>
  <si>
    <t>(ｘ＋8)</t>
  </si>
  <si>
    <t>(ｘ＋9)</t>
  </si>
  <si>
    <t>(ｘ－1)(ｘ＋1)</t>
  </si>
  <si>
    <t>(ｘ－2)(ｘ＋2)</t>
  </si>
  <si>
    <t>(ｘ－3)(ｘ＋3)</t>
  </si>
  <si>
    <t>(ｘ－4)(ｘ＋4)</t>
  </si>
  <si>
    <t>(ｘ－5)(ｘ＋5)</t>
  </si>
  <si>
    <t>(ｘ－6)(ｘ＋6)</t>
  </si>
  <si>
    <t>(ｘ－7)(ｘ＋7)</t>
  </si>
  <si>
    <t>(ｘ－8)(ｘ＋8)</t>
  </si>
  <si>
    <t>(ｘ－9)(ｘ＋9)</t>
  </si>
  <si>
    <t>(ｘ＋1)(ｘ－1)</t>
  </si>
  <si>
    <t>(ｘ＋2)(ｘ－2)</t>
  </si>
  <si>
    <t>(ｘ＋3)(ｘ－3)</t>
  </si>
  <si>
    <t>(ｘ＋4)(ｘ－4)</t>
  </si>
  <si>
    <t>(ｘ＋5)(ｘ－5)</t>
  </si>
  <si>
    <t>(ｘ＋6)(ｘ－6)</t>
  </si>
  <si>
    <t>(ｘ＋7)(ｘ－7)</t>
  </si>
  <si>
    <t>(ｘ＋8)(ｘ－8)</t>
  </si>
  <si>
    <t>(ｘ＋9)(ｘ－9)</t>
  </si>
  <si>
    <t>ワークシートタブ「式の展開」を選びます。</t>
    <rPh sb="9" eb="10">
      <t>シキ</t>
    </rPh>
    <rPh sb="11" eb="13">
      <t>テンカイ</t>
    </rPh>
    <rPh sb="15" eb="16">
      <t>エラ</t>
    </rPh>
    <phoneticPr fontId="4"/>
  </si>
  <si>
    <t>(</t>
    <phoneticPr fontId="1"/>
  </si>
  <si>
    <t>)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</si>
  <si>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4"/>
  </si>
  <si>
    <t>セル番地Ｘ１のところに，ドリルナンバーを入力します。</t>
    <rPh sb="2" eb="4">
      <t>バンチ</t>
    </rPh>
    <rPh sb="20" eb="22">
      <t>ニュウリョク</t>
    </rPh>
    <phoneticPr fontId="4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</si>
  <si>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4"/>
  </si>
  <si>
    <t>[F9]キーを押すことで，再計算が実行され，問題が変わります。</t>
    <rPh sb="22" eb="24">
      <t>モンダイ</t>
    </rPh>
    <rPh sb="25" eb="26">
      <t>カ</t>
    </rPh>
    <phoneticPr fontId="4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</si>
  <si>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4"/>
  </si>
  <si>
    <t>セル番地Ｑ２のところに，名前を入力すると，名前入り問題の作成が可能です。</t>
    <rPh sb="2" eb="4">
      <t>バンチ</t>
    </rPh>
    <rPh sb="12" eb="14">
      <t>ナマエ</t>
    </rPh>
    <rPh sb="15" eb="17">
      <t>ニュウリョク</t>
    </rPh>
    <rPh sb="21" eb="23">
      <t>ナマエ</t>
    </rPh>
    <rPh sb="23" eb="24">
      <t>イ</t>
    </rPh>
    <rPh sb="25" eb="27">
      <t>モンダイ</t>
    </rPh>
    <rPh sb="28" eb="30">
      <t>サクセイ</t>
    </rPh>
    <rPh sb="31" eb="33">
      <t>カノウ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</si>
</sst>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_ "/>
  </numFmts>
  <fonts count="18" x14ac:knownFonts="1"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b/>
      <sz val="24"/>
      <name val="ＭＳ ゴシック"/>
      <family val="3"/>
      <charset val="128"/>
    </font>
    <font>
      <sz val="11"/>
      <color indexed="10"/>
      <name val="ＭＳ 明朝"/>
      <family val="1"/>
      <charset val="128"/>
    </font>
    <font>
      <sz val="8"/>
      <color indexed="10"/>
      <name val="ＭＳ 明朝"/>
      <family val="1"/>
      <charset val="128"/>
    </font>
    <font>
      <sz val="24"/>
      <color indexed="10"/>
      <name val="ＭＳ 明朝"/>
      <family val="1"/>
      <charset val="128"/>
    </font>
    <font>
      <sz val="11"/>
      <color indexed="9"/>
      <name val="ＭＳ 明朝"/>
      <family val="1"/>
      <charset val="128"/>
    </font>
    <font>
      <sz val="24"/>
      <name val="ＭＳ 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theme="0"/>
      <name val="ＭＳ 明朝"/>
      <family val="1"/>
      <charset val="128"/>
    </font>
    <font>
      <sz val="8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quotePrefix="1"/>
    <xf numFmtId="0" fontId="0" fillId="0" borderId="0" xfId="0" applyBorder="1"/>
    <xf numFmtId="0" fontId="5" fillId="0" borderId="0" xfId="0" applyFont="1"/>
    <xf numFmtId="0" fontId="3" fillId="0" borderId="1" xfId="0" applyFont="1" applyBorder="1"/>
    <xf numFmtId="0" fontId="0" fillId="0" borderId="0" xfId="0" applyAlignment="1">
      <alignment wrapText="1"/>
    </xf>
    <xf numFmtId="0" fontId="3" fillId="0" borderId="2" xfId="0" applyFont="1" applyBorder="1"/>
    <xf numFmtId="0" fontId="6" fillId="0" borderId="0" xfId="0" applyFont="1"/>
    <xf numFmtId="0" fontId="3" fillId="0" borderId="0" xfId="0" applyFont="1" applyBorder="1" applyAlignment="1">
      <alignment horizontal="left"/>
    </xf>
    <xf numFmtId="0" fontId="7" fillId="0" borderId="0" xfId="0" applyFont="1" applyAlignment="1">
      <alignment wrapText="1"/>
    </xf>
    <xf numFmtId="0" fontId="8" fillId="0" borderId="0" xfId="0" applyFont="1" applyAlignment="1">
      <alignment horizontal="left" vertical="center" wrapText="1"/>
    </xf>
    <xf numFmtId="0" fontId="3" fillId="0" borderId="0" xfId="0" applyFont="1" applyBorder="1"/>
    <xf numFmtId="0" fontId="0" fillId="0" borderId="2" xfId="0" applyBorder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3" fillId="0" borderId="0" xfId="0" applyFont="1" applyAlignment="1">
      <alignment horizontal="left" vertical="center" wrapText="1"/>
    </xf>
    <xf numFmtId="178" fontId="8" fillId="0" borderId="0" xfId="0" applyNumberFormat="1" applyFont="1" applyAlignment="1">
      <alignment horizontal="left" vertical="center" wrapText="1"/>
    </xf>
    <xf numFmtId="178" fontId="7" fillId="0" borderId="0" xfId="0" applyNumberFormat="1" applyFont="1" applyAlignment="1">
      <alignment wrapText="1"/>
    </xf>
    <xf numFmtId="0" fontId="0" fillId="0" borderId="0" xfId="0" applyAlignment="1">
      <alignment horizontal="right" wrapText="1"/>
    </xf>
    <xf numFmtId="0" fontId="0" fillId="0" borderId="0" xfId="0" applyFont="1" applyAlignment="1"/>
    <xf numFmtId="178" fontId="0" fillId="0" borderId="0" xfId="0" applyNumberFormat="1" applyFont="1" applyAlignment="1"/>
    <xf numFmtId="0" fontId="0" fillId="0" borderId="0" xfId="0" applyFont="1"/>
    <xf numFmtId="0" fontId="0" fillId="0" borderId="0" xfId="0" quotePrefix="1" applyFont="1" applyAlignment="1"/>
    <xf numFmtId="0" fontId="0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0" fillId="0" borderId="0" xfId="0" quotePrefix="1" applyFont="1"/>
    <xf numFmtId="0" fontId="5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15" fillId="0" borderId="0" xfId="0" applyFont="1"/>
    <xf numFmtId="0" fontId="16" fillId="0" borderId="0" xfId="0" applyFont="1" applyAlignment="1">
      <alignment wrapText="1"/>
    </xf>
    <xf numFmtId="178" fontId="17" fillId="0" borderId="0" xfId="0" applyNumberFormat="1" applyFont="1" applyAlignment="1">
      <alignment horizontal="left" vertical="center" wrapText="1"/>
    </xf>
    <xf numFmtId="178" fontId="16" fillId="0" borderId="0" xfId="0" applyNumberFormat="1" applyFont="1" applyAlignment="1">
      <alignment wrapText="1"/>
    </xf>
    <xf numFmtId="0" fontId="17" fillId="0" borderId="0" xfId="0" applyFont="1" applyAlignment="1">
      <alignment horizontal="left" vertical="center" wrapText="1"/>
    </xf>
    <xf numFmtId="0" fontId="3" fillId="0" borderId="2" xfId="0" quotePrefix="1" applyFont="1" applyBorder="1"/>
    <xf numFmtId="0" fontId="0" fillId="0" borderId="0" xfId="0" applyAlignment="1">
      <alignment horizontal="left" wrapText="1"/>
    </xf>
    <xf numFmtId="0" fontId="3" fillId="0" borderId="1" xfId="0" applyFont="1" applyBorder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5"/>
  <sheetViews>
    <sheetView tabSelected="1" workbookViewId="0"/>
  </sheetViews>
  <sheetFormatPr defaultRowHeight="13.5" x14ac:dyDescent="0.15"/>
  <cols>
    <col min="1" max="1" width="5.5" customWidth="1"/>
  </cols>
  <sheetData>
    <row r="1" spans="1:4" ht="18.75" x14ac:dyDescent="0.2">
      <c r="A1" s="2" t="s">
        <v>304</v>
      </c>
      <c r="C1" s="2" t="s">
        <v>305</v>
      </c>
    </row>
    <row r="2" spans="1:4" ht="18.75" x14ac:dyDescent="0.2">
      <c r="D2" s="2"/>
    </row>
    <row r="3" spans="1:4" x14ac:dyDescent="0.15">
      <c r="A3" t="s">
        <v>306</v>
      </c>
    </row>
    <row r="4" spans="1:4" x14ac:dyDescent="0.15">
      <c r="A4" t="s">
        <v>365</v>
      </c>
    </row>
    <row r="6" spans="1:4" x14ac:dyDescent="0.15">
      <c r="A6" s="3" t="s">
        <v>5</v>
      </c>
      <c r="B6" t="s">
        <v>362</v>
      </c>
    </row>
    <row r="8" spans="1:4" x14ac:dyDescent="0.15">
      <c r="A8" s="3" t="s">
        <v>6</v>
      </c>
      <c r="B8" t="s">
        <v>366</v>
      </c>
    </row>
    <row r="9" spans="1:4" x14ac:dyDescent="0.15">
      <c r="B9" t="s">
        <v>367</v>
      </c>
    </row>
    <row r="11" spans="1:4" x14ac:dyDescent="0.15">
      <c r="A11" s="3" t="s">
        <v>7</v>
      </c>
      <c r="B11" t="s">
        <v>368</v>
      </c>
    </row>
    <row r="13" spans="1:4" x14ac:dyDescent="0.15">
      <c r="A13" s="3" t="s">
        <v>8</v>
      </c>
      <c r="B13" t="s">
        <v>369</v>
      </c>
    </row>
    <row r="15" spans="1:4" x14ac:dyDescent="0.15">
      <c r="A15" t="s">
        <v>9</v>
      </c>
      <c r="B15" t="s">
        <v>370</v>
      </c>
    </row>
  </sheetData>
  <phoneticPr fontId="4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H362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5" bestFit="1" customWidth="1"/>
    <col min="2" max="2" width="3.5" bestFit="1" customWidth="1"/>
    <col min="3" max="3" width="2.5" bestFit="1" customWidth="1"/>
    <col min="4" max="4" width="16.125" customWidth="1"/>
    <col min="5" max="6" width="2.625" customWidth="1"/>
    <col min="7" max="7" width="2.125" customWidth="1"/>
    <col min="8" max="12" width="2.625" customWidth="1"/>
    <col min="13" max="13" width="1.625" customWidth="1"/>
    <col min="14" max="14" width="2.5" bestFit="1" customWidth="1"/>
    <col min="15" max="15" width="3.5" bestFit="1" customWidth="1"/>
    <col min="16" max="16" width="2.5" bestFit="1" customWidth="1"/>
    <col min="17" max="17" width="17.25" customWidth="1"/>
    <col min="18" max="19" width="2.625" customWidth="1"/>
    <col min="20" max="20" width="2.125" customWidth="1"/>
    <col min="21" max="25" width="2.625" customWidth="1"/>
    <col min="26" max="26" width="1.625" customWidth="1"/>
    <col min="27" max="27" width="2.5" bestFit="1" customWidth="1"/>
    <col min="28" max="28" width="3.5" bestFit="1" customWidth="1"/>
    <col min="29" max="29" width="2.5" bestFit="1" customWidth="1"/>
    <col min="30" max="31" width="8.5" customWidth="1"/>
    <col min="32" max="33" width="2.625" customWidth="1"/>
    <col min="34" max="34" width="2.125" customWidth="1"/>
    <col min="35" max="39" width="2.625" customWidth="1"/>
    <col min="40" max="40" width="1.625" customWidth="1"/>
    <col min="41" max="41" width="2.5" bestFit="1" customWidth="1"/>
    <col min="42" max="42" width="4.5" bestFit="1" customWidth="1"/>
    <col min="43" max="43" width="2.5" bestFit="1" customWidth="1"/>
    <col min="44" max="45" width="8.5" customWidth="1"/>
    <col min="46" max="47" width="2.625" customWidth="1"/>
    <col min="48" max="48" width="2.125" customWidth="1"/>
    <col min="49" max="53" width="2.625" customWidth="1"/>
    <col min="54" max="54" width="1.625" customWidth="1"/>
    <col min="55" max="56" width="5.625" style="5" customWidth="1"/>
    <col min="57" max="57" width="4.875" style="5" hidden="1" customWidth="1"/>
    <col min="58" max="58" width="5.5" style="26" hidden="1" customWidth="1"/>
    <col min="59" max="59" width="4.875" style="5" hidden="1" customWidth="1"/>
    <col min="60" max="60" width="16.125" style="24" hidden="1" customWidth="1"/>
    <col min="61" max="62" width="3.5" style="24" hidden="1" customWidth="1"/>
    <col min="63" max="63" width="3.5" style="25" hidden="1" customWidth="1"/>
    <col min="64" max="66" width="3.5" style="24" hidden="1" customWidth="1"/>
    <col min="67" max="69" width="3.5" style="26" hidden="1" customWidth="1"/>
    <col min="71" max="86" width="10.625" style="26"/>
  </cols>
  <sheetData>
    <row r="1" spans="1:67" ht="28.5" x14ac:dyDescent="0.3">
      <c r="D1" s="9" t="s">
        <v>11</v>
      </c>
      <c r="E1" s="9"/>
      <c r="F1" s="9"/>
      <c r="G1" s="9"/>
      <c r="H1" s="9"/>
      <c r="I1" s="9"/>
      <c r="J1" s="9"/>
      <c r="K1" s="9"/>
      <c r="L1" s="9"/>
      <c r="M1" s="9"/>
      <c r="V1" s="6" t="s">
        <v>2</v>
      </c>
      <c r="W1" s="6"/>
      <c r="X1" s="40"/>
      <c r="Y1" s="40"/>
      <c r="Z1" s="40"/>
      <c r="AO1" s="13"/>
      <c r="AP1" s="13"/>
      <c r="AQ1" s="13"/>
      <c r="AR1" s="10"/>
      <c r="AS1" s="10"/>
      <c r="AT1" s="10"/>
      <c r="AU1" s="10"/>
      <c r="AV1" s="10"/>
      <c r="AW1" s="10"/>
      <c r="AX1" s="6" t="s">
        <v>2</v>
      </c>
      <c r="AY1" s="6"/>
      <c r="AZ1" s="40" t="str">
        <f>IF(X1="","",X1)</f>
        <v/>
      </c>
      <c r="BA1" s="40"/>
      <c r="BB1" s="40"/>
    </row>
    <row r="2" spans="1:67" ht="27.95" customHeight="1" thickBot="1" x14ac:dyDescent="0.25">
      <c r="M2" s="8" t="s">
        <v>3</v>
      </c>
      <c r="N2" s="8"/>
      <c r="O2" s="8"/>
      <c r="P2" s="8"/>
      <c r="Q2" s="38"/>
      <c r="R2" s="14"/>
      <c r="S2" s="14"/>
      <c r="T2" s="14"/>
      <c r="U2" s="14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8" t="s">
        <v>3</v>
      </c>
      <c r="AO2" s="8"/>
      <c r="AP2" s="8"/>
      <c r="AQ2" s="8"/>
      <c r="AR2" s="8" t="str">
        <f>IF(Q2="","",Q2)</f>
        <v/>
      </c>
      <c r="AS2" s="8"/>
      <c r="AT2" s="14"/>
      <c r="AU2" s="14"/>
      <c r="AV2" s="14"/>
      <c r="AW2" s="14"/>
      <c r="BE2" s="5" t="s">
        <v>4</v>
      </c>
      <c r="BF2" s="26" t="s">
        <v>1</v>
      </c>
      <c r="BG2" s="5" t="s">
        <v>4</v>
      </c>
      <c r="BH2" s="24" t="s">
        <v>11</v>
      </c>
    </row>
    <row r="3" spans="1:67" ht="27.95" customHeight="1" x14ac:dyDescent="0.15">
      <c r="A3" t="s">
        <v>0</v>
      </c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BE3" s="5">
        <v>1</v>
      </c>
      <c r="BF3" s="26">
        <f ca="1">RAND()*1000</f>
        <v>618.29375067581316</v>
      </c>
      <c r="BG3" s="5">
        <f ca="1">RANK(BF3,$BF$3:$BF$20,1)</f>
        <v>11</v>
      </c>
      <c r="BH3" s="27" t="s">
        <v>307</v>
      </c>
      <c r="BI3" s="24" t="s">
        <v>12</v>
      </c>
      <c r="BJ3" s="24" t="s">
        <v>13</v>
      </c>
      <c r="BK3" s="28">
        <v>2</v>
      </c>
      <c r="BL3" s="27" t="s">
        <v>14</v>
      </c>
      <c r="BM3" s="24" t="s">
        <v>16</v>
      </c>
      <c r="BN3" s="24" t="s">
        <v>13</v>
      </c>
    </row>
    <row r="4" spans="1:67" ht="27.95" customHeight="1" x14ac:dyDescent="0.15">
      <c r="A4" s="33" t="s">
        <v>363</v>
      </c>
      <c r="B4" s="33">
        <v>1</v>
      </c>
      <c r="C4" s="33" t="s">
        <v>364</v>
      </c>
      <c r="D4" s="7" t="str">
        <f ca="1">VLOOKUP(B4,$BG$3:$BP$20,2,FALSE)</f>
        <v>ｘ(ｘ－7)</v>
      </c>
      <c r="E4" s="34" t="str">
        <f ca="1">VLOOKUP(B4,$BG$3:$BP$20,3,FALSE)</f>
        <v>＝</v>
      </c>
      <c r="F4" s="34" t="str">
        <f ca="1">VLOOKUP(B4,$BG$3:$BP$20,4,FALSE)</f>
        <v>ｘ</v>
      </c>
      <c r="G4" s="35">
        <f ca="1">VLOOKUP(B4,$BG$3:$BP$20,5,FALSE)</f>
        <v>2</v>
      </c>
      <c r="H4" s="34" t="str">
        <f ca="1">VLOOKUP(B4,$BG$3:$BP$20,6,FALSE)</f>
        <v>－</v>
      </c>
      <c r="I4" s="34">
        <f ca="1">VLOOKUP(B4,$BG$3:$BP$20,7,FALSE)</f>
        <v>7</v>
      </c>
      <c r="J4" s="34" t="str">
        <f ca="1">VLOOKUP(B4,$BG$3:$BP$20,8,FALSE)</f>
        <v>ｘ</v>
      </c>
      <c r="K4" s="34"/>
      <c r="L4" s="34"/>
      <c r="M4" s="34"/>
      <c r="N4" s="33" t="s">
        <v>363</v>
      </c>
      <c r="O4" s="33">
        <v>26</v>
      </c>
      <c r="P4" s="33" t="s">
        <v>364</v>
      </c>
      <c r="Q4" s="7" t="str">
        <f t="shared" ref="Q4:Q28" ca="1" si="0">VLOOKUP(O4,$BG$21:$BQ$308,2,FALSE)</f>
        <v>(ｘ－7)(ｘ－5)</v>
      </c>
      <c r="R4" s="34" t="str">
        <f t="shared" ref="R4:R28" ca="1" si="1">VLOOKUP(O4,$BG$21:$BQ$308,3,FALSE)</f>
        <v>＝</v>
      </c>
      <c r="S4" s="34" t="str">
        <f t="shared" ref="S4:S28" ca="1" si="2">VLOOKUP(O4,$BG$21:$BQ$308,4,FALSE)</f>
        <v>ｘ</v>
      </c>
      <c r="T4" s="35">
        <f t="shared" ref="T4:T28" ca="1" si="3">VLOOKUP(O4,$BG$21:$BQ$308,5,FALSE)</f>
        <v>2</v>
      </c>
      <c r="U4" s="34" t="str">
        <f t="shared" ref="U4:U28" ca="1" si="4">VLOOKUP(O4,$BG$21:$BQ$308,6,FALSE)</f>
        <v>－</v>
      </c>
      <c r="V4" s="34">
        <f t="shared" ref="V4:V28" ca="1" si="5">VLOOKUP(O4,$BG$21:$BQ$308,7,FALSE)</f>
        <v>12</v>
      </c>
      <c r="W4" s="34" t="str">
        <f t="shared" ref="W4:W28" ca="1" si="6">VLOOKUP(O4,$BG$21:$BQ$308,8,FALSE)</f>
        <v>ｘ</v>
      </c>
      <c r="X4" s="34" t="str">
        <f t="shared" ref="X4:X28" ca="1" si="7">VLOOKUP(O4,$BG$21:$BQ$308,9,FALSE)</f>
        <v>＋</v>
      </c>
      <c r="Y4" s="34">
        <f t="shared" ref="Y4:Y28" ca="1" si="8">VLOOKUP(O4,$BG$21:$BQ$308,10,FALSE)</f>
        <v>35</v>
      </c>
      <c r="Z4" s="34"/>
      <c r="AA4" s="33" t="s">
        <v>363</v>
      </c>
      <c r="AB4" s="33">
        <v>51</v>
      </c>
      <c r="AC4" s="33" t="s">
        <v>364</v>
      </c>
      <c r="AD4" s="39" t="str">
        <f ca="1">VLOOKUP(AB4,$BG$21:$BQ$308,2,FALSE)</f>
        <v>(ｘ＋8)(ｘ＋7)</v>
      </c>
      <c r="AE4" s="39"/>
      <c r="AF4" s="34" t="str">
        <f ca="1">VLOOKUP(AB4,$BG$21:$BQ$308,3,FALSE)</f>
        <v>＝</v>
      </c>
      <c r="AG4" s="34" t="str">
        <f ca="1">VLOOKUP(AB4,$BG$21:$BQ$308,4,FALSE)</f>
        <v>ｘ</v>
      </c>
      <c r="AH4" s="35">
        <f ca="1">VLOOKUP(AB4,$BG$21:$BQ$308,5,FALSE)</f>
        <v>2</v>
      </c>
      <c r="AI4" s="34" t="str">
        <f ca="1">VLOOKUP(AB4,$BG$21:$BQ$308,6,FALSE)</f>
        <v>＋</v>
      </c>
      <c r="AJ4" s="34">
        <f ca="1">VLOOKUP(AB4,$BG$21:$BQ$308,7,FALSE)</f>
        <v>15</v>
      </c>
      <c r="AK4" s="34" t="str">
        <f ca="1">VLOOKUP(AB4,$BG$21:$BQ$308,8,FALSE)</f>
        <v>ｘ</v>
      </c>
      <c r="AL4" s="34" t="str">
        <f ca="1">VLOOKUP(AB4,$BG$21:$BQ$308,9,FALSE)</f>
        <v>＋</v>
      </c>
      <c r="AM4" s="34">
        <f ca="1">VLOOKUP(AB4,$BG$21:$BQ$308,10,FALSE)</f>
        <v>56</v>
      </c>
      <c r="AN4" s="34"/>
      <c r="AO4" s="33" t="s">
        <v>363</v>
      </c>
      <c r="AP4" s="33">
        <v>76</v>
      </c>
      <c r="AQ4" s="33" t="s">
        <v>364</v>
      </c>
      <c r="AR4" s="23" t="str">
        <f t="shared" ref="AR4:AR9" ca="1" si="9">VLOOKUP(AP4,$BG$309:$BQ$326,2,FALSE)</f>
        <v>(ｘ－6)</v>
      </c>
      <c r="AS4" s="20">
        <f t="shared" ref="AS4:AS10" ca="1" si="10">VLOOKUP(AP4,$BG$309:$BQ$326,3,FALSE)</f>
        <v>2</v>
      </c>
      <c r="AT4" s="34" t="str">
        <f t="shared" ref="AT4:AT10" ca="1" si="11">VLOOKUP(AP4,$BG$309:$BQ$326,4,FALSE)</f>
        <v>＝</v>
      </c>
      <c r="AU4" s="36" t="str">
        <f t="shared" ref="AU4:AU10" ca="1" si="12">VLOOKUP(AP4,$BG$309:$BQ$326,5,FALSE)</f>
        <v>ｘ</v>
      </c>
      <c r="AV4" s="37">
        <f t="shared" ref="AV4:AV10" ca="1" si="13">VLOOKUP(AP4,$BG$309:$BQ$326,6,FALSE)</f>
        <v>2</v>
      </c>
      <c r="AW4" s="34" t="str">
        <f t="shared" ref="AW4:AW10" ca="1" si="14">VLOOKUP(AP4,$BG$309:$BQ$326,7,FALSE)</f>
        <v>－</v>
      </c>
      <c r="AX4" s="34">
        <f t="shared" ref="AX4:AX10" ca="1" si="15">VLOOKUP(AP4,$BG$309:$BQ$326,8,FALSE)</f>
        <v>12</v>
      </c>
      <c r="AY4" s="34" t="str">
        <f t="shared" ref="AY4:AY10" ca="1" si="16">VLOOKUP(AP4,$BG$309:$BQ$326,9,FALSE)</f>
        <v>ｘ</v>
      </c>
      <c r="AZ4" s="34" t="str">
        <f t="shared" ref="AZ4:AZ10" ca="1" si="17">VLOOKUP(AP4,$BG$309:$BQ$326,10,FALSE)</f>
        <v>＋</v>
      </c>
      <c r="BA4" s="34">
        <f t="shared" ref="BA4:BA10" ca="1" si="18">VLOOKUP(AP4,$BG$309:$BQ$326,11,FALSE)</f>
        <v>36</v>
      </c>
      <c r="BB4" s="34"/>
      <c r="BC4" s="29"/>
      <c r="BD4" s="29"/>
      <c r="BE4" s="5">
        <v>2</v>
      </c>
      <c r="BF4" s="26">
        <f t="shared" ref="BF4:BF67" ca="1" si="19">RAND()*1000</f>
        <v>909.3389509983009</v>
      </c>
      <c r="BG4" s="5">
        <f t="shared" ref="BG4:BG20" ca="1" si="20">RANK(BF4,$BF$3:$BF$20,1)</f>
        <v>16</v>
      </c>
      <c r="BH4" s="27" t="s">
        <v>308</v>
      </c>
      <c r="BI4" s="24" t="s">
        <v>12</v>
      </c>
      <c r="BJ4" s="24" t="s">
        <v>13</v>
      </c>
      <c r="BK4" s="28">
        <v>2</v>
      </c>
      <c r="BL4" s="27" t="s">
        <v>14</v>
      </c>
      <c r="BM4" s="24">
        <v>2</v>
      </c>
      <c r="BN4" s="24" t="s">
        <v>13</v>
      </c>
    </row>
    <row r="5" spans="1:67" ht="27.95" customHeight="1" x14ac:dyDescent="0.15">
      <c r="A5" s="33" t="s">
        <v>363</v>
      </c>
      <c r="B5" s="33">
        <v>2</v>
      </c>
      <c r="C5" s="33" t="s">
        <v>364</v>
      </c>
      <c r="D5" s="7" t="str">
        <f t="shared" ref="D5:D21" ca="1" si="21">VLOOKUP(B5,$BG$3:$BP$20,2,FALSE)</f>
        <v>ｘ(ｘ－4)</v>
      </c>
      <c r="E5" s="34" t="str">
        <f t="shared" ref="E5:E21" ca="1" si="22">VLOOKUP(B5,$BG$3:$BP$20,3,FALSE)</f>
        <v>＝</v>
      </c>
      <c r="F5" s="34" t="str">
        <f t="shared" ref="F5:F21" ca="1" si="23">VLOOKUP(B5,$BG$3:$BP$20,4,FALSE)</f>
        <v>ｘ</v>
      </c>
      <c r="G5" s="35">
        <f t="shared" ref="G5:G21" ca="1" si="24">VLOOKUP(B5,$BG$3:$BP$20,5,FALSE)</f>
        <v>2</v>
      </c>
      <c r="H5" s="34" t="str">
        <f t="shared" ref="H5:H21" ca="1" si="25">VLOOKUP(B5,$BG$3:$BP$20,6,FALSE)</f>
        <v>－</v>
      </c>
      <c r="I5" s="34">
        <f t="shared" ref="I5:I21" ca="1" si="26">VLOOKUP(B5,$BG$3:$BP$20,7,FALSE)</f>
        <v>4</v>
      </c>
      <c r="J5" s="34" t="str">
        <f t="shared" ref="J5:J21" ca="1" si="27">VLOOKUP(B5,$BG$3:$BP$20,8,FALSE)</f>
        <v>ｘ</v>
      </c>
      <c r="K5" s="34"/>
      <c r="L5" s="34"/>
      <c r="M5" s="34"/>
      <c r="N5" s="33" t="s">
        <v>363</v>
      </c>
      <c r="O5" s="33">
        <v>27</v>
      </c>
      <c r="P5" s="33" t="s">
        <v>364</v>
      </c>
      <c r="Q5" s="7" t="str">
        <f t="shared" ca="1" si="0"/>
        <v>(ｘ－2)(ｘ－4)</v>
      </c>
      <c r="R5" s="34" t="str">
        <f t="shared" ca="1" si="1"/>
        <v>＝</v>
      </c>
      <c r="S5" s="34" t="str">
        <f t="shared" ca="1" si="2"/>
        <v>ｘ</v>
      </c>
      <c r="T5" s="35">
        <f t="shared" ca="1" si="3"/>
        <v>2</v>
      </c>
      <c r="U5" s="34" t="str">
        <f t="shared" ca="1" si="4"/>
        <v>－</v>
      </c>
      <c r="V5" s="34">
        <f t="shared" ca="1" si="5"/>
        <v>6</v>
      </c>
      <c r="W5" s="34" t="str">
        <f t="shared" ca="1" si="6"/>
        <v>ｘ</v>
      </c>
      <c r="X5" s="34" t="str">
        <f t="shared" ca="1" si="7"/>
        <v>＋</v>
      </c>
      <c r="Y5" s="34">
        <f t="shared" ca="1" si="8"/>
        <v>8</v>
      </c>
      <c r="Z5" s="34"/>
      <c r="AA5" s="33" t="s">
        <v>363</v>
      </c>
      <c r="AB5" s="33">
        <v>52</v>
      </c>
      <c r="AC5" s="33" t="s">
        <v>364</v>
      </c>
      <c r="AD5" s="39" t="str">
        <f t="shared" ref="AD5:AD16" ca="1" si="28">VLOOKUP(AB5,$BG$21:$BQ$308,2,FALSE)</f>
        <v>(ｘ＋1)(ｘ＋4)</v>
      </c>
      <c r="AE5" s="39"/>
      <c r="AF5" s="34" t="str">
        <f t="shared" ref="AF5:AF17" ca="1" si="29">VLOOKUP(AB5,$BG$21:$BQ$308,3,FALSE)</f>
        <v>＝</v>
      </c>
      <c r="AG5" s="34" t="str">
        <f t="shared" ref="AG5:AG17" ca="1" si="30">VLOOKUP(AB5,$BG$21:$BQ$308,4,FALSE)</f>
        <v>ｘ</v>
      </c>
      <c r="AH5" s="35">
        <f t="shared" ref="AH5:AH17" ca="1" si="31">VLOOKUP(AB5,$BG$21:$BQ$308,5,FALSE)</f>
        <v>2</v>
      </c>
      <c r="AI5" s="34" t="str">
        <f t="shared" ref="AI5:AI17" ca="1" si="32">VLOOKUP(AB5,$BG$21:$BQ$308,6,FALSE)</f>
        <v>＋</v>
      </c>
      <c r="AJ5" s="34">
        <f t="shared" ref="AJ5:AJ17" ca="1" si="33">VLOOKUP(AB5,$BG$21:$BQ$308,7,FALSE)</f>
        <v>5</v>
      </c>
      <c r="AK5" s="34" t="str">
        <f t="shared" ref="AK5:AK17" ca="1" si="34">VLOOKUP(AB5,$BG$21:$BQ$308,8,FALSE)</f>
        <v>ｘ</v>
      </c>
      <c r="AL5" s="34" t="str">
        <f t="shared" ref="AL5:AL17" ca="1" si="35">VLOOKUP(AB5,$BG$21:$BQ$308,9,FALSE)</f>
        <v>＋</v>
      </c>
      <c r="AM5" s="34">
        <f t="shared" ref="AM5:AM17" ca="1" si="36">VLOOKUP(AB5,$BG$21:$BQ$308,10,FALSE)</f>
        <v>4</v>
      </c>
      <c r="AN5" s="34"/>
      <c r="AO5" s="33" t="s">
        <v>363</v>
      </c>
      <c r="AP5" s="33">
        <v>77</v>
      </c>
      <c r="AQ5" s="33" t="s">
        <v>364</v>
      </c>
      <c r="AR5" s="23" t="str">
        <f t="shared" ca="1" si="9"/>
        <v>(ｘ＋5)</v>
      </c>
      <c r="AS5" s="20">
        <f t="shared" ca="1" si="10"/>
        <v>2</v>
      </c>
      <c r="AT5" s="34" t="str">
        <f t="shared" ca="1" si="11"/>
        <v>＝</v>
      </c>
      <c r="AU5" s="36" t="str">
        <f t="shared" ca="1" si="12"/>
        <v>ｘ</v>
      </c>
      <c r="AV5" s="37">
        <f t="shared" ca="1" si="13"/>
        <v>2</v>
      </c>
      <c r="AW5" s="34" t="str">
        <f t="shared" ca="1" si="14"/>
        <v>＋</v>
      </c>
      <c r="AX5" s="34">
        <f t="shared" ca="1" si="15"/>
        <v>10</v>
      </c>
      <c r="AY5" s="34" t="str">
        <f t="shared" ca="1" si="16"/>
        <v>ｘ</v>
      </c>
      <c r="AZ5" s="34" t="str">
        <f t="shared" ca="1" si="17"/>
        <v>＋</v>
      </c>
      <c r="BA5" s="34">
        <f t="shared" ca="1" si="18"/>
        <v>25</v>
      </c>
      <c r="BB5" s="34"/>
      <c r="BC5" s="29"/>
      <c r="BD5" s="29"/>
      <c r="BE5" s="5">
        <v>3</v>
      </c>
      <c r="BF5" s="26">
        <f t="shared" ca="1" si="19"/>
        <v>676.56731885376712</v>
      </c>
      <c r="BG5" s="5">
        <f t="shared" ca="1" si="20"/>
        <v>13</v>
      </c>
      <c r="BH5" s="27" t="s">
        <v>309</v>
      </c>
      <c r="BI5" s="24" t="s">
        <v>12</v>
      </c>
      <c r="BJ5" s="24" t="s">
        <v>13</v>
      </c>
      <c r="BK5" s="28">
        <v>2</v>
      </c>
      <c r="BL5" s="27" t="s">
        <v>14</v>
      </c>
      <c r="BM5" s="24">
        <v>3</v>
      </c>
      <c r="BN5" s="24" t="s">
        <v>13</v>
      </c>
    </row>
    <row r="6" spans="1:67" ht="27.95" customHeight="1" x14ac:dyDescent="0.15">
      <c r="A6" s="33" t="s">
        <v>363</v>
      </c>
      <c r="B6" s="33">
        <v>3</v>
      </c>
      <c r="C6" s="33" t="s">
        <v>364</v>
      </c>
      <c r="D6" s="7" t="str">
        <f t="shared" ca="1" si="21"/>
        <v>ｘ(ｘ＋4)</v>
      </c>
      <c r="E6" s="34" t="str">
        <f t="shared" ca="1" si="22"/>
        <v>＝</v>
      </c>
      <c r="F6" s="34" t="str">
        <f t="shared" ca="1" si="23"/>
        <v>ｘ</v>
      </c>
      <c r="G6" s="35">
        <f t="shared" ca="1" si="24"/>
        <v>2</v>
      </c>
      <c r="H6" s="34" t="str">
        <f t="shared" ca="1" si="25"/>
        <v>＋</v>
      </c>
      <c r="I6" s="34">
        <f t="shared" ca="1" si="26"/>
        <v>4</v>
      </c>
      <c r="J6" s="34" t="str">
        <f t="shared" ca="1" si="27"/>
        <v>ｘ</v>
      </c>
      <c r="K6" s="34"/>
      <c r="L6" s="34"/>
      <c r="M6" s="34"/>
      <c r="N6" s="33" t="s">
        <v>363</v>
      </c>
      <c r="O6" s="33">
        <v>28</v>
      </c>
      <c r="P6" s="33" t="s">
        <v>364</v>
      </c>
      <c r="Q6" s="7" t="str">
        <f t="shared" ca="1" si="0"/>
        <v>(ｘ－2)(ｘ＋3)</v>
      </c>
      <c r="R6" s="34" t="str">
        <f t="shared" ca="1" si="1"/>
        <v>＝</v>
      </c>
      <c r="S6" s="34" t="str">
        <f t="shared" ca="1" si="2"/>
        <v>ｘ</v>
      </c>
      <c r="T6" s="35">
        <f t="shared" ca="1" si="3"/>
        <v>2</v>
      </c>
      <c r="U6" s="34" t="str">
        <f t="shared" ca="1" si="4"/>
        <v>＋</v>
      </c>
      <c r="V6" s="34" t="str">
        <f t="shared" ca="1" si="5"/>
        <v/>
      </c>
      <c r="W6" s="34" t="str">
        <f t="shared" ca="1" si="6"/>
        <v>ｘ</v>
      </c>
      <c r="X6" s="34" t="str">
        <f t="shared" ca="1" si="7"/>
        <v>－</v>
      </c>
      <c r="Y6" s="34">
        <f t="shared" ca="1" si="8"/>
        <v>6</v>
      </c>
      <c r="Z6" s="34"/>
      <c r="AA6" s="33" t="s">
        <v>363</v>
      </c>
      <c r="AB6" s="33">
        <v>53</v>
      </c>
      <c r="AC6" s="33" t="s">
        <v>364</v>
      </c>
      <c r="AD6" s="39" t="str">
        <f t="shared" ca="1" si="28"/>
        <v>(ｘ＋7)(ｘ＋1)</v>
      </c>
      <c r="AE6" s="39"/>
      <c r="AF6" s="34" t="str">
        <f t="shared" ca="1" si="29"/>
        <v>＝</v>
      </c>
      <c r="AG6" s="34" t="str">
        <f t="shared" ca="1" si="30"/>
        <v>ｘ</v>
      </c>
      <c r="AH6" s="35">
        <f t="shared" ca="1" si="31"/>
        <v>2</v>
      </c>
      <c r="AI6" s="34" t="str">
        <f t="shared" ca="1" si="32"/>
        <v>＋</v>
      </c>
      <c r="AJ6" s="34">
        <f t="shared" ca="1" si="33"/>
        <v>8</v>
      </c>
      <c r="AK6" s="34" t="str">
        <f t="shared" ca="1" si="34"/>
        <v>ｘ</v>
      </c>
      <c r="AL6" s="34" t="str">
        <f t="shared" ca="1" si="35"/>
        <v>＋</v>
      </c>
      <c r="AM6" s="34">
        <f t="shared" ca="1" si="36"/>
        <v>7</v>
      </c>
      <c r="AN6" s="34"/>
      <c r="AO6" s="33" t="s">
        <v>363</v>
      </c>
      <c r="AP6" s="33">
        <v>78</v>
      </c>
      <c r="AQ6" s="33" t="s">
        <v>364</v>
      </c>
      <c r="AR6" s="23" t="str">
        <f t="shared" ca="1" si="9"/>
        <v>(ｘ－2)</v>
      </c>
      <c r="AS6" s="20">
        <f t="shared" ca="1" si="10"/>
        <v>2</v>
      </c>
      <c r="AT6" s="34" t="str">
        <f t="shared" ca="1" si="11"/>
        <v>＝</v>
      </c>
      <c r="AU6" s="36" t="str">
        <f t="shared" ca="1" si="12"/>
        <v>ｘ</v>
      </c>
      <c r="AV6" s="37">
        <f t="shared" ca="1" si="13"/>
        <v>2</v>
      </c>
      <c r="AW6" s="34" t="str">
        <f t="shared" ca="1" si="14"/>
        <v>－</v>
      </c>
      <c r="AX6" s="34">
        <f t="shared" ca="1" si="15"/>
        <v>4</v>
      </c>
      <c r="AY6" s="34" t="str">
        <f t="shared" ca="1" si="16"/>
        <v>ｘ</v>
      </c>
      <c r="AZ6" s="34" t="str">
        <f t="shared" ca="1" si="17"/>
        <v>＋</v>
      </c>
      <c r="BA6" s="34">
        <f t="shared" ca="1" si="18"/>
        <v>4</v>
      </c>
      <c r="BB6" s="34"/>
      <c r="BC6" s="29"/>
      <c r="BD6" s="29"/>
      <c r="BE6" s="5">
        <v>4</v>
      </c>
      <c r="BF6" s="26">
        <f t="shared" ca="1" si="19"/>
        <v>78.42134904648934</v>
      </c>
      <c r="BG6" s="5">
        <f t="shared" ca="1" si="20"/>
        <v>2</v>
      </c>
      <c r="BH6" s="27" t="s">
        <v>310</v>
      </c>
      <c r="BI6" s="24" t="s">
        <v>12</v>
      </c>
      <c r="BJ6" s="24" t="s">
        <v>13</v>
      </c>
      <c r="BK6" s="28">
        <v>2</v>
      </c>
      <c r="BL6" s="27" t="s">
        <v>14</v>
      </c>
      <c r="BM6" s="24">
        <v>4</v>
      </c>
      <c r="BN6" s="24" t="s">
        <v>13</v>
      </c>
    </row>
    <row r="7" spans="1:67" ht="27.95" customHeight="1" x14ac:dyDescent="0.15">
      <c r="A7" s="33" t="s">
        <v>363</v>
      </c>
      <c r="B7" s="33">
        <v>4</v>
      </c>
      <c r="C7" s="33" t="s">
        <v>364</v>
      </c>
      <c r="D7" s="7" t="str">
        <f t="shared" ca="1" si="21"/>
        <v>ｘ(ｘ＋7)</v>
      </c>
      <c r="E7" s="34" t="str">
        <f t="shared" ca="1" si="22"/>
        <v>＝</v>
      </c>
      <c r="F7" s="34" t="str">
        <f t="shared" ca="1" si="23"/>
        <v>ｘ</v>
      </c>
      <c r="G7" s="35">
        <f t="shared" ca="1" si="24"/>
        <v>2</v>
      </c>
      <c r="H7" s="34" t="str">
        <f t="shared" ca="1" si="25"/>
        <v>＋</v>
      </c>
      <c r="I7" s="34">
        <f t="shared" ca="1" si="26"/>
        <v>7</v>
      </c>
      <c r="J7" s="34" t="str">
        <f t="shared" ca="1" si="27"/>
        <v>ｘ</v>
      </c>
      <c r="K7" s="34"/>
      <c r="L7" s="34"/>
      <c r="M7" s="34"/>
      <c r="N7" s="33" t="s">
        <v>363</v>
      </c>
      <c r="O7" s="33">
        <v>29</v>
      </c>
      <c r="P7" s="33" t="s">
        <v>364</v>
      </c>
      <c r="Q7" s="7" t="str">
        <f t="shared" ca="1" si="0"/>
        <v>(ｘ－1)(ｘ＋4)</v>
      </c>
      <c r="R7" s="34" t="str">
        <f t="shared" ca="1" si="1"/>
        <v>＝</v>
      </c>
      <c r="S7" s="34" t="str">
        <f t="shared" ca="1" si="2"/>
        <v>ｘ</v>
      </c>
      <c r="T7" s="35">
        <f t="shared" ca="1" si="3"/>
        <v>2</v>
      </c>
      <c r="U7" s="34" t="str">
        <f t="shared" ca="1" si="4"/>
        <v>＋</v>
      </c>
      <c r="V7" s="34">
        <f t="shared" ca="1" si="5"/>
        <v>3</v>
      </c>
      <c r="W7" s="34" t="str">
        <f t="shared" ca="1" si="6"/>
        <v>ｘ</v>
      </c>
      <c r="X7" s="34" t="str">
        <f t="shared" ca="1" si="7"/>
        <v>－</v>
      </c>
      <c r="Y7" s="34">
        <f t="shared" ca="1" si="8"/>
        <v>4</v>
      </c>
      <c r="Z7" s="34"/>
      <c r="AA7" s="33" t="s">
        <v>363</v>
      </c>
      <c r="AB7" s="33">
        <v>54</v>
      </c>
      <c r="AC7" s="33" t="s">
        <v>364</v>
      </c>
      <c r="AD7" s="39" t="str">
        <f t="shared" ca="1" si="28"/>
        <v>(ｘ－8)(ｘ－9)</v>
      </c>
      <c r="AE7" s="39"/>
      <c r="AF7" s="34" t="str">
        <f t="shared" ca="1" si="29"/>
        <v>＝</v>
      </c>
      <c r="AG7" s="34" t="str">
        <f t="shared" ca="1" si="30"/>
        <v>ｘ</v>
      </c>
      <c r="AH7" s="35">
        <f t="shared" ca="1" si="31"/>
        <v>2</v>
      </c>
      <c r="AI7" s="34" t="str">
        <f t="shared" ca="1" si="32"/>
        <v>－</v>
      </c>
      <c r="AJ7" s="34">
        <f t="shared" ca="1" si="33"/>
        <v>17</v>
      </c>
      <c r="AK7" s="34" t="str">
        <f t="shared" ca="1" si="34"/>
        <v>ｘ</v>
      </c>
      <c r="AL7" s="34" t="str">
        <f t="shared" ca="1" si="35"/>
        <v>＋</v>
      </c>
      <c r="AM7" s="34">
        <f t="shared" ca="1" si="36"/>
        <v>72</v>
      </c>
      <c r="AN7" s="34"/>
      <c r="AO7" s="33" t="s">
        <v>363</v>
      </c>
      <c r="AP7" s="33">
        <v>79</v>
      </c>
      <c r="AQ7" s="33" t="s">
        <v>364</v>
      </c>
      <c r="AR7" s="23" t="str">
        <f t="shared" ca="1" si="9"/>
        <v>(ｘ－9)</v>
      </c>
      <c r="AS7" s="20">
        <f t="shared" ca="1" si="10"/>
        <v>2</v>
      </c>
      <c r="AT7" s="34" t="str">
        <f t="shared" ca="1" si="11"/>
        <v>＝</v>
      </c>
      <c r="AU7" s="36" t="str">
        <f t="shared" ca="1" si="12"/>
        <v>ｘ</v>
      </c>
      <c r="AV7" s="37">
        <f t="shared" ca="1" si="13"/>
        <v>2</v>
      </c>
      <c r="AW7" s="34" t="str">
        <f t="shared" ca="1" si="14"/>
        <v>－</v>
      </c>
      <c r="AX7" s="34">
        <f t="shared" ca="1" si="15"/>
        <v>18</v>
      </c>
      <c r="AY7" s="34" t="str">
        <f t="shared" ca="1" si="16"/>
        <v>ｘ</v>
      </c>
      <c r="AZ7" s="34" t="str">
        <f t="shared" ca="1" si="17"/>
        <v>＋</v>
      </c>
      <c r="BA7" s="34">
        <f t="shared" ca="1" si="18"/>
        <v>81</v>
      </c>
      <c r="BB7" s="34"/>
      <c r="BC7" s="29"/>
      <c r="BD7" s="29"/>
      <c r="BE7" s="5">
        <v>5</v>
      </c>
      <c r="BF7" s="26">
        <f t="shared" ca="1" si="19"/>
        <v>337.79728779013328</v>
      </c>
      <c r="BG7" s="5">
        <f t="shared" ca="1" si="20"/>
        <v>8</v>
      </c>
      <c r="BH7" s="27" t="s">
        <v>311</v>
      </c>
      <c r="BI7" s="24" t="s">
        <v>12</v>
      </c>
      <c r="BJ7" s="24" t="s">
        <v>13</v>
      </c>
      <c r="BK7" s="28">
        <v>2</v>
      </c>
      <c r="BL7" s="27" t="s">
        <v>14</v>
      </c>
      <c r="BM7" s="24">
        <v>5</v>
      </c>
      <c r="BN7" s="24" t="s">
        <v>13</v>
      </c>
    </row>
    <row r="8" spans="1:67" ht="27.95" customHeight="1" x14ac:dyDescent="0.15">
      <c r="A8" s="33" t="s">
        <v>363</v>
      </c>
      <c r="B8" s="33">
        <v>5</v>
      </c>
      <c r="C8" s="33" t="s">
        <v>364</v>
      </c>
      <c r="D8" s="7" t="str">
        <f t="shared" ca="1" si="21"/>
        <v>ｘ(ｘ＋3)</v>
      </c>
      <c r="E8" s="34" t="str">
        <f t="shared" ca="1" si="22"/>
        <v>＝</v>
      </c>
      <c r="F8" s="34" t="str">
        <f t="shared" ca="1" si="23"/>
        <v>ｘ</v>
      </c>
      <c r="G8" s="35">
        <f t="shared" ca="1" si="24"/>
        <v>2</v>
      </c>
      <c r="H8" s="34" t="str">
        <f t="shared" ca="1" si="25"/>
        <v>＋</v>
      </c>
      <c r="I8" s="34">
        <f t="shared" ca="1" si="26"/>
        <v>3</v>
      </c>
      <c r="J8" s="34" t="str">
        <f t="shared" ca="1" si="27"/>
        <v>ｘ</v>
      </c>
      <c r="K8" s="34"/>
      <c r="L8" s="34"/>
      <c r="M8" s="34"/>
      <c r="N8" s="33" t="s">
        <v>363</v>
      </c>
      <c r="O8" s="33">
        <v>30</v>
      </c>
      <c r="P8" s="33" t="s">
        <v>364</v>
      </c>
      <c r="Q8" s="7" t="str">
        <f t="shared" ca="1" si="0"/>
        <v>(ｘ＋2)(ｘ＋6)</v>
      </c>
      <c r="R8" s="34" t="str">
        <f t="shared" ca="1" si="1"/>
        <v>＝</v>
      </c>
      <c r="S8" s="34" t="str">
        <f t="shared" ca="1" si="2"/>
        <v>ｘ</v>
      </c>
      <c r="T8" s="35">
        <f t="shared" ca="1" si="3"/>
        <v>2</v>
      </c>
      <c r="U8" s="34" t="str">
        <f t="shared" ca="1" si="4"/>
        <v>＋</v>
      </c>
      <c r="V8" s="34">
        <f t="shared" ca="1" si="5"/>
        <v>8</v>
      </c>
      <c r="W8" s="34" t="str">
        <f t="shared" ca="1" si="6"/>
        <v>ｘ</v>
      </c>
      <c r="X8" s="34" t="str">
        <f t="shared" ca="1" si="7"/>
        <v>＋</v>
      </c>
      <c r="Y8" s="34">
        <f t="shared" ca="1" si="8"/>
        <v>12</v>
      </c>
      <c r="Z8" s="34"/>
      <c r="AA8" s="33" t="s">
        <v>363</v>
      </c>
      <c r="AB8" s="33">
        <v>55</v>
      </c>
      <c r="AC8" s="33" t="s">
        <v>364</v>
      </c>
      <c r="AD8" s="39" t="str">
        <f t="shared" ca="1" si="28"/>
        <v>(ｘ－5)(ｘ＋9)</v>
      </c>
      <c r="AE8" s="39"/>
      <c r="AF8" s="34" t="str">
        <f t="shared" ca="1" si="29"/>
        <v>＝</v>
      </c>
      <c r="AG8" s="34" t="str">
        <f t="shared" ca="1" si="30"/>
        <v>ｘ</v>
      </c>
      <c r="AH8" s="35">
        <f t="shared" ca="1" si="31"/>
        <v>2</v>
      </c>
      <c r="AI8" s="34" t="str">
        <f t="shared" ca="1" si="32"/>
        <v>＋</v>
      </c>
      <c r="AJ8" s="34">
        <f t="shared" ca="1" si="33"/>
        <v>4</v>
      </c>
      <c r="AK8" s="34" t="str">
        <f t="shared" ca="1" si="34"/>
        <v>ｘ</v>
      </c>
      <c r="AL8" s="34" t="str">
        <f t="shared" ca="1" si="35"/>
        <v>－</v>
      </c>
      <c r="AM8" s="34">
        <f t="shared" ca="1" si="36"/>
        <v>45</v>
      </c>
      <c r="AN8" s="34"/>
      <c r="AO8" s="33" t="s">
        <v>363</v>
      </c>
      <c r="AP8" s="33">
        <v>80</v>
      </c>
      <c r="AQ8" s="33" t="s">
        <v>364</v>
      </c>
      <c r="AR8" s="23" t="str">
        <f t="shared" ca="1" si="9"/>
        <v>(ｘ－7)</v>
      </c>
      <c r="AS8" s="20">
        <f t="shared" ca="1" si="10"/>
        <v>2</v>
      </c>
      <c r="AT8" s="34" t="str">
        <f t="shared" ca="1" si="11"/>
        <v>＝</v>
      </c>
      <c r="AU8" s="36" t="str">
        <f t="shared" ca="1" si="12"/>
        <v>ｘ</v>
      </c>
      <c r="AV8" s="37">
        <f t="shared" ca="1" si="13"/>
        <v>2</v>
      </c>
      <c r="AW8" s="34" t="str">
        <f t="shared" ca="1" si="14"/>
        <v>－</v>
      </c>
      <c r="AX8" s="34">
        <f t="shared" ca="1" si="15"/>
        <v>14</v>
      </c>
      <c r="AY8" s="34" t="str">
        <f t="shared" ca="1" si="16"/>
        <v>ｘ</v>
      </c>
      <c r="AZ8" s="34" t="str">
        <f t="shared" ca="1" si="17"/>
        <v>＋</v>
      </c>
      <c r="BA8" s="34">
        <f t="shared" ca="1" si="18"/>
        <v>49</v>
      </c>
      <c r="BB8" s="34"/>
      <c r="BC8" s="29"/>
      <c r="BD8" s="29"/>
      <c r="BE8" s="5">
        <v>6</v>
      </c>
      <c r="BF8" s="26">
        <f t="shared" ca="1" si="19"/>
        <v>550.9183655979906</v>
      </c>
      <c r="BG8" s="5">
        <f t="shared" ca="1" si="20"/>
        <v>10</v>
      </c>
      <c r="BH8" s="27" t="s">
        <v>312</v>
      </c>
      <c r="BI8" s="24" t="s">
        <v>12</v>
      </c>
      <c r="BJ8" s="24" t="s">
        <v>13</v>
      </c>
      <c r="BK8" s="28">
        <v>2</v>
      </c>
      <c r="BL8" s="27" t="s">
        <v>14</v>
      </c>
      <c r="BM8" s="24">
        <v>6</v>
      </c>
      <c r="BN8" s="24" t="s">
        <v>13</v>
      </c>
    </row>
    <row r="9" spans="1:67" ht="27.95" customHeight="1" x14ac:dyDescent="0.15">
      <c r="A9" s="33" t="s">
        <v>363</v>
      </c>
      <c r="B9" s="33">
        <v>6</v>
      </c>
      <c r="C9" s="33" t="s">
        <v>364</v>
      </c>
      <c r="D9" s="7" t="str">
        <f t="shared" ca="1" si="21"/>
        <v>ｘ(ｘ＋5)</v>
      </c>
      <c r="E9" s="34" t="str">
        <f t="shared" ca="1" si="22"/>
        <v>＝</v>
      </c>
      <c r="F9" s="34" t="str">
        <f t="shared" ca="1" si="23"/>
        <v>ｘ</v>
      </c>
      <c r="G9" s="35">
        <f t="shared" ca="1" si="24"/>
        <v>2</v>
      </c>
      <c r="H9" s="34" t="str">
        <f t="shared" ca="1" si="25"/>
        <v>＋</v>
      </c>
      <c r="I9" s="34">
        <f t="shared" ca="1" si="26"/>
        <v>5</v>
      </c>
      <c r="J9" s="34" t="str">
        <f t="shared" ca="1" si="27"/>
        <v>ｘ</v>
      </c>
      <c r="K9" s="34"/>
      <c r="L9" s="34"/>
      <c r="M9" s="34"/>
      <c r="N9" s="33" t="s">
        <v>363</v>
      </c>
      <c r="O9" s="33">
        <v>31</v>
      </c>
      <c r="P9" s="33" t="s">
        <v>364</v>
      </c>
      <c r="Q9" s="7" t="str">
        <f t="shared" ca="1" si="0"/>
        <v>(ｘ－3)(ｘ＋8)</v>
      </c>
      <c r="R9" s="34" t="str">
        <f t="shared" ca="1" si="1"/>
        <v>＝</v>
      </c>
      <c r="S9" s="34" t="str">
        <f t="shared" ca="1" si="2"/>
        <v>ｘ</v>
      </c>
      <c r="T9" s="35">
        <f t="shared" ca="1" si="3"/>
        <v>2</v>
      </c>
      <c r="U9" s="34" t="str">
        <f t="shared" ca="1" si="4"/>
        <v>＋</v>
      </c>
      <c r="V9" s="34">
        <f t="shared" ca="1" si="5"/>
        <v>5</v>
      </c>
      <c r="W9" s="34" t="str">
        <f t="shared" ca="1" si="6"/>
        <v>ｘ</v>
      </c>
      <c r="X9" s="34" t="str">
        <f t="shared" ca="1" si="7"/>
        <v>－</v>
      </c>
      <c r="Y9" s="34">
        <f t="shared" ca="1" si="8"/>
        <v>24</v>
      </c>
      <c r="Z9" s="34"/>
      <c r="AA9" s="33" t="s">
        <v>363</v>
      </c>
      <c r="AB9" s="33">
        <v>56</v>
      </c>
      <c r="AC9" s="33" t="s">
        <v>364</v>
      </c>
      <c r="AD9" s="39" t="str">
        <f t="shared" ca="1" si="28"/>
        <v>(ｘ＋9)(ｘ－6)</v>
      </c>
      <c r="AE9" s="39"/>
      <c r="AF9" s="34" t="str">
        <f t="shared" ca="1" si="29"/>
        <v>＝</v>
      </c>
      <c r="AG9" s="34" t="str">
        <f t="shared" ca="1" si="30"/>
        <v>ｘ</v>
      </c>
      <c r="AH9" s="35">
        <f t="shared" ca="1" si="31"/>
        <v>2</v>
      </c>
      <c r="AI9" s="34" t="str">
        <f t="shared" ca="1" si="32"/>
        <v>＋</v>
      </c>
      <c r="AJ9" s="34">
        <f t="shared" ca="1" si="33"/>
        <v>3</v>
      </c>
      <c r="AK9" s="34" t="str">
        <f t="shared" ca="1" si="34"/>
        <v>ｘ</v>
      </c>
      <c r="AL9" s="34" t="str">
        <f t="shared" ca="1" si="35"/>
        <v>－</v>
      </c>
      <c r="AM9" s="34">
        <f t="shared" ca="1" si="36"/>
        <v>54</v>
      </c>
      <c r="AN9" s="34"/>
      <c r="AO9" s="33" t="s">
        <v>363</v>
      </c>
      <c r="AP9" s="33">
        <v>81</v>
      </c>
      <c r="AQ9" s="33" t="s">
        <v>364</v>
      </c>
      <c r="AR9" s="23" t="str">
        <f t="shared" ca="1" si="9"/>
        <v>(ｘ＋7)</v>
      </c>
      <c r="AS9" s="20">
        <f t="shared" ca="1" si="10"/>
        <v>2</v>
      </c>
      <c r="AT9" s="34" t="str">
        <f t="shared" ca="1" si="11"/>
        <v>＝</v>
      </c>
      <c r="AU9" s="36" t="str">
        <f t="shared" ca="1" si="12"/>
        <v>ｘ</v>
      </c>
      <c r="AV9" s="37">
        <f t="shared" ca="1" si="13"/>
        <v>2</v>
      </c>
      <c r="AW9" s="34" t="str">
        <f t="shared" ca="1" si="14"/>
        <v>＋</v>
      </c>
      <c r="AX9" s="34">
        <f t="shared" ca="1" si="15"/>
        <v>14</v>
      </c>
      <c r="AY9" s="34" t="str">
        <f t="shared" ca="1" si="16"/>
        <v>ｘ</v>
      </c>
      <c r="AZ9" s="34" t="str">
        <f t="shared" ca="1" si="17"/>
        <v>＋</v>
      </c>
      <c r="BA9" s="34">
        <f t="shared" ca="1" si="18"/>
        <v>49</v>
      </c>
      <c r="BB9" s="34"/>
      <c r="BC9" s="29"/>
      <c r="BD9" s="29"/>
      <c r="BE9" s="5">
        <v>7</v>
      </c>
      <c r="BF9" s="26">
        <f t="shared" ca="1" si="19"/>
        <v>36.116503113374556</v>
      </c>
      <c r="BG9" s="5">
        <f t="shared" ca="1" si="20"/>
        <v>1</v>
      </c>
      <c r="BH9" s="27" t="s">
        <v>313</v>
      </c>
      <c r="BI9" s="24" t="s">
        <v>12</v>
      </c>
      <c r="BJ9" s="24" t="s">
        <v>13</v>
      </c>
      <c r="BK9" s="28">
        <v>2</v>
      </c>
      <c r="BL9" s="27" t="s">
        <v>14</v>
      </c>
      <c r="BM9" s="24">
        <v>7</v>
      </c>
      <c r="BN9" s="24" t="s">
        <v>13</v>
      </c>
    </row>
    <row r="10" spans="1:67" ht="27.95" customHeight="1" x14ac:dyDescent="0.15">
      <c r="A10" s="33" t="s">
        <v>363</v>
      </c>
      <c r="B10" s="33">
        <v>7</v>
      </c>
      <c r="C10" s="33" t="s">
        <v>364</v>
      </c>
      <c r="D10" s="7" t="str">
        <f t="shared" ca="1" si="21"/>
        <v>ｘ(ｘ－9)</v>
      </c>
      <c r="E10" s="34" t="str">
        <f t="shared" ca="1" si="22"/>
        <v>＝</v>
      </c>
      <c r="F10" s="34" t="str">
        <f t="shared" ca="1" si="23"/>
        <v>ｘ</v>
      </c>
      <c r="G10" s="35">
        <f t="shared" ca="1" si="24"/>
        <v>2</v>
      </c>
      <c r="H10" s="34" t="str">
        <f t="shared" ca="1" si="25"/>
        <v>－</v>
      </c>
      <c r="I10" s="34">
        <f t="shared" ca="1" si="26"/>
        <v>9</v>
      </c>
      <c r="J10" s="34" t="str">
        <f t="shared" ca="1" si="27"/>
        <v>ｘ</v>
      </c>
      <c r="K10" s="34"/>
      <c r="L10" s="34"/>
      <c r="M10" s="34"/>
      <c r="N10" s="33" t="s">
        <v>363</v>
      </c>
      <c r="O10" s="33">
        <v>32</v>
      </c>
      <c r="P10" s="33" t="s">
        <v>364</v>
      </c>
      <c r="Q10" s="7" t="str">
        <f t="shared" ca="1" si="0"/>
        <v>(ｘ＋4)(ｘ－8)</v>
      </c>
      <c r="R10" s="34" t="str">
        <f t="shared" ca="1" si="1"/>
        <v>＝</v>
      </c>
      <c r="S10" s="34" t="str">
        <f t="shared" ca="1" si="2"/>
        <v>ｘ</v>
      </c>
      <c r="T10" s="35">
        <f t="shared" ca="1" si="3"/>
        <v>2</v>
      </c>
      <c r="U10" s="34" t="str">
        <f t="shared" ca="1" si="4"/>
        <v>－</v>
      </c>
      <c r="V10" s="34">
        <f t="shared" ca="1" si="5"/>
        <v>4</v>
      </c>
      <c r="W10" s="34" t="str">
        <f t="shared" ca="1" si="6"/>
        <v>ｘ</v>
      </c>
      <c r="X10" s="34" t="str">
        <f t="shared" ca="1" si="7"/>
        <v>－</v>
      </c>
      <c r="Y10" s="34">
        <f t="shared" ca="1" si="8"/>
        <v>32</v>
      </c>
      <c r="Z10" s="34"/>
      <c r="AA10" s="33" t="s">
        <v>363</v>
      </c>
      <c r="AB10" s="33">
        <v>57</v>
      </c>
      <c r="AC10" s="33" t="s">
        <v>364</v>
      </c>
      <c r="AD10" s="39" t="str">
        <f t="shared" ca="1" si="28"/>
        <v>(ｘ－5)(ｘ＋7)</v>
      </c>
      <c r="AE10" s="39"/>
      <c r="AF10" s="34" t="str">
        <f t="shared" ca="1" si="29"/>
        <v>＝</v>
      </c>
      <c r="AG10" s="34" t="str">
        <f t="shared" ca="1" si="30"/>
        <v>ｘ</v>
      </c>
      <c r="AH10" s="35">
        <f t="shared" ca="1" si="31"/>
        <v>2</v>
      </c>
      <c r="AI10" s="34" t="str">
        <f t="shared" ca="1" si="32"/>
        <v>＋</v>
      </c>
      <c r="AJ10" s="34">
        <f t="shared" ca="1" si="33"/>
        <v>2</v>
      </c>
      <c r="AK10" s="34" t="str">
        <f t="shared" ca="1" si="34"/>
        <v>ｘ</v>
      </c>
      <c r="AL10" s="34" t="str">
        <f t="shared" ca="1" si="35"/>
        <v>－</v>
      </c>
      <c r="AM10" s="34">
        <f t="shared" ca="1" si="36"/>
        <v>35</v>
      </c>
      <c r="AN10" s="34"/>
      <c r="AO10" s="33" t="s">
        <v>363</v>
      </c>
      <c r="AP10" s="33">
        <v>82</v>
      </c>
      <c r="AQ10" s="33" t="s">
        <v>364</v>
      </c>
      <c r="AR10" s="23" t="str">
        <f ca="1">VLOOKUP(AP10,$BG$309:$BQ$326,2,FALSE)</f>
        <v>(ｘ－3)</v>
      </c>
      <c r="AS10" s="20">
        <f t="shared" ca="1" si="10"/>
        <v>2</v>
      </c>
      <c r="AT10" s="34" t="str">
        <f t="shared" ca="1" si="11"/>
        <v>＝</v>
      </c>
      <c r="AU10" s="36" t="str">
        <f t="shared" ca="1" si="12"/>
        <v>ｘ</v>
      </c>
      <c r="AV10" s="37">
        <f t="shared" ca="1" si="13"/>
        <v>2</v>
      </c>
      <c r="AW10" s="34" t="str">
        <f t="shared" ca="1" si="14"/>
        <v>－</v>
      </c>
      <c r="AX10" s="34">
        <f t="shared" ca="1" si="15"/>
        <v>6</v>
      </c>
      <c r="AY10" s="34" t="str">
        <f t="shared" ca="1" si="16"/>
        <v>ｘ</v>
      </c>
      <c r="AZ10" s="34" t="str">
        <f t="shared" ca="1" si="17"/>
        <v>＋</v>
      </c>
      <c r="BA10" s="34">
        <f t="shared" ca="1" si="18"/>
        <v>9</v>
      </c>
      <c r="BB10" s="34"/>
      <c r="BC10" s="29"/>
      <c r="BD10" s="29"/>
      <c r="BE10" s="5">
        <v>8</v>
      </c>
      <c r="BF10" s="26">
        <f t="shared" ca="1" si="19"/>
        <v>992.26380268212154</v>
      </c>
      <c r="BG10" s="5">
        <f t="shared" ca="1" si="20"/>
        <v>18</v>
      </c>
      <c r="BH10" s="27" t="s">
        <v>314</v>
      </c>
      <c r="BI10" s="24" t="s">
        <v>12</v>
      </c>
      <c r="BJ10" s="24" t="s">
        <v>13</v>
      </c>
      <c r="BK10" s="28">
        <v>2</v>
      </c>
      <c r="BL10" s="27" t="s">
        <v>14</v>
      </c>
      <c r="BM10" s="24">
        <v>8</v>
      </c>
      <c r="BN10" s="24" t="s">
        <v>13</v>
      </c>
    </row>
    <row r="11" spans="1:67" ht="27.95" customHeight="1" x14ac:dyDescent="0.15">
      <c r="A11" s="33" t="s">
        <v>363</v>
      </c>
      <c r="B11" s="33">
        <v>8</v>
      </c>
      <c r="C11" s="33" t="s">
        <v>364</v>
      </c>
      <c r="D11" s="7" t="str">
        <f t="shared" ca="1" si="21"/>
        <v>ｘ(ｘ－5)</v>
      </c>
      <c r="E11" s="34" t="str">
        <f t="shared" ca="1" si="22"/>
        <v>＝</v>
      </c>
      <c r="F11" s="34" t="str">
        <f t="shared" ca="1" si="23"/>
        <v>ｘ</v>
      </c>
      <c r="G11" s="35">
        <f t="shared" ca="1" si="24"/>
        <v>2</v>
      </c>
      <c r="H11" s="34" t="str">
        <f t="shared" ca="1" si="25"/>
        <v>－</v>
      </c>
      <c r="I11" s="34">
        <f t="shared" ca="1" si="26"/>
        <v>5</v>
      </c>
      <c r="J11" s="34" t="str">
        <f t="shared" ca="1" si="27"/>
        <v>ｘ</v>
      </c>
      <c r="K11" s="34"/>
      <c r="L11" s="34"/>
      <c r="M11" s="34"/>
      <c r="N11" s="33" t="s">
        <v>363</v>
      </c>
      <c r="O11" s="33">
        <v>33</v>
      </c>
      <c r="P11" s="33" t="s">
        <v>364</v>
      </c>
      <c r="Q11" s="7" t="str">
        <f t="shared" ca="1" si="0"/>
        <v>(ｘ＋2)(ｘ－5)</v>
      </c>
      <c r="R11" s="34" t="str">
        <f t="shared" ca="1" si="1"/>
        <v>＝</v>
      </c>
      <c r="S11" s="34" t="str">
        <f t="shared" ca="1" si="2"/>
        <v>ｘ</v>
      </c>
      <c r="T11" s="35">
        <f t="shared" ca="1" si="3"/>
        <v>2</v>
      </c>
      <c r="U11" s="34" t="str">
        <f t="shared" ca="1" si="4"/>
        <v>－</v>
      </c>
      <c r="V11" s="34">
        <f t="shared" ca="1" si="5"/>
        <v>3</v>
      </c>
      <c r="W11" s="34" t="str">
        <f t="shared" ca="1" si="6"/>
        <v>ｘ</v>
      </c>
      <c r="X11" s="34" t="str">
        <f t="shared" ca="1" si="7"/>
        <v>－</v>
      </c>
      <c r="Y11" s="34">
        <f t="shared" ca="1" si="8"/>
        <v>10</v>
      </c>
      <c r="Z11" s="34"/>
      <c r="AA11" s="33" t="s">
        <v>363</v>
      </c>
      <c r="AB11" s="33">
        <v>58</v>
      </c>
      <c r="AC11" s="33" t="s">
        <v>364</v>
      </c>
      <c r="AD11" s="39" t="str">
        <f t="shared" ca="1" si="28"/>
        <v>(ｘ－1)(ｘ＋9)</v>
      </c>
      <c r="AE11" s="39"/>
      <c r="AF11" s="34" t="str">
        <f t="shared" ca="1" si="29"/>
        <v>＝</v>
      </c>
      <c r="AG11" s="34" t="str">
        <f t="shared" ca="1" si="30"/>
        <v>ｘ</v>
      </c>
      <c r="AH11" s="35">
        <f t="shared" ca="1" si="31"/>
        <v>2</v>
      </c>
      <c r="AI11" s="34" t="str">
        <f t="shared" ca="1" si="32"/>
        <v>＋</v>
      </c>
      <c r="AJ11" s="34">
        <f t="shared" ca="1" si="33"/>
        <v>8</v>
      </c>
      <c r="AK11" s="34" t="str">
        <f t="shared" ca="1" si="34"/>
        <v>ｘ</v>
      </c>
      <c r="AL11" s="34" t="str">
        <f t="shared" ca="1" si="35"/>
        <v>－</v>
      </c>
      <c r="AM11" s="34">
        <f t="shared" ca="1" si="36"/>
        <v>9</v>
      </c>
      <c r="AN11" s="34"/>
      <c r="AO11" s="33" t="s">
        <v>363</v>
      </c>
      <c r="AP11" s="33">
        <v>83</v>
      </c>
      <c r="AQ11" s="33" t="s">
        <v>364</v>
      </c>
      <c r="AR11" s="39" t="str">
        <f ca="1">VLOOKUP(AP11,$BG$327:$BQ$344,2,FALSE)</f>
        <v>(ｘ－2)(ｘ＋2)</v>
      </c>
      <c r="AS11" s="39"/>
      <c r="AT11" s="34" t="str">
        <f ca="1">VLOOKUP(AP11,$BG$327:$BQ$344,3,FALSE)</f>
        <v>＝</v>
      </c>
      <c r="AU11" s="34" t="str">
        <f ca="1">VLOOKUP(AP11,$BG$327:$BQ$344,4,FALSE)</f>
        <v>ｘ</v>
      </c>
      <c r="AV11" s="35">
        <f ca="1">VLOOKUP(AP11,$BG$327:$BQ$344,5,FALSE)</f>
        <v>2</v>
      </c>
      <c r="AW11" s="34" t="str">
        <f ca="1">VLOOKUP(AP11,$BG$327:$BQ$344,6,FALSE)</f>
        <v>－</v>
      </c>
      <c r="AX11" s="34">
        <f ca="1">VLOOKUP(AP11,$BG$327:$BQ$344,7,FALSE)</f>
        <v>4</v>
      </c>
      <c r="AY11" s="34"/>
      <c r="AZ11" s="34"/>
      <c r="BA11" s="34"/>
      <c r="BB11" s="34"/>
      <c r="BC11" s="29"/>
      <c r="BD11" s="29"/>
      <c r="BE11" s="5">
        <v>9</v>
      </c>
      <c r="BF11" s="26">
        <f t="shared" ca="1" si="19"/>
        <v>311.70321274767377</v>
      </c>
      <c r="BG11" s="5">
        <f t="shared" ca="1" si="20"/>
        <v>7</v>
      </c>
      <c r="BH11" s="27" t="s">
        <v>315</v>
      </c>
      <c r="BI11" s="24" t="s">
        <v>12</v>
      </c>
      <c r="BJ11" s="24" t="s">
        <v>13</v>
      </c>
      <c r="BK11" s="28">
        <v>2</v>
      </c>
      <c r="BL11" s="27" t="s">
        <v>14</v>
      </c>
      <c r="BM11" s="24">
        <v>9</v>
      </c>
      <c r="BN11" s="24" t="s">
        <v>13</v>
      </c>
      <c r="BO11" s="30"/>
    </row>
    <row r="12" spans="1:67" ht="27.95" customHeight="1" x14ac:dyDescent="0.15">
      <c r="A12" s="33" t="s">
        <v>363</v>
      </c>
      <c r="B12" s="33">
        <v>9</v>
      </c>
      <c r="C12" s="33" t="s">
        <v>364</v>
      </c>
      <c r="D12" s="7" t="str">
        <f t="shared" ca="1" si="21"/>
        <v>ｘ(ｘ＋2)</v>
      </c>
      <c r="E12" s="34" t="str">
        <f t="shared" ca="1" si="22"/>
        <v>＝</v>
      </c>
      <c r="F12" s="34" t="str">
        <f t="shared" ca="1" si="23"/>
        <v>ｘ</v>
      </c>
      <c r="G12" s="35">
        <f t="shared" ca="1" si="24"/>
        <v>2</v>
      </c>
      <c r="H12" s="34" t="str">
        <f t="shared" ca="1" si="25"/>
        <v>＋</v>
      </c>
      <c r="I12" s="34">
        <f t="shared" ca="1" si="26"/>
        <v>2</v>
      </c>
      <c r="J12" s="34" t="str">
        <f t="shared" ca="1" si="27"/>
        <v>ｘ</v>
      </c>
      <c r="K12" s="34"/>
      <c r="L12" s="34"/>
      <c r="M12" s="34"/>
      <c r="N12" s="33" t="s">
        <v>363</v>
      </c>
      <c r="O12" s="33">
        <v>34</v>
      </c>
      <c r="P12" s="33" t="s">
        <v>364</v>
      </c>
      <c r="Q12" s="7" t="str">
        <f t="shared" ca="1" si="0"/>
        <v>(ｘ＋2)(ｘ－3)</v>
      </c>
      <c r="R12" s="34" t="str">
        <f t="shared" ca="1" si="1"/>
        <v>＝</v>
      </c>
      <c r="S12" s="34" t="str">
        <f t="shared" ca="1" si="2"/>
        <v>ｘ</v>
      </c>
      <c r="T12" s="35">
        <f t="shared" ca="1" si="3"/>
        <v>2</v>
      </c>
      <c r="U12" s="34" t="str">
        <f t="shared" ca="1" si="4"/>
        <v>－</v>
      </c>
      <c r="V12" s="34" t="str">
        <f t="shared" ca="1" si="5"/>
        <v/>
      </c>
      <c r="W12" s="34" t="str">
        <f t="shared" ca="1" si="6"/>
        <v>ｘ</v>
      </c>
      <c r="X12" s="34" t="str">
        <f t="shared" ca="1" si="7"/>
        <v>－</v>
      </c>
      <c r="Y12" s="34">
        <f t="shared" ca="1" si="8"/>
        <v>6</v>
      </c>
      <c r="Z12" s="34"/>
      <c r="AA12" s="33" t="s">
        <v>363</v>
      </c>
      <c r="AB12" s="33">
        <v>59</v>
      </c>
      <c r="AC12" s="33" t="s">
        <v>364</v>
      </c>
      <c r="AD12" s="39" t="str">
        <f t="shared" ca="1" si="28"/>
        <v>(ｘ＋5)(ｘ－8)</v>
      </c>
      <c r="AE12" s="39"/>
      <c r="AF12" s="34" t="str">
        <f t="shared" ca="1" si="29"/>
        <v>＝</v>
      </c>
      <c r="AG12" s="34" t="str">
        <f t="shared" ca="1" si="30"/>
        <v>ｘ</v>
      </c>
      <c r="AH12" s="35">
        <f t="shared" ca="1" si="31"/>
        <v>2</v>
      </c>
      <c r="AI12" s="34" t="str">
        <f t="shared" ca="1" si="32"/>
        <v>－</v>
      </c>
      <c r="AJ12" s="34">
        <f t="shared" ca="1" si="33"/>
        <v>3</v>
      </c>
      <c r="AK12" s="34" t="str">
        <f t="shared" ca="1" si="34"/>
        <v>ｘ</v>
      </c>
      <c r="AL12" s="34" t="str">
        <f t="shared" ca="1" si="35"/>
        <v>－</v>
      </c>
      <c r="AM12" s="34">
        <f t="shared" ca="1" si="36"/>
        <v>40</v>
      </c>
      <c r="AN12" s="34"/>
      <c r="AO12" s="33" t="s">
        <v>363</v>
      </c>
      <c r="AP12" s="33">
        <v>84</v>
      </c>
      <c r="AQ12" s="33" t="s">
        <v>364</v>
      </c>
      <c r="AR12" s="39" t="str">
        <f t="shared" ref="AR12:AR28" ca="1" si="37">VLOOKUP(AP12,$BG$327:$BQ$344,2,FALSE)</f>
        <v>(ｘ－6)(ｘ＋6)</v>
      </c>
      <c r="AS12" s="39"/>
      <c r="AT12" s="34" t="str">
        <f t="shared" ref="AT12:AT28" ca="1" si="38">VLOOKUP(AP12,$BG$327:$BQ$344,3,FALSE)</f>
        <v>＝</v>
      </c>
      <c r="AU12" s="34" t="str">
        <f t="shared" ref="AU12:AU28" ca="1" si="39">VLOOKUP(AP12,$BG$327:$BQ$344,4,FALSE)</f>
        <v>ｘ</v>
      </c>
      <c r="AV12" s="35">
        <f t="shared" ref="AV12:AV28" ca="1" si="40">VLOOKUP(AP12,$BG$327:$BQ$344,5,FALSE)</f>
        <v>2</v>
      </c>
      <c r="AW12" s="34" t="str">
        <f t="shared" ref="AW12:AW28" ca="1" si="41">VLOOKUP(AP12,$BG$327:$BQ$344,6,FALSE)</f>
        <v>－</v>
      </c>
      <c r="AX12" s="34">
        <f t="shared" ref="AX12:AX28" ca="1" si="42">VLOOKUP(AP12,$BG$327:$BQ$344,7,FALSE)</f>
        <v>36</v>
      </c>
      <c r="AY12" s="34"/>
      <c r="AZ12" s="34"/>
      <c r="BA12" s="34"/>
      <c r="BB12" s="34"/>
      <c r="BC12" s="29"/>
      <c r="BD12" s="29"/>
      <c r="BE12" s="5">
        <v>10</v>
      </c>
      <c r="BF12" s="26">
        <f t="shared" ca="1" si="19"/>
        <v>987.79966759730519</v>
      </c>
      <c r="BG12" s="5">
        <f t="shared" ca="1" si="20"/>
        <v>17</v>
      </c>
      <c r="BH12" s="27" t="s">
        <v>316</v>
      </c>
      <c r="BI12" s="24" t="s">
        <v>12</v>
      </c>
      <c r="BJ12" s="24" t="s">
        <v>13</v>
      </c>
      <c r="BK12" s="28">
        <v>2</v>
      </c>
      <c r="BL12" s="27" t="s">
        <v>15</v>
      </c>
      <c r="BM12" s="24" t="s">
        <v>16</v>
      </c>
      <c r="BN12" s="24" t="s">
        <v>13</v>
      </c>
      <c r="BO12" s="30"/>
    </row>
    <row r="13" spans="1:67" ht="27.95" customHeight="1" x14ac:dyDescent="0.15">
      <c r="A13" s="33" t="s">
        <v>363</v>
      </c>
      <c r="B13" s="33">
        <v>10</v>
      </c>
      <c r="C13" s="33" t="s">
        <v>364</v>
      </c>
      <c r="D13" s="7" t="str">
        <f t="shared" ca="1" si="21"/>
        <v>ｘ(ｘ－6)</v>
      </c>
      <c r="E13" s="34" t="str">
        <f t="shared" ca="1" si="22"/>
        <v>＝</v>
      </c>
      <c r="F13" s="34" t="str">
        <f t="shared" ca="1" si="23"/>
        <v>ｘ</v>
      </c>
      <c r="G13" s="35">
        <f t="shared" ca="1" si="24"/>
        <v>2</v>
      </c>
      <c r="H13" s="34" t="str">
        <f t="shared" ca="1" si="25"/>
        <v>－</v>
      </c>
      <c r="I13" s="34">
        <f t="shared" ca="1" si="26"/>
        <v>6</v>
      </c>
      <c r="J13" s="34" t="str">
        <f t="shared" ca="1" si="27"/>
        <v>ｘ</v>
      </c>
      <c r="K13" s="34"/>
      <c r="L13" s="34"/>
      <c r="M13" s="34"/>
      <c r="N13" s="33" t="s">
        <v>363</v>
      </c>
      <c r="O13" s="33">
        <v>35</v>
      </c>
      <c r="P13" s="33" t="s">
        <v>364</v>
      </c>
      <c r="Q13" s="7" t="str">
        <f t="shared" ca="1" si="0"/>
        <v>(ｘ－5)(ｘ＋1)</v>
      </c>
      <c r="R13" s="34" t="str">
        <f t="shared" ca="1" si="1"/>
        <v>＝</v>
      </c>
      <c r="S13" s="34" t="str">
        <f t="shared" ca="1" si="2"/>
        <v>ｘ</v>
      </c>
      <c r="T13" s="35">
        <f t="shared" ca="1" si="3"/>
        <v>2</v>
      </c>
      <c r="U13" s="34" t="str">
        <f t="shared" ca="1" si="4"/>
        <v>－</v>
      </c>
      <c r="V13" s="34">
        <f t="shared" ca="1" si="5"/>
        <v>4</v>
      </c>
      <c r="W13" s="34" t="str">
        <f t="shared" ca="1" si="6"/>
        <v>ｘ</v>
      </c>
      <c r="X13" s="34" t="str">
        <f t="shared" ca="1" si="7"/>
        <v>－</v>
      </c>
      <c r="Y13" s="34">
        <f t="shared" ca="1" si="8"/>
        <v>5</v>
      </c>
      <c r="Z13" s="34"/>
      <c r="AA13" s="33" t="s">
        <v>363</v>
      </c>
      <c r="AB13" s="33">
        <v>60</v>
      </c>
      <c r="AC13" s="33" t="s">
        <v>364</v>
      </c>
      <c r="AD13" s="39" t="str">
        <f t="shared" ca="1" si="28"/>
        <v>(ｘ－6)(ｘ－4)</v>
      </c>
      <c r="AE13" s="39"/>
      <c r="AF13" s="34" t="str">
        <f t="shared" ca="1" si="29"/>
        <v>＝</v>
      </c>
      <c r="AG13" s="34" t="str">
        <f t="shared" ca="1" si="30"/>
        <v>ｘ</v>
      </c>
      <c r="AH13" s="35">
        <f t="shared" ca="1" si="31"/>
        <v>2</v>
      </c>
      <c r="AI13" s="34" t="str">
        <f t="shared" ca="1" si="32"/>
        <v>－</v>
      </c>
      <c r="AJ13" s="34">
        <f t="shared" ca="1" si="33"/>
        <v>10</v>
      </c>
      <c r="AK13" s="34" t="str">
        <f t="shared" ca="1" si="34"/>
        <v>ｘ</v>
      </c>
      <c r="AL13" s="34" t="str">
        <f t="shared" ca="1" si="35"/>
        <v>＋</v>
      </c>
      <c r="AM13" s="34">
        <f t="shared" ca="1" si="36"/>
        <v>24</v>
      </c>
      <c r="AN13" s="34"/>
      <c r="AO13" s="33" t="s">
        <v>363</v>
      </c>
      <c r="AP13" s="33">
        <v>85</v>
      </c>
      <c r="AQ13" s="33" t="s">
        <v>364</v>
      </c>
      <c r="AR13" s="39" t="str">
        <f t="shared" ca="1" si="37"/>
        <v>(ｘ－4)(ｘ＋4)</v>
      </c>
      <c r="AS13" s="39"/>
      <c r="AT13" s="34" t="str">
        <f t="shared" ca="1" si="38"/>
        <v>＝</v>
      </c>
      <c r="AU13" s="34" t="str">
        <f t="shared" ca="1" si="39"/>
        <v>ｘ</v>
      </c>
      <c r="AV13" s="35">
        <f t="shared" ca="1" si="40"/>
        <v>2</v>
      </c>
      <c r="AW13" s="34" t="str">
        <f t="shared" ca="1" si="41"/>
        <v>－</v>
      </c>
      <c r="AX13" s="34">
        <f t="shared" ca="1" si="42"/>
        <v>16</v>
      </c>
      <c r="AY13" s="34"/>
      <c r="AZ13" s="34"/>
      <c r="BA13" s="34"/>
      <c r="BB13" s="34"/>
      <c r="BC13" s="29"/>
      <c r="BD13" s="29"/>
      <c r="BE13" s="5">
        <v>11</v>
      </c>
      <c r="BF13" s="26">
        <f t="shared" ca="1" si="19"/>
        <v>499.93859737218861</v>
      </c>
      <c r="BG13" s="5">
        <f t="shared" ca="1" si="20"/>
        <v>9</v>
      </c>
      <c r="BH13" s="27" t="s">
        <v>317</v>
      </c>
      <c r="BI13" s="24" t="s">
        <v>12</v>
      </c>
      <c r="BJ13" s="24" t="s">
        <v>13</v>
      </c>
      <c r="BK13" s="28">
        <v>2</v>
      </c>
      <c r="BL13" s="27" t="s">
        <v>15</v>
      </c>
      <c r="BM13" s="24">
        <v>2</v>
      </c>
      <c r="BN13" s="24" t="s">
        <v>13</v>
      </c>
      <c r="BO13" s="30"/>
    </row>
    <row r="14" spans="1:67" ht="27.95" customHeight="1" x14ac:dyDescent="0.15">
      <c r="A14" s="33" t="s">
        <v>363</v>
      </c>
      <c r="B14" s="33">
        <v>11</v>
      </c>
      <c r="C14" s="33" t="s">
        <v>364</v>
      </c>
      <c r="D14" s="7" t="str">
        <f t="shared" ca="1" si="21"/>
        <v>ｘ(ｘ－1)</v>
      </c>
      <c r="E14" s="34" t="str">
        <f t="shared" ca="1" si="22"/>
        <v>＝</v>
      </c>
      <c r="F14" s="34" t="str">
        <f t="shared" ca="1" si="23"/>
        <v>ｘ</v>
      </c>
      <c r="G14" s="35">
        <f t="shared" ca="1" si="24"/>
        <v>2</v>
      </c>
      <c r="H14" s="34" t="str">
        <f t="shared" ca="1" si="25"/>
        <v>－</v>
      </c>
      <c r="I14" s="34" t="str">
        <f t="shared" ca="1" si="26"/>
        <v/>
      </c>
      <c r="J14" s="34" t="str">
        <f t="shared" ca="1" si="27"/>
        <v>ｘ</v>
      </c>
      <c r="K14" s="34"/>
      <c r="L14" s="34"/>
      <c r="M14" s="34"/>
      <c r="N14" s="33" t="s">
        <v>363</v>
      </c>
      <c r="O14" s="33">
        <v>36</v>
      </c>
      <c r="P14" s="33" t="s">
        <v>364</v>
      </c>
      <c r="Q14" s="7" t="str">
        <f t="shared" ca="1" si="0"/>
        <v>(ｘ－1)(ｘ＋2)</v>
      </c>
      <c r="R14" s="34" t="str">
        <f t="shared" ca="1" si="1"/>
        <v>＝</v>
      </c>
      <c r="S14" s="34" t="str">
        <f t="shared" ca="1" si="2"/>
        <v>ｘ</v>
      </c>
      <c r="T14" s="35">
        <f t="shared" ca="1" si="3"/>
        <v>2</v>
      </c>
      <c r="U14" s="34" t="str">
        <f t="shared" ca="1" si="4"/>
        <v>＋</v>
      </c>
      <c r="V14" s="34" t="str">
        <f t="shared" ca="1" si="5"/>
        <v/>
      </c>
      <c r="W14" s="34" t="str">
        <f t="shared" ca="1" si="6"/>
        <v>ｘ</v>
      </c>
      <c r="X14" s="34" t="str">
        <f t="shared" ca="1" si="7"/>
        <v>－</v>
      </c>
      <c r="Y14" s="34">
        <f t="shared" ca="1" si="8"/>
        <v>2</v>
      </c>
      <c r="Z14" s="34"/>
      <c r="AA14" s="33" t="s">
        <v>363</v>
      </c>
      <c r="AB14" s="33">
        <v>61</v>
      </c>
      <c r="AC14" s="33" t="s">
        <v>364</v>
      </c>
      <c r="AD14" s="39" t="str">
        <f t="shared" ca="1" si="28"/>
        <v>(ｘ－6)(ｘ－3)</v>
      </c>
      <c r="AE14" s="39"/>
      <c r="AF14" s="34" t="str">
        <f t="shared" ca="1" si="29"/>
        <v>＝</v>
      </c>
      <c r="AG14" s="34" t="str">
        <f t="shared" ca="1" si="30"/>
        <v>ｘ</v>
      </c>
      <c r="AH14" s="35">
        <f t="shared" ca="1" si="31"/>
        <v>2</v>
      </c>
      <c r="AI14" s="34" t="str">
        <f t="shared" ca="1" si="32"/>
        <v>－</v>
      </c>
      <c r="AJ14" s="34">
        <f t="shared" ca="1" si="33"/>
        <v>9</v>
      </c>
      <c r="AK14" s="34" t="str">
        <f t="shared" ca="1" si="34"/>
        <v>ｘ</v>
      </c>
      <c r="AL14" s="34" t="str">
        <f t="shared" ca="1" si="35"/>
        <v>＋</v>
      </c>
      <c r="AM14" s="34">
        <f t="shared" ca="1" si="36"/>
        <v>18</v>
      </c>
      <c r="AN14" s="34"/>
      <c r="AO14" s="33" t="s">
        <v>363</v>
      </c>
      <c r="AP14" s="33">
        <v>86</v>
      </c>
      <c r="AQ14" s="33" t="s">
        <v>364</v>
      </c>
      <c r="AR14" s="39" t="str">
        <f t="shared" ca="1" si="37"/>
        <v>(ｘ－5)(ｘ＋5)</v>
      </c>
      <c r="AS14" s="39"/>
      <c r="AT14" s="34" t="str">
        <f t="shared" ca="1" si="38"/>
        <v>＝</v>
      </c>
      <c r="AU14" s="34" t="str">
        <f t="shared" ca="1" si="39"/>
        <v>ｘ</v>
      </c>
      <c r="AV14" s="35">
        <f t="shared" ca="1" si="40"/>
        <v>2</v>
      </c>
      <c r="AW14" s="34" t="str">
        <f t="shared" ca="1" si="41"/>
        <v>－</v>
      </c>
      <c r="AX14" s="34">
        <f t="shared" ca="1" si="42"/>
        <v>25</v>
      </c>
      <c r="AY14" s="34"/>
      <c r="AZ14" s="34"/>
      <c r="BA14" s="34"/>
      <c r="BB14" s="34"/>
      <c r="BC14" s="29"/>
      <c r="BD14" s="29"/>
      <c r="BE14" s="5">
        <v>12</v>
      </c>
      <c r="BF14" s="26">
        <f t="shared" ca="1" si="19"/>
        <v>208.78908482099735</v>
      </c>
      <c r="BG14" s="5">
        <f t="shared" ca="1" si="20"/>
        <v>5</v>
      </c>
      <c r="BH14" s="27" t="s">
        <v>318</v>
      </c>
      <c r="BI14" s="24" t="s">
        <v>12</v>
      </c>
      <c r="BJ14" s="24" t="s">
        <v>13</v>
      </c>
      <c r="BK14" s="28">
        <v>2</v>
      </c>
      <c r="BL14" s="27" t="s">
        <v>15</v>
      </c>
      <c r="BM14" s="24">
        <v>3</v>
      </c>
      <c r="BN14" s="24" t="s">
        <v>13</v>
      </c>
      <c r="BO14" s="30"/>
    </row>
    <row r="15" spans="1:67" ht="27.95" customHeight="1" x14ac:dyDescent="0.15">
      <c r="A15" s="33" t="s">
        <v>363</v>
      </c>
      <c r="B15" s="33">
        <v>12</v>
      </c>
      <c r="C15" s="33" t="s">
        <v>364</v>
      </c>
      <c r="D15" s="7" t="str">
        <f t="shared" ca="1" si="21"/>
        <v>ｘ(ｘ＋8)</v>
      </c>
      <c r="E15" s="34" t="str">
        <f t="shared" ca="1" si="22"/>
        <v>＝</v>
      </c>
      <c r="F15" s="34" t="str">
        <f t="shared" ca="1" si="23"/>
        <v>ｘ</v>
      </c>
      <c r="G15" s="35">
        <f t="shared" ca="1" si="24"/>
        <v>2</v>
      </c>
      <c r="H15" s="34" t="str">
        <f t="shared" ca="1" si="25"/>
        <v>＋</v>
      </c>
      <c r="I15" s="34">
        <f t="shared" ca="1" si="26"/>
        <v>8</v>
      </c>
      <c r="J15" s="34" t="str">
        <f t="shared" ca="1" si="27"/>
        <v>ｘ</v>
      </c>
      <c r="K15" s="34"/>
      <c r="L15" s="34"/>
      <c r="M15" s="34"/>
      <c r="N15" s="33" t="s">
        <v>363</v>
      </c>
      <c r="O15" s="33">
        <v>37</v>
      </c>
      <c r="P15" s="33" t="s">
        <v>364</v>
      </c>
      <c r="Q15" s="7" t="str">
        <f t="shared" ca="1" si="0"/>
        <v>(ｘ＋4)(ｘ＋6)</v>
      </c>
      <c r="R15" s="34" t="str">
        <f t="shared" ca="1" si="1"/>
        <v>＝</v>
      </c>
      <c r="S15" s="34" t="str">
        <f t="shared" ca="1" si="2"/>
        <v>ｘ</v>
      </c>
      <c r="T15" s="35">
        <f t="shared" ca="1" si="3"/>
        <v>2</v>
      </c>
      <c r="U15" s="34" t="str">
        <f t="shared" ca="1" si="4"/>
        <v>＋</v>
      </c>
      <c r="V15" s="34">
        <f t="shared" ca="1" si="5"/>
        <v>10</v>
      </c>
      <c r="W15" s="34" t="str">
        <f t="shared" ca="1" si="6"/>
        <v>ｘ</v>
      </c>
      <c r="X15" s="34" t="str">
        <f t="shared" ca="1" si="7"/>
        <v>＋</v>
      </c>
      <c r="Y15" s="34">
        <f t="shared" ca="1" si="8"/>
        <v>24</v>
      </c>
      <c r="Z15" s="34"/>
      <c r="AA15" s="33" t="s">
        <v>363</v>
      </c>
      <c r="AB15" s="33">
        <v>62</v>
      </c>
      <c r="AC15" s="33" t="s">
        <v>364</v>
      </c>
      <c r="AD15" s="39" t="str">
        <f t="shared" ca="1" si="28"/>
        <v>(ｘ＋8)(ｘ＋2)</v>
      </c>
      <c r="AE15" s="39"/>
      <c r="AF15" s="34" t="str">
        <f t="shared" ca="1" si="29"/>
        <v>＝</v>
      </c>
      <c r="AG15" s="34" t="str">
        <f t="shared" ca="1" si="30"/>
        <v>ｘ</v>
      </c>
      <c r="AH15" s="35">
        <f t="shared" ca="1" si="31"/>
        <v>2</v>
      </c>
      <c r="AI15" s="34" t="str">
        <f t="shared" ca="1" si="32"/>
        <v>＋</v>
      </c>
      <c r="AJ15" s="34">
        <f t="shared" ca="1" si="33"/>
        <v>10</v>
      </c>
      <c r="AK15" s="34" t="str">
        <f t="shared" ca="1" si="34"/>
        <v>ｘ</v>
      </c>
      <c r="AL15" s="34" t="str">
        <f t="shared" ca="1" si="35"/>
        <v>＋</v>
      </c>
      <c r="AM15" s="34">
        <f t="shared" ca="1" si="36"/>
        <v>16</v>
      </c>
      <c r="AN15" s="34"/>
      <c r="AO15" s="33" t="s">
        <v>363</v>
      </c>
      <c r="AP15" s="33">
        <v>87</v>
      </c>
      <c r="AQ15" s="33" t="s">
        <v>364</v>
      </c>
      <c r="AR15" s="39" t="str">
        <f t="shared" ca="1" si="37"/>
        <v>(ｘ＋5)(ｘ－5)</v>
      </c>
      <c r="AS15" s="39"/>
      <c r="AT15" s="34" t="str">
        <f t="shared" ca="1" si="38"/>
        <v>＝</v>
      </c>
      <c r="AU15" s="34" t="str">
        <f t="shared" ca="1" si="39"/>
        <v>ｘ</v>
      </c>
      <c r="AV15" s="35">
        <f t="shared" ca="1" si="40"/>
        <v>2</v>
      </c>
      <c r="AW15" s="34" t="str">
        <f t="shared" ca="1" si="41"/>
        <v>－</v>
      </c>
      <c r="AX15" s="34">
        <f t="shared" ca="1" si="42"/>
        <v>25</v>
      </c>
      <c r="AY15" s="34"/>
      <c r="AZ15" s="34"/>
      <c r="BA15" s="34"/>
      <c r="BB15" s="34"/>
      <c r="BC15" s="29"/>
      <c r="BD15" s="29"/>
      <c r="BE15" s="5">
        <v>13</v>
      </c>
      <c r="BF15" s="26">
        <f t="shared" ca="1" si="19"/>
        <v>86.094573846162035</v>
      </c>
      <c r="BG15" s="5">
        <f t="shared" ca="1" si="20"/>
        <v>3</v>
      </c>
      <c r="BH15" s="27" t="s">
        <v>319</v>
      </c>
      <c r="BI15" s="24" t="s">
        <v>12</v>
      </c>
      <c r="BJ15" s="24" t="s">
        <v>13</v>
      </c>
      <c r="BK15" s="28">
        <v>2</v>
      </c>
      <c r="BL15" s="27" t="s">
        <v>15</v>
      </c>
      <c r="BM15" s="24">
        <v>4</v>
      </c>
      <c r="BN15" s="24" t="s">
        <v>13</v>
      </c>
      <c r="BO15" s="30"/>
    </row>
    <row r="16" spans="1:67" ht="27.95" customHeight="1" x14ac:dyDescent="0.15">
      <c r="A16" s="33" t="s">
        <v>363</v>
      </c>
      <c r="B16" s="33">
        <v>13</v>
      </c>
      <c r="C16" s="33" t="s">
        <v>364</v>
      </c>
      <c r="D16" s="7" t="str">
        <f t="shared" ca="1" si="21"/>
        <v>ｘ(ｘ－3)</v>
      </c>
      <c r="E16" s="34" t="str">
        <f t="shared" ca="1" si="22"/>
        <v>＝</v>
      </c>
      <c r="F16" s="34" t="str">
        <f t="shared" ca="1" si="23"/>
        <v>ｘ</v>
      </c>
      <c r="G16" s="35">
        <f t="shared" ca="1" si="24"/>
        <v>2</v>
      </c>
      <c r="H16" s="34" t="str">
        <f t="shared" ca="1" si="25"/>
        <v>－</v>
      </c>
      <c r="I16" s="34">
        <f t="shared" ca="1" si="26"/>
        <v>3</v>
      </c>
      <c r="J16" s="34" t="str">
        <f t="shared" ca="1" si="27"/>
        <v>ｘ</v>
      </c>
      <c r="K16" s="34"/>
      <c r="L16" s="34"/>
      <c r="M16" s="34"/>
      <c r="N16" s="33" t="s">
        <v>363</v>
      </c>
      <c r="O16" s="33">
        <v>38</v>
      </c>
      <c r="P16" s="33" t="s">
        <v>364</v>
      </c>
      <c r="Q16" s="7" t="str">
        <f t="shared" ca="1" si="0"/>
        <v>(ｘ＋6)(ｘ－2)</v>
      </c>
      <c r="R16" s="34" t="str">
        <f t="shared" ca="1" si="1"/>
        <v>＝</v>
      </c>
      <c r="S16" s="34" t="str">
        <f t="shared" ca="1" si="2"/>
        <v>ｘ</v>
      </c>
      <c r="T16" s="35">
        <f t="shared" ca="1" si="3"/>
        <v>2</v>
      </c>
      <c r="U16" s="34" t="str">
        <f t="shared" ca="1" si="4"/>
        <v>＋</v>
      </c>
      <c r="V16" s="34">
        <f t="shared" ca="1" si="5"/>
        <v>4</v>
      </c>
      <c r="W16" s="34" t="str">
        <f t="shared" ca="1" si="6"/>
        <v>ｘ</v>
      </c>
      <c r="X16" s="34" t="str">
        <f t="shared" ca="1" si="7"/>
        <v>－</v>
      </c>
      <c r="Y16" s="34">
        <f t="shared" ca="1" si="8"/>
        <v>12</v>
      </c>
      <c r="Z16" s="34"/>
      <c r="AA16" s="33" t="s">
        <v>363</v>
      </c>
      <c r="AB16" s="33">
        <v>63</v>
      </c>
      <c r="AC16" s="33" t="s">
        <v>364</v>
      </c>
      <c r="AD16" s="39" t="str">
        <f t="shared" ca="1" si="28"/>
        <v>(ｘ＋3)(ｘ＋1)</v>
      </c>
      <c r="AE16" s="39"/>
      <c r="AF16" s="34" t="str">
        <f t="shared" ca="1" si="29"/>
        <v>＝</v>
      </c>
      <c r="AG16" s="34" t="str">
        <f t="shared" ca="1" si="30"/>
        <v>ｘ</v>
      </c>
      <c r="AH16" s="35">
        <f t="shared" ca="1" si="31"/>
        <v>2</v>
      </c>
      <c r="AI16" s="34" t="str">
        <f t="shared" ca="1" si="32"/>
        <v>＋</v>
      </c>
      <c r="AJ16" s="34">
        <f t="shared" ca="1" si="33"/>
        <v>4</v>
      </c>
      <c r="AK16" s="34" t="str">
        <f t="shared" ca="1" si="34"/>
        <v>ｘ</v>
      </c>
      <c r="AL16" s="34" t="str">
        <f t="shared" ca="1" si="35"/>
        <v>＋</v>
      </c>
      <c r="AM16" s="34">
        <f t="shared" ca="1" si="36"/>
        <v>3</v>
      </c>
      <c r="AN16" s="34"/>
      <c r="AO16" s="33" t="s">
        <v>363</v>
      </c>
      <c r="AP16" s="33">
        <v>88</v>
      </c>
      <c r="AQ16" s="33" t="s">
        <v>364</v>
      </c>
      <c r="AR16" s="39" t="str">
        <f t="shared" ca="1" si="37"/>
        <v>(ｘ－8)(ｘ＋8)</v>
      </c>
      <c r="AS16" s="39"/>
      <c r="AT16" s="34" t="str">
        <f t="shared" ca="1" si="38"/>
        <v>＝</v>
      </c>
      <c r="AU16" s="34" t="str">
        <f t="shared" ca="1" si="39"/>
        <v>ｘ</v>
      </c>
      <c r="AV16" s="35">
        <f t="shared" ca="1" si="40"/>
        <v>2</v>
      </c>
      <c r="AW16" s="34" t="str">
        <f t="shared" ca="1" si="41"/>
        <v>－</v>
      </c>
      <c r="AX16" s="34">
        <f t="shared" ca="1" si="42"/>
        <v>64</v>
      </c>
      <c r="AY16" s="34"/>
      <c r="AZ16" s="34"/>
      <c r="BA16" s="34"/>
      <c r="BB16" s="34"/>
      <c r="BC16" s="29"/>
      <c r="BD16" s="29"/>
      <c r="BE16" s="5">
        <v>14</v>
      </c>
      <c r="BF16" s="26">
        <f t="shared" ca="1" si="19"/>
        <v>298.26044869944513</v>
      </c>
      <c r="BG16" s="5">
        <f t="shared" ca="1" si="20"/>
        <v>6</v>
      </c>
      <c r="BH16" s="27" t="s">
        <v>320</v>
      </c>
      <c r="BI16" s="24" t="s">
        <v>12</v>
      </c>
      <c r="BJ16" s="24" t="s">
        <v>13</v>
      </c>
      <c r="BK16" s="28">
        <v>2</v>
      </c>
      <c r="BL16" s="27" t="s">
        <v>15</v>
      </c>
      <c r="BM16" s="24">
        <v>5</v>
      </c>
      <c r="BN16" s="24" t="s">
        <v>13</v>
      </c>
      <c r="BO16" s="30"/>
    </row>
    <row r="17" spans="1:68" ht="27.95" customHeight="1" x14ac:dyDescent="0.15">
      <c r="A17" s="33" t="s">
        <v>363</v>
      </c>
      <c r="B17" s="33">
        <v>14</v>
      </c>
      <c r="C17" s="33" t="s">
        <v>364</v>
      </c>
      <c r="D17" s="7" t="str">
        <f t="shared" ca="1" si="21"/>
        <v>ｘ(ｘ＋6)</v>
      </c>
      <c r="E17" s="34" t="str">
        <f t="shared" ca="1" si="22"/>
        <v>＝</v>
      </c>
      <c r="F17" s="34" t="str">
        <f t="shared" ca="1" si="23"/>
        <v>ｘ</v>
      </c>
      <c r="G17" s="35">
        <f t="shared" ca="1" si="24"/>
        <v>2</v>
      </c>
      <c r="H17" s="34" t="str">
        <f t="shared" ca="1" si="25"/>
        <v>＋</v>
      </c>
      <c r="I17" s="34">
        <f t="shared" ca="1" si="26"/>
        <v>6</v>
      </c>
      <c r="J17" s="34" t="str">
        <f t="shared" ca="1" si="27"/>
        <v>ｘ</v>
      </c>
      <c r="K17" s="34"/>
      <c r="L17" s="34"/>
      <c r="M17" s="34"/>
      <c r="N17" s="33" t="s">
        <v>363</v>
      </c>
      <c r="O17" s="33">
        <v>39</v>
      </c>
      <c r="P17" s="33" t="s">
        <v>364</v>
      </c>
      <c r="Q17" s="7" t="str">
        <f t="shared" ca="1" si="0"/>
        <v>(ｘ－3)(ｘ＋7)</v>
      </c>
      <c r="R17" s="34" t="str">
        <f t="shared" ca="1" si="1"/>
        <v>＝</v>
      </c>
      <c r="S17" s="34" t="str">
        <f t="shared" ca="1" si="2"/>
        <v>ｘ</v>
      </c>
      <c r="T17" s="35">
        <f t="shared" ca="1" si="3"/>
        <v>2</v>
      </c>
      <c r="U17" s="34" t="str">
        <f t="shared" ca="1" si="4"/>
        <v>＋</v>
      </c>
      <c r="V17" s="34">
        <f t="shared" ca="1" si="5"/>
        <v>4</v>
      </c>
      <c r="W17" s="34" t="str">
        <f t="shared" ca="1" si="6"/>
        <v>ｘ</v>
      </c>
      <c r="X17" s="34" t="str">
        <f t="shared" ca="1" si="7"/>
        <v>－</v>
      </c>
      <c r="Y17" s="34">
        <f t="shared" ca="1" si="8"/>
        <v>21</v>
      </c>
      <c r="Z17" s="34"/>
      <c r="AA17" s="33" t="s">
        <v>363</v>
      </c>
      <c r="AB17" s="33">
        <v>64</v>
      </c>
      <c r="AC17" s="33" t="s">
        <v>364</v>
      </c>
      <c r="AD17" s="39" t="str">
        <f ca="1">VLOOKUP(AB17,$BG$21:$BQ$308,2,FALSE)</f>
        <v>(ｘ－5)(ｘ－8)</v>
      </c>
      <c r="AE17" s="39"/>
      <c r="AF17" s="34" t="str">
        <f t="shared" ca="1" si="29"/>
        <v>＝</v>
      </c>
      <c r="AG17" s="34" t="str">
        <f t="shared" ca="1" si="30"/>
        <v>ｘ</v>
      </c>
      <c r="AH17" s="35">
        <f t="shared" ca="1" si="31"/>
        <v>2</v>
      </c>
      <c r="AI17" s="34" t="str">
        <f t="shared" ca="1" si="32"/>
        <v>－</v>
      </c>
      <c r="AJ17" s="34">
        <f t="shared" ca="1" si="33"/>
        <v>13</v>
      </c>
      <c r="AK17" s="34" t="str">
        <f t="shared" ca="1" si="34"/>
        <v>ｘ</v>
      </c>
      <c r="AL17" s="34" t="str">
        <f t="shared" ca="1" si="35"/>
        <v>＋</v>
      </c>
      <c r="AM17" s="34">
        <f t="shared" ca="1" si="36"/>
        <v>40</v>
      </c>
      <c r="AN17" s="34"/>
      <c r="AO17" s="33" t="s">
        <v>363</v>
      </c>
      <c r="AP17" s="33">
        <v>89</v>
      </c>
      <c r="AQ17" s="33" t="s">
        <v>364</v>
      </c>
      <c r="AR17" s="39" t="str">
        <f t="shared" ca="1" si="37"/>
        <v>(ｘ－9)(ｘ＋9)</v>
      </c>
      <c r="AS17" s="39"/>
      <c r="AT17" s="34" t="str">
        <f t="shared" ca="1" si="38"/>
        <v>＝</v>
      </c>
      <c r="AU17" s="34" t="str">
        <f t="shared" ca="1" si="39"/>
        <v>ｘ</v>
      </c>
      <c r="AV17" s="35">
        <f t="shared" ca="1" si="40"/>
        <v>2</v>
      </c>
      <c r="AW17" s="34" t="str">
        <f t="shared" ca="1" si="41"/>
        <v>－</v>
      </c>
      <c r="AX17" s="34">
        <f t="shared" ca="1" si="42"/>
        <v>81</v>
      </c>
      <c r="AY17" s="34"/>
      <c r="AZ17" s="34"/>
      <c r="BA17" s="34"/>
      <c r="BB17" s="34"/>
      <c r="BC17" s="29"/>
      <c r="BD17" s="29"/>
      <c r="BE17" s="5">
        <v>15</v>
      </c>
      <c r="BF17" s="26">
        <f t="shared" ca="1" si="19"/>
        <v>732.46124510765628</v>
      </c>
      <c r="BG17" s="5">
        <f t="shared" ca="1" si="20"/>
        <v>14</v>
      </c>
      <c r="BH17" s="27" t="s">
        <v>321</v>
      </c>
      <c r="BI17" s="24" t="s">
        <v>12</v>
      </c>
      <c r="BJ17" s="24" t="s">
        <v>13</v>
      </c>
      <c r="BK17" s="28">
        <v>2</v>
      </c>
      <c r="BL17" s="27" t="s">
        <v>15</v>
      </c>
      <c r="BM17" s="24">
        <v>6</v>
      </c>
      <c r="BN17" s="24" t="s">
        <v>13</v>
      </c>
      <c r="BO17" s="30"/>
    </row>
    <row r="18" spans="1:68" ht="27.95" customHeight="1" x14ac:dyDescent="0.15">
      <c r="A18" s="33" t="s">
        <v>363</v>
      </c>
      <c r="B18" s="33">
        <v>15</v>
      </c>
      <c r="C18" s="33" t="s">
        <v>364</v>
      </c>
      <c r="D18" s="7" t="str">
        <f t="shared" ca="1" si="21"/>
        <v>ｘ(ｘ＋9)</v>
      </c>
      <c r="E18" s="34" t="str">
        <f t="shared" ca="1" si="22"/>
        <v>＝</v>
      </c>
      <c r="F18" s="34" t="str">
        <f t="shared" ca="1" si="23"/>
        <v>ｘ</v>
      </c>
      <c r="G18" s="35">
        <f t="shared" ca="1" si="24"/>
        <v>2</v>
      </c>
      <c r="H18" s="34" t="str">
        <f t="shared" ca="1" si="25"/>
        <v>＋</v>
      </c>
      <c r="I18" s="34">
        <f t="shared" ca="1" si="26"/>
        <v>9</v>
      </c>
      <c r="J18" s="34" t="str">
        <f t="shared" ca="1" si="27"/>
        <v>ｘ</v>
      </c>
      <c r="K18" s="34"/>
      <c r="L18" s="34"/>
      <c r="M18" s="34"/>
      <c r="N18" s="33" t="s">
        <v>363</v>
      </c>
      <c r="O18" s="33">
        <v>40</v>
      </c>
      <c r="P18" s="33" t="s">
        <v>364</v>
      </c>
      <c r="Q18" s="7" t="str">
        <f t="shared" ca="1" si="0"/>
        <v>(ｘ＋5)(ｘ＋2)</v>
      </c>
      <c r="R18" s="34" t="str">
        <f t="shared" ca="1" si="1"/>
        <v>＝</v>
      </c>
      <c r="S18" s="34" t="str">
        <f t="shared" ca="1" si="2"/>
        <v>ｘ</v>
      </c>
      <c r="T18" s="35">
        <f t="shared" ca="1" si="3"/>
        <v>2</v>
      </c>
      <c r="U18" s="34" t="str">
        <f t="shared" ca="1" si="4"/>
        <v>＋</v>
      </c>
      <c r="V18" s="34">
        <f t="shared" ca="1" si="5"/>
        <v>7</v>
      </c>
      <c r="W18" s="34" t="str">
        <f t="shared" ca="1" si="6"/>
        <v>ｘ</v>
      </c>
      <c r="X18" s="34" t="str">
        <f t="shared" ca="1" si="7"/>
        <v>＋</v>
      </c>
      <c r="Y18" s="34">
        <f t="shared" ca="1" si="8"/>
        <v>10</v>
      </c>
      <c r="Z18" s="34"/>
      <c r="AA18" s="33" t="s">
        <v>363</v>
      </c>
      <c r="AB18" s="33">
        <v>65</v>
      </c>
      <c r="AC18" s="33" t="s">
        <v>364</v>
      </c>
      <c r="AD18" s="23" t="str">
        <f ca="1">VLOOKUP(AB18,$BG$309:$BQ$326,2,FALSE)</f>
        <v>(ｘ－4)</v>
      </c>
      <c r="AE18" s="20">
        <f ca="1">VLOOKUP(AB18,$BG$309:$BQ$326,3,FALSE)</f>
        <v>2</v>
      </c>
      <c r="AF18" s="34" t="str">
        <f ca="1">VLOOKUP(AB18,$BG$309:$BQ$326,4,FALSE)</f>
        <v>＝</v>
      </c>
      <c r="AG18" s="36" t="str">
        <f ca="1">VLOOKUP(AB18,$BG$309:$BQ$326,5,FALSE)</f>
        <v>ｘ</v>
      </c>
      <c r="AH18" s="37">
        <f ca="1">VLOOKUP(AB18,$BG$309:$BQ$326,6,FALSE)</f>
        <v>2</v>
      </c>
      <c r="AI18" s="34" t="str">
        <f ca="1">VLOOKUP(AB18,$BG$309:$BQ$326,7,FALSE)</f>
        <v>－</v>
      </c>
      <c r="AJ18" s="34">
        <f ca="1">VLOOKUP(AB18,$BG$309:$BQ$326,8,FALSE)</f>
        <v>8</v>
      </c>
      <c r="AK18" s="34" t="str">
        <f ca="1">VLOOKUP(AB18,$BG$309:$BQ$326,9,FALSE)</f>
        <v>ｘ</v>
      </c>
      <c r="AL18" s="34" t="str">
        <f ca="1">VLOOKUP(AB18,$BG$309:$BQ$326,10,FALSE)</f>
        <v>＋</v>
      </c>
      <c r="AM18" s="34">
        <f ca="1">VLOOKUP(AB18,$BG$309:$BQ$326,11,FALSE)</f>
        <v>16</v>
      </c>
      <c r="AN18" s="34"/>
      <c r="AO18" s="33" t="s">
        <v>363</v>
      </c>
      <c r="AP18" s="33">
        <v>90</v>
      </c>
      <c r="AQ18" s="33" t="s">
        <v>364</v>
      </c>
      <c r="AR18" s="39" t="str">
        <f t="shared" ca="1" si="37"/>
        <v>(ｘ＋6)(ｘ－6)</v>
      </c>
      <c r="AS18" s="39"/>
      <c r="AT18" s="34" t="str">
        <f t="shared" ca="1" si="38"/>
        <v>＝</v>
      </c>
      <c r="AU18" s="34" t="str">
        <f t="shared" ca="1" si="39"/>
        <v>ｘ</v>
      </c>
      <c r="AV18" s="35">
        <f t="shared" ca="1" si="40"/>
        <v>2</v>
      </c>
      <c r="AW18" s="34" t="str">
        <f t="shared" ca="1" si="41"/>
        <v>－</v>
      </c>
      <c r="AX18" s="34">
        <f t="shared" ca="1" si="42"/>
        <v>36</v>
      </c>
      <c r="AY18" s="34"/>
      <c r="AZ18" s="34"/>
      <c r="BA18" s="34"/>
      <c r="BB18" s="34"/>
      <c r="BC18" s="29"/>
      <c r="BD18" s="29"/>
      <c r="BE18" s="5">
        <v>16</v>
      </c>
      <c r="BF18" s="26">
        <f t="shared" ca="1" si="19"/>
        <v>151.89764814274187</v>
      </c>
      <c r="BG18" s="5">
        <f t="shared" ca="1" si="20"/>
        <v>4</v>
      </c>
      <c r="BH18" s="27" t="s">
        <v>322</v>
      </c>
      <c r="BI18" s="24" t="s">
        <v>12</v>
      </c>
      <c r="BJ18" s="24" t="s">
        <v>13</v>
      </c>
      <c r="BK18" s="28">
        <v>2</v>
      </c>
      <c r="BL18" s="27" t="s">
        <v>15</v>
      </c>
      <c r="BM18" s="24">
        <v>7</v>
      </c>
      <c r="BN18" s="24" t="s">
        <v>13</v>
      </c>
      <c r="BO18" s="30"/>
    </row>
    <row r="19" spans="1:68" ht="27.95" customHeight="1" x14ac:dyDescent="0.15">
      <c r="A19" s="33" t="s">
        <v>363</v>
      </c>
      <c r="B19" s="33">
        <v>16</v>
      </c>
      <c r="C19" s="33" t="s">
        <v>364</v>
      </c>
      <c r="D19" s="7" t="str">
        <f t="shared" ca="1" si="21"/>
        <v>ｘ(ｘ－2)</v>
      </c>
      <c r="E19" s="34" t="str">
        <f t="shared" ca="1" si="22"/>
        <v>＝</v>
      </c>
      <c r="F19" s="34" t="str">
        <f t="shared" ca="1" si="23"/>
        <v>ｘ</v>
      </c>
      <c r="G19" s="35">
        <f t="shared" ca="1" si="24"/>
        <v>2</v>
      </c>
      <c r="H19" s="34" t="str">
        <f t="shared" ca="1" si="25"/>
        <v>－</v>
      </c>
      <c r="I19" s="34">
        <f t="shared" ca="1" si="26"/>
        <v>2</v>
      </c>
      <c r="J19" s="34" t="str">
        <f t="shared" ca="1" si="27"/>
        <v>ｘ</v>
      </c>
      <c r="K19" s="34"/>
      <c r="L19" s="34"/>
      <c r="M19" s="34"/>
      <c r="N19" s="33" t="s">
        <v>363</v>
      </c>
      <c r="O19" s="33">
        <v>41</v>
      </c>
      <c r="P19" s="33" t="s">
        <v>364</v>
      </c>
      <c r="Q19" s="7" t="str">
        <f t="shared" ca="1" si="0"/>
        <v>(ｘ＋6)(ｘ＋3)</v>
      </c>
      <c r="R19" s="34" t="str">
        <f t="shared" ca="1" si="1"/>
        <v>＝</v>
      </c>
      <c r="S19" s="34" t="str">
        <f t="shared" ca="1" si="2"/>
        <v>ｘ</v>
      </c>
      <c r="T19" s="35">
        <f t="shared" ca="1" si="3"/>
        <v>2</v>
      </c>
      <c r="U19" s="34" t="str">
        <f t="shared" ca="1" si="4"/>
        <v>＋</v>
      </c>
      <c r="V19" s="34">
        <f t="shared" ca="1" si="5"/>
        <v>9</v>
      </c>
      <c r="W19" s="34" t="str">
        <f t="shared" ca="1" si="6"/>
        <v>ｘ</v>
      </c>
      <c r="X19" s="34" t="str">
        <f t="shared" ca="1" si="7"/>
        <v>＋</v>
      </c>
      <c r="Y19" s="34">
        <f t="shared" ca="1" si="8"/>
        <v>18</v>
      </c>
      <c r="Z19" s="34"/>
      <c r="AA19" s="33" t="s">
        <v>363</v>
      </c>
      <c r="AB19" s="33">
        <v>66</v>
      </c>
      <c r="AC19" s="33" t="s">
        <v>364</v>
      </c>
      <c r="AD19" s="23" t="str">
        <f t="shared" ref="AD19:AD28" ca="1" si="43">VLOOKUP(AB19,$BG$309:$BQ$326,2,FALSE)</f>
        <v>(ｘ＋6)</v>
      </c>
      <c r="AE19" s="20">
        <f t="shared" ref="AE19:AE28" ca="1" si="44">VLOOKUP(AB19,$BG$309:$BQ$326,3,FALSE)</f>
        <v>2</v>
      </c>
      <c r="AF19" s="34" t="str">
        <f t="shared" ref="AF19:AF28" ca="1" si="45">VLOOKUP(AB19,$BG$309:$BQ$326,4,FALSE)</f>
        <v>＝</v>
      </c>
      <c r="AG19" s="36" t="str">
        <f t="shared" ref="AG19:AG28" ca="1" si="46">VLOOKUP(AB19,$BG$309:$BQ$326,5,FALSE)</f>
        <v>ｘ</v>
      </c>
      <c r="AH19" s="37">
        <f t="shared" ref="AH19:AH28" ca="1" si="47">VLOOKUP(AB19,$BG$309:$BQ$326,6,FALSE)</f>
        <v>2</v>
      </c>
      <c r="AI19" s="34" t="str">
        <f t="shared" ref="AI19:AI28" ca="1" si="48">VLOOKUP(AB19,$BG$309:$BQ$326,7,FALSE)</f>
        <v>＋</v>
      </c>
      <c r="AJ19" s="34">
        <f t="shared" ref="AJ19:AJ28" ca="1" si="49">VLOOKUP(AB19,$BG$309:$BQ$326,8,FALSE)</f>
        <v>12</v>
      </c>
      <c r="AK19" s="34" t="str">
        <f t="shared" ref="AK19:AK28" ca="1" si="50">VLOOKUP(AB19,$BG$309:$BQ$326,9,FALSE)</f>
        <v>ｘ</v>
      </c>
      <c r="AL19" s="34" t="str">
        <f t="shared" ref="AL19:AL28" ca="1" si="51">VLOOKUP(AB19,$BG$309:$BQ$326,10,FALSE)</f>
        <v>＋</v>
      </c>
      <c r="AM19" s="34">
        <f t="shared" ref="AM19:AM28" ca="1" si="52">VLOOKUP(AB19,$BG$309:$BQ$326,11,FALSE)</f>
        <v>36</v>
      </c>
      <c r="AN19" s="34"/>
      <c r="AO19" s="33" t="s">
        <v>363</v>
      </c>
      <c r="AP19" s="33">
        <v>91</v>
      </c>
      <c r="AQ19" s="33" t="s">
        <v>364</v>
      </c>
      <c r="AR19" s="39" t="str">
        <f t="shared" ca="1" si="37"/>
        <v>(ｘ－3)(ｘ＋3)</v>
      </c>
      <c r="AS19" s="39"/>
      <c r="AT19" s="34" t="str">
        <f t="shared" ca="1" si="38"/>
        <v>＝</v>
      </c>
      <c r="AU19" s="34" t="str">
        <f t="shared" ca="1" si="39"/>
        <v>ｘ</v>
      </c>
      <c r="AV19" s="35">
        <f t="shared" ca="1" si="40"/>
        <v>2</v>
      </c>
      <c r="AW19" s="34" t="str">
        <f t="shared" ca="1" si="41"/>
        <v>－</v>
      </c>
      <c r="AX19" s="34">
        <f t="shared" ca="1" si="42"/>
        <v>9</v>
      </c>
      <c r="AY19" s="34"/>
      <c r="AZ19" s="34"/>
      <c r="BA19" s="34"/>
      <c r="BB19" s="34"/>
      <c r="BC19" s="29"/>
      <c r="BD19" s="29"/>
      <c r="BE19" s="5">
        <v>17</v>
      </c>
      <c r="BF19" s="26">
        <f t="shared" ca="1" si="19"/>
        <v>650.50736754254206</v>
      </c>
      <c r="BG19" s="5">
        <f t="shared" ca="1" si="20"/>
        <v>12</v>
      </c>
      <c r="BH19" s="27" t="s">
        <v>323</v>
      </c>
      <c r="BI19" s="24" t="s">
        <v>12</v>
      </c>
      <c r="BJ19" s="24" t="s">
        <v>13</v>
      </c>
      <c r="BK19" s="28">
        <v>2</v>
      </c>
      <c r="BL19" s="27" t="s">
        <v>15</v>
      </c>
      <c r="BM19" s="24">
        <v>8</v>
      </c>
      <c r="BN19" s="24" t="s">
        <v>13</v>
      </c>
    </row>
    <row r="20" spans="1:68" ht="27.95" customHeight="1" x14ac:dyDescent="0.15">
      <c r="A20" s="33" t="s">
        <v>363</v>
      </c>
      <c r="B20" s="33">
        <v>17</v>
      </c>
      <c r="C20" s="33" t="s">
        <v>364</v>
      </c>
      <c r="D20" s="7" t="str">
        <f t="shared" ca="1" si="21"/>
        <v>ｘ(ｘ＋1)</v>
      </c>
      <c r="E20" s="34" t="str">
        <f t="shared" ca="1" si="22"/>
        <v>＝</v>
      </c>
      <c r="F20" s="34" t="str">
        <f t="shared" ca="1" si="23"/>
        <v>ｘ</v>
      </c>
      <c r="G20" s="35">
        <f t="shared" ca="1" si="24"/>
        <v>2</v>
      </c>
      <c r="H20" s="34" t="str">
        <f t="shared" ca="1" si="25"/>
        <v>＋</v>
      </c>
      <c r="I20" s="34" t="str">
        <f t="shared" ca="1" si="26"/>
        <v/>
      </c>
      <c r="J20" s="34" t="str">
        <f t="shared" ca="1" si="27"/>
        <v>ｘ</v>
      </c>
      <c r="K20" s="34"/>
      <c r="L20" s="34"/>
      <c r="M20" s="34"/>
      <c r="N20" s="33" t="s">
        <v>363</v>
      </c>
      <c r="O20" s="33">
        <v>42</v>
      </c>
      <c r="P20" s="33" t="s">
        <v>364</v>
      </c>
      <c r="Q20" s="7" t="str">
        <f t="shared" ca="1" si="0"/>
        <v>(ｘ＋3)(ｘ＋9)</v>
      </c>
      <c r="R20" s="34" t="str">
        <f t="shared" ca="1" si="1"/>
        <v>＝</v>
      </c>
      <c r="S20" s="34" t="str">
        <f t="shared" ca="1" si="2"/>
        <v>ｘ</v>
      </c>
      <c r="T20" s="35">
        <f t="shared" ca="1" si="3"/>
        <v>2</v>
      </c>
      <c r="U20" s="34" t="str">
        <f t="shared" ca="1" si="4"/>
        <v>＋</v>
      </c>
      <c r="V20" s="34">
        <f t="shared" ca="1" si="5"/>
        <v>12</v>
      </c>
      <c r="W20" s="34" t="str">
        <f t="shared" ca="1" si="6"/>
        <v>ｘ</v>
      </c>
      <c r="X20" s="34" t="str">
        <f t="shared" ca="1" si="7"/>
        <v>＋</v>
      </c>
      <c r="Y20" s="34">
        <f t="shared" ca="1" si="8"/>
        <v>27</v>
      </c>
      <c r="Z20" s="34"/>
      <c r="AA20" s="33" t="s">
        <v>363</v>
      </c>
      <c r="AB20" s="33">
        <v>67</v>
      </c>
      <c r="AC20" s="33" t="s">
        <v>364</v>
      </c>
      <c r="AD20" s="23" t="str">
        <f t="shared" ca="1" si="43"/>
        <v>(ｘ－5)</v>
      </c>
      <c r="AE20" s="20">
        <f t="shared" ca="1" si="44"/>
        <v>2</v>
      </c>
      <c r="AF20" s="34" t="str">
        <f t="shared" ca="1" si="45"/>
        <v>＝</v>
      </c>
      <c r="AG20" s="36" t="str">
        <f t="shared" ca="1" si="46"/>
        <v>ｘ</v>
      </c>
      <c r="AH20" s="37">
        <f t="shared" ca="1" si="47"/>
        <v>2</v>
      </c>
      <c r="AI20" s="34" t="str">
        <f t="shared" ca="1" si="48"/>
        <v>－</v>
      </c>
      <c r="AJ20" s="34">
        <f t="shared" ca="1" si="49"/>
        <v>10</v>
      </c>
      <c r="AK20" s="34" t="str">
        <f t="shared" ca="1" si="50"/>
        <v>ｘ</v>
      </c>
      <c r="AL20" s="34" t="str">
        <f t="shared" ca="1" si="51"/>
        <v>＋</v>
      </c>
      <c r="AM20" s="34">
        <f t="shared" ca="1" si="52"/>
        <v>25</v>
      </c>
      <c r="AN20" s="34"/>
      <c r="AO20" s="33" t="s">
        <v>363</v>
      </c>
      <c r="AP20" s="33">
        <v>92</v>
      </c>
      <c r="AQ20" s="33" t="s">
        <v>364</v>
      </c>
      <c r="AR20" s="39" t="str">
        <f t="shared" ca="1" si="37"/>
        <v>(ｘ＋3)(ｘ－3)</v>
      </c>
      <c r="AS20" s="39"/>
      <c r="AT20" s="34" t="str">
        <f t="shared" ca="1" si="38"/>
        <v>＝</v>
      </c>
      <c r="AU20" s="34" t="str">
        <f t="shared" ca="1" si="39"/>
        <v>ｘ</v>
      </c>
      <c r="AV20" s="35">
        <f t="shared" ca="1" si="40"/>
        <v>2</v>
      </c>
      <c r="AW20" s="34" t="str">
        <f t="shared" ca="1" si="41"/>
        <v>－</v>
      </c>
      <c r="AX20" s="34">
        <f t="shared" ca="1" si="42"/>
        <v>9</v>
      </c>
      <c r="AY20" s="34"/>
      <c r="AZ20" s="34"/>
      <c r="BA20" s="34"/>
      <c r="BB20" s="34"/>
      <c r="BC20" s="29"/>
      <c r="BD20" s="29"/>
      <c r="BE20" s="5">
        <v>18</v>
      </c>
      <c r="BF20" s="26">
        <f t="shared" ca="1" si="19"/>
        <v>748.36414321682241</v>
      </c>
      <c r="BG20" s="5">
        <f t="shared" ca="1" si="20"/>
        <v>15</v>
      </c>
      <c r="BH20" s="27" t="s">
        <v>324</v>
      </c>
      <c r="BI20" s="24" t="s">
        <v>12</v>
      </c>
      <c r="BJ20" s="24" t="s">
        <v>13</v>
      </c>
      <c r="BK20" s="28">
        <v>2</v>
      </c>
      <c r="BL20" s="27" t="s">
        <v>15</v>
      </c>
      <c r="BM20" s="24">
        <v>9</v>
      </c>
      <c r="BN20" s="24" t="s">
        <v>13</v>
      </c>
    </row>
    <row r="21" spans="1:68" ht="27.95" customHeight="1" x14ac:dyDescent="0.15">
      <c r="A21" s="33" t="s">
        <v>363</v>
      </c>
      <c r="B21" s="33">
        <v>18</v>
      </c>
      <c r="C21" s="33" t="s">
        <v>364</v>
      </c>
      <c r="D21" s="7" t="str">
        <f t="shared" ca="1" si="21"/>
        <v>ｘ(ｘ－8)</v>
      </c>
      <c r="E21" s="34" t="str">
        <f t="shared" ca="1" si="22"/>
        <v>＝</v>
      </c>
      <c r="F21" s="34" t="str">
        <f t="shared" ca="1" si="23"/>
        <v>ｘ</v>
      </c>
      <c r="G21" s="35">
        <f t="shared" ca="1" si="24"/>
        <v>2</v>
      </c>
      <c r="H21" s="34" t="str">
        <f t="shared" ca="1" si="25"/>
        <v>－</v>
      </c>
      <c r="I21" s="34">
        <f t="shared" ca="1" si="26"/>
        <v>8</v>
      </c>
      <c r="J21" s="34" t="str">
        <f t="shared" ca="1" si="27"/>
        <v>ｘ</v>
      </c>
      <c r="K21" s="34"/>
      <c r="L21" s="34"/>
      <c r="M21" s="34"/>
      <c r="N21" s="33" t="s">
        <v>363</v>
      </c>
      <c r="O21" s="33">
        <v>43</v>
      </c>
      <c r="P21" s="33" t="s">
        <v>364</v>
      </c>
      <c r="Q21" s="7" t="str">
        <f t="shared" ca="1" si="0"/>
        <v>(ｘ＋8)(ｘ－3)</v>
      </c>
      <c r="R21" s="34" t="str">
        <f t="shared" ca="1" si="1"/>
        <v>＝</v>
      </c>
      <c r="S21" s="34" t="str">
        <f t="shared" ca="1" si="2"/>
        <v>ｘ</v>
      </c>
      <c r="T21" s="35">
        <f t="shared" ca="1" si="3"/>
        <v>2</v>
      </c>
      <c r="U21" s="34" t="str">
        <f t="shared" ca="1" si="4"/>
        <v>＋</v>
      </c>
      <c r="V21" s="34">
        <f t="shared" ca="1" si="5"/>
        <v>5</v>
      </c>
      <c r="W21" s="34" t="str">
        <f t="shared" ca="1" si="6"/>
        <v>ｘ</v>
      </c>
      <c r="X21" s="34" t="str">
        <f t="shared" ca="1" si="7"/>
        <v>－</v>
      </c>
      <c r="Y21" s="34">
        <f t="shared" ca="1" si="8"/>
        <v>24</v>
      </c>
      <c r="Z21" s="34"/>
      <c r="AA21" s="33" t="s">
        <v>363</v>
      </c>
      <c r="AB21" s="33">
        <v>68</v>
      </c>
      <c r="AC21" s="33" t="s">
        <v>364</v>
      </c>
      <c r="AD21" s="23" t="str">
        <f t="shared" ca="1" si="43"/>
        <v>(ｘ＋9)</v>
      </c>
      <c r="AE21" s="20">
        <f t="shared" ca="1" si="44"/>
        <v>2</v>
      </c>
      <c r="AF21" s="34" t="str">
        <f t="shared" ca="1" si="45"/>
        <v>＝</v>
      </c>
      <c r="AG21" s="36" t="str">
        <f t="shared" ca="1" si="46"/>
        <v>ｘ</v>
      </c>
      <c r="AH21" s="37">
        <f t="shared" ca="1" si="47"/>
        <v>2</v>
      </c>
      <c r="AI21" s="34" t="str">
        <f t="shared" ca="1" si="48"/>
        <v>＋</v>
      </c>
      <c r="AJ21" s="34">
        <f t="shared" ca="1" si="49"/>
        <v>18</v>
      </c>
      <c r="AK21" s="34" t="str">
        <f t="shared" ca="1" si="50"/>
        <v>ｘ</v>
      </c>
      <c r="AL21" s="34" t="str">
        <f t="shared" ca="1" si="51"/>
        <v>＋</v>
      </c>
      <c r="AM21" s="34">
        <f t="shared" ca="1" si="52"/>
        <v>81</v>
      </c>
      <c r="AN21" s="34"/>
      <c r="AO21" s="33" t="s">
        <v>363</v>
      </c>
      <c r="AP21" s="33">
        <v>93</v>
      </c>
      <c r="AQ21" s="33" t="s">
        <v>364</v>
      </c>
      <c r="AR21" s="39" t="str">
        <f t="shared" ca="1" si="37"/>
        <v>(ｘ＋2)(ｘ－2)</v>
      </c>
      <c r="AS21" s="39"/>
      <c r="AT21" s="34" t="str">
        <f t="shared" ca="1" si="38"/>
        <v>＝</v>
      </c>
      <c r="AU21" s="34" t="str">
        <f t="shared" ca="1" si="39"/>
        <v>ｘ</v>
      </c>
      <c r="AV21" s="35">
        <f t="shared" ca="1" si="40"/>
        <v>2</v>
      </c>
      <c r="AW21" s="34" t="str">
        <f t="shared" ca="1" si="41"/>
        <v>－</v>
      </c>
      <c r="AX21" s="34">
        <f t="shared" ca="1" si="42"/>
        <v>4</v>
      </c>
      <c r="AY21" s="34"/>
      <c r="AZ21" s="34"/>
      <c r="BA21" s="34"/>
      <c r="BB21" s="34"/>
      <c r="BC21" s="29"/>
      <c r="BD21" s="29"/>
      <c r="BE21" s="5">
        <v>101</v>
      </c>
      <c r="BF21" s="26">
        <f t="shared" ca="1" si="19"/>
        <v>220.60322767412933</v>
      </c>
      <c r="BG21" s="5">
        <f ca="1">RANK(BF21,$BF$21:$BF$308,1)+18</f>
        <v>78</v>
      </c>
      <c r="BH21" s="27" t="s">
        <v>325</v>
      </c>
      <c r="BI21" s="27" t="s">
        <v>12</v>
      </c>
      <c r="BJ21" s="27" t="s">
        <v>13</v>
      </c>
      <c r="BK21" s="25">
        <v>2</v>
      </c>
      <c r="BL21" s="27" t="s">
        <v>14</v>
      </c>
      <c r="BM21" s="24">
        <v>3</v>
      </c>
      <c r="BN21" s="24" t="s">
        <v>13</v>
      </c>
      <c r="BO21" s="30" t="s">
        <v>15</v>
      </c>
      <c r="BP21" s="26">
        <v>2</v>
      </c>
    </row>
    <row r="22" spans="1:68" ht="27.95" customHeight="1" x14ac:dyDescent="0.15">
      <c r="A22" s="33" t="s">
        <v>363</v>
      </c>
      <c r="B22" s="33">
        <v>19</v>
      </c>
      <c r="C22" s="33" t="s">
        <v>364</v>
      </c>
      <c r="D22" s="7" t="str">
        <f ca="1">VLOOKUP(B22,$BG$21:$BQ$308,2,FALSE)</f>
        <v>(ｘ＋1)(ｘ＋6)</v>
      </c>
      <c r="E22" s="34" t="str">
        <f ca="1">VLOOKUP(B22,$BG$21:$BQ$308,3,FALSE)</f>
        <v>＝</v>
      </c>
      <c r="F22" s="34" t="str">
        <f ca="1">VLOOKUP(B22,$BG$21:$BQ$308,4,FALSE)</f>
        <v>ｘ</v>
      </c>
      <c r="G22" s="35">
        <f ca="1">VLOOKUP(B22,$BG$21:$BQ$308,5,FALSE)</f>
        <v>2</v>
      </c>
      <c r="H22" s="34" t="str">
        <f ca="1">VLOOKUP(B22,$BG$21:$BQ$308,6,FALSE)</f>
        <v>＋</v>
      </c>
      <c r="I22" s="34">
        <f ca="1">VLOOKUP(B22,$BG$21:$BQ$308,7,FALSE)</f>
        <v>7</v>
      </c>
      <c r="J22" s="34" t="str">
        <f ca="1">VLOOKUP(B22,$BG$21:$BQ$308,8,FALSE)</f>
        <v>ｘ</v>
      </c>
      <c r="K22" s="34" t="str">
        <f ca="1">VLOOKUP(B22,$BG$21:$BQ$308,9,FALSE)</f>
        <v>＋</v>
      </c>
      <c r="L22" s="34">
        <f ca="1">VLOOKUP(B22,$BG$21:$BQ$308,10,FALSE)</f>
        <v>6</v>
      </c>
      <c r="M22" s="34"/>
      <c r="N22" s="33" t="s">
        <v>363</v>
      </c>
      <c r="O22" s="33">
        <v>44</v>
      </c>
      <c r="P22" s="33" t="s">
        <v>364</v>
      </c>
      <c r="Q22" s="7" t="str">
        <f t="shared" ca="1" si="0"/>
        <v>(ｘ＋7)(ｘ＋5)</v>
      </c>
      <c r="R22" s="34" t="str">
        <f t="shared" ca="1" si="1"/>
        <v>＝</v>
      </c>
      <c r="S22" s="34" t="str">
        <f t="shared" ca="1" si="2"/>
        <v>ｘ</v>
      </c>
      <c r="T22" s="35">
        <f t="shared" ca="1" si="3"/>
        <v>2</v>
      </c>
      <c r="U22" s="34" t="str">
        <f t="shared" ca="1" si="4"/>
        <v>＋</v>
      </c>
      <c r="V22" s="34">
        <f t="shared" ca="1" si="5"/>
        <v>12</v>
      </c>
      <c r="W22" s="34" t="str">
        <f t="shared" ca="1" si="6"/>
        <v>ｘ</v>
      </c>
      <c r="X22" s="34" t="str">
        <f t="shared" ca="1" si="7"/>
        <v>＋</v>
      </c>
      <c r="Y22" s="34">
        <f t="shared" ca="1" si="8"/>
        <v>35</v>
      </c>
      <c r="Z22" s="34"/>
      <c r="AA22" s="33" t="s">
        <v>363</v>
      </c>
      <c r="AB22" s="33">
        <v>69</v>
      </c>
      <c r="AC22" s="33" t="s">
        <v>364</v>
      </c>
      <c r="AD22" s="23" t="str">
        <f t="shared" ca="1" si="43"/>
        <v>(ｘ－1)</v>
      </c>
      <c r="AE22" s="20">
        <f t="shared" ca="1" si="44"/>
        <v>2</v>
      </c>
      <c r="AF22" s="34" t="str">
        <f t="shared" ca="1" si="45"/>
        <v>＝</v>
      </c>
      <c r="AG22" s="36" t="str">
        <f t="shared" ca="1" si="46"/>
        <v>ｘ</v>
      </c>
      <c r="AH22" s="37">
        <f t="shared" ca="1" si="47"/>
        <v>2</v>
      </c>
      <c r="AI22" s="34" t="str">
        <f t="shared" ca="1" si="48"/>
        <v>－</v>
      </c>
      <c r="AJ22" s="34">
        <f t="shared" ca="1" si="49"/>
        <v>2</v>
      </c>
      <c r="AK22" s="34" t="str">
        <f t="shared" ca="1" si="50"/>
        <v>ｘ</v>
      </c>
      <c r="AL22" s="34" t="str">
        <f t="shared" ca="1" si="51"/>
        <v>＋</v>
      </c>
      <c r="AM22" s="34">
        <f t="shared" ca="1" si="52"/>
        <v>1</v>
      </c>
      <c r="AN22" s="34"/>
      <c r="AO22" s="33" t="s">
        <v>363</v>
      </c>
      <c r="AP22" s="33">
        <v>94</v>
      </c>
      <c r="AQ22" s="33" t="s">
        <v>364</v>
      </c>
      <c r="AR22" s="39" t="str">
        <f t="shared" ca="1" si="37"/>
        <v>(ｘ＋1)(ｘ－1)</v>
      </c>
      <c r="AS22" s="39"/>
      <c r="AT22" s="34" t="str">
        <f t="shared" ca="1" si="38"/>
        <v>＝</v>
      </c>
      <c r="AU22" s="34" t="str">
        <f t="shared" ca="1" si="39"/>
        <v>ｘ</v>
      </c>
      <c r="AV22" s="35">
        <f t="shared" ca="1" si="40"/>
        <v>2</v>
      </c>
      <c r="AW22" s="34" t="str">
        <f t="shared" ca="1" si="41"/>
        <v>－</v>
      </c>
      <c r="AX22" s="34">
        <f t="shared" ca="1" si="42"/>
        <v>1</v>
      </c>
      <c r="AY22" s="34"/>
      <c r="AZ22" s="34"/>
      <c r="BA22" s="34"/>
      <c r="BB22" s="34"/>
      <c r="BC22" s="29"/>
      <c r="BD22" s="29"/>
      <c r="BE22" s="5">
        <v>102</v>
      </c>
      <c r="BF22" s="26">
        <f t="shared" ca="1" si="19"/>
        <v>771.31737241054032</v>
      </c>
      <c r="BG22" s="5">
        <f t="shared" ref="BG22:BG85" ca="1" si="53">RANK(BF22,$BF$21:$BF$308,1)+18</f>
        <v>254</v>
      </c>
      <c r="BH22" s="27" t="s">
        <v>17</v>
      </c>
      <c r="BI22" s="27" t="s">
        <v>12</v>
      </c>
      <c r="BJ22" s="27" t="s">
        <v>13</v>
      </c>
      <c r="BK22" s="25">
        <v>2</v>
      </c>
      <c r="BL22" s="27" t="s">
        <v>14</v>
      </c>
      <c r="BM22" s="24">
        <v>4</v>
      </c>
      <c r="BN22" s="24" t="s">
        <v>13</v>
      </c>
      <c r="BO22" s="30" t="s">
        <v>15</v>
      </c>
      <c r="BP22" s="26">
        <v>3</v>
      </c>
    </row>
    <row r="23" spans="1:68" ht="27.95" customHeight="1" x14ac:dyDescent="0.15">
      <c r="A23" s="33" t="s">
        <v>363</v>
      </c>
      <c r="B23" s="33">
        <v>20</v>
      </c>
      <c r="C23" s="33" t="s">
        <v>364</v>
      </c>
      <c r="D23" s="7" t="str">
        <f t="shared" ref="D23:D28" ca="1" si="54">VLOOKUP(B23,$BG$21:$BQ$308,2,FALSE)</f>
        <v>(ｘ－8)(ｘ＋3)</v>
      </c>
      <c r="E23" s="34" t="str">
        <f t="shared" ref="E23:E28" ca="1" si="55">VLOOKUP(B23,$BG$21:$BQ$308,3,FALSE)</f>
        <v>＝</v>
      </c>
      <c r="F23" s="34" t="str">
        <f t="shared" ref="F23:F28" ca="1" si="56">VLOOKUP(B23,$BG$21:$BQ$308,4,FALSE)</f>
        <v>ｘ</v>
      </c>
      <c r="G23" s="35">
        <f t="shared" ref="G23:G28" ca="1" si="57">VLOOKUP(B23,$BG$21:$BQ$308,5,FALSE)</f>
        <v>2</v>
      </c>
      <c r="H23" s="34" t="str">
        <f t="shared" ref="H23:H28" ca="1" si="58">VLOOKUP(B23,$BG$21:$BQ$308,6,FALSE)</f>
        <v>－</v>
      </c>
      <c r="I23" s="34">
        <f t="shared" ref="I23:I28" ca="1" si="59">VLOOKUP(B23,$BG$21:$BQ$308,7,FALSE)</f>
        <v>5</v>
      </c>
      <c r="J23" s="34" t="str">
        <f t="shared" ref="J23:J28" ca="1" si="60">VLOOKUP(B23,$BG$21:$BQ$308,8,FALSE)</f>
        <v>ｘ</v>
      </c>
      <c r="K23" s="34" t="str">
        <f t="shared" ref="K23:K28" ca="1" si="61">VLOOKUP(B23,$BG$21:$BQ$308,9,FALSE)</f>
        <v>－</v>
      </c>
      <c r="L23" s="34">
        <f t="shared" ref="L23:L28" ca="1" si="62">VLOOKUP(B23,$BG$21:$BQ$308,10,FALSE)</f>
        <v>24</v>
      </c>
      <c r="M23" s="34"/>
      <c r="N23" s="33" t="s">
        <v>363</v>
      </c>
      <c r="O23" s="33">
        <v>45</v>
      </c>
      <c r="P23" s="33" t="s">
        <v>364</v>
      </c>
      <c r="Q23" s="7" t="str">
        <f t="shared" ca="1" si="0"/>
        <v>(ｘ＋4)(ｘ＋9)</v>
      </c>
      <c r="R23" s="34" t="str">
        <f t="shared" ca="1" si="1"/>
        <v>＝</v>
      </c>
      <c r="S23" s="34" t="str">
        <f t="shared" ca="1" si="2"/>
        <v>ｘ</v>
      </c>
      <c r="T23" s="35">
        <f t="shared" ca="1" si="3"/>
        <v>2</v>
      </c>
      <c r="U23" s="34" t="str">
        <f t="shared" ca="1" si="4"/>
        <v>＋</v>
      </c>
      <c r="V23" s="34">
        <f t="shared" ca="1" si="5"/>
        <v>13</v>
      </c>
      <c r="W23" s="34" t="str">
        <f t="shared" ca="1" si="6"/>
        <v>ｘ</v>
      </c>
      <c r="X23" s="34" t="str">
        <f t="shared" ca="1" si="7"/>
        <v>＋</v>
      </c>
      <c r="Y23" s="34">
        <f t="shared" ca="1" si="8"/>
        <v>36</v>
      </c>
      <c r="Z23" s="34"/>
      <c r="AA23" s="33" t="s">
        <v>363</v>
      </c>
      <c r="AB23" s="33">
        <v>70</v>
      </c>
      <c r="AC23" s="33" t="s">
        <v>364</v>
      </c>
      <c r="AD23" s="23" t="str">
        <f t="shared" ca="1" si="43"/>
        <v>(ｘ＋8)</v>
      </c>
      <c r="AE23" s="20">
        <f t="shared" ca="1" si="44"/>
        <v>2</v>
      </c>
      <c r="AF23" s="34" t="str">
        <f t="shared" ca="1" si="45"/>
        <v>＝</v>
      </c>
      <c r="AG23" s="36" t="str">
        <f t="shared" ca="1" si="46"/>
        <v>ｘ</v>
      </c>
      <c r="AH23" s="37">
        <f t="shared" ca="1" si="47"/>
        <v>2</v>
      </c>
      <c r="AI23" s="34" t="str">
        <f t="shared" ca="1" si="48"/>
        <v>＋</v>
      </c>
      <c r="AJ23" s="34">
        <f t="shared" ca="1" si="49"/>
        <v>16</v>
      </c>
      <c r="AK23" s="34" t="str">
        <f t="shared" ca="1" si="50"/>
        <v>ｘ</v>
      </c>
      <c r="AL23" s="34" t="str">
        <f t="shared" ca="1" si="51"/>
        <v>＋</v>
      </c>
      <c r="AM23" s="34">
        <f t="shared" ca="1" si="52"/>
        <v>64</v>
      </c>
      <c r="AN23" s="34"/>
      <c r="AO23" s="33" t="s">
        <v>363</v>
      </c>
      <c r="AP23" s="33">
        <v>95</v>
      </c>
      <c r="AQ23" s="33" t="s">
        <v>364</v>
      </c>
      <c r="AR23" s="39" t="str">
        <f t="shared" ca="1" si="37"/>
        <v>(ｘ＋7)(ｘ－7)</v>
      </c>
      <c r="AS23" s="39"/>
      <c r="AT23" s="34" t="str">
        <f t="shared" ca="1" si="38"/>
        <v>＝</v>
      </c>
      <c r="AU23" s="34" t="str">
        <f t="shared" ca="1" si="39"/>
        <v>ｘ</v>
      </c>
      <c r="AV23" s="35">
        <f t="shared" ca="1" si="40"/>
        <v>2</v>
      </c>
      <c r="AW23" s="34" t="str">
        <f t="shared" ca="1" si="41"/>
        <v>－</v>
      </c>
      <c r="AX23" s="34">
        <f t="shared" ca="1" si="42"/>
        <v>49</v>
      </c>
      <c r="AY23" s="34"/>
      <c r="AZ23" s="34"/>
      <c r="BA23" s="34"/>
      <c r="BB23" s="34"/>
      <c r="BC23" s="29"/>
      <c r="BD23" s="29"/>
      <c r="BE23" s="5">
        <v>103</v>
      </c>
      <c r="BF23" s="26">
        <f t="shared" ca="1" si="19"/>
        <v>224.51320970965116</v>
      </c>
      <c r="BG23" s="5">
        <f t="shared" ca="1" si="53"/>
        <v>80</v>
      </c>
      <c r="BH23" s="27" t="s">
        <v>18</v>
      </c>
      <c r="BI23" s="27" t="s">
        <v>12</v>
      </c>
      <c r="BJ23" s="27" t="s">
        <v>13</v>
      </c>
      <c r="BK23" s="25">
        <v>2</v>
      </c>
      <c r="BL23" s="27" t="s">
        <v>14</v>
      </c>
      <c r="BM23" s="24">
        <v>5</v>
      </c>
      <c r="BN23" s="24" t="s">
        <v>13</v>
      </c>
      <c r="BO23" s="30" t="s">
        <v>15</v>
      </c>
      <c r="BP23" s="26">
        <v>4</v>
      </c>
    </row>
    <row r="24" spans="1:68" ht="27.95" customHeight="1" x14ac:dyDescent="0.15">
      <c r="A24" s="33" t="s">
        <v>363</v>
      </c>
      <c r="B24" s="33">
        <v>21</v>
      </c>
      <c r="C24" s="33" t="s">
        <v>364</v>
      </c>
      <c r="D24" s="7" t="str">
        <f t="shared" ca="1" si="54"/>
        <v>(ｘ－9)(ｘ＋8)</v>
      </c>
      <c r="E24" s="34" t="str">
        <f t="shared" ca="1" si="55"/>
        <v>＝</v>
      </c>
      <c r="F24" s="34" t="str">
        <f t="shared" ca="1" si="56"/>
        <v>ｘ</v>
      </c>
      <c r="G24" s="35">
        <f t="shared" ca="1" si="57"/>
        <v>2</v>
      </c>
      <c r="H24" s="34" t="str">
        <f t="shared" ca="1" si="58"/>
        <v>－</v>
      </c>
      <c r="I24" s="34" t="str">
        <f t="shared" ca="1" si="59"/>
        <v/>
      </c>
      <c r="J24" s="34" t="str">
        <f t="shared" ca="1" si="60"/>
        <v>ｘ</v>
      </c>
      <c r="K24" s="34" t="str">
        <f t="shared" ca="1" si="61"/>
        <v>－</v>
      </c>
      <c r="L24" s="34">
        <f t="shared" ca="1" si="62"/>
        <v>72</v>
      </c>
      <c r="M24" s="34"/>
      <c r="N24" s="33" t="s">
        <v>363</v>
      </c>
      <c r="O24" s="33">
        <v>46</v>
      </c>
      <c r="P24" s="33" t="s">
        <v>364</v>
      </c>
      <c r="Q24" s="7" t="str">
        <f t="shared" ca="1" si="0"/>
        <v>(ｘ＋3)(ｘ－4)</v>
      </c>
      <c r="R24" s="34" t="str">
        <f t="shared" ca="1" si="1"/>
        <v>＝</v>
      </c>
      <c r="S24" s="34" t="str">
        <f t="shared" ca="1" si="2"/>
        <v>ｘ</v>
      </c>
      <c r="T24" s="35">
        <f t="shared" ca="1" si="3"/>
        <v>2</v>
      </c>
      <c r="U24" s="34" t="str">
        <f t="shared" ca="1" si="4"/>
        <v>－</v>
      </c>
      <c r="V24" s="34" t="str">
        <f t="shared" ca="1" si="5"/>
        <v/>
      </c>
      <c r="W24" s="34" t="str">
        <f t="shared" ca="1" si="6"/>
        <v>ｘ</v>
      </c>
      <c r="X24" s="34" t="str">
        <f t="shared" ca="1" si="7"/>
        <v>－</v>
      </c>
      <c r="Y24" s="34">
        <f t="shared" ca="1" si="8"/>
        <v>12</v>
      </c>
      <c r="Z24" s="34"/>
      <c r="AA24" s="33" t="s">
        <v>363</v>
      </c>
      <c r="AB24" s="33">
        <v>71</v>
      </c>
      <c r="AC24" s="33" t="s">
        <v>364</v>
      </c>
      <c r="AD24" s="23" t="str">
        <f t="shared" ca="1" si="43"/>
        <v>(ｘ＋4)</v>
      </c>
      <c r="AE24" s="20">
        <f t="shared" ca="1" si="44"/>
        <v>2</v>
      </c>
      <c r="AF24" s="34" t="str">
        <f t="shared" ca="1" si="45"/>
        <v>＝</v>
      </c>
      <c r="AG24" s="36" t="str">
        <f t="shared" ca="1" si="46"/>
        <v>ｘ</v>
      </c>
      <c r="AH24" s="37">
        <f t="shared" ca="1" si="47"/>
        <v>2</v>
      </c>
      <c r="AI24" s="34" t="str">
        <f t="shared" ca="1" si="48"/>
        <v>＋</v>
      </c>
      <c r="AJ24" s="34">
        <f t="shared" ca="1" si="49"/>
        <v>8</v>
      </c>
      <c r="AK24" s="34" t="str">
        <f t="shared" ca="1" si="50"/>
        <v>ｘ</v>
      </c>
      <c r="AL24" s="34" t="str">
        <f t="shared" ca="1" si="51"/>
        <v>＋</v>
      </c>
      <c r="AM24" s="34">
        <f t="shared" ca="1" si="52"/>
        <v>16</v>
      </c>
      <c r="AN24" s="34"/>
      <c r="AO24" s="33" t="s">
        <v>363</v>
      </c>
      <c r="AP24" s="33">
        <v>96</v>
      </c>
      <c r="AQ24" s="33" t="s">
        <v>364</v>
      </c>
      <c r="AR24" s="39" t="str">
        <f t="shared" ca="1" si="37"/>
        <v>(ｘ＋9)(ｘ－9)</v>
      </c>
      <c r="AS24" s="39"/>
      <c r="AT24" s="34" t="str">
        <f t="shared" ca="1" si="38"/>
        <v>＝</v>
      </c>
      <c r="AU24" s="34" t="str">
        <f t="shared" ca="1" si="39"/>
        <v>ｘ</v>
      </c>
      <c r="AV24" s="35">
        <f t="shared" ca="1" si="40"/>
        <v>2</v>
      </c>
      <c r="AW24" s="34" t="str">
        <f t="shared" ca="1" si="41"/>
        <v>－</v>
      </c>
      <c r="AX24" s="34">
        <f t="shared" ca="1" si="42"/>
        <v>81</v>
      </c>
      <c r="AY24" s="34"/>
      <c r="AZ24" s="34"/>
      <c r="BA24" s="34"/>
      <c r="BB24" s="34"/>
      <c r="BC24" s="29"/>
      <c r="BD24" s="29"/>
      <c r="BE24" s="5">
        <v>104</v>
      </c>
      <c r="BF24" s="26">
        <f t="shared" ca="1" si="19"/>
        <v>723.47088950187197</v>
      </c>
      <c r="BG24" s="5">
        <f t="shared" ca="1" si="53"/>
        <v>241</v>
      </c>
      <c r="BH24" s="27" t="s">
        <v>19</v>
      </c>
      <c r="BI24" s="27" t="s">
        <v>12</v>
      </c>
      <c r="BJ24" s="27" t="s">
        <v>13</v>
      </c>
      <c r="BK24" s="25">
        <v>2</v>
      </c>
      <c r="BL24" s="27" t="s">
        <v>14</v>
      </c>
      <c r="BM24" s="24">
        <v>6</v>
      </c>
      <c r="BN24" s="24" t="s">
        <v>13</v>
      </c>
      <c r="BO24" s="30" t="s">
        <v>15</v>
      </c>
      <c r="BP24" s="26">
        <v>5</v>
      </c>
    </row>
    <row r="25" spans="1:68" ht="27.95" customHeight="1" x14ac:dyDescent="0.15">
      <c r="A25" s="33" t="s">
        <v>363</v>
      </c>
      <c r="B25" s="33">
        <v>22</v>
      </c>
      <c r="C25" s="33" t="s">
        <v>364</v>
      </c>
      <c r="D25" s="7" t="str">
        <f t="shared" ca="1" si="54"/>
        <v>(ｘ－6)(ｘ＋8)</v>
      </c>
      <c r="E25" s="34" t="str">
        <f t="shared" ca="1" si="55"/>
        <v>＝</v>
      </c>
      <c r="F25" s="34" t="str">
        <f t="shared" ca="1" si="56"/>
        <v>ｘ</v>
      </c>
      <c r="G25" s="35">
        <f t="shared" ca="1" si="57"/>
        <v>2</v>
      </c>
      <c r="H25" s="34" t="str">
        <f t="shared" ca="1" si="58"/>
        <v>＋</v>
      </c>
      <c r="I25" s="34">
        <f t="shared" ca="1" si="59"/>
        <v>2</v>
      </c>
      <c r="J25" s="34" t="str">
        <f t="shared" ca="1" si="60"/>
        <v>ｘ</v>
      </c>
      <c r="K25" s="34" t="str">
        <f t="shared" ca="1" si="61"/>
        <v>－</v>
      </c>
      <c r="L25" s="34">
        <f t="shared" ca="1" si="62"/>
        <v>48</v>
      </c>
      <c r="M25" s="34"/>
      <c r="N25" s="33" t="s">
        <v>363</v>
      </c>
      <c r="O25" s="33">
        <v>47</v>
      </c>
      <c r="P25" s="33" t="s">
        <v>364</v>
      </c>
      <c r="Q25" s="7" t="str">
        <f t="shared" ca="1" si="0"/>
        <v>(ｘ＋9)(ｘ＋7)</v>
      </c>
      <c r="R25" s="34" t="str">
        <f t="shared" ca="1" si="1"/>
        <v>＝</v>
      </c>
      <c r="S25" s="34" t="str">
        <f t="shared" ca="1" si="2"/>
        <v>ｘ</v>
      </c>
      <c r="T25" s="35">
        <f t="shared" ca="1" si="3"/>
        <v>2</v>
      </c>
      <c r="U25" s="34" t="str">
        <f t="shared" ca="1" si="4"/>
        <v>＋</v>
      </c>
      <c r="V25" s="34">
        <f t="shared" ca="1" si="5"/>
        <v>16</v>
      </c>
      <c r="W25" s="34" t="str">
        <f t="shared" ca="1" si="6"/>
        <v>ｘ</v>
      </c>
      <c r="X25" s="34" t="str">
        <f t="shared" ca="1" si="7"/>
        <v>＋</v>
      </c>
      <c r="Y25" s="34">
        <f t="shared" ca="1" si="8"/>
        <v>63</v>
      </c>
      <c r="Z25" s="34"/>
      <c r="AA25" s="33" t="s">
        <v>363</v>
      </c>
      <c r="AB25" s="33">
        <v>72</v>
      </c>
      <c r="AC25" s="33" t="s">
        <v>364</v>
      </c>
      <c r="AD25" s="23" t="str">
        <f t="shared" ca="1" si="43"/>
        <v>(ｘ＋1)</v>
      </c>
      <c r="AE25" s="20">
        <f t="shared" ca="1" si="44"/>
        <v>2</v>
      </c>
      <c r="AF25" s="34" t="str">
        <f t="shared" ca="1" si="45"/>
        <v>＝</v>
      </c>
      <c r="AG25" s="36" t="str">
        <f t="shared" ca="1" si="46"/>
        <v>ｘ</v>
      </c>
      <c r="AH25" s="37">
        <f t="shared" ca="1" si="47"/>
        <v>2</v>
      </c>
      <c r="AI25" s="34" t="str">
        <f t="shared" ca="1" si="48"/>
        <v>＋</v>
      </c>
      <c r="AJ25" s="34">
        <f t="shared" ca="1" si="49"/>
        <v>2</v>
      </c>
      <c r="AK25" s="34" t="str">
        <f t="shared" ca="1" si="50"/>
        <v>ｘ</v>
      </c>
      <c r="AL25" s="34" t="str">
        <f t="shared" ca="1" si="51"/>
        <v>＋</v>
      </c>
      <c r="AM25" s="34">
        <f t="shared" ca="1" si="52"/>
        <v>1</v>
      </c>
      <c r="AN25" s="34"/>
      <c r="AO25" s="33" t="s">
        <v>363</v>
      </c>
      <c r="AP25" s="33">
        <v>97</v>
      </c>
      <c r="AQ25" s="33" t="s">
        <v>364</v>
      </c>
      <c r="AR25" s="39" t="str">
        <f t="shared" ca="1" si="37"/>
        <v>(ｘ＋8)(ｘ－8)</v>
      </c>
      <c r="AS25" s="39"/>
      <c r="AT25" s="34" t="str">
        <f t="shared" ca="1" si="38"/>
        <v>＝</v>
      </c>
      <c r="AU25" s="34" t="str">
        <f t="shared" ca="1" si="39"/>
        <v>ｘ</v>
      </c>
      <c r="AV25" s="35">
        <f t="shared" ca="1" si="40"/>
        <v>2</v>
      </c>
      <c r="AW25" s="34" t="str">
        <f t="shared" ca="1" si="41"/>
        <v>－</v>
      </c>
      <c r="AX25" s="34">
        <f t="shared" ca="1" si="42"/>
        <v>64</v>
      </c>
      <c r="AY25" s="34"/>
      <c r="AZ25" s="34"/>
      <c r="BA25" s="34"/>
      <c r="BB25" s="34"/>
      <c r="BC25" s="29"/>
      <c r="BD25" s="29"/>
      <c r="BE25" s="5">
        <v>105</v>
      </c>
      <c r="BF25" s="26">
        <f t="shared" ca="1" si="19"/>
        <v>541.20806200683012</v>
      </c>
      <c r="BG25" s="5">
        <f t="shared" ca="1" si="53"/>
        <v>194</v>
      </c>
      <c r="BH25" s="27" t="s">
        <v>20</v>
      </c>
      <c r="BI25" s="27" t="s">
        <v>12</v>
      </c>
      <c r="BJ25" s="27" t="s">
        <v>13</v>
      </c>
      <c r="BK25" s="25">
        <v>2</v>
      </c>
      <c r="BL25" s="27" t="s">
        <v>14</v>
      </c>
      <c r="BM25" s="24">
        <v>7</v>
      </c>
      <c r="BN25" s="24" t="s">
        <v>13</v>
      </c>
      <c r="BO25" s="30" t="s">
        <v>15</v>
      </c>
      <c r="BP25" s="26">
        <v>6</v>
      </c>
    </row>
    <row r="26" spans="1:68" ht="27.95" customHeight="1" x14ac:dyDescent="0.15">
      <c r="A26" s="33" t="s">
        <v>363</v>
      </c>
      <c r="B26" s="33">
        <v>23</v>
      </c>
      <c r="C26" s="33" t="s">
        <v>364</v>
      </c>
      <c r="D26" s="7" t="str">
        <f t="shared" ca="1" si="54"/>
        <v>(ｘ＋4)(ｘ－7)</v>
      </c>
      <c r="E26" s="34" t="str">
        <f t="shared" ca="1" si="55"/>
        <v>＝</v>
      </c>
      <c r="F26" s="34" t="str">
        <f t="shared" ca="1" si="56"/>
        <v>ｘ</v>
      </c>
      <c r="G26" s="35">
        <f t="shared" ca="1" si="57"/>
        <v>2</v>
      </c>
      <c r="H26" s="34" t="str">
        <f t="shared" ca="1" si="58"/>
        <v>－</v>
      </c>
      <c r="I26" s="34">
        <f t="shared" ca="1" si="59"/>
        <v>3</v>
      </c>
      <c r="J26" s="34" t="str">
        <f t="shared" ca="1" si="60"/>
        <v>ｘ</v>
      </c>
      <c r="K26" s="34" t="str">
        <f t="shared" ca="1" si="61"/>
        <v>－</v>
      </c>
      <c r="L26" s="34">
        <f t="shared" ca="1" si="62"/>
        <v>28</v>
      </c>
      <c r="M26" s="34"/>
      <c r="N26" s="33" t="s">
        <v>363</v>
      </c>
      <c r="O26" s="33">
        <v>48</v>
      </c>
      <c r="P26" s="33" t="s">
        <v>364</v>
      </c>
      <c r="Q26" s="7" t="str">
        <f t="shared" ca="1" si="0"/>
        <v>(ｘ－5)(ｘ＋2)</v>
      </c>
      <c r="R26" s="34" t="str">
        <f t="shared" ca="1" si="1"/>
        <v>＝</v>
      </c>
      <c r="S26" s="34" t="str">
        <f t="shared" ca="1" si="2"/>
        <v>ｘ</v>
      </c>
      <c r="T26" s="35">
        <f t="shared" ca="1" si="3"/>
        <v>2</v>
      </c>
      <c r="U26" s="34" t="str">
        <f t="shared" ca="1" si="4"/>
        <v>－</v>
      </c>
      <c r="V26" s="34">
        <f t="shared" ca="1" si="5"/>
        <v>3</v>
      </c>
      <c r="W26" s="34" t="str">
        <f t="shared" ca="1" si="6"/>
        <v>ｘ</v>
      </c>
      <c r="X26" s="34" t="str">
        <f t="shared" ca="1" si="7"/>
        <v>－</v>
      </c>
      <c r="Y26" s="34">
        <f t="shared" ca="1" si="8"/>
        <v>10</v>
      </c>
      <c r="Z26" s="34"/>
      <c r="AA26" s="33" t="s">
        <v>363</v>
      </c>
      <c r="AB26" s="33">
        <v>73</v>
      </c>
      <c r="AC26" s="33" t="s">
        <v>364</v>
      </c>
      <c r="AD26" s="23" t="str">
        <f t="shared" ca="1" si="43"/>
        <v>(ｘ＋2)</v>
      </c>
      <c r="AE26" s="20">
        <f t="shared" ca="1" si="44"/>
        <v>2</v>
      </c>
      <c r="AF26" s="34" t="str">
        <f t="shared" ca="1" si="45"/>
        <v>＝</v>
      </c>
      <c r="AG26" s="36" t="str">
        <f t="shared" ca="1" si="46"/>
        <v>ｘ</v>
      </c>
      <c r="AH26" s="37">
        <f t="shared" ca="1" si="47"/>
        <v>2</v>
      </c>
      <c r="AI26" s="34" t="str">
        <f t="shared" ca="1" si="48"/>
        <v>＋</v>
      </c>
      <c r="AJ26" s="34">
        <f t="shared" ca="1" si="49"/>
        <v>4</v>
      </c>
      <c r="AK26" s="34" t="str">
        <f t="shared" ca="1" si="50"/>
        <v>ｘ</v>
      </c>
      <c r="AL26" s="34" t="str">
        <f t="shared" ca="1" si="51"/>
        <v>＋</v>
      </c>
      <c r="AM26" s="34">
        <f t="shared" ca="1" si="52"/>
        <v>4</v>
      </c>
      <c r="AN26" s="34"/>
      <c r="AO26" s="33" t="s">
        <v>363</v>
      </c>
      <c r="AP26" s="33">
        <v>98</v>
      </c>
      <c r="AQ26" s="33" t="s">
        <v>364</v>
      </c>
      <c r="AR26" s="39" t="str">
        <f t="shared" ca="1" si="37"/>
        <v>(ｘ－1)(ｘ＋1)</v>
      </c>
      <c r="AS26" s="39"/>
      <c r="AT26" s="34" t="str">
        <f t="shared" ca="1" si="38"/>
        <v>＝</v>
      </c>
      <c r="AU26" s="34" t="str">
        <f t="shared" ca="1" si="39"/>
        <v>ｘ</v>
      </c>
      <c r="AV26" s="35">
        <f t="shared" ca="1" si="40"/>
        <v>2</v>
      </c>
      <c r="AW26" s="34" t="str">
        <f t="shared" ca="1" si="41"/>
        <v>－</v>
      </c>
      <c r="AX26" s="34">
        <f t="shared" ca="1" si="42"/>
        <v>1</v>
      </c>
      <c r="AY26" s="34"/>
      <c r="AZ26" s="34"/>
      <c r="BA26" s="34"/>
      <c r="BB26" s="34"/>
      <c r="BC26" s="29"/>
      <c r="BD26" s="29"/>
      <c r="BE26" s="5">
        <v>106</v>
      </c>
      <c r="BF26" s="26">
        <f t="shared" ca="1" si="19"/>
        <v>928.5752774408179</v>
      </c>
      <c r="BG26" s="5">
        <f t="shared" ca="1" si="53"/>
        <v>292</v>
      </c>
      <c r="BH26" s="27" t="s">
        <v>21</v>
      </c>
      <c r="BI26" s="27" t="s">
        <v>12</v>
      </c>
      <c r="BJ26" s="27" t="s">
        <v>13</v>
      </c>
      <c r="BK26" s="25">
        <v>2</v>
      </c>
      <c r="BL26" s="27" t="s">
        <v>14</v>
      </c>
      <c r="BM26" s="24">
        <v>8</v>
      </c>
      <c r="BN26" s="24" t="s">
        <v>13</v>
      </c>
      <c r="BO26" s="30" t="s">
        <v>15</v>
      </c>
      <c r="BP26" s="26">
        <v>7</v>
      </c>
    </row>
    <row r="27" spans="1:68" ht="27.95" customHeight="1" x14ac:dyDescent="0.15">
      <c r="A27" s="33" t="s">
        <v>363</v>
      </c>
      <c r="B27" s="33">
        <v>24</v>
      </c>
      <c r="C27" s="33" t="s">
        <v>364</v>
      </c>
      <c r="D27" s="7" t="str">
        <f t="shared" ca="1" si="54"/>
        <v>(ｘ＋6)(ｘ－8)</v>
      </c>
      <c r="E27" s="34" t="str">
        <f t="shared" ca="1" si="55"/>
        <v>＝</v>
      </c>
      <c r="F27" s="34" t="str">
        <f t="shared" ca="1" si="56"/>
        <v>ｘ</v>
      </c>
      <c r="G27" s="35">
        <f t="shared" ca="1" si="57"/>
        <v>2</v>
      </c>
      <c r="H27" s="34" t="str">
        <f t="shared" ca="1" si="58"/>
        <v>－</v>
      </c>
      <c r="I27" s="34">
        <f t="shared" ca="1" si="59"/>
        <v>2</v>
      </c>
      <c r="J27" s="34" t="str">
        <f t="shared" ca="1" si="60"/>
        <v>ｘ</v>
      </c>
      <c r="K27" s="34" t="str">
        <f t="shared" ca="1" si="61"/>
        <v>－</v>
      </c>
      <c r="L27" s="34">
        <f t="shared" ca="1" si="62"/>
        <v>48</v>
      </c>
      <c r="M27" s="34"/>
      <c r="N27" s="33" t="s">
        <v>363</v>
      </c>
      <c r="O27" s="33">
        <v>49</v>
      </c>
      <c r="P27" s="33" t="s">
        <v>364</v>
      </c>
      <c r="Q27" s="7" t="str">
        <f t="shared" ca="1" si="0"/>
        <v>(ｘ－9)(ｘ－4)</v>
      </c>
      <c r="R27" s="34" t="str">
        <f t="shared" ca="1" si="1"/>
        <v>＝</v>
      </c>
      <c r="S27" s="34" t="str">
        <f t="shared" ca="1" si="2"/>
        <v>ｘ</v>
      </c>
      <c r="T27" s="35">
        <f t="shared" ca="1" si="3"/>
        <v>2</v>
      </c>
      <c r="U27" s="34" t="str">
        <f t="shared" ca="1" si="4"/>
        <v>－</v>
      </c>
      <c r="V27" s="34">
        <f t="shared" ca="1" si="5"/>
        <v>13</v>
      </c>
      <c r="W27" s="34" t="str">
        <f t="shared" ca="1" si="6"/>
        <v>ｘ</v>
      </c>
      <c r="X27" s="34" t="str">
        <f t="shared" ca="1" si="7"/>
        <v>＋</v>
      </c>
      <c r="Y27" s="34">
        <f t="shared" ca="1" si="8"/>
        <v>36</v>
      </c>
      <c r="Z27" s="34"/>
      <c r="AA27" s="33" t="s">
        <v>363</v>
      </c>
      <c r="AB27" s="33">
        <v>74</v>
      </c>
      <c r="AC27" s="33" t="s">
        <v>364</v>
      </c>
      <c r="AD27" s="23" t="str">
        <f t="shared" ca="1" si="43"/>
        <v>(ｘ－8)</v>
      </c>
      <c r="AE27" s="20">
        <f t="shared" ca="1" si="44"/>
        <v>2</v>
      </c>
      <c r="AF27" s="34" t="str">
        <f t="shared" ca="1" si="45"/>
        <v>＝</v>
      </c>
      <c r="AG27" s="36" t="str">
        <f t="shared" ca="1" si="46"/>
        <v>ｘ</v>
      </c>
      <c r="AH27" s="37">
        <f t="shared" ca="1" si="47"/>
        <v>2</v>
      </c>
      <c r="AI27" s="34" t="str">
        <f t="shared" ca="1" si="48"/>
        <v>－</v>
      </c>
      <c r="AJ27" s="34">
        <f t="shared" ca="1" si="49"/>
        <v>16</v>
      </c>
      <c r="AK27" s="34" t="str">
        <f t="shared" ca="1" si="50"/>
        <v>ｘ</v>
      </c>
      <c r="AL27" s="34" t="str">
        <f t="shared" ca="1" si="51"/>
        <v>＋</v>
      </c>
      <c r="AM27" s="34">
        <f t="shared" ca="1" si="52"/>
        <v>64</v>
      </c>
      <c r="AN27" s="34"/>
      <c r="AO27" s="33" t="s">
        <v>363</v>
      </c>
      <c r="AP27" s="33">
        <v>99</v>
      </c>
      <c r="AQ27" s="33" t="s">
        <v>364</v>
      </c>
      <c r="AR27" s="39" t="str">
        <f t="shared" ca="1" si="37"/>
        <v>(ｘ＋4)(ｘ－4)</v>
      </c>
      <c r="AS27" s="39"/>
      <c r="AT27" s="34" t="str">
        <f t="shared" ca="1" si="38"/>
        <v>＝</v>
      </c>
      <c r="AU27" s="34" t="str">
        <f t="shared" ca="1" si="39"/>
        <v>ｘ</v>
      </c>
      <c r="AV27" s="35">
        <f t="shared" ca="1" si="40"/>
        <v>2</v>
      </c>
      <c r="AW27" s="34" t="str">
        <f t="shared" ca="1" si="41"/>
        <v>－</v>
      </c>
      <c r="AX27" s="34">
        <f t="shared" ca="1" si="42"/>
        <v>16</v>
      </c>
      <c r="AY27" s="34"/>
      <c r="AZ27" s="34"/>
      <c r="BA27" s="34"/>
      <c r="BB27" s="34"/>
      <c r="BC27" s="29"/>
      <c r="BD27" s="29"/>
      <c r="BE27" s="5">
        <v>107</v>
      </c>
      <c r="BF27" s="26">
        <f t="shared" ca="1" si="19"/>
        <v>611.16108141080008</v>
      </c>
      <c r="BG27" s="5">
        <f t="shared" ca="1" si="53"/>
        <v>215</v>
      </c>
      <c r="BH27" s="27" t="s">
        <v>22</v>
      </c>
      <c r="BI27" s="27" t="s">
        <v>12</v>
      </c>
      <c r="BJ27" s="27" t="s">
        <v>13</v>
      </c>
      <c r="BK27" s="25">
        <v>2</v>
      </c>
      <c r="BL27" s="27" t="s">
        <v>14</v>
      </c>
      <c r="BM27" s="24">
        <v>9</v>
      </c>
      <c r="BN27" s="24" t="s">
        <v>13</v>
      </c>
      <c r="BO27" s="30" t="s">
        <v>15</v>
      </c>
      <c r="BP27" s="26">
        <v>8</v>
      </c>
    </row>
    <row r="28" spans="1:68" ht="27.95" customHeight="1" x14ac:dyDescent="0.15">
      <c r="A28" s="33" t="s">
        <v>363</v>
      </c>
      <c r="B28" s="33">
        <v>25</v>
      </c>
      <c r="C28" s="33" t="s">
        <v>364</v>
      </c>
      <c r="D28" s="7" t="str">
        <f t="shared" ca="1" si="54"/>
        <v>(ｘ＋1)(ｘ－3)</v>
      </c>
      <c r="E28" s="34" t="str">
        <f t="shared" ca="1" si="55"/>
        <v>＝</v>
      </c>
      <c r="F28" s="34" t="str">
        <f t="shared" ca="1" si="56"/>
        <v>ｘ</v>
      </c>
      <c r="G28" s="35">
        <f t="shared" ca="1" si="57"/>
        <v>2</v>
      </c>
      <c r="H28" s="34" t="str">
        <f t="shared" ca="1" si="58"/>
        <v>－</v>
      </c>
      <c r="I28" s="34">
        <f t="shared" ca="1" si="59"/>
        <v>2</v>
      </c>
      <c r="J28" s="34" t="str">
        <f t="shared" ca="1" si="60"/>
        <v>ｘ</v>
      </c>
      <c r="K28" s="34" t="str">
        <f t="shared" ca="1" si="61"/>
        <v>－</v>
      </c>
      <c r="L28" s="34">
        <f t="shared" ca="1" si="62"/>
        <v>3</v>
      </c>
      <c r="M28" s="34"/>
      <c r="N28" s="33" t="s">
        <v>363</v>
      </c>
      <c r="O28" s="33">
        <v>50</v>
      </c>
      <c r="P28" s="33" t="s">
        <v>364</v>
      </c>
      <c r="Q28" s="7" t="str">
        <f t="shared" ca="1" si="0"/>
        <v>(ｘ＋6)(ｘ－1)</v>
      </c>
      <c r="R28" s="34" t="str">
        <f t="shared" ca="1" si="1"/>
        <v>＝</v>
      </c>
      <c r="S28" s="34" t="str">
        <f t="shared" ca="1" si="2"/>
        <v>ｘ</v>
      </c>
      <c r="T28" s="35">
        <f t="shared" ca="1" si="3"/>
        <v>2</v>
      </c>
      <c r="U28" s="34" t="str">
        <f t="shared" ca="1" si="4"/>
        <v>＋</v>
      </c>
      <c r="V28" s="34">
        <f t="shared" ca="1" si="5"/>
        <v>5</v>
      </c>
      <c r="W28" s="34" t="str">
        <f t="shared" ca="1" si="6"/>
        <v>ｘ</v>
      </c>
      <c r="X28" s="34" t="str">
        <f t="shared" ca="1" si="7"/>
        <v>－</v>
      </c>
      <c r="Y28" s="34">
        <f t="shared" ca="1" si="8"/>
        <v>6</v>
      </c>
      <c r="Z28" s="34"/>
      <c r="AA28" s="33" t="s">
        <v>363</v>
      </c>
      <c r="AB28" s="33">
        <v>75</v>
      </c>
      <c r="AC28" s="33" t="s">
        <v>364</v>
      </c>
      <c r="AD28" s="23" t="str">
        <f t="shared" ca="1" si="43"/>
        <v>(ｘ＋3)</v>
      </c>
      <c r="AE28" s="20">
        <f t="shared" ca="1" si="44"/>
        <v>2</v>
      </c>
      <c r="AF28" s="34" t="str">
        <f t="shared" ca="1" si="45"/>
        <v>＝</v>
      </c>
      <c r="AG28" s="36" t="str">
        <f t="shared" ca="1" si="46"/>
        <v>ｘ</v>
      </c>
      <c r="AH28" s="37">
        <f t="shared" ca="1" si="47"/>
        <v>2</v>
      </c>
      <c r="AI28" s="34" t="str">
        <f t="shared" ca="1" si="48"/>
        <v>＋</v>
      </c>
      <c r="AJ28" s="34">
        <f t="shared" ca="1" si="49"/>
        <v>6</v>
      </c>
      <c r="AK28" s="34" t="str">
        <f t="shared" ca="1" si="50"/>
        <v>ｘ</v>
      </c>
      <c r="AL28" s="34" t="str">
        <f t="shared" ca="1" si="51"/>
        <v>＋</v>
      </c>
      <c r="AM28" s="34">
        <f t="shared" ca="1" si="52"/>
        <v>9</v>
      </c>
      <c r="AN28" s="34"/>
      <c r="AO28" s="33" t="s">
        <v>363</v>
      </c>
      <c r="AP28" s="33">
        <v>100</v>
      </c>
      <c r="AQ28" s="33" t="s">
        <v>364</v>
      </c>
      <c r="AR28" s="39" t="str">
        <f t="shared" ca="1" si="37"/>
        <v>(ｘ－7)(ｘ＋7)</v>
      </c>
      <c r="AS28" s="39"/>
      <c r="AT28" s="34" t="str">
        <f t="shared" ca="1" si="38"/>
        <v>＝</v>
      </c>
      <c r="AU28" s="34" t="str">
        <f t="shared" ca="1" si="39"/>
        <v>ｘ</v>
      </c>
      <c r="AV28" s="35">
        <f t="shared" ca="1" si="40"/>
        <v>2</v>
      </c>
      <c r="AW28" s="34" t="str">
        <f t="shared" ca="1" si="41"/>
        <v>－</v>
      </c>
      <c r="AX28" s="34">
        <f t="shared" ca="1" si="42"/>
        <v>49</v>
      </c>
      <c r="AY28" s="34"/>
      <c r="AZ28" s="34"/>
      <c r="BA28" s="34"/>
      <c r="BB28" s="34"/>
      <c r="BC28" s="29"/>
      <c r="BD28" s="29"/>
      <c r="BE28" s="5">
        <v>108</v>
      </c>
      <c r="BF28" s="26">
        <f t="shared" ca="1" si="19"/>
        <v>303.51850253514857</v>
      </c>
      <c r="BG28" s="5">
        <f t="shared" ca="1" si="53"/>
        <v>106</v>
      </c>
      <c r="BH28" s="27" t="s">
        <v>23</v>
      </c>
      <c r="BI28" s="27" t="s">
        <v>12</v>
      </c>
      <c r="BJ28" s="27" t="s">
        <v>13</v>
      </c>
      <c r="BK28" s="25">
        <v>2</v>
      </c>
      <c r="BL28" s="27" t="s">
        <v>14</v>
      </c>
      <c r="BM28" s="24">
        <v>10</v>
      </c>
      <c r="BN28" s="24" t="s">
        <v>13</v>
      </c>
      <c r="BO28" s="30" t="s">
        <v>15</v>
      </c>
      <c r="BP28" s="26">
        <v>9</v>
      </c>
    </row>
    <row r="29" spans="1:68" ht="24.95" customHeight="1" x14ac:dyDescent="0.15">
      <c r="AT29" s="16"/>
      <c r="AU29" s="16"/>
      <c r="AV29" s="16"/>
      <c r="AW29" s="16"/>
      <c r="AX29" s="16"/>
      <c r="AY29" s="16"/>
      <c r="AZ29" s="16"/>
      <c r="BA29" s="16"/>
      <c r="BB29" s="16"/>
      <c r="BE29" s="5">
        <v>109</v>
      </c>
      <c r="BF29" s="26">
        <f t="shared" ca="1" si="19"/>
        <v>62.172177994992751</v>
      </c>
      <c r="BG29" s="5">
        <f t="shared" ca="1" si="53"/>
        <v>36</v>
      </c>
      <c r="BH29" s="27" t="s">
        <v>24</v>
      </c>
      <c r="BI29" s="27" t="s">
        <v>12</v>
      </c>
      <c r="BJ29" s="27" t="s">
        <v>13</v>
      </c>
      <c r="BK29" s="25">
        <v>2</v>
      </c>
      <c r="BL29" s="27" t="s">
        <v>15</v>
      </c>
      <c r="BM29" s="24" t="s">
        <v>16</v>
      </c>
      <c r="BN29" s="24" t="s">
        <v>13</v>
      </c>
      <c r="BO29" s="30" t="s">
        <v>14</v>
      </c>
      <c r="BP29" s="26">
        <v>2</v>
      </c>
    </row>
    <row r="30" spans="1:68" ht="28.5" x14ac:dyDescent="0.3">
      <c r="A30" t="str">
        <f>IF(A1="","",A1)</f>
        <v/>
      </c>
      <c r="D30" s="17" t="str">
        <f>IF(D1="","",D1)</f>
        <v>式の展開</v>
      </c>
      <c r="E30" s="1"/>
      <c r="F30" s="15" t="s">
        <v>10</v>
      </c>
      <c r="G30" s="1"/>
      <c r="H30" s="1"/>
      <c r="I30" s="1"/>
      <c r="J30" s="1"/>
      <c r="K30" s="1"/>
      <c r="L30" s="1"/>
      <c r="M30" s="9"/>
      <c r="V30" s="6" t="s">
        <v>2</v>
      </c>
      <c r="W30" s="6"/>
      <c r="X30" s="40" t="str">
        <f>IF(X1="","",X1)</f>
        <v/>
      </c>
      <c r="Y30" s="40"/>
      <c r="Z30" s="40"/>
      <c r="AG30" s="15" t="s">
        <v>10</v>
      </c>
      <c r="AO30" s="13"/>
      <c r="AP30" s="13"/>
      <c r="AQ30" s="13"/>
      <c r="AR30" s="10"/>
      <c r="AS30" s="10"/>
      <c r="AT30" s="10"/>
      <c r="AU30" s="10"/>
      <c r="AV30" s="10"/>
      <c r="AW30" s="10"/>
      <c r="AX30" s="6" t="s">
        <v>2</v>
      </c>
      <c r="AY30" s="6"/>
      <c r="AZ30" s="40" t="str">
        <f>IF(X1="","",X1)</f>
        <v/>
      </c>
      <c r="BA30" s="40"/>
      <c r="BB30" s="40"/>
      <c r="BE30" s="5">
        <v>110</v>
      </c>
      <c r="BF30" s="26">
        <f t="shared" ca="1" si="19"/>
        <v>393.1808955563414</v>
      </c>
      <c r="BG30" s="5">
        <f t="shared" ca="1" si="53"/>
        <v>138</v>
      </c>
      <c r="BH30" s="27" t="s">
        <v>25</v>
      </c>
      <c r="BI30" s="27" t="s">
        <v>12</v>
      </c>
      <c r="BJ30" s="27" t="s">
        <v>13</v>
      </c>
      <c r="BK30" s="25">
        <v>2</v>
      </c>
      <c r="BL30" s="27" t="s">
        <v>15</v>
      </c>
      <c r="BM30" s="24">
        <v>2</v>
      </c>
      <c r="BN30" s="24" t="s">
        <v>13</v>
      </c>
      <c r="BO30" s="30" t="s">
        <v>14</v>
      </c>
      <c r="BP30" s="26">
        <v>3</v>
      </c>
    </row>
    <row r="31" spans="1:68" ht="27.95" customHeight="1" thickBot="1" x14ac:dyDescent="0.25">
      <c r="M31" s="8" t="s">
        <v>3</v>
      </c>
      <c r="N31" s="8"/>
      <c r="O31" s="8"/>
      <c r="P31" s="8"/>
      <c r="Q31" s="8" t="str">
        <f>IF(Q2="","",Q2)</f>
        <v/>
      </c>
      <c r="R31" s="14"/>
      <c r="S31" s="14"/>
      <c r="T31" s="14"/>
      <c r="U31" s="14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8" t="s">
        <v>3</v>
      </c>
      <c r="AO31" s="8"/>
      <c r="AP31" s="8"/>
      <c r="AQ31" s="8"/>
      <c r="AR31" s="8" t="str">
        <f>IF(Q2="","",Q2)</f>
        <v/>
      </c>
      <c r="AS31" s="8"/>
      <c r="AT31" s="14"/>
      <c r="AU31" s="14"/>
      <c r="AV31" s="14"/>
      <c r="AW31" s="14"/>
      <c r="BE31" s="5">
        <v>111</v>
      </c>
      <c r="BF31" s="26">
        <f t="shared" ca="1" si="19"/>
        <v>29.122216563101986</v>
      </c>
      <c r="BG31" s="5">
        <f t="shared" ca="1" si="53"/>
        <v>29</v>
      </c>
      <c r="BH31" s="27" t="s">
        <v>26</v>
      </c>
      <c r="BI31" s="27" t="s">
        <v>12</v>
      </c>
      <c r="BJ31" s="27" t="s">
        <v>13</v>
      </c>
      <c r="BK31" s="25">
        <v>2</v>
      </c>
      <c r="BL31" s="27" t="s">
        <v>15</v>
      </c>
      <c r="BM31" s="24">
        <v>3</v>
      </c>
      <c r="BN31" s="24" t="s">
        <v>13</v>
      </c>
      <c r="BO31" s="30" t="s">
        <v>14</v>
      </c>
      <c r="BP31" s="26">
        <v>4</v>
      </c>
    </row>
    <row r="32" spans="1:68" ht="27.95" customHeight="1" x14ac:dyDescent="0.15">
      <c r="A32" t="str">
        <f>IF(A3="","",A3)</f>
        <v>☆　次の式を展開しなさい。</v>
      </c>
      <c r="AA32" s="4" t="str">
        <f t="shared" ref="AA32:AA58" si="63">IF(AA3="","",AA3)</f>
        <v/>
      </c>
      <c r="AB32" s="4"/>
      <c r="AC32" s="4"/>
      <c r="AD32" s="4" t="str">
        <f t="shared" ref="AD32:AD47" si="64">IF(AD3="","",AD3)</f>
        <v/>
      </c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 t="str">
        <f t="shared" ref="AO32:AO58" si="65">IF(AO3="","",AO3)</f>
        <v/>
      </c>
      <c r="AP32" s="4"/>
      <c r="AQ32" s="4"/>
      <c r="AR32" t="str">
        <f>IF(AR3="","",AR3)</f>
        <v/>
      </c>
      <c r="BE32" s="5">
        <v>112</v>
      </c>
      <c r="BF32" s="26">
        <f t="shared" ca="1" si="19"/>
        <v>398.20048011570162</v>
      </c>
      <c r="BG32" s="5">
        <f t="shared" ca="1" si="53"/>
        <v>140</v>
      </c>
      <c r="BH32" s="27" t="s">
        <v>27</v>
      </c>
      <c r="BI32" s="27" t="s">
        <v>12</v>
      </c>
      <c r="BJ32" s="27" t="s">
        <v>13</v>
      </c>
      <c r="BK32" s="25">
        <v>2</v>
      </c>
      <c r="BL32" s="27" t="s">
        <v>15</v>
      </c>
      <c r="BM32" s="24">
        <v>4</v>
      </c>
      <c r="BN32" s="24" t="s">
        <v>13</v>
      </c>
      <c r="BO32" s="30" t="s">
        <v>14</v>
      </c>
      <c r="BP32" s="26">
        <v>5</v>
      </c>
    </row>
    <row r="33" spans="1:68" ht="27.95" customHeight="1" x14ac:dyDescent="0.15">
      <c r="A33" s="33" t="str">
        <f t="shared" ref="A33:D58" si="66">IF(A4="","",A4)</f>
        <v>(</v>
      </c>
      <c r="B33" s="33">
        <f t="shared" si="66"/>
        <v>1</v>
      </c>
      <c r="C33" s="33" t="str">
        <f t="shared" si="66"/>
        <v>)</v>
      </c>
      <c r="D33" s="7" t="str">
        <f ca="1">IF(D4="","",D4)</f>
        <v>ｘ(ｘ－7)</v>
      </c>
      <c r="E33" s="18" t="str">
        <f t="shared" ref="E33:E55" ca="1" si="67">IF(E4="","",E4)</f>
        <v>＝</v>
      </c>
      <c r="F33" s="11" t="str">
        <f t="shared" ref="F33:L33" ca="1" si="68">IF(F4="","",F4)</f>
        <v>ｘ</v>
      </c>
      <c r="G33" s="21">
        <f t="shared" ca="1" si="68"/>
        <v>2</v>
      </c>
      <c r="H33" s="11" t="str">
        <f t="shared" ca="1" si="68"/>
        <v>－</v>
      </c>
      <c r="I33" s="11">
        <f t="shared" ca="1" si="68"/>
        <v>7</v>
      </c>
      <c r="J33" s="11" t="str">
        <f t="shared" ca="1" si="68"/>
        <v>ｘ</v>
      </c>
      <c r="K33" s="11" t="str">
        <f t="shared" si="68"/>
        <v/>
      </c>
      <c r="L33" s="11" t="str">
        <f t="shared" si="68"/>
        <v/>
      </c>
      <c r="M33" s="11"/>
      <c r="N33" s="33" t="str">
        <f t="shared" ref="N33:P57" si="69">IF(N4="","",N4)</f>
        <v>(</v>
      </c>
      <c r="O33" s="33">
        <f t="shared" si="69"/>
        <v>26</v>
      </c>
      <c r="P33" s="33" t="str">
        <f t="shared" si="69"/>
        <v>)</v>
      </c>
      <c r="Q33" s="7" t="str">
        <f t="shared" ref="N33:Q58" ca="1" si="70">IF(Q4="","",Q4)</f>
        <v>(ｘ－7)(ｘ－5)</v>
      </c>
      <c r="R33" s="18" t="str">
        <f t="shared" ref="R33:R55" ca="1" si="71">IF(R4="","",R4)</f>
        <v>＝</v>
      </c>
      <c r="S33" s="11" t="str">
        <f t="shared" ref="S33:Y33" ca="1" si="72">IF(S4="","",S4)</f>
        <v>ｘ</v>
      </c>
      <c r="T33" s="21">
        <f t="shared" ca="1" si="72"/>
        <v>2</v>
      </c>
      <c r="U33" s="11" t="str">
        <f t="shared" ca="1" si="72"/>
        <v>－</v>
      </c>
      <c r="V33" s="11">
        <f t="shared" ca="1" si="72"/>
        <v>12</v>
      </c>
      <c r="W33" s="11" t="str">
        <f t="shared" ca="1" si="72"/>
        <v>ｘ</v>
      </c>
      <c r="X33" s="11" t="str">
        <f t="shared" ca="1" si="72"/>
        <v>＋</v>
      </c>
      <c r="Y33" s="11">
        <f t="shared" ca="1" si="72"/>
        <v>35</v>
      </c>
      <c r="Z33" s="11"/>
      <c r="AA33" s="33" t="str">
        <f t="shared" si="63"/>
        <v>(</v>
      </c>
      <c r="AB33" s="33">
        <f t="shared" ref="AB33:AC57" si="73">IF(AB4="","",AB4)</f>
        <v>51</v>
      </c>
      <c r="AC33" s="33" t="str">
        <f t="shared" si="73"/>
        <v>)</v>
      </c>
      <c r="AD33" s="39" t="str">
        <f t="shared" ca="1" si="64"/>
        <v>(ｘ＋8)(ｘ＋7)</v>
      </c>
      <c r="AE33" s="39"/>
      <c r="AF33" s="18" t="str">
        <f t="shared" ref="AF33:AF55" ca="1" si="74">IF(AF4="","",AF4)</f>
        <v>＝</v>
      </c>
      <c r="AG33" s="11" t="str">
        <f t="shared" ref="AG33:AM33" ca="1" si="75">IF(AG4="","",AG4)</f>
        <v>ｘ</v>
      </c>
      <c r="AH33" s="21">
        <f t="shared" ca="1" si="75"/>
        <v>2</v>
      </c>
      <c r="AI33" s="11" t="str">
        <f t="shared" ca="1" si="75"/>
        <v>＋</v>
      </c>
      <c r="AJ33" s="11">
        <f t="shared" ca="1" si="75"/>
        <v>15</v>
      </c>
      <c r="AK33" s="11" t="str">
        <f t="shared" ca="1" si="75"/>
        <v>ｘ</v>
      </c>
      <c r="AL33" s="11" t="str">
        <f t="shared" ca="1" si="75"/>
        <v>＋</v>
      </c>
      <c r="AM33" s="11">
        <f t="shared" ca="1" si="75"/>
        <v>56</v>
      </c>
      <c r="AN33" s="11"/>
      <c r="AO33" s="33" t="str">
        <f t="shared" si="65"/>
        <v>(</v>
      </c>
      <c r="AP33" s="33">
        <f t="shared" ref="AP33:AQ57" si="76">IF(AP4="","",AP4)</f>
        <v>76</v>
      </c>
      <c r="AQ33" s="33" t="str">
        <f t="shared" si="76"/>
        <v>)</v>
      </c>
      <c r="AR33" s="23" t="str">
        <f ca="1">IF(AR4="","",AR4)</f>
        <v>(ｘ－6)</v>
      </c>
      <c r="AS33" s="20">
        <f ca="1">IF(AS4="","",AS4)</f>
        <v>2</v>
      </c>
      <c r="AT33" s="7" t="str">
        <f t="shared" ref="AT33:AT55" ca="1" si="77">IF(AT4="","",AT4)</f>
        <v>＝</v>
      </c>
      <c r="AU33" s="22" t="str">
        <f t="shared" ref="AU33:BA33" ca="1" si="78">IF(AU4="","",AU4)</f>
        <v>ｘ</v>
      </c>
      <c r="AV33" s="12">
        <f t="shared" ca="1" si="78"/>
        <v>2</v>
      </c>
      <c r="AW33" s="11" t="str">
        <f t="shared" ca="1" si="78"/>
        <v>－</v>
      </c>
      <c r="AX33" s="11">
        <f t="shared" ca="1" si="78"/>
        <v>12</v>
      </c>
      <c r="AY33" s="11" t="str">
        <f t="shared" ca="1" si="78"/>
        <v>ｘ</v>
      </c>
      <c r="AZ33" s="11" t="str">
        <f t="shared" ca="1" si="78"/>
        <v>＋</v>
      </c>
      <c r="BA33" s="11">
        <f t="shared" ca="1" si="78"/>
        <v>36</v>
      </c>
      <c r="BB33" s="11"/>
      <c r="BC33" s="31"/>
      <c r="BD33" s="31"/>
      <c r="BE33" s="5">
        <v>113</v>
      </c>
      <c r="BF33" s="26">
        <f t="shared" ca="1" si="19"/>
        <v>897.24389163835281</v>
      </c>
      <c r="BG33" s="5">
        <f t="shared" ca="1" si="53"/>
        <v>284</v>
      </c>
      <c r="BH33" s="27" t="s">
        <v>28</v>
      </c>
      <c r="BI33" s="27" t="s">
        <v>12</v>
      </c>
      <c r="BJ33" s="27" t="s">
        <v>13</v>
      </c>
      <c r="BK33" s="25">
        <v>2</v>
      </c>
      <c r="BL33" s="27" t="s">
        <v>15</v>
      </c>
      <c r="BM33" s="24">
        <v>5</v>
      </c>
      <c r="BN33" s="24" t="s">
        <v>13</v>
      </c>
      <c r="BO33" s="30" t="s">
        <v>14</v>
      </c>
      <c r="BP33" s="26">
        <v>6</v>
      </c>
    </row>
    <row r="34" spans="1:68" ht="27.95" customHeight="1" x14ac:dyDescent="0.15">
      <c r="A34" s="33" t="str">
        <f t="shared" ref="A34:C57" si="79">IF(A5="","",A5)</f>
        <v>(</v>
      </c>
      <c r="B34" s="33">
        <f t="shared" si="79"/>
        <v>2</v>
      </c>
      <c r="C34" s="33" t="str">
        <f t="shared" si="79"/>
        <v>)</v>
      </c>
      <c r="D34" s="7" t="str">
        <f t="shared" ca="1" si="66"/>
        <v>ｘ(ｘ－4)</v>
      </c>
      <c r="E34" s="19" t="str">
        <f t="shared" ca="1" si="67"/>
        <v>＝</v>
      </c>
      <c r="F34" s="11" t="str">
        <f t="shared" ref="F34:L43" ca="1" si="80">IF(F5="","",F5)</f>
        <v>ｘ</v>
      </c>
      <c r="G34" s="21">
        <f t="shared" ca="1" si="80"/>
        <v>2</v>
      </c>
      <c r="H34" s="11" t="str">
        <f t="shared" ca="1" si="80"/>
        <v>－</v>
      </c>
      <c r="I34" s="11">
        <f t="shared" ca="1" si="80"/>
        <v>4</v>
      </c>
      <c r="J34" s="11" t="str">
        <f t="shared" ca="1" si="80"/>
        <v>ｘ</v>
      </c>
      <c r="K34" s="11" t="str">
        <f t="shared" si="80"/>
        <v/>
      </c>
      <c r="L34" s="11" t="str">
        <f t="shared" si="80"/>
        <v/>
      </c>
      <c r="M34" s="11"/>
      <c r="N34" s="33" t="str">
        <f t="shared" si="69"/>
        <v>(</v>
      </c>
      <c r="O34" s="33">
        <f t="shared" si="69"/>
        <v>27</v>
      </c>
      <c r="P34" s="33" t="str">
        <f t="shared" si="69"/>
        <v>)</v>
      </c>
      <c r="Q34" s="7" t="str">
        <f t="shared" ca="1" si="70"/>
        <v>(ｘ－2)(ｘ－4)</v>
      </c>
      <c r="R34" s="19" t="str">
        <f t="shared" ca="1" si="71"/>
        <v>＝</v>
      </c>
      <c r="S34" s="11" t="str">
        <f t="shared" ref="S34:Y43" ca="1" si="81">IF(S5="","",S5)</f>
        <v>ｘ</v>
      </c>
      <c r="T34" s="21">
        <f t="shared" ca="1" si="81"/>
        <v>2</v>
      </c>
      <c r="U34" s="11" t="str">
        <f t="shared" ca="1" si="81"/>
        <v>－</v>
      </c>
      <c r="V34" s="11">
        <f t="shared" ca="1" si="81"/>
        <v>6</v>
      </c>
      <c r="W34" s="11" t="str">
        <f t="shared" ca="1" si="81"/>
        <v>ｘ</v>
      </c>
      <c r="X34" s="11" t="str">
        <f t="shared" ca="1" si="81"/>
        <v>＋</v>
      </c>
      <c r="Y34" s="11">
        <f t="shared" ca="1" si="81"/>
        <v>8</v>
      </c>
      <c r="Z34" s="11"/>
      <c r="AA34" s="33" t="str">
        <f t="shared" si="63"/>
        <v>(</v>
      </c>
      <c r="AB34" s="33">
        <f t="shared" si="73"/>
        <v>52</v>
      </c>
      <c r="AC34" s="33" t="str">
        <f t="shared" si="73"/>
        <v>)</v>
      </c>
      <c r="AD34" s="39" t="str">
        <f t="shared" ca="1" si="64"/>
        <v>(ｘ＋1)(ｘ＋4)</v>
      </c>
      <c r="AE34" s="39"/>
      <c r="AF34" s="19" t="str">
        <f t="shared" ca="1" si="74"/>
        <v>＝</v>
      </c>
      <c r="AG34" s="11" t="str">
        <f t="shared" ref="AG34:AM43" ca="1" si="82">IF(AG5="","",AG5)</f>
        <v>ｘ</v>
      </c>
      <c r="AH34" s="21">
        <f t="shared" ca="1" si="82"/>
        <v>2</v>
      </c>
      <c r="AI34" s="11" t="str">
        <f t="shared" ca="1" si="82"/>
        <v>＋</v>
      </c>
      <c r="AJ34" s="11">
        <f t="shared" ca="1" si="82"/>
        <v>5</v>
      </c>
      <c r="AK34" s="11" t="str">
        <f t="shared" ca="1" si="82"/>
        <v>ｘ</v>
      </c>
      <c r="AL34" s="11" t="str">
        <f t="shared" ca="1" si="82"/>
        <v>＋</v>
      </c>
      <c r="AM34" s="11">
        <f t="shared" ca="1" si="82"/>
        <v>4</v>
      </c>
      <c r="AN34" s="11"/>
      <c r="AO34" s="33" t="str">
        <f t="shared" si="65"/>
        <v>(</v>
      </c>
      <c r="AP34" s="33">
        <f t="shared" si="76"/>
        <v>77</v>
      </c>
      <c r="AQ34" s="33" t="str">
        <f t="shared" si="76"/>
        <v>)</v>
      </c>
      <c r="AR34" s="23" t="str">
        <f t="shared" ref="AR34:AS39" ca="1" si="83">IF(AR5="","",AR5)</f>
        <v>(ｘ＋5)</v>
      </c>
      <c r="AS34" s="20">
        <f t="shared" ca="1" si="83"/>
        <v>2</v>
      </c>
      <c r="AT34" s="7" t="str">
        <f t="shared" ca="1" si="77"/>
        <v>＝</v>
      </c>
      <c r="AU34" s="22" t="str">
        <f t="shared" ref="AU34:BA43" ca="1" si="84">IF(AU5="","",AU5)</f>
        <v>ｘ</v>
      </c>
      <c r="AV34" s="12">
        <f t="shared" ca="1" si="84"/>
        <v>2</v>
      </c>
      <c r="AW34" s="11" t="str">
        <f t="shared" ca="1" si="84"/>
        <v>＋</v>
      </c>
      <c r="AX34" s="11">
        <f t="shared" ca="1" si="84"/>
        <v>10</v>
      </c>
      <c r="AY34" s="11" t="str">
        <f t="shared" ca="1" si="84"/>
        <v>ｘ</v>
      </c>
      <c r="AZ34" s="11" t="str">
        <f t="shared" ca="1" si="84"/>
        <v>＋</v>
      </c>
      <c r="BA34" s="11">
        <f t="shared" ca="1" si="84"/>
        <v>25</v>
      </c>
      <c r="BB34" s="11"/>
      <c r="BC34" s="31"/>
      <c r="BD34" s="31"/>
      <c r="BE34" s="5">
        <v>114</v>
      </c>
      <c r="BF34" s="26">
        <f t="shared" ca="1" si="19"/>
        <v>335.30303449050467</v>
      </c>
      <c r="BG34" s="5">
        <f t="shared" ca="1" si="53"/>
        <v>120</v>
      </c>
      <c r="BH34" s="27" t="s">
        <v>29</v>
      </c>
      <c r="BI34" s="27" t="s">
        <v>12</v>
      </c>
      <c r="BJ34" s="27" t="s">
        <v>13</v>
      </c>
      <c r="BK34" s="25">
        <v>2</v>
      </c>
      <c r="BL34" s="27" t="s">
        <v>15</v>
      </c>
      <c r="BM34" s="24">
        <v>6</v>
      </c>
      <c r="BN34" s="24" t="s">
        <v>13</v>
      </c>
      <c r="BO34" s="30" t="s">
        <v>14</v>
      </c>
      <c r="BP34" s="26">
        <v>7</v>
      </c>
    </row>
    <row r="35" spans="1:68" ht="27.95" customHeight="1" x14ac:dyDescent="0.15">
      <c r="A35" s="33" t="str">
        <f t="shared" si="79"/>
        <v>(</v>
      </c>
      <c r="B35" s="33">
        <f t="shared" si="79"/>
        <v>3</v>
      </c>
      <c r="C35" s="33" t="str">
        <f t="shared" si="79"/>
        <v>)</v>
      </c>
      <c r="D35" s="7" t="str">
        <f t="shared" ca="1" si="66"/>
        <v>ｘ(ｘ＋4)</v>
      </c>
      <c r="E35" s="19" t="str">
        <f t="shared" ca="1" si="67"/>
        <v>＝</v>
      </c>
      <c r="F35" s="11" t="str">
        <f t="shared" ca="1" si="80"/>
        <v>ｘ</v>
      </c>
      <c r="G35" s="21">
        <f t="shared" ca="1" si="80"/>
        <v>2</v>
      </c>
      <c r="H35" s="11" t="str">
        <f t="shared" ca="1" si="80"/>
        <v>＋</v>
      </c>
      <c r="I35" s="11">
        <f t="shared" ca="1" si="80"/>
        <v>4</v>
      </c>
      <c r="J35" s="11" t="str">
        <f t="shared" ca="1" si="80"/>
        <v>ｘ</v>
      </c>
      <c r="K35" s="11" t="str">
        <f t="shared" si="80"/>
        <v/>
      </c>
      <c r="L35" s="11" t="str">
        <f t="shared" si="80"/>
        <v/>
      </c>
      <c r="M35" s="11"/>
      <c r="N35" s="33" t="str">
        <f t="shared" si="69"/>
        <v>(</v>
      </c>
      <c r="O35" s="33">
        <f t="shared" si="69"/>
        <v>28</v>
      </c>
      <c r="P35" s="33" t="str">
        <f t="shared" si="69"/>
        <v>)</v>
      </c>
      <c r="Q35" s="7" t="str">
        <f t="shared" ca="1" si="70"/>
        <v>(ｘ－2)(ｘ＋3)</v>
      </c>
      <c r="R35" s="19" t="str">
        <f t="shared" ca="1" si="71"/>
        <v>＝</v>
      </c>
      <c r="S35" s="11" t="str">
        <f t="shared" ca="1" si="81"/>
        <v>ｘ</v>
      </c>
      <c r="T35" s="21">
        <f t="shared" ca="1" si="81"/>
        <v>2</v>
      </c>
      <c r="U35" s="11" t="str">
        <f t="shared" ca="1" si="81"/>
        <v>＋</v>
      </c>
      <c r="V35" s="11" t="str">
        <f t="shared" ca="1" si="81"/>
        <v/>
      </c>
      <c r="W35" s="11" t="str">
        <f t="shared" ca="1" si="81"/>
        <v>ｘ</v>
      </c>
      <c r="X35" s="11" t="str">
        <f t="shared" ca="1" si="81"/>
        <v>－</v>
      </c>
      <c r="Y35" s="11">
        <f t="shared" ca="1" si="81"/>
        <v>6</v>
      </c>
      <c r="Z35" s="11"/>
      <c r="AA35" s="33" t="str">
        <f t="shared" si="63"/>
        <v>(</v>
      </c>
      <c r="AB35" s="33">
        <f t="shared" si="73"/>
        <v>53</v>
      </c>
      <c r="AC35" s="33" t="str">
        <f t="shared" si="73"/>
        <v>)</v>
      </c>
      <c r="AD35" s="39" t="str">
        <f t="shared" ca="1" si="64"/>
        <v>(ｘ＋7)(ｘ＋1)</v>
      </c>
      <c r="AE35" s="39"/>
      <c r="AF35" s="19" t="str">
        <f t="shared" ca="1" si="74"/>
        <v>＝</v>
      </c>
      <c r="AG35" s="11" t="str">
        <f t="shared" ca="1" si="82"/>
        <v>ｘ</v>
      </c>
      <c r="AH35" s="21">
        <f t="shared" ca="1" si="82"/>
        <v>2</v>
      </c>
      <c r="AI35" s="11" t="str">
        <f t="shared" ca="1" si="82"/>
        <v>＋</v>
      </c>
      <c r="AJ35" s="11">
        <f t="shared" ca="1" si="82"/>
        <v>8</v>
      </c>
      <c r="AK35" s="11" t="str">
        <f t="shared" ca="1" si="82"/>
        <v>ｘ</v>
      </c>
      <c r="AL35" s="11" t="str">
        <f t="shared" ca="1" si="82"/>
        <v>＋</v>
      </c>
      <c r="AM35" s="11">
        <f t="shared" ca="1" si="82"/>
        <v>7</v>
      </c>
      <c r="AN35" s="11"/>
      <c r="AO35" s="33" t="str">
        <f t="shared" si="65"/>
        <v>(</v>
      </c>
      <c r="AP35" s="33">
        <f t="shared" si="76"/>
        <v>78</v>
      </c>
      <c r="AQ35" s="33" t="str">
        <f t="shared" si="76"/>
        <v>)</v>
      </c>
      <c r="AR35" s="23" t="str">
        <f t="shared" ca="1" si="83"/>
        <v>(ｘ－2)</v>
      </c>
      <c r="AS35" s="20">
        <f t="shared" ca="1" si="83"/>
        <v>2</v>
      </c>
      <c r="AT35" s="7" t="str">
        <f t="shared" ca="1" si="77"/>
        <v>＝</v>
      </c>
      <c r="AU35" s="22" t="str">
        <f t="shared" ca="1" si="84"/>
        <v>ｘ</v>
      </c>
      <c r="AV35" s="12">
        <f t="shared" ca="1" si="84"/>
        <v>2</v>
      </c>
      <c r="AW35" s="11" t="str">
        <f t="shared" ca="1" si="84"/>
        <v>－</v>
      </c>
      <c r="AX35" s="11">
        <f t="shared" ca="1" si="84"/>
        <v>4</v>
      </c>
      <c r="AY35" s="11" t="str">
        <f t="shared" ca="1" si="84"/>
        <v>ｘ</v>
      </c>
      <c r="AZ35" s="11" t="str">
        <f t="shared" ca="1" si="84"/>
        <v>＋</v>
      </c>
      <c r="BA35" s="11">
        <f t="shared" ca="1" si="84"/>
        <v>4</v>
      </c>
      <c r="BB35" s="11"/>
      <c r="BC35" s="31"/>
      <c r="BD35" s="31"/>
      <c r="BE35" s="5">
        <v>115</v>
      </c>
      <c r="BF35" s="26">
        <f t="shared" ca="1" si="19"/>
        <v>814.51113858830274</v>
      </c>
      <c r="BG35" s="5">
        <f t="shared" ca="1" si="53"/>
        <v>267</v>
      </c>
      <c r="BH35" s="27" t="s">
        <v>30</v>
      </c>
      <c r="BI35" s="27" t="s">
        <v>12</v>
      </c>
      <c r="BJ35" s="27" t="s">
        <v>13</v>
      </c>
      <c r="BK35" s="25">
        <v>2</v>
      </c>
      <c r="BL35" s="27" t="s">
        <v>15</v>
      </c>
      <c r="BM35" s="24">
        <v>7</v>
      </c>
      <c r="BN35" s="24" t="s">
        <v>13</v>
      </c>
      <c r="BO35" s="30" t="s">
        <v>14</v>
      </c>
      <c r="BP35" s="26">
        <v>8</v>
      </c>
    </row>
    <row r="36" spans="1:68" ht="27.95" customHeight="1" x14ac:dyDescent="0.15">
      <c r="A36" s="33" t="str">
        <f t="shared" si="79"/>
        <v>(</v>
      </c>
      <c r="B36" s="33">
        <f t="shared" si="79"/>
        <v>4</v>
      </c>
      <c r="C36" s="33" t="str">
        <f t="shared" si="79"/>
        <v>)</v>
      </c>
      <c r="D36" s="7" t="str">
        <f t="shared" ca="1" si="66"/>
        <v>ｘ(ｘ＋7)</v>
      </c>
      <c r="E36" s="19" t="str">
        <f t="shared" ca="1" si="67"/>
        <v>＝</v>
      </c>
      <c r="F36" s="11" t="str">
        <f t="shared" ca="1" si="80"/>
        <v>ｘ</v>
      </c>
      <c r="G36" s="21">
        <f t="shared" ca="1" si="80"/>
        <v>2</v>
      </c>
      <c r="H36" s="11" t="str">
        <f t="shared" ca="1" si="80"/>
        <v>＋</v>
      </c>
      <c r="I36" s="11">
        <f t="shared" ca="1" si="80"/>
        <v>7</v>
      </c>
      <c r="J36" s="11" t="str">
        <f t="shared" ca="1" si="80"/>
        <v>ｘ</v>
      </c>
      <c r="K36" s="11" t="str">
        <f t="shared" si="80"/>
        <v/>
      </c>
      <c r="L36" s="11" t="str">
        <f t="shared" si="80"/>
        <v/>
      </c>
      <c r="M36" s="11"/>
      <c r="N36" s="33" t="str">
        <f t="shared" si="69"/>
        <v>(</v>
      </c>
      <c r="O36" s="33">
        <f t="shared" si="69"/>
        <v>29</v>
      </c>
      <c r="P36" s="33" t="str">
        <f t="shared" si="69"/>
        <v>)</v>
      </c>
      <c r="Q36" s="7" t="str">
        <f t="shared" ca="1" si="70"/>
        <v>(ｘ－1)(ｘ＋4)</v>
      </c>
      <c r="R36" s="19" t="str">
        <f t="shared" ca="1" si="71"/>
        <v>＝</v>
      </c>
      <c r="S36" s="11" t="str">
        <f t="shared" ca="1" si="81"/>
        <v>ｘ</v>
      </c>
      <c r="T36" s="21">
        <f t="shared" ca="1" si="81"/>
        <v>2</v>
      </c>
      <c r="U36" s="11" t="str">
        <f t="shared" ca="1" si="81"/>
        <v>＋</v>
      </c>
      <c r="V36" s="11">
        <f t="shared" ca="1" si="81"/>
        <v>3</v>
      </c>
      <c r="W36" s="11" t="str">
        <f t="shared" ca="1" si="81"/>
        <v>ｘ</v>
      </c>
      <c r="X36" s="11" t="str">
        <f t="shared" ca="1" si="81"/>
        <v>－</v>
      </c>
      <c r="Y36" s="11">
        <f t="shared" ca="1" si="81"/>
        <v>4</v>
      </c>
      <c r="Z36" s="11"/>
      <c r="AA36" s="33" t="str">
        <f t="shared" si="63"/>
        <v>(</v>
      </c>
      <c r="AB36" s="33">
        <f t="shared" si="73"/>
        <v>54</v>
      </c>
      <c r="AC36" s="33" t="str">
        <f t="shared" si="73"/>
        <v>)</v>
      </c>
      <c r="AD36" s="39" t="str">
        <f t="shared" ca="1" si="64"/>
        <v>(ｘ－8)(ｘ－9)</v>
      </c>
      <c r="AE36" s="39"/>
      <c r="AF36" s="19" t="str">
        <f t="shared" ca="1" si="74"/>
        <v>＝</v>
      </c>
      <c r="AG36" s="11" t="str">
        <f t="shared" ca="1" si="82"/>
        <v>ｘ</v>
      </c>
      <c r="AH36" s="21">
        <f t="shared" ca="1" si="82"/>
        <v>2</v>
      </c>
      <c r="AI36" s="11" t="str">
        <f t="shared" ca="1" si="82"/>
        <v>－</v>
      </c>
      <c r="AJ36" s="11">
        <f t="shared" ca="1" si="82"/>
        <v>17</v>
      </c>
      <c r="AK36" s="11" t="str">
        <f t="shared" ca="1" si="82"/>
        <v>ｘ</v>
      </c>
      <c r="AL36" s="11" t="str">
        <f t="shared" ca="1" si="82"/>
        <v>＋</v>
      </c>
      <c r="AM36" s="11">
        <f t="shared" ca="1" si="82"/>
        <v>72</v>
      </c>
      <c r="AN36" s="11"/>
      <c r="AO36" s="33" t="str">
        <f t="shared" si="65"/>
        <v>(</v>
      </c>
      <c r="AP36" s="33">
        <f t="shared" si="76"/>
        <v>79</v>
      </c>
      <c r="AQ36" s="33" t="str">
        <f t="shared" si="76"/>
        <v>)</v>
      </c>
      <c r="AR36" s="23" t="str">
        <f t="shared" ca="1" si="83"/>
        <v>(ｘ－9)</v>
      </c>
      <c r="AS36" s="20">
        <f t="shared" ca="1" si="83"/>
        <v>2</v>
      </c>
      <c r="AT36" s="7" t="str">
        <f t="shared" ca="1" si="77"/>
        <v>＝</v>
      </c>
      <c r="AU36" s="22" t="str">
        <f t="shared" ca="1" si="84"/>
        <v>ｘ</v>
      </c>
      <c r="AV36" s="12">
        <f t="shared" ca="1" si="84"/>
        <v>2</v>
      </c>
      <c r="AW36" s="11" t="str">
        <f t="shared" ca="1" si="84"/>
        <v>－</v>
      </c>
      <c r="AX36" s="11">
        <f t="shared" ca="1" si="84"/>
        <v>18</v>
      </c>
      <c r="AY36" s="11" t="str">
        <f t="shared" ca="1" si="84"/>
        <v>ｘ</v>
      </c>
      <c r="AZ36" s="11" t="str">
        <f t="shared" ca="1" si="84"/>
        <v>＋</v>
      </c>
      <c r="BA36" s="11">
        <f t="shared" ca="1" si="84"/>
        <v>81</v>
      </c>
      <c r="BB36" s="11"/>
      <c r="BC36" s="31"/>
      <c r="BD36" s="31"/>
      <c r="BE36" s="5">
        <v>116</v>
      </c>
      <c r="BF36" s="26">
        <f t="shared" ca="1" si="19"/>
        <v>158.59422080293405</v>
      </c>
      <c r="BG36" s="5">
        <f t="shared" ca="1" si="53"/>
        <v>58</v>
      </c>
      <c r="BH36" s="27" t="s">
        <v>31</v>
      </c>
      <c r="BI36" s="27" t="s">
        <v>12</v>
      </c>
      <c r="BJ36" s="27" t="s">
        <v>13</v>
      </c>
      <c r="BK36" s="25">
        <v>2</v>
      </c>
      <c r="BL36" s="27" t="s">
        <v>15</v>
      </c>
      <c r="BM36" s="24">
        <v>8</v>
      </c>
      <c r="BN36" s="24" t="s">
        <v>13</v>
      </c>
      <c r="BO36" s="30" t="s">
        <v>14</v>
      </c>
      <c r="BP36" s="26">
        <v>9</v>
      </c>
    </row>
    <row r="37" spans="1:68" ht="27.95" customHeight="1" x14ac:dyDescent="0.15">
      <c r="A37" s="33" t="str">
        <f t="shared" si="79"/>
        <v>(</v>
      </c>
      <c r="B37" s="33">
        <f t="shared" si="79"/>
        <v>5</v>
      </c>
      <c r="C37" s="33" t="str">
        <f t="shared" si="79"/>
        <v>)</v>
      </c>
      <c r="D37" s="7" t="str">
        <f t="shared" ca="1" si="66"/>
        <v>ｘ(ｘ＋3)</v>
      </c>
      <c r="E37" s="19" t="str">
        <f t="shared" ca="1" si="67"/>
        <v>＝</v>
      </c>
      <c r="F37" s="11" t="str">
        <f t="shared" ca="1" si="80"/>
        <v>ｘ</v>
      </c>
      <c r="G37" s="21">
        <f t="shared" ca="1" si="80"/>
        <v>2</v>
      </c>
      <c r="H37" s="11" t="str">
        <f t="shared" ca="1" si="80"/>
        <v>＋</v>
      </c>
      <c r="I37" s="11">
        <f t="shared" ca="1" si="80"/>
        <v>3</v>
      </c>
      <c r="J37" s="11" t="str">
        <f t="shared" ca="1" si="80"/>
        <v>ｘ</v>
      </c>
      <c r="K37" s="11" t="str">
        <f t="shared" si="80"/>
        <v/>
      </c>
      <c r="L37" s="11" t="str">
        <f t="shared" si="80"/>
        <v/>
      </c>
      <c r="M37" s="11"/>
      <c r="N37" s="33" t="str">
        <f t="shared" si="69"/>
        <v>(</v>
      </c>
      <c r="O37" s="33">
        <f t="shared" si="69"/>
        <v>30</v>
      </c>
      <c r="P37" s="33" t="str">
        <f t="shared" si="69"/>
        <v>)</v>
      </c>
      <c r="Q37" s="7" t="str">
        <f t="shared" ca="1" si="70"/>
        <v>(ｘ＋2)(ｘ＋6)</v>
      </c>
      <c r="R37" s="19" t="str">
        <f t="shared" ca="1" si="71"/>
        <v>＝</v>
      </c>
      <c r="S37" s="11" t="str">
        <f t="shared" ca="1" si="81"/>
        <v>ｘ</v>
      </c>
      <c r="T37" s="21">
        <f t="shared" ca="1" si="81"/>
        <v>2</v>
      </c>
      <c r="U37" s="11" t="str">
        <f t="shared" ca="1" si="81"/>
        <v>＋</v>
      </c>
      <c r="V37" s="11">
        <f t="shared" ca="1" si="81"/>
        <v>8</v>
      </c>
      <c r="W37" s="11" t="str">
        <f t="shared" ca="1" si="81"/>
        <v>ｘ</v>
      </c>
      <c r="X37" s="11" t="str">
        <f t="shared" ca="1" si="81"/>
        <v>＋</v>
      </c>
      <c r="Y37" s="11">
        <f t="shared" ca="1" si="81"/>
        <v>12</v>
      </c>
      <c r="Z37" s="11"/>
      <c r="AA37" s="33" t="str">
        <f t="shared" si="63"/>
        <v>(</v>
      </c>
      <c r="AB37" s="33">
        <f t="shared" si="73"/>
        <v>55</v>
      </c>
      <c r="AC37" s="33" t="str">
        <f t="shared" si="73"/>
        <v>)</v>
      </c>
      <c r="AD37" s="39" t="str">
        <f t="shared" ca="1" si="64"/>
        <v>(ｘ－5)(ｘ＋9)</v>
      </c>
      <c r="AE37" s="39"/>
      <c r="AF37" s="19" t="str">
        <f t="shared" ca="1" si="74"/>
        <v>＝</v>
      </c>
      <c r="AG37" s="11" t="str">
        <f t="shared" ca="1" si="82"/>
        <v>ｘ</v>
      </c>
      <c r="AH37" s="21">
        <f t="shared" ca="1" si="82"/>
        <v>2</v>
      </c>
      <c r="AI37" s="11" t="str">
        <f t="shared" ca="1" si="82"/>
        <v>＋</v>
      </c>
      <c r="AJ37" s="11">
        <f t="shared" ca="1" si="82"/>
        <v>4</v>
      </c>
      <c r="AK37" s="11" t="str">
        <f t="shared" ca="1" si="82"/>
        <v>ｘ</v>
      </c>
      <c r="AL37" s="11" t="str">
        <f t="shared" ca="1" si="82"/>
        <v>－</v>
      </c>
      <c r="AM37" s="11">
        <f t="shared" ca="1" si="82"/>
        <v>45</v>
      </c>
      <c r="AN37" s="11"/>
      <c r="AO37" s="33" t="str">
        <f t="shared" si="65"/>
        <v>(</v>
      </c>
      <c r="AP37" s="33">
        <f t="shared" si="76"/>
        <v>80</v>
      </c>
      <c r="AQ37" s="33" t="str">
        <f t="shared" si="76"/>
        <v>)</v>
      </c>
      <c r="AR37" s="23" t="str">
        <f t="shared" ca="1" si="83"/>
        <v>(ｘ－7)</v>
      </c>
      <c r="AS37" s="20">
        <f t="shared" ca="1" si="83"/>
        <v>2</v>
      </c>
      <c r="AT37" s="7" t="str">
        <f t="shared" ca="1" si="77"/>
        <v>＝</v>
      </c>
      <c r="AU37" s="22" t="str">
        <f t="shared" ca="1" si="84"/>
        <v>ｘ</v>
      </c>
      <c r="AV37" s="12">
        <f t="shared" ca="1" si="84"/>
        <v>2</v>
      </c>
      <c r="AW37" s="11" t="str">
        <f t="shared" ca="1" si="84"/>
        <v>－</v>
      </c>
      <c r="AX37" s="11">
        <f t="shared" ca="1" si="84"/>
        <v>14</v>
      </c>
      <c r="AY37" s="11" t="str">
        <f t="shared" ca="1" si="84"/>
        <v>ｘ</v>
      </c>
      <c r="AZ37" s="11" t="str">
        <f t="shared" ca="1" si="84"/>
        <v>＋</v>
      </c>
      <c r="BA37" s="11">
        <f t="shared" ca="1" si="84"/>
        <v>49</v>
      </c>
      <c r="BB37" s="11"/>
      <c r="BC37" s="31"/>
      <c r="BD37" s="31"/>
      <c r="BE37" s="5">
        <v>117</v>
      </c>
      <c r="BF37" s="26">
        <f t="shared" ca="1" si="19"/>
        <v>454.36262887097735</v>
      </c>
      <c r="BG37" s="5">
        <f t="shared" ca="1" si="53"/>
        <v>158</v>
      </c>
      <c r="BH37" s="27" t="s">
        <v>32</v>
      </c>
      <c r="BI37" s="27" t="s">
        <v>12</v>
      </c>
      <c r="BJ37" s="27" t="s">
        <v>13</v>
      </c>
      <c r="BK37" s="25">
        <v>2</v>
      </c>
      <c r="BL37" s="27" t="s">
        <v>14</v>
      </c>
      <c r="BM37" s="24">
        <v>3</v>
      </c>
      <c r="BN37" s="24" t="s">
        <v>13</v>
      </c>
      <c r="BO37" s="30" t="s">
        <v>15</v>
      </c>
      <c r="BP37" s="26">
        <v>2</v>
      </c>
    </row>
    <row r="38" spans="1:68" ht="27.95" customHeight="1" x14ac:dyDescent="0.15">
      <c r="A38" s="33" t="str">
        <f t="shared" si="79"/>
        <v>(</v>
      </c>
      <c r="B38" s="33">
        <f t="shared" si="79"/>
        <v>6</v>
      </c>
      <c r="C38" s="33" t="str">
        <f t="shared" si="79"/>
        <v>)</v>
      </c>
      <c r="D38" s="7" t="str">
        <f t="shared" ca="1" si="66"/>
        <v>ｘ(ｘ＋5)</v>
      </c>
      <c r="E38" s="19" t="str">
        <f t="shared" ca="1" si="67"/>
        <v>＝</v>
      </c>
      <c r="F38" s="11" t="str">
        <f t="shared" ca="1" si="80"/>
        <v>ｘ</v>
      </c>
      <c r="G38" s="21">
        <f t="shared" ca="1" si="80"/>
        <v>2</v>
      </c>
      <c r="H38" s="11" t="str">
        <f t="shared" ca="1" si="80"/>
        <v>＋</v>
      </c>
      <c r="I38" s="11">
        <f t="shared" ca="1" si="80"/>
        <v>5</v>
      </c>
      <c r="J38" s="11" t="str">
        <f t="shared" ca="1" si="80"/>
        <v>ｘ</v>
      </c>
      <c r="K38" s="11" t="str">
        <f t="shared" si="80"/>
        <v/>
      </c>
      <c r="L38" s="11" t="str">
        <f t="shared" si="80"/>
        <v/>
      </c>
      <c r="M38" s="11"/>
      <c r="N38" s="33" t="str">
        <f t="shared" si="69"/>
        <v>(</v>
      </c>
      <c r="O38" s="33">
        <f t="shared" si="69"/>
        <v>31</v>
      </c>
      <c r="P38" s="33" t="str">
        <f t="shared" si="69"/>
        <v>)</v>
      </c>
      <c r="Q38" s="7" t="str">
        <f t="shared" ca="1" si="70"/>
        <v>(ｘ－3)(ｘ＋8)</v>
      </c>
      <c r="R38" s="19" t="str">
        <f t="shared" ca="1" si="71"/>
        <v>＝</v>
      </c>
      <c r="S38" s="11" t="str">
        <f t="shared" ca="1" si="81"/>
        <v>ｘ</v>
      </c>
      <c r="T38" s="21">
        <f t="shared" ca="1" si="81"/>
        <v>2</v>
      </c>
      <c r="U38" s="11" t="str">
        <f t="shared" ca="1" si="81"/>
        <v>＋</v>
      </c>
      <c r="V38" s="11">
        <f t="shared" ca="1" si="81"/>
        <v>5</v>
      </c>
      <c r="W38" s="11" t="str">
        <f t="shared" ca="1" si="81"/>
        <v>ｘ</v>
      </c>
      <c r="X38" s="11" t="str">
        <f t="shared" ca="1" si="81"/>
        <v>－</v>
      </c>
      <c r="Y38" s="11">
        <f t="shared" ca="1" si="81"/>
        <v>24</v>
      </c>
      <c r="Z38" s="11"/>
      <c r="AA38" s="33" t="str">
        <f t="shared" si="63"/>
        <v>(</v>
      </c>
      <c r="AB38" s="33">
        <f t="shared" si="73"/>
        <v>56</v>
      </c>
      <c r="AC38" s="33" t="str">
        <f t="shared" si="73"/>
        <v>)</v>
      </c>
      <c r="AD38" s="39" t="str">
        <f t="shared" ca="1" si="64"/>
        <v>(ｘ＋9)(ｘ－6)</v>
      </c>
      <c r="AE38" s="39"/>
      <c r="AF38" s="19" t="str">
        <f t="shared" ca="1" si="74"/>
        <v>＝</v>
      </c>
      <c r="AG38" s="11" t="str">
        <f t="shared" ca="1" si="82"/>
        <v>ｘ</v>
      </c>
      <c r="AH38" s="21">
        <f t="shared" ca="1" si="82"/>
        <v>2</v>
      </c>
      <c r="AI38" s="11" t="str">
        <f t="shared" ca="1" si="82"/>
        <v>＋</v>
      </c>
      <c r="AJ38" s="11">
        <f t="shared" ca="1" si="82"/>
        <v>3</v>
      </c>
      <c r="AK38" s="11" t="str">
        <f t="shared" ca="1" si="82"/>
        <v>ｘ</v>
      </c>
      <c r="AL38" s="11" t="str">
        <f t="shared" ca="1" si="82"/>
        <v>－</v>
      </c>
      <c r="AM38" s="11">
        <f t="shared" ca="1" si="82"/>
        <v>54</v>
      </c>
      <c r="AN38" s="11"/>
      <c r="AO38" s="33" t="str">
        <f t="shared" si="65"/>
        <v>(</v>
      </c>
      <c r="AP38" s="33">
        <f t="shared" si="76"/>
        <v>81</v>
      </c>
      <c r="AQ38" s="33" t="str">
        <f t="shared" si="76"/>
        <v>)</v>
      </c>
      <c r="AR38" s="23" t="str">
        <f t="shared" ca="1" si="83"/>
        <v>(ｘ＋7)</v>
      </c>
      <c r="AS38" s="20">
        <f t="shared" ca="1" si="83"/>
        <v>2</v>
      </c>
      <c r="AT38" s="7" t="str">
        <f t="shared" ca="1" si="77"/>
        <v>＝</v>
      </c>
      <c r="AU38" s="22" t="str">
        <f t="shared" ca="1" si="84"/>
        <v>ｘ</v>
      </c>
      <c r="AV38" s="12">
        <f t="shared" ca="1" si="84"/>
        <v>2</v>
      </c>
      <c r="AW38" s="11" t="str">
        <f t="shared" ca="1" si="84"/>
        <v>＋</v>
      </c>
      <c r="AX38" s="11">
        <f t="shared" ca="1" si="84"/>
        <v>14</v>
      </c>
      <c r="AY38" s="11" t="str">
        <f t="shared" ca="1" si="84"/>
        <v>ｘ</v>
      </c>
      <c r="AZ38" s="11" t="str">
        <f t="shared" ca="1" si="84"/>
        <v>＋</v>
      </c>
      <c r="BA38" s="11">
        <f t="shared" ca="1" si="84"/>
        <v>49</v>
      </c>
      <c r="BB38" s="11"/>
      <c r="BC38" s="31"/>
      <c r="BD38" s="31"/>
      <c r="BE38" s="5">
        <v>118</v>
      </c>
      <c r="BF38" s="26">
        <f t="shared" ca="1" si="19"/>
        <v>940.2986979376808</v>
      </c>
      <c r="BG38" s="5">
        <f t="shared" ca="1" si="53"/>
        <v>296</v>
      </c>
      <c r="BH38" s="27" t="s">
        <v>33</v>
      </c>
      <c r="BI38" s="27" t="s">
        <v>12</v>
      </c>
      <c r="BJ38" s="27" t="s">
        <v>13</v>
      </c>
      <c r="BK38" s="25">
        <v>2</v>
      </c>
      <c r="BL38" s="27" t="s">
        <v>14</v>
      </c>
      <c r="BM38" s="24">
        <v>5</v>
      </c>
      <c r="BN38" s="24" t="s">
        <v>13</v>
      </c>
      <c r="BO38" s="30" t="s">
        <v>15</v>
      </c>
      <c r="BP38" s="26">
        <v>6</v>
      </c>
    </row>
    <row r="39" spans="1:68" ht="27.95" customHeight="1" x14ac:dyDescent="0.15">
      <c r="A39" s="33" t="str">
        <f t="shared" si="79"/>
        <v>(</v>
      </c>
      <c r="B39" s="33">
        <f t="shared" si="79"/>
        <v>7</v>
      </c>
      <c r="C39" s="33" t="str">
        <f t="shared" si="79"/>
        <v>)</v>
      </c>
      <c r="D39" s="7" t="str">
        <f t="shared" ca="1" si="66"/>
        <v>ｘ(ｘ－9)</v>
      </c>
      <c r="E39" s="19" t="str">
        <f t="shared" ca="1" si="67"/>
        <v>＝</v>
      </c>
      <c r="F39" s="11" t="str">
        <f t="shared" ca="1" si="80"/>
        <v>ｘ</v>
      </c>
      <c r="G39" s="21">
        <f t="shared" ca="1" si="80"/>
        <v>2</v>
      </c>
      <c r="H39" s="11" t="str">
        <f t="shared" ca="1" si="80"/>
        <v>－</v>
      </c>
      <c r="I39" s="11">
        <f t="shared" ca="1" si="80"/>
        <v>9</v>
      </c>
      <c r="J39" s="11" t="str">
        <f t="shared" ca="1" si="80"/>
        <v>ｘ</v>
      </c>
      <c r="K39" s="11" t="str">
        <f t="shared" si="80"/>
        <v/>
      </c>
      <c r="L39" s="11" t="str">
        <f t="shared" si="80"/>
        <v/>
      </c>
      <c r="M39" s="11"/>
      <c r="N39" s="33" t="str">
        <f t="shared" si="69"/>
        <v>(</v>
      </c>
      <c r="O39" s="33">
        <f t="shared" si="69"/>
        <v>32</v>
      </c>
      <c r="P39" s="33" t="str">
        <f t="shared" si="69"/>
        <v>)</v>
      </c>
      <c r="Q39" s="7" t="str">
        <f t="shared" ca="1" si="70"/>
        <v>(ｘ＋4)(ｘ－8)</v>
      </c>
      <c r="R39" s="19" t="str">
        <f t="shared" ca="1" si="71"/>
        <v>＝</v>
      </c>
      <c r="S39" s="11" t="str">
        <f t="shared" ca="1" si="81"/>
        <v>ｘ</v>
      </c>
      <c r="T39" s="21">
        <f t="shared" ca="1" si="81"/>
        <v>2</v>
      </c>
      <c r="U39" s="11" t="str">
        <f t="shared" ca="1" si="81"/>
        <v>－</v>
      </c>
      <c r="V39" s="11">
        <f t="shared" ca="1" si="81"/>
        <v>4</v>
      </c>
      <c r="W39" s="11" t="str">
        <f t="shared" ca="1" si="81"/>
        <v>ｘ</v>
      </c>
      <c r="X39" s="11" t="str">
        <f t="shared" ca="1" si="81"/>
        <v>－</v>
      </c>
      <c r="Y39" s="11">
        <f t="shared" ca="1" si="81"/>
        <v>32</v>
      </c>
      <c r="Z39" s="11"/>
      <c r="AA39" s="33" t="str">
        <f t="shared" si="63"/>
        <v>(</v>
      </c>
      <c r="AB39" s="33">
        <f t="shared" si="73"/>
        <v>57</v>
      </c>
      <c r="AC39" s="33" t="str">
        <f t="shared" si="73"/>
        <v>)</v>
      </c>
      <c r="AD39" s="39" t="str">
        <f t="shared" ca="1" si="64"/>
        <v>(ｘ－5)(ｘ＋7)</v>
      </c>
      <c r="AE39" s="39"/>
      <c r="AF39" s="19" t="str">
        <f t="shared" ca="1" si="74"/>
        <v>＝</v>
      </c>
      <c r="AG39" s="11" t="str">
        <f t="shared" ca="1" si="82"/>
        <v>ｘ</v>
      </c>
      <c r="AH39" s="21">
        <f t="shared" ca="1" si="82"/>
        <v>2</v>
      </c>
      <c r="AI39" s="11" t="str">
        <f t="shared" ca="1" si="82"/>
        <v>＋</v>
      </c>
      <c r="AJ39" s="11">
        <f t="shared" ca="1" si="82"/>
        <v>2</v>
      </c>
      <c r="AK39" s="11" t="str">
        <f t="shared" ca="1" si="82"/>
        <v>ｘ</v>
      </c>
      <c r="AL39" s="11" t="str">
        <f t="shared" ca="1" si="82"/>
        <v>－</v>
      </c>
      <c r="AM39" s="11">
        <f t="shared" ca="1" si="82"/>
        <v>35</v>
      </c>
      <c r="AN39" s="11"/>
      <c r="AO39" s="33" t="str">
        <f t="shared" si="65"/>
        <v>(</v>
      </c>
      <c r="AP39" s="33">
        <f t="shared" si="76"/>
        <v>82</v>
      </c>
      <c r="AQ39" s="33" t="str">
        <f t="shared" si="76"/>
        <v>)</v>
      </c>
      <c r="AR39" s="23" t="str">
        <f t="shared" ca="1" si="83"/>
        <v>(ｘ－3)</v>
      </c>
      <c r="AS39" s="20">
        <f t="shared" ca="1" si="83"/>
        <v>2</v>
      </c>
      <c r="AT39" s="7" t="str">
        <f t="shared" ca="1" si="77"/>
        <v>＝</v>
      </c>
      <c r="AU39" s="22" t="str">
        <f t="shared" ca="1" si="84"/>
        <v>ｘ</v>
      </c>
      <c r="AV39" s="12">
        <f t="shared" ca="1" si="84"/>
        <v>2</v>
      </c>
      <c r="AW39" s="11" t="str">
        <f t="shared" ca="1" si="84"/>
        <v>－</v>
      </c>
      <c r="AX39" s="11">
        <f t="shared" ca="1" si="84"/>
        <v>6</v>
      </c>
      <c r="AY39" s="11" t="str">
        <f t="shared" ca="1" si="84"/>
        <v>ｘ</v>
      </c>
      <c r="AZ39" s="11" t="str">
        <f t="shared" ca="1" si="84"/>
        <v>＋</v>
      </c>
      <c r="BA39" s="11">
        <f t="shared" ca="1" si="84"/>
        <v>9</v>
      </c>
      <c r="BB39" s="11"/>
      <c r="BC39" s="31"/>
      <c r="BD39" s="31"/>
      <c r="BE39" s="5">
        <v>119</v>
      </c>
      <c r="BF39" s="26">
        <f t="shared" ca="1" si="19"/>
        <v>26.610355663808761</v>
      </c>
      <c r="BG39" s="5">
        <f t="shared" ca="1" si="53"/>
        <v>27</v>
      </c>
      <c r="BH39" s="27" t="s">
        <v>34</v>
      </c>
      <c r="BI39" s="27" t="s">
        <v>12</v>
      </c>
      <c r="BJ39" s="27" t="s">
        <v>13</v>
      </c>
      <c r="BK39" s="25">
        <v>2</v>
      </c>
      <c r="BL39" s="27" t="s">
        <v>14</v>
      </c>
      <c r="BM39" s="24">
        <v>6</v>
      </c>
      <c r="BN39" s="24" t="s">
        <v>13</v>
      </c>
      <c r="BO39" s="30" t="s">
        <v>15</v>
      </c>
      <c r="BP39" s="26">
        <v>8</v>
      </c>
    </row>
    <row r="40" spans="1:68" ht="27.95" customHeight="1" x14ac:dyDescent="0.15">
      <c r="A40" s="33" t="str">
        <f t="shared" si="79"/>
        <v>(</v>
      </c>
      <c r="B40" s="33">
        <f t="shared" si="79"/>
        <v>8</v>
      </c>
      <c r="C40" s="33" t="str">
        <f t="shared" si="79"/>
        <v>)</v>
      </c>
      <c r="D40" s="7" t="str">
        <f t="shared" ca="1" si="66"/>
        <v>ｘ(ｘ－5)</v>
      </c>
      <c r="E40" s="19" t="str">
        <f t="shared" ca="1" si="67"/>
        <v>＝</v>
      </c>
      <c r="F40" s="11" t="str">
        <f t="shared" ca="1" si="80"/>
        <v>ｘ</v>
      </c>
      <c r="G40" s="21">
        <f t="shared" ca="1" si="80"/>
        <v>2</v>
      </c>
      <c r="H40" s="11" t="str">
        <f t="shared" ca="1" si="80"/>
        <v>－</v>
      </c>
      <c r="I40" s="11">
        <f t="shared" ca="1" si="80"/>
        <v>5</v>
      </c>
      <c r="J40" s="11" t="str">
        <f t="shared" ca="1" si="80"/>
        <v>ｘ</v>
      </c>
      <c r="K40" s="11" t="str">
        <f t="shared" si="80"/>
        <v/>
      </c>
      <c r="L40" s="11" t="str">
        <f t="shared" si="80"/>
        <v/>
      </c>
      <c r="M40" s="11"/>
      <c r="N40" s="33" t="str">
        <f t="shared" si="69"/>
        <v>(</v>
      </c>
      <c r="O40" s="33">
        <f t="shared" si="69"/>
        <v>33</v>
      </c>
      <c r="P40" s="33" t="str">
        <f t="shared" si="69"/>
        <v>)</v>
      </c>
      <c r="Q40" s="7" t="str">
        <f t="shared" ca="1" si="70"/>
        <v>(ｘ＋2)(ｘ－5)</v>
      </c>
      <c r="R40" s="19" t="str">
        <f t="shared" ca="1" si="71"/>
        <v>＝</v>
      </c>
      <c r="S40" s="11" t="str">
        <f t="shared" ca="1" si="81"/>
        <v>ｘ</v>
      </c>
      <c r="T40" s="21">
        <f t="shared" ca="1" si="81"/>
        <v>2</v>
      </c>
      <c r="U40" s="11" t="str">
        <f t="shared" ca="1" si="81"/>
        <v>－</v>
      </c>
      <c r="V40" s="11">
        <f t="shared" ca="1" si="81"/>
        <v>3</v>
      </c>
      <c r="W40" s="11" t="str">
        <f t="shared" ca="1" si="81"/>
        <v>ｘ</v>
      </c>
      <c r="X40" s="11" t="str">
        <f t="shared" ca="1" si="81"/>
        <v>－</v>
      </c>
      <c r="Y40" s="11">
        <f t="shared" ca="1" si="81"/>
        <v>10</v>
      </c>
      <c r="Z40" s="11"/>
      <c r="AA40" s="33" t="str">
        <f t="shared" si="63"/>
        <v>(</v>
      </c>
      <c r="AB40" s="33">
        <f t="shared" si="73"/>
        <v>58</v>
      </c>
      <c r="AC40" s="33" t="str">
        <f t="shared" si="73"/>
        <v>)</v>
      </c>
      <c r="AD40" s="39" t="str">
        <f t="shared" ca="1" si="64"/>
        <v>(ｘ－1)(ｘ＋9)</v>
      </c>
      <c r="AE40" s="39"/>
      <c r="AF40" s="19" t="str">
        <f t="shared" ca="1" si="74"/>
        <v>＝</v>
      </c>
      <c r="AG40" s="11" t="str">
        <f t="shared" ca="1" si="82"/>
        <v>ｘ</v>
      </c>
      <c r="AH40" s="21">
        <f t="shared" ca="1" si="82"/>
        <v>2</v>
      </c>
      <c r="AI40" s="11" t="str">
        <f t="shared" ca="1" si="82"/>
        <v>＋</v>
      </c>
      <c r="AJ40" s="11">
        <f t="shared" ca="1" si="82"/>
        <v>8</v>
      </c>
      <c r="AK40" s="11" t="str">
        <f t="shared" ca="1" si="82"/>
        <v>ｘ</v>
      </c>
      <c r="AL40" s="11" t="str">
        <f t="shared" ca="1" si="82"/>
        <v>－</v>
      </c>
      <c r="AM40" s="11">
        <f t="shared" ca="1" si="82"/>
        <v>9</v>
      </c>
      <c r="AN40" s="11"/>
      <c r="AO40" s="33" t="str">
        <f t="shared" si="65"/>
        <v>(</v>
      </c>
      <c r="AP40" s="33">
        <f t="shared" si="76"/>
        <v>83</v>
      </c>
      <c r="AQ40" s="33" t="str">
        <f t="shared" si="76"/>
        <v>)</v>
      </c>
      <c r="AR40" s="39" t="str">
        <f t="shared" ref="AR40:AR58" ca="1" si="85">IF(AR11="","",AR11)</f>
        <v>(ｘ－2)(ｘ＋2)</v>
      </c>
      <c r="AS40" s="39"/>
      <c r="AT40" s="19" t="str">
        <f t="shared" ca="1" si="77"/>
        <v>＝</v>
      </c>
      <c r="AU40" s="11" t="str">
        <f t="shared" ca="1" si="84"/>
        <v>ｘ</v>
      </c>
      <c r="AV40" s="21">
        <f t="shared" ca="1" si="84"/>
        <v>2</v>
      </c>
      <c r="AW40" s="11" t="str">
        <f t="shared" ca="1" si="84"/>
        <v>－</v>
      </c>
      <c r="AX40" s="11">
        <f t="shared" ca="1" si="84"/>
        <v>4</v>
      </c>
      <c r="AY40" s="11" t="str">
        <f t="shared" si="84"/>
        <v/>
      </c>
      <c r="AZ40" s="11" t="str">
        <f t="shared" si="84"/>
        <v/>
      </c>
      <c r="BA40" s="11" t="str">
        <f t="shared" si="84"/>
        <v/>
      </c>
      <c r="BB40" s="11"/>
      <c r="BC40" s="31"/>
      <c r="BD40" s="31"/>
      <c r="BE40" s="5">
        <v>120</v>
      </c>
      <c r="BF40" s="26">
        <f t="shared" ca="1" si="19"/>
        <v>975.39234168420569</v>
      </c>
      <c r="BG40" s="5">
        <f t="shared" ca="1" si="53"/>
        <v>303</v>
      </c>
      <c r="BH40" s="27" t="s">
        <v>35</v>
      </c>
      <c r="BI40" s="27" t="s">
        <v>12</v>
      </c>
      <c r="BJ40" s="27" t="s">
        <v>13</v>
      </c>
      <c r="BK40" s="25">
        <v>2</v>
      </c>
      <c r="BL40" s="27" t="s">
        <v>14</v>
      </c>
      <c r="BM40" s="24">
        <v>7</v>
      </c>
      <c r="BN40" s="24" t="s">
        <v>13</v>
      </c>
      <c r="BO40" s="30" t="s">
        <v>15</v>
      </c>
      <c r="BP40" s="26">
        <v>10</v>
      </c>
    </row>
    <row r="41" spans="1:68" ht="27.95" customHeight="1" x14ac:dyDescent="0.15">
      <c r="A41" s="33" t="str">
        <f t="shared" si="79"/>
        <v>(</v>
      </c>
      <c r="B41" s="33">
        <f t="shared" si="79"/>
        <v>9</v>
      </c>
      <c r="C41" s="33" t="str">
        <f t="shared" si="79"/>
        <v>)</v>
      </c>
      <c r="D41" s="7" t="str">
        <f t="shared" ca="1" si="66"/>
        <v>ｘ(ｘ＋2)</v>
      </c>
      <c r="E41" s="19" t="str">
        <f t="shared" ca="1" si="67"/>
        <v>＝</v>
      </c>
      <c r="F41" s="11" t="str">
        <f t="shared" ca="1" si="80"/>
        <v>ｘ</v>
      </c>
      <c r="G41" s="21">
        <f t="shared" ca="1" si="80"/>
        <v>2</v>
      </c>
      <c r="H41" s="11" t="str">
        <f t="shared" ca="1" si="80"/>
        <v>＋</v>
      </c>
      <c r="I41" s="11">
        <f t="shared" ca="1" si="80"/>
        <v>2</v>
      </c>
      <c r="J41" s="11" t="str">
        <f t="shared" ca="1" si="80"/>
        <v>ｘ</v>
      </c>
      <c r="K41" s="11" t="str">
        <f t="shared" si="80"/>
        <v/>
      </c>
      <c r="L41" s="11" t="str">
        <f t="shared" si="80"/>
        <v/>
      </c>
      <c r="M41" s="11"/>
      <c r="N41" s="33" t="str">
        <f t="shared" si="69"/>
        <v>(</v>
      </c>
      <c r="O41" s="33">
        <f t="shared" si="69"/>
        <v>34</v>
      </c>
      <c r="P41" s="33" t="str">
        <f t="shared" si="69"/>
        <v>)</v>
      </c>
      <c r="Q41" s="7" t="str">
        <f t="shared" ca="1" si="70"/>
        <v>(ｘ＋2)(ｘ－3)</v>
      </c>
      <c r="R41" s="19" t="str">
        <f t="shared" ca="1" si="71"/>
        <v>＝</v>
      </c>
      <c r="S41" s="11" t="str">
        <f t="shared" ca="1" si="81"/>
        <v>ｘ</v>
      </c>
      <c r="T41" s="21">
        <f t="shared" ca="1" si="81"/>
        <v>2</v>
      </c>
      <c r="U41" s="11" t="str">
        <f t="shared" ca="1" si="81"/>
        <v>－</v>
      </c>
      <c r="V41" s="11" t="str">
        <f t="shared" ca="1" si="81"/>
        <v/>
      </c>
      <c r="W41" s="11" t="str">
        <f t="shared" ca="1" si="81"/>
        <v>ｘ</v>
      </c>
      <c r="X41" s="11" t="str">
        <f t="shared" ca="1" si="81"/>
        <v>－</v>
      </c>
      <c r="Y41" s="11">
        <f t="shared" ca="1" si="81"/>
        <v>6</v>
      </c>
      <c r="Z41" s="11"/>
      <c r="AA41" s="33" t="str">
        <f t="shared" si="63"/>
        <v>(</v>
      </c>
      <c r="AB41" s="33">
        <f t="shared" si="73"/>
        <v>59</v>
      </c>
      <c r="AC41" s="33" t="str">
        <f t="shared" si="73"/>
        <v>)</v>
      </c>
      <c r="AD41" s="39" t="str">
        <f t="shared" ca="1" si="64"/>
        <v>(ｘ＋5)(ｘ－8)</v>
      </c>
      <c r="AE41" s="39"/>
      <c r="AF41" s="19" t="str">
        <f t="shared" ca="1" si="74"/>
        <v>＝</v>
      </c>
      <c r="AG41" s="11" t="str">
        <f t="shared" ca="1" si="82"/>
        <v>ｘ</v>
      </c>
      <c r="AH41" s="21">
        <f t="shared" ca="1" si="82"/>
        <v>2</v>
      </c>
      <c r="AI41" s="11" t="str">
        <f t="shared" ca="1" si="82"/>
        <v>－</v>
      </c>
      <c r="AJ41" s="11">
        <f t="shared" ca="1" si="82"/>
        <v>3</v>
      </c>
      <c r="AK41" s="11" t="str">
        <f t="shared" ca="1" si="82"/>
        <v>ｘ</v>
      </c>
      <c r="AL41" s="11" t="str">
        <f t="shared" ca="1" si="82"/>
        <v>－</v>
      </c>
      <c r="AM41" s="11">
        <f t="shared" ca="1" si="82"/>
        <v>40</v>
      </c>
      <c r="AN41" s="11"/>
      <c r="AO41" s="33" t="str">
        <f t="shared" si="65"/>
        <v>(</v>
      </c>
      <c r="AP41" s="33">
        <f t="shared" si="76"/>
        <v>84</v>
      </c>
      <c r="AQ41" s="33" t="str">
        <f t="shared" si="76"/>
        <v>)</v>
      </c>
      <c r="AR41" s="39" t="str">
        <f t="shared" ca="1" si="85"/>
        <v>(ｘ－6)(ｘ＋6)</v>
      </c>
      <c r="AS41" s="39"/>
      <c r="AT41" s="19" t="str">
        <f t="shared" ca="1" si="77"/>
        <v>＝</v>
      </c>
      <c r="AU41" s="11" t="str">
        <f t="shared" ca="1" si="84"/>
        <v>ｘ</v>
      </c>
      <c r="AV41" s="21">
        <f t="shared" ca="1" si="84"/>
        <v>2</v>
      </c>
      <c r="AW41" s="11" t="str">
        <f t="shared" ca="1" si="84"/>
        <v>－</v>
      </c>
      <c r="AX41" s="11">
        <f t="shared" ca="1" si="84"/>
        <v>36</v>
      </c>
      <c r="AY41" s="11" t="str">
        <f t="shared" si="84"/>
        <v/>
      </c>
      <c r="AZ41" s="11" t="str">
        <f t="shared" si="84"/>
        <v/>
      </c>
      <c r="BA41" s="11" t="str">
        <f t="shared" si="84"/>
        <v/>
      </c>
      <c r="BB41" s="11"/>
      <c r="BC41" s="31"/>
      <c r="BD41" s="31"/>
      <c r="BE41" s="5">
        <v>121</v>
      </c>
      <c r="BF41" s="26">
        <f t="shared" ca="1" si="19"/>
        <v>191.09606778890287</v>
      </c>
      <c r="BG41" s="5">
        <f t="shared" ca="1" si="53"/>
        <v>68</v>
      </c>
      <c r="BH41" s="27" t="s">
        <v>36</v>
      </c>
      <c r="BI41" s="27" t="s">
        <v>12</v>
      </c>
      <c r="BJ41" s="27" t="s">
        <v>13</v>
      </c>
      <c r="BK41" s="25">
        <v>2</v>
      </c>
      <c r="BL41" s="27" t="s">
        <v>14</v>
      </c>
      <c r="BM41" s="24">
        <v>8</v>
      </c>
      <c r="BN41" s="24" t="s">
        <v>13</v>
      </c>
      <c r="BO41" s="30" t="s">
        <v>15</v>
      </c>
      <c r="BP41" s="26">
        <v>12</v>
      </c>
    </row>
    <row r="42" spans="1:68" ht="27.95" customHeight="1" x14ac:dyDescent="0.15">
      <c r="A42" s="33" t="str">
        <f t="shared" si="79"/>
        <v>(</v>
      </c>
      <c r="B42" s="33">
        <f t="shared" si="79"/>
        <v>10</v>
      </c>
      <c r="C42" s="33" t="str">
        <f t="shared" si="79"/>
        <v>)</v>
      </c>
      <c r="D42" s="7" t="str">
        <f t="shared" ca="1" si="66"/>
        <v>ｘ(ｘ－6)</v>
      </c>
      <c r="E42" s="19" t="str">
        <f t="shared" ca="1" si="67"/>
        <v>＝</v>
      </c>
      <c r="F42" s="11" t="str">
        <f t="shared" ca="1" si="80"/>
        <v>ｘ</v>
      </c>
      <c r="G42" s="21">
        <f t="shared" ca="1" si="80"/>
        <v>2</v>
      </c>
      <c r="H42" s="11" t="str">
        <f t="shared" ca="1" si="80"/>
        <v>－</v>
      </c>
      <c r="I42" s="11">
        <f t="shared" ca="1" si="80"/>
        <v>6</v>
      </c>
      <c r="J42" s="11" t="str">
        <f t="shared" ca="1" si="80"/>
        <v>ｘ</v>
      </c>
      <c r="K42" s="11" t="str">
        <f t="shared" si="80"/>
        <v/>
      </c>
      <c r="L42" s="11" t="str">
        <f t="shared" si="80"/>
        <v/>
      </c>
      <c r="M42" s="11"/>
      <c r="N42" s="33" t="str">
        <f t="shared" si="69"/>
        <v>(</v>
      </c>
      <c r="O42" s="33">
        <f t="shared" si="69"/>
        <v>35</v>
      </c>
      <c r="P42" s="33" t="str">
        <f t="shared" si="69"/>
        <v>)</v>
      </c>
      <c r="Q42" s="7" t="str">
        <f t="shared" ca="1" si="70"/>
        <v>(ｘ－5)(ｘ＋1)</v>
      </c>
      <c r="R42" s="19" t="str">
        <f t="shared" ca="1" si="71"/>
        <v>＝</v>
      </c>
      <c r="S42" s="11" t="str">
        <f t="shared" ca="1" si="81"/>
        <v>ｘ</v>
      </c>
      <c r="T42" s="21">
        <f t="shared" ca="1" si="81"/>
        <v>2</v>
      </c>
      <c r="U42" s="11" t="str">
        <f t="shared" ca="1" si="81"/>
        <v>－</v>
      </c>
      <c r="V42" s="11">
        <f t="shared" ca="1" si="81"/>
        <v>4</v>
      </c>
      <c r="W42" s="11" t="str">
        <f t="shared" ca="1" si="81"/>
        <v>ｘ</v>
      </c>
      <c r="X42" s="11" t="str">
        <f t="shared" ca="1" si="81"/>
        <v>－</v>
      </c>
      <c r="Y42" s="11">
        <f t="shared" ca="1" si="81"/>
        <v>5</v>
      </c>
      <c r="Z42" s="11"/>
      <c r="AA42" s="33" t="str">
        <f t="shared" si="63"/>
        <v>(</v>
      </c>
      <c r="AB42" s="33">
        <f t="shared" si="73"/>
        <v>60</v>
      </c>
      <c r="AC42" s="33" t="str">
        <f t="shared" si="73"/>
        <v>)</v>
      </c>
      <c r="AD42" s="39" t="str">
        <f t="shared" ca="1" si="64"/>
        <v>(ｘ－6)(ｘ－4)</v>
      </c>
      <c r="AE42" s="39"/>
      <c r="AF42" s="19" t="str">
        <f t="shared" ca="1" si="74"/>
        <v>＝</v>
      </c>
      <c r="AG42" s="11" t="str">
        <f t="shared" ca="1" si="82"/>
        <v>ｘ</v>
      </c>
      <c r="AH42" s="21">
        <f t="shared" ca="1" si="82"/>
        <v>2</v>
      </c>
      <c r="AI42" s="11" t="str">
        <f t="shared" ca="1" si="82"/>
        <v>－</v>
      </c>
      <c r="AJ42" s="11">
        <f t="shared" ca="1" si="82"/>
        <v>10</v>
      </c>
      <c r="AK42" s="11" t="str">
        <f t="shared" ca="1" si="82"/>
        <v>ｘ</v>
      </c>
      <c r="AL42" s="11" t="str">
        <f t="shared" ca="1" si="82"/>
        <v>＋</v>
      </c>
      <c r="AM42" s="11">
        <f t="shared" ca="1" si="82"/>
        <v>24</v>
      </c>
      <c r="AN42" s="11"/>
      <c r="AO42" s="33" t="str">
        <f t="shared" si="65"/>
        <v>(</v>
      </c>
      <c r="AP42" s="33">
        <f t="shared" si="76"/>
        <v>85</v>
      </c>
      <c r="AQ42" s="33" t="str">
        <f t="shared" si="76"/>
        <v>)</v>
      </c>
      <c r="AR42" s="39" t="str">
        <f t="shared" ca="1" si="85"/>
        <v>(ｘ－4)(ｘ＋4)</v>
      </c>
      <c r="AS42" s="39"/>
      <c r="AT42" s="19" t="str">
        <f t="shared" ca="1" si="77"/>
        <v>＝</v>
      </c>
      <c r="AU42" s="11" t="str">
        <f t="shared" ca="1" si="84"/>
        <v>ｘ</v>
      </c>
      <c r="AV42" s="21">
        <f t="shared" ca="1" si="84"/>
        <v>2</v>
      </c>
      <c r="AW42" s="11" t="str">
        <f t="shared" ca="1" si="84"/>
        <v>－</v>
      </c>
      <c r="AX42" s="11">
        <f t="shared" ca="1" si="84"/>
        <v>16</v>
      </c>
      <c r="AY42" s="11" t="str">
        <f t="shared" si="84"/>
        <v/>
      </c>
      <c r="AZ42" s="11" t="str">
        <f t="shared" si="84"/>
        <v/>
      </c>
      <c r="BA42" s="11" t="str">
        <f t="shared" si="84"/>
        <v/>
      </c>
      <c r="BB42" s="11"/>
      <c r="BC42" s="31"/>
      <c r="BD42" s="31"/>
      <c r="BE42" s="5">
        <v>122</v>
      </c>
      <c r="BF42" s="26">
        <f t="shared" ca="1" si="19"/>
        <v>794.63559861346869</v>
      </c>
      <c r="BG42" s="5">
        <f t="shared" ca="1" si="53"/>
        <v>261</v>
      </c>
      <c r="BH42" s="27" t="s">
        <v>37</v>
      </c>
      <c r="BI42" s="27" t="s">
        <v>12</v>
      </c>
      <c r="BJ42" s="27" t="s">
        <v>13</v>
      </c>
      <c r="BK42" s="25">
        <v>2</v>
      </c>
      <c r="BL42" s="27" t="s">
        <v>14</v>
      </c>
      <c r="BM42" s="24">
        <v>9</v>
      </c>
      <c r="BN42" s="24" t="s">
        <v>13</v>
      </c>
      <c r="BO42" s="30" t="s">
        <v>15</v>
      </c>
      <c r="BP42" s="26">
        <v>14</v>
      </c>
    </row>
    <row r="43" spans="1:68" ht="27.95" customHeight="1" x14ac:dyDescent="0.15">
      <c r="A43" s="33" t="str">
        <f t="shared" si="79"/>
        <v>(</v>
      </c>
      <c r="B43" s="33">
        <f t="shared" si="79"/>
        <v>11</v>
      </c>
      <c r="C43" s="33" t="str">
        <f t="shared" si="79"/>
        <v>)</v>
      </c>
      <c r="D43" s="7" t="str">
        <f t="shared" ca="1" si="66"/>
        <v>ｘ(ｘ－1)</v>
      </c>
      <c r="E43" s="19" t="str">
        <f t="shared" ca="1" si="67"/>
        <v>＝</v>
      </c>
      <c r="F43" s="11" t="str">
        <f t="shared" ca="1" si="80"/>
        <v>ｘ</v>
      </c>
      <c r="G43" s="21">
        <f t="shared" ca="1" si="80"/>
        <v>2</v>
      </c>
      <c r="H43" s="11" t="str">
        <f t="shared" ca="1" si="80"/>
        <v>－</v>
      </c>
      <c r="I43" s="11" t="str">
        <f t="shared" ca="1" si="80"/>
        <v/>
      </c>
      <c r="J43" s="11" t="str">
        <f t="shared" ca="1" si="80"/>
        <v>ｘ</v>
      </c>
      <c r="K43" s="11" t="str">
        <f t="shared" si="80"/>
        <v/>
      </c>
      <c r="L43" s="11" t="str">
        <f t="shared" si="80"/>
        <v/>
      </c>
      <c r="M43" s="11"/>
      <c r="N43" s="33" t="str">
        <f t="shared" si="69"/>
        <v>(</v>
      </c>
      <c r="O43" s="33">
        <f t="shared" si="69"/>
        <v>36</v>
      </c>
      <c r="P43" s="33" t="str">
        <f t="shared" si="69"/>
        <v>)</v>
      </c>
      <c r="Q43" s="7" t="str">
        <f t="shared" ca="1" si="70"/>
        <v>(ｘ－1)(ｘ＋2)</v>
      </c>
      <c r="R43" s="19" t="str">
        <f t="shared" ca="1" si="71"/>
        <v>＝</v>
      </c>
      <c r="S43" s="11" t="str">
        <f t="shared" ca="1" si="81"/>
        <v>ｘ</v>
      </c>
      <c r="T43" s="21">
        <f t="shared" ca="1" si="81"/>
        <v>2</v>
      </c>
      <c r="U43" s="11" t="str">
        <f t="shared" ca="1" si="81"/>
        <v>＋</v>
      </c>
      <c r="V43" s="11" t="str">
        <f t="shared" ca="1" si="81"/>
        <v/>
      </c>
      <c r="W43" s="11" t="str">
        <f t="shared" ca="1" si="81"/>
        <v>ｘ</v>
      </c>
      <c r="X43" s="11" t="str">
        <f t="shared" ca="1" si="81"/>
        <v>－</v>
      </c>
      <c r="Y43" s="11">
        <f t="shared" ca="1" si="81"/>
        <v>2</v>
      </c>
      <c r="Z43" s="11"/>
      <c r="AA43" s="33" t="str">
        <f t="shared" si="63"/>
        <v>(</v>
      </c>
      <c r="AB43" s="33">
        <f t="shared" si="73"/>
        <v>61</v>
      </c>
      <c r="AC43" s="33" t="str">
        <f t="shared" si="73"/>
        <v>)</v>
      </c>
      <c r="AD43" s="39" t="str">
        <f t="shared" ca="1" si="64"/>
        <v>(ｘ－6)(ｘ－3)</v>
      </c>
      <c r="AE43" s="39"/>
      <c r="AF43" s="19" t="str">
        <f t="shared" ca="1" si="74"/>
        <v>＝</v>
      </c>
      <c r="AG43" s="11" t="str">
        <f t="shared" ca="1" si="82"/>
        <v>ｘ</v>
      </c>
      <c r="AH43" s="21">
        <f t="shared" ca="1" si="82"/>
        <v>2</v>
      </c>
      <c r="AI43" s="11" t="str">
        <f t="shared" ca="1" si="82"/>
        <v>－</v>
      </c>
      <c r="AJ43" s="11">
        <f t="shared" ca="1" si="82"/>
        <v>9</v>
      </c>
      <c r="AK43" s="11" t="str">
        <f t="shared" ca="1" si="82"/>
        <v>ｘ</v>
      </c>
      <c r="AL43" s="11" t="str">
        <f t="shared" ca="1" si="82"/>
        <v>＋</v>
      </c>
      <c r="AM43" s="11">
        <f t="shared" ca="1" si="82"/>
        <v>18</v>
      </c>
      <c r="AN43" s="11"/>
      <c r="AO43" s="33" t="str">
        <f t="shared" si="65"/>
        <v>(</v>
      </c>
      <c r="AP43" s="33">
        <f t="shared" si="76"/>
        <v>86</v>
      </c>
      <c r="AQ43" s="33" t="str">
        <f t="shared" si="76"/>
        <v>)</v>
      </c>
      <c r="AR43" s="39" t="str">
        <f t="shared" ca="1" si="85"/>
        <v>(ｘ－5)(ｘ＋5)</v>
      </c>
      <c r="AS43" s="39"/>
      <c r="AT43" s="19" t="str">
        <f t="shared" ca="1" si="77"/>
        <v>＝</v>
      </c>
      <c r="AU43" s="11" t="str">
        <f t="shared" ca="1" si="84"/>
        <v>ｘ</v>
      </c>
      <c r="AV43" s="21">
        <f t="shared" ca="1" si="84"/>
        <v>2</v>
      </c>
      <c r="AW43" s="11" t="str">
        <f t="shared" ca="1" si="84"/>
        <v>－</v>
      </c>
      <c r="AX43" s="11">
        <f t="shared" ca="1" si="84"/>
        <v>25</v>
      </c>
      <c r="AY43" s="11" t="str">
        <f t="shared" si="84"/>
        <v/>
      </c>
      <c r="AZ43" s="11" t="str">
        <f t="shared" si="84"/>
        <v/>
      </c>
      <c r="BA43" s="11" t="str">
        <f t="shared" si="84"/>
        <v/>
      </c>
      <c r="BB43" s="11"/>
      <c r="BC43" s="31"/>
      <c r="BD43" s="31"/>
      <c r="BE43" s="5">
        <v>123</v>
      </c>
      <c r="BF43" s="26">
        <f t="shared" ca="1" si="19"/>
        <v>331.11186120934678</v>
      </c>
      <c r="BG43" s="5">
        <f t="shared" ca="1" si="53"/>
        <v>114</v>
      </c>
      <c r="BH43" s="27" t="s">
        <v>38</v>
      </c>
      <c r="BI43" s="27" t="s">
        <v>12</v>
      </c>
      <c r="BJ43" s="27" t="s">
        <v>13</v>
      </c>
      <c r="BK43" s="25">
        <v>2</v>
      </c>
      <c r="BL43" s="27" t="s">
        <v>14</v>
      </c>
      <c r="BM43" s="24">
        <v>10</v>
      </c>
      <c r="BN43" s="24" t="s">
        <v>13</v>
      </c>
      <c r="BO43" s="30" t="s">
        <v>15</v>
      </c>
      <c r="BP43" s="26">
        <v>16</v>
      </c>
    </row>
    <row r="44" spans="1:68" ht="27.95" customHeight="1" x14ac:dyDescent="0.15">
      <c r="A44" s="33" t="str">
        <f t="shared" si="79"/>
        <v>(</v>
      </c>
      <c r="B44" s="33">
        <f t="shared" si="79"/>
        <v>12</v>
      </c>
      <c r="C44" s="33" t="str">
        <f t="shared" si="79"/>
        <v>)</v>
      </c>
      <c r="D44" s="7" t="str">
        <f t="shared" ca="1" si="66"/>
        <v>ｘ(ｘ＋8)</v>
      </c>
      <c r="E44" s="19" t="str">
        <f t="shared" ca="1" si="67"/>
        <v>＝</v>
      </c>
      <c r="F44" s="11" t="str">
        <f t="shared" ref="F44:L53" ca="1" si="86">IF(F15="","",F15)</f>
        <v>ｘ</v>
      </c>
      <c r="G44" s="21">
        <f t="shared" ca="1" si="86"/>
        <v>2</v>
      </c>
      <c r="H44" s="11" t="str">
        <f t="shared" ca="1" si="86"/>
        <v>＋</v>
      </c>
      <c r="I44" s="11">
        <f t="shared" ca="1" si="86"/>
        <v>8</v>
      </c>
      <c r="J44" s="11" t="str">
        <f t="shared" ca="1" si="86"/>
        <v>ｘ</v>
      </c>
      <c r="K44" s="11" t="str">
        <f t="shared" si="86"/>
        <v/>
      </c>
      <c r="L44" s="11" t="str">
        <f t="shared" si="86"/>
        <v/>
      </c>
      <c r="M44" s="11"/>
      <c r="N44" s="33" t="str">
        <f t="shared" si="69"/>
        <v>(</v>
      </c>
      <c r="O44" s="33">
        <f t="shared" si="69"/>
        <v>37</v>
      </c>
      <c r="P44" s="33" t="str">
        <f t="shared" si="69"/>
        <v>)</v>
      </c>
      <c r="Q44" s="7" t="str">
        <f t="shared" ca="1" si="70"/>
        <v>(ｘ＋4)(ｘ＋6)</v>
      </c>
      <c r="R44" s="19" t="str">
        <f t="shared" ca="1" si="71"/>
        <v>＝</v>
      </c>
      <c r="S44" s="11" t="str">
        <f t="shared" ref="S44:Y53" ca="1" si="87">IF(S15="","",S15)</f>
        <v>ｘ</v>
      </c>
      <c r="T44" s="21">
        <f t="shared" ca="1" si="87"/>
        <v>2</v>
      </c>
      <c r="U44" s="11" t="str">
        <f t="shared" ca="1" si="87"/>
        <v>＋</v>
      </c>
      <c r="V44" s="11">
        <f t="shared" ca="1" si="87"/>
        <v>10</v>
      </c>
      <c r="W44" s="11" t="str">
        <f t="shared" ca="1" si="87"/>
        <v>ｘ</v>
      </c>
      <c r="X44" s="11" t="str">
        <f t="shared" ca="1" si="87"/>
        <v>＋</v>
      </c>
      <c r="Y44" s="11">
        <f t="shared" ca="1" si="87"/>
        <v>24</v>
      </c>
      <c r="Z44" s="11"/>
      <c r="AA44" s="33" t="str">
        <f t="shared" si="63"/>
        <v>(</v>
      </c>
      <c r="AB44" s="33">
        <f t="shared" si="73"/>
        <v>62</v>
      </c>
      <c r="AC44" s="33" t="str">
        <f t="shared" si="73"/>
        <v>)</v>
      </c>
      <c r="AD44" s="39" t="str">
        <f t="shared" ca="1" si="64"/>
        <v>(ｘ＋8)(ｘ＋2)</v>
      </c>
      <c r="AE44" s="39"/>
      <c r="AF44" s="19" t="str">
        <f t="shared" ca="1" si="74"/>
        <v>＝</v>
      </c>
      <c r="AG44" s="11" t="str">
        <f t="shared" ref="AG44:AM53" ca="1" si="88">IF(AG15="","",AG15)</f>
        <v>ｘ</v>
      </c>
      <c r="AH44" s="21">
        <f t="shared" ca="1" si="88"/>
        <v>2</v>
      </c>
      <c r="AI44" s="11" t="str">
        <f t="shared" ca="1" si="88"/>
        <v>＋</v>
      </c>
      <c r="AJ44" s="11">
        <f t="shared" ca="1" si="88"/>
        <v>10</v>
      </c>
      <c r="AK44" s="11" t="str">
        <f t="shared" ca="1" si="88"/>
        <v>ｘ</v>
      </c>
      <c r="AL44" s="11" t="str">
        <f t="shared" ca="1" si="88"/>
        <v>＋</v>
      </c>
      <c r="AM44" s="11">
        <f t="shared" ca="1" si="88"/>
        <v>16</v>
      </c>
      <c r="AN44" s="11"/>
      <c r="AO44" s="33" t="str">
        <f t="shared" si="65"/>
        <v>(</v>
      </c>
      <c r="AP44" s="33">
        <f t="shared" si="76"/>
        <v>87</v>
      </c>
      <c r="AQ44" s="33" t="str">
        <f t="shared" si="76"/>
        <v>)</v>
      </c>
      <c r="AR44" s="39" t="str">
        <f t="shared" ca="1" si="85"/>
        <v>(ｘ＋5)(ｘ－5)</v>
      </c>
      <c r="AS44" s="39"/>
      <c r="AT44" s="19" t="str">
        <f t="shared" ca="1" si="77"/>
        <v>＝</v>
      </c>
      <c r="AU44" s="11" t="str">
        <f t="shared" ref="AU44:BA53" ca="1" si="89">IF(AU15="","",AU15)</f>
        <v>ｘ</v>
      </c>
      <c r="AV44" s="21">
        <f t="shared" ca="1" si="89"/>
        <v>2</v>
      </c>
      <c r="AW44" s="11" t="str">
        <f t="shared" ca="1" si="89"/>
        <v>－</v>
      </c>
      <c r="AX44" s="11">
        <f t="shared" ca="1" si="89"/>
        <v>25</v>
      </c>
      <c r="AY44" s="11" t="str">
        <f t="shared" si="89"/>
        <v/>
      </c>
      <c r="AZ44" s="11" t="str">
        <f t="shared" si="89"/>
        <v/>
      </c>
      <c r="BA44" s="11" t="str">
        <f t="shared" si="89"/>
        <v/>
      </c>
      <c r="BB44" s="11"/>
      <c r="BC44" s="31"/>
      <c r="BD44" s="31"/>
      <c r="BE44" s="5">
        <v>124</v>
      </c>
      <c r="BF44" s="26">
        <f t="shared" ca="1" si="19"/>
        <v>331.17088809672748</v>
      </c>
      <c r="BG44" s="5">
        <f t="shared" ca="1" si="53"/>
        <v>115</v>
      </c>
      <c r="BH44" s="27" t="s">
        <v>39</v>
      </c>
      <c r="BI44" s="27" t="s">
        <v>12</v>
      </c>
      <c r="BJ44" s="27" t="s">
        <v>13</v>
      </c>
      <c r="BK44" s="25">
        <v>2</v>
      </c>
      <c r="BL44" s="27" t="s">
        <v>14</v>
      </c>
      <c r="BM44" s="24">
        <v>11</v>
      </c>
      <c r="BN44" s="24" t="s">
        <v>13</v>
      </c>
      <c r="BO44" s="30" t="s">
        <v>15</v>
      </c>
      <c r="BP44" s="26">
        <v>18</v>
      </c>
    </row>
    <row r="45" spans="1:68" ht="27.95" customHeight="1" x14ac:dyDescent="0.15">
      <c r="A45" s="33" t="str">
        <f t="shared" si="79"/>
        <v>(</v>
      </c>
      <c r="B45" s="33">
        <f t="shared" si="79"/>
        <v>13</v>
      </c>
      <c r="C45" s="33" t="str">
        <f t="shared" si="79"/>
        <v>)</v>
      </c>
      <c r="D45" s="7" t="str">
        <f t="shared" ca="1" si="66"/>
        <v>ｘ(ｘ－3)</v>
      </c>
      <c r="E45" s="19" t="str">
        <f t="shared" ca="1" si="67"/>
        <v>＝</v>
      </c>
      <c r="F45" s="11" t="str">
        <f t="shared" ca="1" si="86"/>
        <v>ｘ</v>
      </c>
      <c r="G45" s="21">
        <f t="shared" ca="1" si="86"/>
        <v>2</v>
      </c>
      <c r="H45" s="11" t="str">
        <f t="shared" ca="1" si="86"/>
        <v>－</v>
      </c>
      <c r="I45" s="11">
        <f t="shared" ca="1" si="86"/>
        <v>3</v>
      </c>
      <c r="J45" s="11" t="str">
        <f t="shared" ca="1" si="86"/>
        <v>ｘ</v>
      </c>
      <c r="K45" s="11" t="str">
        <f t="shared" si="86"/>
        <v/>
      </c>
      <c r="L45" s="11" t="str">
        <f t="shared" si="86"/>
        <v/>
      </c>
      <c r="M45" s="11"/>
      <c r="N45" s="33" t="str">
        <f t="shared" si="69"/>
        <v>(</v>
      </c>
      <c r="O45" s="33">
        <f t="shared" si="69"/>
        <v>38</v>
      </c>
      <c r="P45" s="33" t="str">
        <f t="shared" si="69"/>
        <v>)</v>
      </c>
      <c r="Q45" s="7" t="str">
        <f t="shared" ca="1" si="70"/>
        <v>(ｘ＋6)(ｘ－2)</v>
      </c>
      <c r="R45" s="19" t="str">
        <f t="shared" ca="1" si="71"/>
        <v>＝</v>
      </c>
      <c r="S45" s="11" t="str">
        <f t="shared" ca="1" si="87"/>
        <v>ｘ</v>
      </c>
      <c r="T45" s="21">
        <f t="shared" ca="1" si="87"/>
        <v>2</v>
      </c>
      <c r="U45" s="11" t="str">
        <f t="shared" ca="1" si="87"/>
        <v>＋</v>
      </c>
      <c r="V45" s="11">
        <f t="shared" ca="1" si="87"/>
        <v>4</v>
      </c>
      <c r="W45" s="11" t="str">
        <f t="shared" ca="1" si="87"/>
        <v>ｘ</v>
      </c>
      <c r="X45" s="11" t="str">
        <f t="shared" ca="1" si="87"/>
        <v>－</v>
      </c>
      <c r="Y45" s="11">
        <f t="shared" ca="1" si="87"/>
        <v>12</v>
      </c>
      <c r="Z45" s="11"/>
      <c r="AA45" s="33" t="str">
        <f t="shared" si="63"/>
        <v>(</v>
      </c>
      <c r="AB45" s="33">
        <f t="shared" si="73"/>
        <v>63</v>
      </c>
      <c r="AC45" s="33" t="str">
        <f t="shared" si="73"/>
        <v>)</v>
      </c>
      <c r="AD45" s="39" t="str">
        <f t="shared" ca="1" si="64"/>
        <v>(ｘ＋3)(ｘ＋1)</v>
      </c>
      <c r="AE45" s="39"/>
      <c r="AF45" s="19" t="str">
        <f t="shared" ca="1" si="74"/>
        <v>＝</v>
      </c>
      <c r="AG45" s="11" t="str">
        <f t="shared" ca="1" si="88"/>
        <v>ｘ</v>
      </c>
      <c r="AH45" s="21">
        <f t="shared" ca="1" si="88"/>
        <v>2</v>
      </c>
      <c r="AI45" s="11" t="str">
        <f t="shared" ca="1" si="88"/>
        <v>＋</v>
      </c>
      <c r="AJ45" s="11">
        <f t="shared" ca="1" si="88"/>
        <v>4</v>
      </c>
      <c r="AK45" s="11" t="str">
        <f t="shared" ca="1" si="88"/>
        <v>ｘ</v>
      </c>
      <c r="AL45" s="11" t="str">
        <f t="shared" ca="1" si="88"/>
        <v>＋</v>
      </c>
      <c r="AM45" s="11">
        <f t="shared" ca="1" si="88"/>
        <v>3</v>
      </c>
      <c r="AN45" s="11"/>
      <c r="AO45" s="33" t="str">
        <f t="shared" si="65"/>
        <v>(</v>
      </c>
      <c r="AP45" s="33">
        <f t="shared" si="76"/>
        <v>88</v>
      </c>
      <c r="AQ45" s="33" t="str">
        <f t="shared" si="76"/>
        <v>)</v>
      </c>
      <c r="AR45" s="39" t="str">
        <f t="shared" ca="1" si="85"/>
        <v>(ｘ－8)(ｘ＋8)</v>
      </c>
      <c r="AS45" s="39"/>
      <c r="AT45" s="19" t="str">
        <f t="shared" ca="1" si="77"/>
        <v>＝</v>
      </c>
      <c r="AU45" s="11" t="str">
        <f t="shared" ca="1" si="89"/>
        <v>ｘ</v>
      </c>
      <c r="AV45" s="21">
        <f t="shared" ca="1" si="89"/>
        <v>2</v>
      </c>
      <c r="AW45" s="11" t="str">
        <f t="shared" ca="1" si="89"/>
        <v>－</v>
      </c>
      <c r="AX45" s="11">
        <f t="shared" ca="1" si="89"/>
        <v>64</v>
      </c>
      <c r="AY45" s="11" t="str">
        <f t="shared" si="89"/>
        <v/>
      </c>
      <c r="AZ45" s="11" t="str">
        <f t="shared" si="89"/>
        <v/>
      </c>
      <c r="BA45" s="11" t="str">
        <f t="shared" si="89"/>
        <v/>
      </c>
      <c r="BB45" s="11"/>
      <c r="BC45" s="31"/>
      <c r="BD45" s="31"/>
      <c r="BE45" s="5">
        <v>125</v>
      </c>
      <c r="BF45" s="26">
        <f t="shared" ca="1" si="19"/>
        <v>965.3043873795807</v>
      </c>
      <c r="BG45" s="5">
        <f t="shared" ca="1" si="53"/>
        <v>299</v>
      </c>
      <c r="BH45" s="27" t="s">
        <v>40</v>
      </c>
      <c r="BI45" s="27" t="s">
        <v>12</v>
      </c>
      <c r="BJ45" s="27" t="s">
        <v>13</v>
      </c>
      <c r="BK45" s="25">
        <v>2</v>
      </c>
      <c r="BL45" s="27" t="s">
        <v>14</v>
      </c>
      <c r="BM45" s="24" t="s">
        <v>16</v>
      </c>
      <c r="BN45" s="24" t="s">
        <v>13</v>
      </c>
      <c r="BO45" s="30" t="s">
        <v>14</v>
      </c>
      <c r="BP45" s="26">
        <v>2</v>
      </c>
    </row>
    <row r="46" spans="1:68" ht="27.95" customHeight="1" x14ac:dyDescent="0.15">
      <c r="A46" s="33" t="str">
        <f t="shared" si="79"/>
        <v>(</v>
      </c>
      <c r="B46" s="33">
        <f t="shared" si="79"/>
        <v>14</v>
      </c>
      <c r="C46" s="33" t="str">
        <f t="shared" si="79"/>
        <v>)</v>
      </c>
      <c r="D46" s="7" t="str">
        <f t="shared" ca="1" si="66"/>
        <v>ｘ(ｘ＋6)</v>
      </c>
      <c r="E46" s="19" t="str">
        <f t="shared" ca="1" si="67"/>
        <v>＝</v>
      </c>
      <c r="F46" s="11" t="str">
        <f t="shared" ca="1" si="86"/>
        <v>ｘ</v>
      </c>
      <c r="G46" s="21">
        <f t="shared" ca="1" si="86"/>
        <v>2</v>
      </c>
      <c r="H46" s="11" t="str">
        <f t="shared" ca="1" si="86"/>
        <v>＋</v>
      </c>
      <c r="I46" s="11">
        <f t="shared" ca="1" si="86"/>
        <v>6</v>
      </c>
      <c r="J46" s="11" t="str">
        <f t="shared" ca="1" si="86"/>
        <v>ｘ</v>
      </c>
      <c r="K46" s="11" t="str">
        <f t="shared" si="86"/>
        <v/>
      </c>
      <c r="L46" s="11" t="str">
        <f t="shared" si="86"/>
        <v/>
      </c>
      <c r="M46" s="11"/>
      <c r="N46" s="33" t="str">
        <f t="shared" si="69"/>
        <v>(</v>
      </c>
      <c r="O46" s="33">
        <f t="shared" si="69"/>
        <v>39</v>
      </c>
      <c r="P46" s="33" t="str">
        <f t="shared" si="69"/>
        <v>)</v>
      </c>
      <c r="Q46" s="7" t="str">
        <f t="shared" ca="1" si="70"/>
        <v>(ｘ－3)(ｘ＋7)</v>
      </c>
      <c r="R46" s="19" t="str">
        <f t="shared" ca="1" si="71"/>
        <v>＝</v>
      </c>
      <c r="S46" s="11" t="str">
        <f t="shared" ca="1" si="87"/>
        <v>ｘ</v>
      </c>
      <c r="T46" s="21">
        <f t="shared" ca="1" si="87"/>
        <v>2</v>
      </c>
      <c r="U46" s="11" t="str">
        <f t="shared" ca="1" si="87"/>
        <v>＋</v>
      </c>
      <c r="V46" s="11">
        <f t="shared" ca="1" si="87"/>
        <v>4</v>
      </c>
      <c r="W46" s="11" t="str">
        <f t="shared" ca="1" si="87"/>
        <v>ｘ</v>
      </c>
      <c r="X46" s="11" t="str">
        <f t="shared" ca="1" si="87"/>
        <v>－</v>
      </c>
      <c r="Y46" s="11">
        <f t="shared" ca="1" si="87"/>
        <v>21</v>
      </c>
      <c r="Z46" s="11"/>
      <c r="AA46" s="33" t="str">
        <f t="shared" si="63"/>
        <v>(</v>
      </c>
      <c r="AB46" s="33">
        <f t="shared" si="73"/>
        <v>64</v>
      </c>
      <c r="AC46" s="33" t="str">
        <f t="shared" si="73"/>
        <v>)</v>
      </c>
      <c r="AD46" s="39" t="str">
        <f t="shared" ca="1" si="64"/>
        <v>(ｘ－5)(ｘ－8)</v>
      </c>
      <c r="AE46" s="39"/>
      <c r="AF46" s="19" t="str">
        <f t="shared" ca="1" si="74"/>
        <v>＝</v>
      </c>
      <c r="AG46" s="11" t="str">
        <f t="shared" ca="1" si="88"/>
        <v>ｘ</v>
      </c>
      <c r="AH46" s="21">
        <f t="shared" ca="1" si="88"/>
        <v>2</v>
      </c>
      <c r="AI46" s="11" t="str">
        <f t="shared" ca="1" si="88"/>
        <v>－</v>
      </c>
      <c r="AJ46" s="11">
        <f t="shared" ca="1" si="88"/>
        <v>13</v>
      </c>
      <c r="AK46" s="11" t="str">
        <f t="shared" ca="1" si="88"/>
        <v>ｘ</v>
      </c>
      <c r="AL46" s="11" t="str">
        <f t="shared" ca="1" si="88"/>
        <v>＋</v>
      </c>
      <c r="AM46" s="11">
        <f t="shared" ca="1" si="88"/>
        <v>40</v>
      </c>
      <c r="AN46" s="11"/>
      <c r="AO46" s="33" t="str">
        <f t="shared" si="65"/>
        <v>(</v>
      </c>
      <c r="AP46" s="33">
        <f t="shared" si="76"/>
        <v>89</v>
      </c>
      <c r="AQ46" s="33" t="str">
        <f t="shared" si="76"/>
        <v>)</v>
      </c>
      <c r="AR46" s="39" t="str">
        <f t="shared" ca="1" si="85"/>
        <v>(ｘ－9)(ｘ＋9)</v>
      </c>
      <c r="AS46" s="39"/>
      <c r="AT46" s="19" t="str">
        <f t="shared" ca="1" si="77"/>
        <v>＝</v>
      </c>
      <c r="AU46" s="11" t="str">
        <f t="shared" ca="1" si="89"/>
        <v>ｘ</v>
      </c>
      <c r="AV46" s="21">
        <f t="shared" ca="1" si="89"/>
        <v>2</v>
      </c>
      <c r="AW46" s="11" t="str">
        <f t="shared" ca="1" si="89"/>
        <v>－</v>
      </c>
      <c r="AX46" s="11">
        <f t="shared" ca="1" si="89"/>
        <v>81</v>
      </c>
      <c r="AY46" s="11" t="str">
        <f t="shared" si="89"/>
        <v/>
      </c>
      <c r="AZ46" s="11" t="str">
        <f t="shared" si="89"/>
        <v/>
      </c>
      <c r="BA46" s="11" t="str">
        <f t="shared" si="89"/>
        <v/>
      </c>
      <c r="BB46" s="11"/>
      <c r="BC46" s="31"/>
      <c r="BD46" s="31"/>
      <c r="BE46" s="5">
        <v>126</v>
      </c>
      <c r="BF46" s="26">
        <f t="shared" ca="1" si="19"/>
        <v>26.846237192781231</v>
      </c>
      <c r="BG46" s="5">
        <f t="shared" ca="1" si="53"/>
        <v>28</v>
      </c>
      <c r="BH46" s="27" t="s">
        <v>41</v>
      </c>
      <c r="BI46" s="27" t="s">
        <v>12</v>
      </c>
      <c r="BJ46" s="27" t="s">
        <v>13</v>
      </c>
      <c r="BK46" s="25">
        <v>2</v>
      </c>
      <c r="BL46" s="27" t="s">
        <v>15</v>
      </c>
      <c r="BM46" s="24" t="s">
        <v>16</v>
      </c>
      <c r="BN46" s="24" t="s">
        <v>13</v>
      </c>
      <c r="BO46" s="30" t="s">
        <v>14</v>
      </c>
      <c r="BP46" s="26">
        <v>6</v>
      </c>
    </row>
    <row r="47" spans="1:68" ht="27.95" customHeight="1" x14ac:dyDescent="0.15">
      <c r="A47" s="33" t="str">
        <f t="shared" si="79"/>
        <v>(</v>
      </c>
      <c r="B47" s="33">
        <f t="shared" si="79"/>
        <v>15</v>
      </c>
      <c r="C47" s="33" t="str">
        <f t="shared" si="79"/>
        <v>)</v>
      </c>
      <c r="D47" s="7" t="str">
        <f t="shared" ca="1" si="66"/>
        <v>ｘ(ｘ＋9)</v>
      </c>
      <c r="E47" s="19" t="str">
        <f t="shared" ca="1" si="67"/>
        <v>＝</v>
      </c>
      <c r="F47" s="11" t="str">
        <f t="shared" ca="1" si="86"/>
        <v>ｘ</v>
      </c>
      <c r="G47" s="21">
        <f t="shared" ca="1" si="86"/>
        <v>2</v>
      </c>
      <c r="H47" s="11" t="str">
        <f t="shared" ca="1" si="86"/>
        <v>＋</v>
      </c>
      <c r="I47" s="11">
        <f t="shared" ca="1" si="86"/>
        <v>9</v>
      </c>
      <c r="J47" s="11" t="str">
        <f t="shared" ca="1" si="86"/>
        <v>ｘ</v>
      </c>
      <c r="K47" s="11" t="str">
        <f t="shared" si="86"/>
        <v/>
      </c>
      <c r="L47" s="11" t="str">
        <f t="shared" si="86"/>
        <v/>
      </c>
      <c r="M47" s="11"/>
      <c r="N47" s="33" t="str">
        <f t="shared" si="69"/>
        <v>(</v>
      </c>
      <c r="O47" s="33">
        <f t="shared" si="69"/>
        <v>40</v>
      </c>
      <c r="P47" s="33" t="str">
        <f t="shared" si="69"/>
        <v>)</v>
      </c>
      <c r="Q47" s="7" t="str">
        <f t="shared" ca="1" si="70"/>
        <v>(ｘ＋5)(ｘ＋2)</v>
      </c>
      <c r="R47" s="19" t="str">
        <f t="shared" ca="1" si="71"/>
        <v>＝</v>
      </c>
      <c r="S47" s="11" t="str">
        <f t="shared" ca="1" si="87"/>
        <v>ｘ</v>
      </c>
      <c r="T47" s="21">
        <f t="shared" ca="1" si="87"/>
        <v>2</v>
      </c>
      <c r="U47" s="11" t="str">
        <f t="shared" ca="1" si="87"/>
        <v>＋</v>
      </c>
      <c r="V47" s="11">
        <f t="shared" ca="1" si="87"/>
        <v>7</v>
      </c>
      <c r="W47" s="11" t="str">
        <f t="shared" ca="1" si="87"/>
        <v>ｘ</v>
      </c>
      <c r="X47" s="11" t="str">
        <f t="shared" ca="1" si="87"/>
        <v>＋</v>
      </c>
      <c r="Y47" s="11">
        <f t="shared" ca="1" si="87"/>
        <v>10</v>
      </c>
      <c r="Z47" s="11"/>
      <c r="AA47" s="33" t="str">
        <f t="shared" si="63"/>
        <v>(</v>
      </c>
      <c r="AB47" s="33">
        <f t="shared" si="73"/>
        <v>65</v>
      </c>
      <c r="AC47" s="33" t="str">
        <f t="shared" si="73"/>
        <v>)</v>
      </c>
      <c r="AD47" s="23" t="str">
        <f t="shared" ca="1" si="64"/>
        <v>(ｘ－4)</v>
      </c>
      <c r="AE47" s="20">
        <f ca="1">IF(AE18="","",AE18)</f>
        <v>2</v>
      </c>
      <c r="AF47" s="7" t="str">
        <f t="shared" ca="1" si="74"/>
        <v>＝</v>
      </c>
      <c r="AG47" s="22" t="str">
        <f t="shared" ca="1" si="88"/>
        <v>ｘ</v>
      </c>
      <c r="AH47" s="12">
        <f t="shared" ca="1" si="88"/>
        <v>2</v>
      </c>
      <c r="AI47" s="11" t="str">
        <f t="shared" ca="1" si="88"/>
        <v>－</v>
      </c>
      <c r="AJ47" s="11">
        <f t="shared" ca="1" si="88"/>
        <v>8</v>
      </c>
      <c r="AK47" s="11" t="str">
        <f t="shared" ca="1" si="88"/>
        <v>ｘ</v>
      </c>
      <c r="AL47" s="11" t="str">
        <f t="shared" ca="1" si="88"/>
        <v>＋</v>
      </c>
      <c r="AM47" s="11">
        <f t="shared" ca="1" si="88"/>
        <v>16</v>
      </c>
      <c r="AN47" s="11"/>
      <c r="AO47" s="33" t="str">
        <f t="shared" si="65"/>
        <v>(</v>
      </c>
      <c r="AP47" s="33">
        <f t="shared" si="76"/>
        <v>90</v>
      </c>
      <c r="AQ47" s="33" t="str">
        <f t="shared" si="76"/>
        <v>)</v>
      </c>
      <c r="AR47" s="39" t="str">
        <f t="shared" ca="1" si="85"/>
        <v>(ｘ＋6)(ｘ－6)</v>
      </c>
      <c r="AS47" s="39"/>
      <c r="AT47" s="19" t="str">
        <f t="shared" ca="1" si="77"/>
        <v>＝</v>
      </c>
      <c r="AU47" s="11" t="str">
        <f t="shared" ca="1" si="89"/>
        <v>ｘ</v>
      </c>
      <c r="AV47" s="21">
        <f t="shared" ca="1" si="89"/>
        <v>2</v>
      </c>
      <c r="AW47" s="11" t="str">
        <f t="shared" ca="1" si="89"/>
        <v>－</v>
      </c>
      <c r="AX47" s="11">
        <f t="shared" ca="1" si="89"/>
        <v>36</v>
      </c>
      <c r="AY47" s="11" t="str">
        <f t="shared" si="89"/>
        <v/>
      </c>
      <c r="AZ47" s="11" t="str">
        <f t="shared" si="89"/>
        <v/>
      </c>
      <c r="BA47" s="11" t="str">
        <f t="shared" si="89"/>
        <v/>
      </c>
      <c r="BB47" s="11"/>
      <c r="BC47" s="31"/>
      <c r="BD47" s="31"/>
      <c r="BE47" s="5">
        <v>127</v>
      </c>
      <c r="BF47" s="26">
        <f t="shared" ca="1" si="19"/>
        <v>417.56105348630166</v>
      </c>
      <c r="BG47" s="5">
        <f t="shared" ca="1" si="53"/>
        <v>144</v>
      </c>
      <c r="BH47" s="27" t="s">
        <v>42</v>
      </c>
      <c r="BI47" s="27" t="s">
        <v>12</v>
      </c>
      <c r="BJ47" s="27" t="s">
        <v>13</v>
      </c>
      <c r="BK47" s="25">
        <v>2</v>
      </c>
      <c r="BL47" s="27" t="s">
        <v>15</v>
      </c>
      <c r="BM47" s="24">
        <v>2</v>
      </c>
      <c r="BN47" s="24" t="s">
        <v>13</v>
      </c>
      <c r="BO47" s="30" t="s">
        <v>14</v>
      </c>
      <c r="BP47" s="26">
        <v>8</v>
      </c>
    </row>
    <row r="48" spans="1:68" ht="27.95" customHeight="1" x14ac:dyDescent="0.15">
      <c r="A48" s="33" t="str">
        <f t="shared" si="79"/>
        <v>(</v>
      </c>
      <c r="B48" s="33">
        <f t="shared" si="79"/>
        <v>16</v>
      </c>
      <c r="C48" s="33" t="str">
        <f t="shared" si="79"/>
        <v>)</v>
      </c>
      <c r="D48" s="7" t="str">
        <f t="shared" ca="1" si="66"/>
        <v>ｘ(ｘ－2)</v>
      </c>
      <c r="E48" s="19" t="str">
        <f t="shared" ca="1" si="67"/>
        <v>＝</v>
      </c>
      <c r="F48" s="11" t="str">
        <f t="shared" ca="1" si="86"/>
        <v>ｘ</v>
      </c>
      <c r="G48" s="21">
        <f t="shared" ca="1" si="86"/>
        <v>2</v>
      </c>
      <c r="H48" s="11" t="str">
        <f t="shared" ca="1" si="86"/>
        <v>－</v>
      </c>
      <c r="I48" s="11">
        <f t="shared" ca="1" si="86"/>
        <v>2</v>
      </c>
      <c r="J48" s="11" t="str">
        <f t="shared" ca="1" si="86"/>
        <v>ｘ</v>
      </c>
      <c r="K48" s="11" t="str">
        <f t="shared" si="86"/>
        <v/>
      </c>
      <c r="L48" s="11" t="str">
        <f t="shared" si="86"/>
        <v/>
      </c>
      <c r="M48" s="11"/>
      <c r="N48" s="33" t="str">
        <f t="shared" si="69"/>
        <v>(</v>
      </c>
      <c r="O48" s="33">
        <f t="shared" si="69"/>
        <v>41</v>
      </c>
      <c r="P48" s="33" t="str">
        <f t="shared" si="69"/>
        <v>)</v>
      </c>
      <c r="Q48" s="7" t="str">
        <f t="shared" ca="1" si="70"/>
        <v>(ｘ＋6)(ｘ＋3)</v>
      </c>
      <c r="R48" s="19" t="str">
        <f t="shared" ca="1" si="71"/>
        <v>＝</v>
      </c>
      <c r="S48" s="11" t="str">
        <f t="shared" ca="1" si="87"/>
        <v>ｘ</v>
      </c>
      <c r="T48" s="21">
        <f t="shared" ca="1" si="87"/>
        <v>2</v>
      </c>
      <c r="U48" s="11" t="str">
        <f t="shared" ca="1" si="87"/>
        <v>＋</v>
      </c>
      <c r="V48" s="11">
        <f t="shared" ca="1" si="87"/>
        <v>9</v>
      </c>
      <c r="W48" s="11" t="str">
        <f t="shared" ca="1" si="87"/>
        <v>ｘ</v>
      </c>
      <c r="X48" s="11" t="str">
        <f t="shared" ca="1" si="87"/>
        <v>＋</v>
      </c>
      <c r="Y48" s="11">
        <f t="shared" ca="1" si="87"/>
        <v>18</v>
      </c>
      <c r="Z48" s="11"/>
      <c r="AA48" s="33" t="str">
        <f t="shared" si="63"/>
        <v>(</v>
      </c>
      <c r="AB48" s="33">
        <f t="shared" si="73"/>
        <v>66</v>
      </c>
      <c r="AC48" s="33" t="str">
        <f t="shared" si="73"/>
        <v>)</v>
      </c>
      <c r="AD48" s="23" t="str">
        <f t="shared" ref="AD48:AE56" ca="1" si="90">IF(AD19="","",AD19)</f>
        <v>(ｘ＋6)</v>
      </c>
      <c r="AE48" s="20">
        <f t="shared" ca="1" si="90"/>
        <v>2</v>
      </c>
      <c r="AF48" s="7" t="str">
        <f t="shared" ca="1" si="74"/>
        <v>＝</v>
      </c>
      <c r="AG48" s="22" t="str">
        <f t="shared" ca="1" si="88"/>
        <v>ｘ</v>
      </c>
      <c r="AH48" s="12">
        <f t="shared" ca="1" si="88"/>
        <v>2</v>
      </c>
      <c r="AI48" s="11" t="str">
        <f t="shared" ca="1" si="88"/>
        <v>＋</v>
      </c>
      <c r="AJ48" s="11">
        <f t="shared" ca="1" si="88"/>
        <v>12</v>
      </c>
      <c r="AK48" s="11" t="str">
        <f t="shared" ca="1" si="88"/>
        <v>ｘ</v>
      </c>
      <c r="AL48" s="11" t="str">
        <f t="shared" ca="1" si="88"/>
        <v>＋</v>
      </c>
      <c r="AM48" s="11">
        <f t="shared" ca="1" si="88"/>
        <v>36</v>
      </c>
      <c r="AN48" s="11"/>
      <c r="AO48" s="33" t="str">
        <f t="shared" si="65"/>
        <v>(</v>
      </c>
      <c r="AP48" s="33">
        <f t="shared" si="76"/>
        <v>91</v>
      </c>
      <c r="AQ48" s="33" t="str">
        <f t="shared" si="76"/>
        <v>)</v>
      </c>
      <c r="AR48" s="39" t="str">
        <f t="shared" ca="1" si="85"/>
        <v>(ｘ－3)(ｘ＋3)</v>
      </c>
      <c r="AS48" s="39"/>
      <c r="AT48" s="19" t="str">
        <f t="shared" ca="1" si="77"/>
        <v>＝</v>
      </c>
      <c r="AU48" s="11" t="str">
        <f t="shared" ca="1" si="89"/>
        <v>ｘ</v>
      </c>
      <c r="AV48" s="21">
        <f t="shared" ca="1" si="89"/>
        <v>2</v>
      </c>
      <c r="AW48" s="11" t="str">
        <f t="shared" ca="1" si="89"/>
        <v>－</v>
      </c>
      <c r="AX48" s="11">
        <f t="shared" ca="1" si="89"/>
        <v>9</v>
      </c>
      <c r="AY48" s="11" t="str">
        <f t="shared" si="89"/>
        <v/>
      </c>
      <c r="AZ48" s="11" t="str">
        <f t="shared" si="89"/>
        <v/>
      </c>
      <c r="BA48" s="11" t="str">
        <f t="shared" si="89"/>
        <v/>
      </c>
      <c r="BB48" s="11"/>
      <c r="BC48" s="31"/>
      <c r="BD48" s="31"/>
      <c r="BE48" s="5">
        <v>128</v>
      </c>
      <c r="BF48" s="26">
        <f t="shared" ca="1" si="19"/>
        <v>379.83424367241514</v>
      </c>
      <c r="BG48" s="5">
        <f t="shared" ca="1" si="53"/>
        <v>134</v>
      </c>
      <c r="BH48" s="27" t="s">
        <v>43</v>
      </c>
      <c r="BI48" s="27" t="s">
        <v>12</v>
      </c>
      <c r="BJ48" s="27" t="s">
        <v>13</v>
      </c>
      <c r="BK48" s="25">
        <v>2</v>
      </c>
      <c r="BL48" s="27" t="s">
        <v>15</v>
      </c>
      <c r="BM48" s="24">
        <v>3</v>
      </c>
      <c r="BN48" s="24" t="s">
        <v>13</v>
      </c>
      <c r="BO48" s="30" t="s">
        <v>14</v>
      </c>
      <c r="BP48" s="26">
        <v>10</v>
      </c>
    </row>
    <row r="49" spans="1:68" ht="27.95" customHeight="1" x14ac:dyDescent="0.15">
      <c r="A49" s="33" t="str">
        <f t="shared" si="79"/>
        <v>(</v>
      </c>
      <c r="B49" s="33">
        <f t="shared" si="79"/>
        <v>17</v>
      </c>
      <c r="C49" s="33" t="str">
        <f t="shared" si="79"/>
        <v>)</v>
      </c>
      <c r="D49" s="7" t="str">
        <f t="shared" ca="1" si="66"/>
        <v>ｘ(ｘ＋1)</v>
      </c>
      <c r="E49" s="19" t="str">
        <f t="shared" ca="1" si="67"/>
        <v>＝</v>
      </c>
      <c r="F49" s="11" t="str">
        <f t="shared" ca="1" si="86"/>
        <v>ｘ</v>
      </c>
      <c r="G49" s="21">
        <f t="shared" ca="1" si="86"/>
        <v>2</v>
      </c>
      <c r="H49" s="11" t="str">
        <f t="shared" ca="1" si="86"/>
        <v>＋</v>
      </c>
      <c r="I49" s="11" t="str">
        <f t="shared" ca="1" si="86"/>
        <v/>
      </c>
      <c r="J49" s="11" t="str">
        <f t="shared" ca="1" si="86"/>
        <v>ｘ</v>
      </c>
      <c r="K49" s="11" t="str">
        <f t="shared" si="86"/>
        <v/>
      </c>
      <c r="L49" s="11" t="str">
        <f t="shared" si="86"/>
        <v/>
      </c>
      <c r="M49" s="11"/>
      <c r="N49" s="33" t="str">
        <f t="shared" si="69"/>
        <v>(</v>
      </c>
      <c r="O49" s="33">
        <f t="shared" si="69"/>
        <v>42</v>
      </c>
      <c r="P49" s="33" t="str">
        <f t="shared" si="69"/>
        <v>)</v>
      </c>
      <c r="Q49" s="7" t="str">
        <f t="shared" ca="1" si="70"/>
        <v>(ｘ＋3)(ｘ＋9)</v>
      </c>
      <c r="R49" s="19" t="str">
        <f t="shared" ca="1" si="71"/>
        <v>＝</v>
      </c>
      <c r="S49" s="11" t="str">
        <f t="shared" ca="1" si="87"/>
        <v>ｘ</v>
      </c>
      <c r="T49" s="21">
        <f t="shared" ca="1" si="87"/>
        <v>2</v>
      </c>
      <c r="U49" s="11" t="str">
        <f t="shared" ca="1" si="87"/>
        <v>＋</v>
      </c>
      <c r="V49" s="11">
        <f t="shared" ca="1" si="87"/>
        <v>12</v>
      </c>
      <c r="W49" s="11" t="str">
        <f t="shared" ca="1" si="87"/>
        <v>ｘ</v>
      </c>
      <c r="X49" s="11" t="str">
        <f t="shared" ca="1" si="87"/>
        <v>＋</v>
      </c>
      <c r="Y49" s="11">
        <f t="shared" ca="1" si="87"/>
        <v>27</v>
      </c>
      <c r="Z49" s="11"/>
      <c r="AA49" s="33" t="str">
        <f t="shared" si="63"/>
        <v>(</v>
      </c>
      <c r="AB49" s="33">
        <f t="shared" si="73"/>
        <v>67</v>
      </c>
      <c r="AC49" s="33" t="str">
        <f t="shared" si="73"/>
        <v>)</v>
      </c>
      <c r="AD49" s="23" t="str">
        <f t="shared" ca="1" si="90"/>
        <v>(ｘ－5)</v>
      </c>
      <c r="AE49" s="20">
        <f t="shared" ca="1" si="90"/>
        <v>2</v>
      </c>
      <c r="AF49" s="7" t="str">
        <f t="shared" ca="1" si="74"/>
        <v>＝</v>
      </c>
      <c r="AG49" s="22" t="str">
        <f t="shared" ca="1" si="88"/>
        <v>ｘ</v>
      </c>
      <c r="AH49" s="12">
        <f t="shared" ca="1" si="88"/>
        <v>2</v>
      </c>
      <c r="AI49" s="11" t="str">
        <f t="shared" ca="1" si="88"/>
        <v>－</v>
      </c>
      <c r="AJ49" s="11">
        <f t="shared" ca="1" si="88"/>
        <v>10</v>
      </c>
      <c r="AK49" s="11" t="str">
        <f t="shared" ca="1" si="88"/>
        <v>ｘ</v>
      </c>
      <c r="AL49" s="11" t="str">
        <f t="shared" ca="1" si="88"/>
        <v>＋</v>
      </c>
      <c r="AM49" s="11">
        <f t="shared" ca="1" si="88"/>
        <v>25</v>
      </c>
      <c r="AN49" s="11"/>
      <c r="AO49" s="33" t="str">
        <f t="shared" si="65"/>
        <v>(</v>
      </c>
      <c r="AP49" s="33">
        <f t="shared" si="76"/>
        <v>92</v>
      </c>
      <c r="AQ49" s="33" t="str">
        <f t="shared" si="76"/>
        <v>)</v>
      </c>
      <c r="AR49" s="39" t="str">
        <f t="shared" ca="1" si="85"/>
        <v>(ｘ＋3)(ｘ－3)</v>
      </c>
      <c r="AS49" s="39"/>
      <c r="AT49" s="19" t="str">
        <f t="shared" ca="1" si="77"/>
        <v>＝</v>
      </c>
      <c r="AU49" s="11" t="str">
        <f t="shared" ca="1" si="89"/>
        <v>ｘ</v>
      </c>
      <c r="AV49" s="21">
        <f t="shared" ca="1" si="89"/>
        <v>2</v>
      </c>
      <c r="AW49" s="11" t="str">
        <f t="shared" ca="1" si="89"/>
        <v>－</v>
      </c>
      <c r="AX49" s="11">
        <f t="shared" ca="1" si="89"/>
        <v>9</v>
      </c>
      <c r="AY49" s="11" t="str">
        <f t="shared" si="89"/>
        <v/>
      </c>
      <c r="AZ49" s="11" t="str">
        <f t="shared" si="89"/>
        <v/>
      </c>
      <c r="BA49" s="11" t="str">
        <f t="shared" si="89"/>
        <v/>
      </c>
      <c r="BB49" s="11"/>
      <c r="BC49" s="31"/>
      <c r="BD49" s="31"/>
      <c r="BE49" s="5">
        <v>129</v>
      </c>
      <c r="BF49" s="26">
        <f t="shared" ca="1" si="19"/>
        <v>702.73857918733654</v>
      </c>
      <c r="BG49" s="5">
        <f t="shared" ca="1" si="53"/>
        <v>236</v>
      </c>
      <c r="BH49" s="27" t="s">
        <v>44</v>
      </c>
      <c r="BI49" s="27" t="s">
        <v>12</v>
      </c>
      <c r="BJ49" s="27" t="s">
        <v>13</v>
      </c>
      <c r="BK49" s="25">
        <v>2</v>
      </c>
      <c r="BL49" s="27" t="s">
        <v>15</v>
      </c>
      <c r="BM49" s="24">
        <v>4</v>
      </c>
      <c r="BN49" s="24" t="s">
        <v>13</v>
      </c>
      <c r="BO49" s="30" t="s">
        <v>14</v>
      </c>
      <c r="BP49" s="26">
        <v>12</v>
      </c>
    </row>
    <row r="50" spans="1:68" ht="27.95" customHeight="1" x14ac:dyDescent="0.15">
      <c r="A50" s="33" t="str">
        <f t="shared" si="79"/>
        <v>(</v>
      </c>
      <c r="B50" s="33">
        <f t="shared" si="79"/>
        <v>18</v>
      </c>
      <c r="C50" s="33" t="str">
        <f t="shared" si="79"/>
        <v>)</v>
      </c>
      <c r="D50" s="7" t="str">
        <f t="shared" ca="1" si="66"/>
        <v>ｘ(ｘ－8)</v>
      </c>
      <c r="E50" s="19" t="str">
        <f t="shared" ca="1" si="67"/>
        <v>＝</v>
      </c>
      <c r="F50" s="11" t="str">
        <f t="shared" ca="1" si="86"/>
        <v>ｘ</v>
      </c>
      <c r="G50" s="21">
        <f t="shared" ca="1" si="86"/>
        <v>2</v>
      </c>
      <c r="H50" s="11" t="str">
        <f t="shared" ca="1" si="86"/>
        <v>－</v>
      </c>
      <c r="I50" s="11">
        <f t="shared" ca="1" si="86"/>
        <v>8</v>
      </c>
      <c r="J50" s="11" t="str">
        <f t="shared" ca="1" si="86"/>
        <v>ｘ</v>
      </c>
      <c r="K50" s="11" t="str">
        <f t="shared" si="86"/>
        <v/>
      </c>
      <c r="L50" s="11" t="str">
        <f t="shared" si="86"/>
        <v/>
      </c>
      <c r="M50" s="11"/>
      <c r="N50" s="33" t="str">
        <f t="shared" si="69"/>
        <v>(</v>
      </c>
      <c r="O50" s="33">
        <f t="shared" si="69"/>
        <v>43</v>
      </c>
      <c r="P50" s="33" t="str">
        <f t="shared" si="69"/>
        <v>)</v>
      </c>
      <c r="Q50" s="7" t="str">
        <f t="shared" ca="1" si="70"/>
        <v>(ｘ＋8)(ｘ－3)</v>
      </c>
      <c r="R50" s="19" t="str">
        <f t="shared" ca="1" si="71"/>
        <v>＝</v>
      </c>
      <c r="S50" s="11" t="str">
        <f t="shared" ca="1" si="87"/>
        <v>ｘ</v>
      </c>
      <c r="T50" s="21">
        <f t="shared" ca="1" si="87"/>
        <v>2</v>
      </c>
      <c r="U50" s="11" t="str">
        <f t="shared" ca="1" si="87"/>
        <v>＋</v>
      </c>
      <c r="V50" s="11">
        <f t="shared" ca="1" si="87"/>
        <v>5</v>
      </c>
      <c r="W50" s="11" t="str">
        <f t="shared" ca="1" si="87"/>
        <v>ｘ</v>
      </c>
      <c r="X50" s="11" t="str">
        <f t="shared" ca="1" si="87"/>
        <v>－</v>
      </c>
      <c r="Y50" s="11">
        <f t="shared" ca="1" si="87"/>
        <v>24</v>
      </c>
      <c r="Z50" s="11"/>
      <c r="AA50" s="33" t="str">
        <f t="shared" si="63"/>
        <v>(</v>
      </c>
      <c r="AB50" s="33">
        <f t="shared" si="73"/>
        <v>68</v>
      </c>
      <c r="AC50" s="33" t="str">
        <f t="shared" si="73"/>
        <v>)</v>
      </c>
      <c r="AD50" s="23" t="str">
        <f t="shared" ca="1" si="90"/>
        <v>(ｘ＋9)</v>
      </c>
      <c r="AE50" s="20">
        <f t="shared" ca="1" si="90"/>
        <v>2</v>
      </c>
      <c r="AF50" s="7" t="str">
        <f t="shared" ca="1" si="74"/>
        <v>＝</v>
      </c>
      <c r="AG50" s="22" t="str">
        <f t="shared" ca="1" si="88"/>
        <v>ｘ</v>
      </c>
      <c r="AH50" s="12">
        <f t="shared" ca="1" si="88"/>
        <v>2</v>
      </c>
      <c r="AI50" s="11" t="str">
        <f t="shared" ca="1" si="88"/>
        <v>＋</v>
      </c>
      <c r="AJ50" s="11">
        <f t="shared" ca="1" si="88"/>
        <v>18</v>
      </c>
      <c r="AK50" s="11" t="str">
        <f t="shared" ca="1" si="88"/>
        <v>ｘ</v>
      </c>
      <c r="AL50" s="11" t="str">
        <f t="shared" ca="1" si="88"/>
        <v>＋</v>
      </c>
      <c r="AM50" s="11">
        <f t="shared" ca="1" si="88"/>
        <v>81</v>
      </c>
      <c r="AN50" s="11"/>
      <c r="AO50" s="33" t="str">
        <f t="shared" si="65"/>
        <v>(</v>
      </c>
      <c r="AP50" s="33">
        <f t="shared" si="76"/>
        <v>93</v>
      </c>
      <c r="AQ50" s="33" t="str">
        <f t="shared" si="76"/>
        <v>)</v>
      </c>
      <c r="AR50" s="39" t="str">
        <f t="shared" ca="1" si="85"/>
        <v>(ｘ＋2)(ｘ－2)</v>
      </c>
      <c r="AS50" s="39"/>
      <c r="AT50" s="19" t="str">
        <f t="shared" ca="1" si="77"/>
        <v>＝</v>
      </c>
      <c r="AU50" s="11" t="str">
        <f t="shared" ca="1" si="89"/>
        <v>ｘ</v>
      </c>
      <c r="AV50" s="21">
        <f t="shared" ca="1" si="89"/>
        <v>2</v>
      </c>
      <c r="AW50" s="11" t="str">
        <f t="shared" ca="1" si="89"/>
        <v>－</v>
      </c>
      <c r="AX50" s="11">
        <f t="shared" ca="1" si="89"/>
        <v>4</v>
      </c>
      <c r="AY50" s="11" t="str">
        <f t="shared" si="89"/>
        <v/>
      </c>
      <c r="AZ50" s="11" t="str">
        <f t="shared" si="89"/>
        <v/>
      </c>
      <c r="BA50" s="11" t="str">
        <f t="shared" si="89"/>
        <v/>
      </c>
      <c r="BB50" s="11"/>
      <c r="BC50" s="31"/>
      <c r="BD50" s="31"/>
      <c r="BE50" s="5">
        <v>130</v>
      </c>
      <c r="BF50" s="26">
        <f t="shared" ca="1" si="19"/>
        <v>577.15398667757597</v>
      </c>
      <c r="BG50" s="5">
        <f t="shared" ca="1" si="53"/>
        <v>202</v>
      </c>
      <c r="BH50" s="27" t="s">
        <v>45</v>
      </c>
      <c r="BI50" s="27" t="s">
        <v>12</v>
      </c>
      <c r="BJ50" s="27" t="s">
        <v>13</v>
      </c>
      <c r="BK50" s="25">
        <v>2</v>
      </c>
      <c r="BL50" s="27" t="s">
        <v>15</v>
      </c>
      <c r="BM50" s="24">
        <v>5</v>
      </c>
      <c r="BN50" s="24" t="s">
        <v>13</v>
      </c>
      <c r="BO50" s="30" t="s">
        <v>14</v>
      </c>
      <c r="BP50" s="26">
        <v>14</v>
      </c>
    </row>
    <row r="51" spans="1:68" ht="27.95" customHeight="1" x14ac:dyDescent="0.15">
      <c r="A51" s="33" t="str">
        <f t="shared" si="79"/>
        <v>(</v>
      </c>
      <c r="B51" s="33">
        <f t="shared" si="79"/>
        <v>19</v>
      </c>
      <c r="C51" s="33" t="str">
        <f t="shared" si="79"/>
        <v>)</v>
      </c>
      <c r="D51" s="7" t="str">
        <f t="shared" ca="1" si="66"/>
        <v>(ｘ＋1)(ｘ＋6)</v>
      </c>
      <c r="E51" s="19" t="str">
        <f t="shared" ca="1" si="67"/>
        <v>＝</v>
      </c>
      <c r="F51" s="11" t="str">
        <f t="shared" ca="1" si="86"/>
        <v>ｘ</v>
      </c>
      <c r="G51" s="21">
        <f t="shared" ca="1" si="86"/>
        <v>2</v>
      </c>
      <c r="H51" s="11" t="str">
        <f t="shared" ca="1" si="86"/>
        <v>＋</v>
      </c>
      <c r="I51" s="11">
        <f t="shared" ca="1" si="86"/>
        <v>7</v>
      </c>
      <c r="J51" s="11" t="str">
        <f t="shared" ca="1" si="86"/>
        <v>ｘ</v>
      </c>
      <c r="K51" s="11" t="str">
        <f t="shared" ca="1" si="86"/>
        <v>＋</v>
      </c>
      <c r="L51" s="11">
        <f t="shared" ca="1" si="86"/>
        <v>6</v>
      </c>
      <c r="M51" s="11"/>
      <c r="N51" s="33" t="str">
        <f t="shared" si="69"/>
        <v>(</v>
      </c>
      <c r="O51" s="33">
        <f t="shared" si="69"/>
        <v>44</v>
      </c>
      <c r="P51" s="33" t="str">
        <f t="shared" si="69"/>
        <v>)</v>
      </c>
      <c r="Q51" s="7" t="str">
        <f t="shared" ca="1" si="70"/>
        <v>(ｘ＋7)(ｘ＋5)</v>
      </c>
      <c r="R51" s="19" t="str">
        <f t="shared" ca="1" si="71"/>
        <v>＝</v>
      </c>
      <c r="S51" s="11" t="str">
        <f t="shared" ca="1" si="87"/>
        <v>ｘ</v>
      </c>
      <c r="T51" s="21">
        <f t="shared" ca="1" si="87"/>
        <v>2</v>
      </c>
      <c r="U51" s="11" t="str">
        <f t="shared" ca="1" si="87"/>
        <v>＋</v>
      </c>
      <c r="V51" s="11">
        <f t="shared" ca="1" si="87"/>
        <v>12</v>
      </c>
      <c r="W51" s="11" t="str">
        <f t="shared" ca="1" si="87"/>
        <v>ｘ</v>
      </c>
      <c r="X51" s="11" t="str">
        <f t="shared" ca="1" si="87"/>
        <v>＋</v>
      </c>
      <c r="Y51" s="11">
        <f t="shared" ca="1" si="87"/>
        <v>35</v>
      </c>
      <c r="Z51" s="11"/>
      <c r="AA51" s="33" t="str">
        <f t="shared" si="63"/>
        <v>(</v>
      </c>
      <c r="AB51" s="33">
        <f t="shared" si="73"/>
        <v>69</v>
      </c>
      <c r="AC51" s="33" t="str">
        <f t="shared" si="73"/>
        <v>)</v>
      </c>
      <c r="AD51" s="23" t="str">
        <f t="shared" ca="1" si="90"/>
        <v>(ｘ－1)</v>
      </c>
      <c r="AE51" s="20">
        <f t="shared" ca="1" si="90"/>
        <v>2</v>
      </c>
      <c r="AF51" s="7" t="str">
        <f t="shared" ca="1" si="74"/>
        <v>＝</v>
      </c>
      <c r="AG51" s="22" t="str">
        <f t="shared" ca="1" si="88"/>
        <v>ｘ</v>
      </c>
      <c r="AH51" s="12">
        <f t="shared" ca="1" si="88"/>
        <v>2</v>
      </c>
      <c r="AI51" s="11" t="str">
        <f t="shared" ca="1" si="88"/>
        <v>－</v>
      </c>
      <c r="AJ51" s="11">
        <f t="shared" ca="1" si="88"/>
        <v>2</v>
      </c>
      <c r="AK51" s="11" t="str">
        <f t="shared" ca="1" si="88"/>
        <v>ｘ</v>
      </c>
      <c r="AL51" s="11" t="str">
        <f t="shared" ca="1" si="88"/>
        <v>＋</v>
      </c>
      <c r="AM51" s="11">
        <f t="shared" ca="1" si="88"/>
        <v>1</v>
      </c>
      <c r="AN51" s="11"/>
      <c r="AO51" s="33" t="str">
        <f t="shared" si="65"/>
        <v>(</v>
      </c>
      <c r="AP51" s="33">
        <f t="shared" si="76"/>
        <v>94</v>
      </c>
      <c r="AQ51" s="33" t="str">
        <f t="shared" si="76"/>
        <v>)</v>
      </c>
      <c r="AR51" s="39" t="str">
        <f t="shared" ca="1" si="85"/>
        <v>(ｘ＋1)(ｘ－1)</v>
      </c>
      <c r="AS51" s="39"/>
      <c r="AT51" s="19" t="str">
        <f t="shared" ca="1" si="77"/>
        <v>＝</v>
      </c>
      <c r="AU51" s="11" t="str">
        <f t="shared" ca="1" si="89"/>
        <v>ｘ</v>
      </c>
      <c r="AV51" s="21">
        <f t="shared" ca="1" si="89"/>
        <v>2</v>
      </c>
      <c r="AW51" s="11" t="str">
        <f t="shared" ca="1" si="89"/>
        <v>－</v>
      </c>
      <c r="AX51" s="11">
        <f t="shared" ca="1" si="89"/>
        <v>1</v>
      </c>
      <c r="AY51" s="11" t="str">
        <f t="shared" si="89"/>
        <v/>
      </c>
      <c r="AZ51" s="11" t="str">
        <f t="shared" si="89"/>
        <v/>
      </c>
      <c r="BA51" s="11" t="str">
        <f t="shared" si="89"/>
        <v/>
      </c>
      <c r="BB51" s="11"/>
      <c r="BC51" s="31"/>
      <c r="BD51" s="31"/>
      <c r="BE51" s="5">
        <v>131</v>
      </c>
      <c r="BF51" s="26">
        <f t="shared" ca="1" si="19"/>
        <v>702.92443466440898</v>
      </c>
      <c r="BG51" s="5">
        <f t="shared" ca="1" si="53"/>
        <v>237</v>
      </c>
      <c r="BH51" s="27" t="s">
        <v>46</v>
      </c>
      <c r="BI51" s="27" t="s">
        <v>12</v>
      </c>
      <c r="BJ51" s="27" t="s">
        <v>13</v>
      </c>
      <c r="BK51" s="25">
        <v>2</v>
      </c>
      <c r="BL51" s="27" t="s">
        <v>15</v>
      </c>
      <c r="BM51" s="24">
        <v>6</v>
      </c>
      <c r="BN51" s="24" t="s">
        <v>13</v>
      </c>
      <c r="BO51" s="30" t="s">
        <v>14</v>
      </c>
      <c r="BP51" s="26">
        <v>16</v>
      </c>
    </row>
    <row r="52" spans="1:68" ht="27.95" customHeight="1" x14ac:dyDescent="0.15">
      <c r="A52" s="33" t="str">
        <f t="shared" si="79"/>
        <v>(</v>
      </c>
      <c r="B52" s="33">
        <f t="shared" si="79"/>
        <v>20</v>
      </c>
      <c r="C52" s="33" t="str">
        <f t="shared" si="79"/>
        <v>)</v>
      </c>
      <c r="D52" s="7" t="str">
        <f t="shared" ca="1" si="66"/>
        <v>(ｘ－8)(ｘ＋3)</v>
      </c>
      <c r="E52" s="19" t="str">
        <f t="shared" ca="1" si="67"/>
        <v>＝</v>
      </c>
      <c r="F52" s="11" t="str">
        <f t="shared" ca="1" si="86"/>
        <v>ｘ</v>
      </c>
      <c r="G52" s="21">
        <f t="shared" ca="1" si="86"/>
        <v>2</v>
      </c>
      <c r="H52" s="11" t="str">
        <f t="shared" ca="1" si="86"/>
        <v>－</v>
      </c>
      <c r="I52" s="11">
        <f t="shared" ca="1" si="86"/>
        <v>5</v>
      </c>
      <c r="J52" s="11" t="str">
        <f t="shared" ca="1" si="86"/>
        <v>ｘ</v>
      </c>
      <c r="K52" s="11" t="str">
        <f t="shared" ca="1" si="86"/>
        <v>－</v>
      </c>
      <c r="L52" s="11">
        <f t="shared" ca="1" si="86"/>
        <v>24</v>
      </c>
      <c r="M52" s="11"/>
      <c r="N52" s="33" t="str">
        <f t="shared" si="69"/>
        <v>(</v>
      </c>
      <c r="O52" s="33">
        <f t="shared" si="69"/>
        <v>45</v>
      </c>
      <c r="P52" s="33" t="str">
        <f t="shared" si="69"/>
        <v>)</v>
      </c>
      <c r="Q52" s="7" t="str">
        <f t="shared" ca="1" si="70"/>
        <v>(ｘ＋4)(ｘ＋9)</v>
      </c>
      <c r="R52" s="19" t="str">
        <f t="shared" ca="1" si="71"/>
        <v>＝</v>
      </c>
      <c r="S52" s="11" t="str">
        <f t="shared" ca="1" si="87"/>
        <v>ｘ</v>
      </c>
      <c r="T52" s="21">
        <f t="shared" ca="1" si="87"/>
        <v>2</v>
      </c>
      <c r="U52" s="11" t="str">
        <f t="shared" ca="1" si="87"/>
        <v>＋</v>
      </c>
      <c r="V52" s="11">
        <f t="shared" ca="1" si="87"/>
        <v>13</v>
      </c>
      <c r="W52" s="11" t="str">
        <f t="shared" ca="1" si="87"/>
        <v>ｘ</v>
      </c>
      <c r="X52" s="11" t="str">
        <f t="shared" ca="1" si="87"/>
        <v>＋</v>
      </c>
      <c r="Y52" s="11">
        <f t="shared" ca="1" si="87"/>
        <v>36</v>
      </c>
      <c r="Z52" s="11"/>
      <c r="AA52" s="33" t="str">
        <f t="shared" si="63"/>
        <v>(</v>
      </c>
      <c r="AB52" s="33">
        <f t="shared" si="73"/>
        <v>70</v>
      </c>
      <c r="AC52" s="33" t="str">
        <f t="shared" si="73"/>
        <v>)</v>
      </c>
      <c r="AD52" s="23" t="str">
        <f t="shared" ca="1" si="90"/>
        <v>(ｘ＋8)</v>
      </c>
      <c r="AE52" s="20">
        <f t="shared" ca="1" si="90"/>
        <v>2</v>
      </c>
      <c r="AF52" s="7" t="str">
        <f t="shared" ca="1" si="74"/>
        <v>＝</v>
      </c>
      <c r="AG52" s="22" t="str">
        <f t="shared" ca="1" si="88"/>
        <v>ｘ</v>
      </c>
      <c r="AH52" s="12">
        <f t="shared" ca="1" si="88"/>
        <v>2</v>
      </c>
      <c r="AI52" s="11" t="str">
        <f t="shared" ca="1" si="88"/>
        <v>＋</v>
      </c>
      <c r="AJ52" s="11">
        <f t="shared" ca="1" si="88"/>
        <v>16</v>
      </c>
      <c r="AK52" s="11" t="str">
        <f t="shared" ca="1" si="88"/>
        <v>ｘ</v>
      </c>
      <c r="AL52" s="11" t="str">
        <f t="shared" ca="1" si="88"/>
        <v>＋</v>
      </c>
      <c r="AM52" s="11">
        <f t="shared" ca="1" si="88"/>
        <v>64</v>
      </c>
      <c r="AN52" s="11"/>
      <c r="AO52" s="33" t="str">
        <f t="shared" si="65"/>
        <v>(</v>
      </c>
      <c r="AP52" s="33">
        <f t="shared" si="76"/>
        <v>95</v>
      </c>
      <c r="AQ52" s="33" t="str">
        <f t="shared" si="76"/>
        <v>)</v>
      </c>
      <c r="AR52" s="39" t="str">
        <f t="shared" ca="1" si="85"/>
        <v>(ｘ＋7)(ｘ－7)</v>
      </c>
      <c r="AS52" s="39"/>
      <c r="AT52" s="19" t="str">
        <f t="shared" ca="1" si="77"/>
        <v>＝</v>
      </c>
      <c r="AU52" s="11" t="str">
        <f t="shared" ca="1" si="89"/>
        <v>ｘ</v>
      </c>
      <c r="AV52" s="21">
        <f t="shared" ca="1" si="89"/>
        <v>2</v>
      </c>
      <c r="AW52" s="11" t="str">
        <f t="shared" ca="1" si="89"/>
        <v>－</v>
      </c>
      <c r="AX52" s="11">
        <f t="shared" ca="1" si="89"/>
        <v>49</v>
      </c>
      <c r="AY52" s="11" t="str">
        <f t="shared" si="89"/>
        <v/>
      </c>
      <c r="AZ52" s="11" t="str">
        <f t="shared" si="89"/>
        <v/>
      </c>
      <c r="BA52" s="11" t="str">
        <f t="shared" si="89"/>
        <v/>
      </c>
      <c r="BB52" s="11"/>
      <c r="BC52" s="31"/>
      <c r="BD52" s="31"/>
      <c r="BE52" s="5">
        <v>132</v>
      </c>
      <c r="BF52" s="26">
        <f t="shared" ca="1" si="19"/>
        <v>612.64157931640523</v>
      </c>
      <c r="BG52" s="5">
        <f t="shared" ca="1" si="53"/>
        <v>216</v>
      </c>
      <c r="BH52" s="27" t="s">
        <v>47</v>
      </c>
      <c r="BI52" s="27" t="s">
        <v>12</v>
      </c>
      <c r="BJ52" s="27" t="s">
        <v>13</v>
      </c>
      <c r="BK52" s="25">
        <v>2</v>
      </c>
      <c r="BL52" s="27" t="s">
        <v>15</v>
      </c>
      <c r="BM52" s="24">
        <v>7</v>
      </c>
      <c r="BN52" s="24" t="s">
        <v>13</v>
      </c>
      <c r="BO52" s="30" t="s">
        <v>14</v>
      </c>
      <c r="BP52" s="26">
        <v>18</v>
      </c>
    </row>
    <row r="53" spans="1:68" ht="27.95" customHeight="1" x14ac:dyDescent="0.15">
      <c r="A53" s="33" t="str">
        <f t="shared" si="79"/>
        <v>(</v>
      </c>
      <c r="B53" s="33">
        <f t="shared" si="79"/>
        <v>21</v>
      </c>
      <c r="C53" s="33" t="str">
        <f t="shared" si="79"/>
        <v>)</v>
      </c>
      <c r="D53" s="7" t="str">
        <f t="shared" ca="1" si="66"/>
        <v>(ｘ－9)(ｘ＋8)</v>
      </c>
      <c r="E53" s="19" t="str">
        <f t="shared" ca="1" si="67"/>
        <v>＝</v>
      </c>
      <c r="F53" s="11" t="str">
        <f t="shared" ca="1" si="86"/>
        <v>ｘ</v>
      </c>
      <c r="G53" s="21">
        <f t="shared" ca="1" si="86"/>
        <v>2</v>
      </c>
      <c r="H53" s="11" t="str">
        <f t="shared" ca="1" si="86"/>
        <v>－</v>
      </c>
      <c r="I53" s="11" t="str">
        <f t="shared" ca="1" si="86"/>
        <v/>
      </c>
      <c r="J53" s="11" t="str">
        <f t="shared" ca="1" si="86"/>
        <v>ｘ</v>
      </c>
      <c r="K53" s="11" t="str">
        <f t="shared" ca="1" si="86"/>
        <v>－</v>
      </c>
      <c r="L53" s="11">
        <f t="shared" ca="1" si="86"/>
        <v>72</v>
      </c>
      <c r="M53" s="11"/>
      <c r="N53" s="33" t="str">
        <f t="shared" si="69"/>
        <v>(</v>
      </c>
      <c r="O53" s="33">
        <f t="shared" si="69"/>
        <v>46</v>
      </c>
      <c r="P53" s="33" t="str">
        <f t="shared" si="69"/>
        <v>)</v>
      </c>
      <c r="Q53" s="7" t="str">
        <f t="shared" ca="1" si="70"/>
        <v>(ｘ＋3)(ｘ－4)</v>
      </c>
      <c r="R53" s="19" t="str">
        <f t="shared" ca="1" si="71"/>
        <v>＝</v>
      </c>
      <c r="S53" s="11" t="str">
        <f t="shared" ca="1" si="87"/>
        <v>ｘ</v>
      </c>
      <c r="T53" s="21">
        <f t="shared" ca="1" si="87"/>
        <v>2</v>
      </c>
      <c r="U53" s="11" t="str">
        <f t="shared" ca="1" si="87"/>
        <v>－</v>
      </c>
      <c r="V53" s="11" t="str">
        <f t="shared" ca="1" si="87"/>
        <v/>
      </c>
      <c r="W53" s="11" t="str">
        <f t="shared" ca="1" si="87"/>
        <v>ｘ</v>
      </c>
      <c r="X53" s="11" t="str">
        <f t="shared" ca="1" si="87"/>
        <v>－</v>
      </c>
      <c r="Y53" s="11">
        <f t="shared" ca="1" si="87"/>
        <v>12</v>
      </c>
      <c r="Z53" s="11"/>
      <c r="AA53" s="33" t="str">
        <f t="shared" si="63"/>
        <v>(</v>
      </c>
      <c r="AB53" s="33">
        <f t="shared" si="73"/>
        <v>71</v>
      </c>
      <c r="AC53" s="33" t="str">
        <f t="shared" si="73"/>
        <v>)</v>
      </c>
      <c r="AD53" s="23" t="str">
        <f t="shared" ca="1" si="90"/>
        <v>(ｘ＋4)</v>
      </c>
      <c r="AE53" s="20">
        <f t="shared" ca="1" si="90"/>
        <v>2</v>
      </c>
      <c r="AF53" s="7" t="str">
        <f t="shared" ca="1" si="74"/>
        <v>＝</v>
      </c>
      <c r="AG53" s="22" t="str">
        <f t="shared" ca="1" si="88"/>
        <v>ｘ</v>
      </c>
      <c r="AH53" s="12">
        <f t="shared" ca="1" si="88"/>
        <v>2</v>
      </c>
      <c r="AI53" s="11" t="str">
        <f t="shared" ca="1" si="88"/>
        <v>＋</v>
      </c>
      <c r="AJ53" s="11">
        <f t="shared" ca="1" si="88"/>
        <v>8</v>
      </c>
      <c r="AK53" s="11" t="str">
        <f t="shared" ca="1" si="88"/>
        <v>ｘ</v>
      </c>
      <c r="AL53" s="11" t="str">
        <f t="shared" ca="1" si="88"/>
        <v>＋</v>
      </c>
      <c r="AM53" s="11">
        <f t="shared" ca="1" si="88"/>
        <v>16</v>
      </c>
      <c r="AN53" s="11"/>
      <c r="AO53" s="33" t="str">
        <f t="shared" si="65"/>
        <v>(</v>
      </c>
      <c r="AP53" s="33">
        <f t="shared" si="76"/>
        <v>96</v>
      </c>
      <c r="AQ53" s="33" t="str">
        <f t="shared" si="76"/>
        <v>)</v>
      </c>
      <c r="AR53" s="39" t="str">
        <f t="shared" ca="1" si="85"/>
        <v>(ｘ＋9)(ｘ－9)</v>
      </c>
      <c r="AS53" s="39"/>
      <c r="AT53" s="19" t="str">
        <f t="shared" ca="1" si="77"/>
        <v>＝</v>
      </c>
      <c r="AU53" s="11" t="str">
        <f t="shared" ca="1" si="89"/>
        <v>ｘ</v>
      </c>
      <c r="AV53" s="21">
        <f t="shared" ca="1" si="89"/>
        <v>2</v>
      </c>
      <c r="AW53" s="11" t="str">
        <f t="shared" ca="1" si="89"/>
        <v>－</v>
      </c>
      <c r="AX53" s="11">
        <f t="shared" ca="1" si="89"/>
        <v>81</v>
      </c>
      <c r="AY53" s="11" t="str">
        <f t="shared" si="89"/>
        <v/>
      </c>
      <c r="AZ53" s="11" t="str">
        <f t="shared" si="89"/>
        <v/>
      </c>
      <c r="BA53" s="11" t="str">
        <f t="shared" si="89"/>
        <v/>
      </c>
      <c r="BB53" s="11"/>
      <c r="BC53" s="31"/>
      <c r="BD53" s="31"/>
      <c r="BE53" s="5">
        <v>133</v>
      </c>
      <c r="BF53" s="26">
        <f t="shared" ca="1" si="19"/>
        <v>550.03269888823604</v>
      </c>
      <c r="BG53" s="5">
        <f t="shared" ca="1" si="53"/>
        <v>198</v>
      </c>
      <c r="BH53" s="27" t="s">
        <v>48</v>
      </c>
      <c r="BI53" s="27" t="s">
        <v>12</v>
      </c>
      <c r="BJ53" s="27" t="s">
        <v>13</v>
      </c>
      <c r="BK53" s="25">
        <v>2</v>
      </c>
      <c r="BL53" s="27" t="s">
        <v>14</v>
      </c>
      <c r="BM53" s="24">
        <v>4</v>
      </c>
      <c r="BN53" s="24" t="s">
        <v>13</v>
      </c>
      <c r="BO53" s="30" t="s">
        <v>15</v>
      </c>
      <c r="BP53" s="26">
        <v>3</v>
      </c>
    </row>
    <row r="54" spans="1:68" ht="27.95" customHeight="1" x14ac:dyDescent="0.15">
      <c r="A54" s="33" t="str">
        <f t="shared" si="79"/>
        <v>(</v>
      </c>
      <c r="B54" s="33">
        <f t="shared" si="79"/>
        <v>22</v>
      </c>
      <c r="C54" s="33" t="str">
        <f t="shared" si="79"/>
        <v>)</v>
      </c>
      <c r="D54" s="7" t="str">
        <f t="shared" ca="1" si="66"/>
        <v>(ｘ－6)(ｘ＋8)</v>
      </c>
      <c r="E54" s="19" t="str">
        <f t="shared" ca="1" si="67"/>
        <v>＝</v>
      </c>
      <c r="F54" s="11" t="str">
        <f t="shared" ref="F54:L55" ca="1" si="91">IF(F25="","",F25)</f>
        <v>ｘ</v>
      </c>
      <c r="G54" s="21">
        <f t="shared" ca="1" si="91"/>
        <v>2</v>
      </c>
      <c r="H54" s="11" t="str">
        <f t="shared" ca="1" si="91"/>
        <v>＋</v>
      </c>
      <c r="I54" s="11">
        <f t="shared" ca="1" si="91"/>
        <v>2</v>
      </c>
      <c r="J54" s="11" t="str">
        <f t="shared" ca="1" si="91"/>
        <v>ｘ</v>
      </c>
      <c r="K54" s="11" t="str">
        <f t="shared" ca="1" si="91"/>
        <v>－</v>
      </c>
      <c r="L54" s="11">
        <f t="shared" ca="1" si="91"/>
        <v>48</v>
      </c>
      <c r="M54" s="11"/>
      <c r="N54" s="33" t="str">
        <f t="shared" si="69"/>
        <v>(</v>
      </c>
      <c r="O54" s="33">
        <f t="shared" si="69"/>
        <v>47</v>
      </c>
      <c r="P54" s="33" t="str">
        <f t="shared" si="69"/>
        <v>)</v>
      </c>
      <c r="Q54" s="7" t="str">
        <f t="shared" ca="1" si="70"/>
        <v>(ｘ＋9)(ｘ＋7)</v>
      </c>
      <c r="R54" s="19" t="str">
        <f t="shared" ca="1" si="71"/>
        <v>＝</v>
      </c>
      <c r="S54" s="11" t="str">
        <f t="shared" ref="S54:Y55" ca="1" si="92">IF(S25="","",S25)</f>
        <v>ｘ</v>
      </c>
      <c r="T54" s="21">
        <f t="shared" ca="1" si="92"/>
        <v>2</v>
      </c>
      <c r="U54" s="11" t="str">
        <f t="shared" ca="1" si="92"/>
        <v>＋</v>
      </c>
      <c r="V54" s="11">
        <f t="shared" ca="1" si="92"/>
        <v>16</v>
      </c>
      <c r="W54" s="11" t="str">
        <f t="shared" ca="1" si="92"/>
        <v>ｘ</v>
      </c>
      <c r="X54" s="11" t="str">
        <f t="shared" ca="1" si="92"/>
        <v>＋</v>
      </c>
      <c r="Y54" s="11">
        <f t="shared" ca="1" si="92"/>
        <v>63</v>
      </c>
      <c r="Z54" s="11"/>
      <c r="AA54" s="33" t="str">
        <f t="shared" si="63"/>
        <v>(</v>
      </c>
      <c r="AB54" s="33">
        <f t="shared" si="73"/>
        <v>72</v>
      </c>
      <c r="AC54" s="33" t="str">
        <f t="shared" si="73"/>
        <v>)</v>
      </c>
      <c r="AD54" s="23" t="str">
        <f t="shared" ca="1" si="90"/>
        <v>(ｘ＋1)</v>
      </c>
      <c r="AE54" s="20">
        <f t="shared" ca="1" si="90"/>
        <v>2</v>
      </c>
      <c r="AF54" s="7" t="str">
        <f t="shared" ca="1" si="74"/>
        <v>＝</v>
      </c>
      <c r="AG54" s="22" t="str">
        <f t="shared" ref="AG54:AM55" ca="1" si="93">IF(AG25="","",AG25)</f>
        <v>ｘ</v>
      </c>
      <c r="AH54" s="12">
        <f t="shared" ca="1" si="93"/>
        <v>2</v>
      </c>
      <c r="AI54" s="11" t="str">
        <f t="shared" ca="1" si="93"/>
        <v>＋</v>
      </c>
      <c r="AJ54" s="11">
        <f t="shared" ca="1" si="93"/>
        <v>2</v>
      </c>
      <c r="AK54" s="11" t="str">
        <f t="shared" ca="1" si="93"/>
        <v>ｘ</v>
      </c>
      <c r="AL54" s="11" t="str">
        <f t="shared" ca="1" si="93"/>
        <v>＋</v>
      </c>
      <c r="AM54" s="11">
        <f t="shared" ca="1" si="93"/>
        <v>1</v>
      </c>
      <c r="AN54" s="11"/>
      <c r="AO54" s="33" t="str">
        <f t="shared" si="65"/>
        <v>(</v>
      </c>
      <c r="AP54" s="33">
        <f t="shared" si="76"/>
        <v>97</v>
      </c>
      <c r="AQ54" s="33" t="str">
        <f t="shared" si="76"/>
        <v>)</v>
      </c>
      <c r="AR54" s="39" t="str">
        <f t="shared" ca="1" si="85"/>
        <v>(ｘ＋8)(ｘ－8)</v>
      </c>
      <c r="AS54" s="39"/>
      <c r="AT54" s="19" t="str">
        <f t="shared" ca="1" si="77"/>
        <v>＝</v>
      </c>
      <c r="AU54" s="11" t="str">
        <f t="shared" ref="AU54:BA55" ca="1" si="94">IF(AU25="","",AU25)</f>
        <v>ｘ</v>
      </c>
      <c r="AV54" s="21">
        <f t="shared" ca="1" si="94"/>
        <v>2</v>
      </c>
      <c r="AW54" s="11" t="str">
        <f t="shared" ca="1" si="94"/>
        <v>－</v>
      </c>
      <c r="AX54" s="11">
        <f t="shared" ca="1" si="94"/>
        <v>64</v>
      </c>
      <c r="AY54" s="11" t="str">
        <f t="shared" si="94"/>
        <v/>
      </c>
      <c r="AZ54" s="11" t="str">
        <f t="shared" si="94"/>
        <v/>
      </c>
      <c r="BA54" s="11" t="str">
        <f t="shared" si="94"/>
        <v/>
      </c>
      <c r="BB54" s="11"/>
      <c r="BC54" s="31"/>
      <c r="BD54" s="31"/>
      <c r="BE54" s="5">
        <v>134</v>
      </c>
      <c r="BF54" s="26">
        <f t="shared" ca="1" si="19"/>
        <v>387.56277731573516</v>
      </c>
      <c r="BG54" s="5">
        <f t="shared" ca="1" si="53"/>
        <v>135</v>
      </c>
      <c r="BH54" s="27" t="s">
        <v>49</v>
      </c>
      <c r="BI54" s="27" t="s">
        <v>12</v>
      </c>
      <c r="BJ54" s="27" t="s">
        <v>13</v>
      </c>
      <c r="BK54" s="25">
        <v>2</v>
      </c>
      <c r="BL54" s="27" t="s">
        <v>14</v>
      </c>
      <c r="BM54" s="24">
        <v>5</v>
      </c>
      <c r="BN54" s="24" t="s">
        <v>13</v>
      </c>
      <c r="BO54" s="30" t="s">
        <v>15</v>
      </c>
      <c r="BP54" s="26">
        <v>6</v>
      </c>
    </row>
    <row r="55" spans="1:68" ht="27.95" customHeight="1" x14ac:dyDescent="0.15">
      <c r="A55" s="33" t="str">
        <f t="shared" si="79"/>
        <v>(</v>
      </c>
      <c r="B55" s="33">
        <f t="shared" si="79"/>
        <v>23</v>
      </c>
      <c r="C55" s="33" t="str">
        <f t="shared" si="79"/>
        <v>)</v>
      </c>
      <c r="D55" s="7" t="str">
        <f t="shared" ca="1" si="66"/>
        <v>(ｘ＋4)(ｘ－7)</v>
      </c>
      <c r="E55" s="19" t="str">
        <f t="shared" ca="1" si="67"/>
        <v>＝</v>
      </c>
      <c r="F55" s="11" t="str">
        <f t="shared" ca="1" si="91"/>
        <v>ｘ</v>
      </c>
      <c r="G55" s="21">
        <f t="shared" ca="1" si="91"/>
        <v>2</v>
      </c>
      <c r="H55" s="11" t="str">
        <f t="shared" ca="1" si="91"/>
        <v>－</v>
      </c>
      <c r="I55" s="11">
        <f t="shared" ca="1" si="91"/>
        <v>3</v>
      </c>
      <c r="J55" s="11" t="str">
        <f t="shared" ca="1" si="91"/>
        <v>ｘ</v>
      </c>
      <c r="K55" s="11" t="str">
        <f t="shared" ca="1" si="91"/>
        <v>－</v>
      </c>
      <c r="L55" s="11">
        <f t="shared" ca="1" si="91"/>
        <v>28</v>
      </c>
      <c r="M55" s="11"/>
      <c r="N55" s="33" t="str">
        <f t="shared" si="69"/>
        <v>(</v>
      </c>
      <c r="O55" s="33">
        <f t="shared" si="69"/>
        <v>48</v>
      </c>
      <c r="P55" s="33" t="str">
        <f t="shared" si="69"/>
        <v>)</v>
      </c>
      <c r="Q55" s="7" t="str">
        <f t="shared" ca="1" si="70"/>
        <v>(ｘ－5)(ｘ＋2)</v>
      </c>
      <c r="R55" s="19" t="str">
        <f t="shared" ca="1" si="71"/>
        <v>＝</v>
      </c>
      <c r="S55" s="11" t="str">
        <f t="shared" ca="1" si="92"/>
        <v>ｘ</v>
      </c>
      <c r="T55" s="21">
        <f t="shared" ca="1" si="92"/>
        <v>2</v>
      </c>
      <c r="U55" s="11" t="str">
        <f t="shared" ca="1" si="92"/>
        <v>－</v>
      </c>
      <c r="V55" s="11">
        <f t="shared" ca="1" si="92"/>
        <v>3</v>
      </c>
      <c r="W55" s="11" t="str">
        <f t="shared" ca="1" si="92"/>
        <v>ｘ</v>
      </c>
      <c r="X55" s="11" t="str">
        <f t="shared" ca="1" si="92"/>
        <v>－</v>
      </c>
      <c r="Y55" s="11">
        <f t="shared" ca="1" si="92"/>
        <v>10</v>
      </c>
      <c r="Z55" s="11"/>
      <c r="AA55" s="33" t="str">
        <f t="shared" si="63"/>
        <v>(</v>
      </c>
      <c r="AB55" s="33">
        <f t="shared" si="73"/>
        <v>73</v>
      </c>
      <c r="AC55" s="33" t="str">
        <f t="shared" si="73"/>
        <v>)</v>
      </c>
      <c r="AD55" s="23" t="str">
        <f t="shared" ca="1" si="90"/>
        <v>(ｘ＋2)</v>
      </c>
      <c r="AE55" s="20">
        <f t="shared" ca="1" si="90"/>
        <v>2</v>
      </c>
      <c r="AF55" s="7" t="str">
        <f t="shared" ca="1" si="74"/>
        <v>＝</v>
      </c>
      <c r="AG55" s="22" t="str">
        <f t="shared" ca="1" si="93"/>
        <v>ｘ</v>
      </c>
      <c r="AH55" s="12">
        <f t="shared" ca="1" si="93"/>
        <v>2</v>
      </c>
      <c r="AI55" s="11" t="str">
        <f t="shared" ca="1" si="93"/>
        <v>＋</v>
      </c>
      <c r="AJ55" s="11">
        <f t="shared" ca="1" si="93"/>
        <v>4</v>
      </c>
      <c r="AK55" s="11" t="str">
        <f t="shared" ca="1" si="93"/>
        <v>ｘ</v>
      </c>
      <c r="AL55" s="11" t="str">
        <f t="shared" ca="1" si="93"/>
        <v>＋</v>
      </c>
      <c r="AM55" s="11">
        <f t="shared" ca="1" si="93"/>
        <v>4</v>
      </c>
      <c r="AN55" s="11"/>
      <c r="AO55" s="33" t="str">
        <f t="shared" si="65"/>
        <v>(</v>
      </c>
      <c r="AP55" s="33">
        <f t="shared" si="76"/>
        <v>98</v>
      </c>
      <c r="AQ55" s="33" t="str">
        <f t="shared" si="76"/>
        <v>)</v>
      </c>
      <c r="AR55" s="39" t="str">
        <f t="shared" ca="1" si="85"/>
        <v>(ｘ－1)(ｘ＋1)</v>
      </c>
      <c r="AS55" s="39"/>
      <c r="AT55" s="19" t="str">
        <f t="shared" ca="1" si="77"/>
        <v>＝</v>
      </c>
      <c r="AU55" s="11" t="str">
        <f t="shared" ca="1" si="94"/>
        <v>ｘ</v>
      </c>
      <c r="AV55" s="21">
        <f t="shared" ca="1" si="94"/>
        <v>2</v>
      </c>
      <c r="AW55" s="11" t="str">
        <f t="shared" ca="1" si="94"/>
        <v>－</v>
      </c>
      <c r="AX55" s="11">
        <f t="shared" ca="1" si="94"/>
        <v>1</v>
      </c>
      <c r="AY55" s="11" t="str">
        <f t="shared" si="94"/>
        <v/>
      </c>
      <c r="AZ55" s="11" t="str">
        <f t="shared" si="94"/>
        <v/>
      </c>
      <c r="BA55" s="11" t="str">
        <f t="shared" si="94"/>
        <v/>
      </c>
      <c r="BB55" s="11"/>
      <c r="BC55" s="31"/>
      <c r="BD55" s="31"/>
      <c r="BE55" s="5">
        <v>135</v>
      </c>
      <c r="BF55" s="26">
        <f t="shared" ca="1" si="19"/>
        <v>966.04408217838477</v>
      </c>
      <c r="BG55" s="5">
        <f t="shared" ca="1" si="53"/>
        <v>300</v>
      </c>
      <c r="BH55" s="27" t="s">
        <v>50</v>
      </c>
      <c r="BI55" s="27" t="s">
        <v>12</v>
      </c>
      <c r="BJ55" s="27" t="s">
        <v>13</v>
      </c>
      <c r="BK55" s="25">
        <v>2</v>
      </c>
      <c r="BL55" s="27" t="s">
        <v>14</v>
      </c>
      <c r="BM55" s="24">
        <v>7</v>
      </c>
      <c r="BN55" s="24" t="s">
        <v>13</v>
      </c>
      <c r="BO55" s="30" t="s">
        <v>15</v>
      </c>
      <c r="BP55" s="26">
        <v>12</v>
      </c>
    </row>
    <row r="56" spans="1:68" ht="27.95" customHeight="1" x14ac:dyDescent="0.15">
      <c r="A56" s="33" t="str">
        <f t="shared" si="79"/>
        <v>(</v>
      </c>
      <c r="B56" s="33">
        <f t="shared" si="79"/>
        <v>24</v>
      </c>
      <c r="C56" s="33" t="str">
        <f t="shared" si="79"/>
        <v>)</v>
      </c>
      <c r="D56" s="7" t="str">
        <f t="shared" ca="1" si="66"/>
        <v>(ｘ＋6)(ｘ－8)</v>
      </c>
      <c r="E56" s="19" t="str">
        <f t="shared" ref="E56:L56" ca="1" si="95">IF(E27="","",E27)</f>
        <v>＝</v>
      </c>
      <c r="F56" s="11" t="str">
        <f t="shared" ca="1" si="95"/>
        <v>ｘ</v>
      </c>
      <c r="G56" s="21">
        <f t="shared" ca="1" si="95"/>
        <v>2</v>
      </c>
      <c r="H56" s="11" t="str">
        <f t="shared" ca="1" si="95"/>
        <v>－</v>
      </c>
      <c r="I56" s="11">
        <f t="shared" ca="1" si="95"/>
        <v>2</v>
      </c>
      <c r="J56" s="11" t="str">
        <f t="shared" ca="1" si="95"/>
        <v>ｘ</v>
      </c>
      <c r="K56" s="11" t="str">
        <f t="shared" ca="1" si="95"/>
        <v>－</v>
      </c>
      <c r="L56" s="11">
        <f t="shared" ca="1" si="95"/>
        <v>48</v>
      </c>
      <c r="M56" s="11"/>
      <c r="N56" s="33" t="str">
        <f t="shared" si="69"/>
        <v>(</v>
      </c>
      <c r="O56" s="33">
        <f t="shared" si="69"/>
        <v>49</v>
      </c>
      <c r="P56" s="33" t="str">
        <f t="shared" si="69"/>
        <v>)</v>
      </c>
      <c r="Q56" s="7" t="str">
        <f t="shared" ca="1" si="70"/>
        <v>(ｘ－9)(ｘ－4)</v>
      </c>
      <c r="R56" s="19" t="str">
        <f t="shared" ref="R56:Y56" ca="1" si="96">IF(R27="","",R27)</f>
        <v>＝</v>
      </c>
      <c r="S56" s="11" t="str">
        <f t="shared" ca="1" si="96"/>
        <v>ｘ</v>
      </c>
      <c r="T56" s="21">
        <f t="shared" ca="1" si="96"/>
        <v>2</v>
      </c>
      <c r="U56" s="11" t="str">
        <f t="shared" ca="1" si="96"/>
        <v>－</v>
      </c>
      <c r="V56" s="11">
        <f t="shared" ca="1" si="96"/>
        <v>13</v>
      </c>
      <c r="W56" s="11" t="str">
        <f t="shared" ca="1" si="96"/>
        <v>ｘ</v>
      </c>
      <c r="X56" s="11" t="str">
        <f t="shared" ca="1" si="96"/>
        <v>＋</v>
      </c>
      <c r="Y56" s="11">
        <f t="shared" ca="1" si="96"/>
        <v>36</v>
      </c>
      <c r="Z56" s="11"/>
      <c r="AA56" s="33" t="str">
        <f t="shared" si="63"/>
        <v>(</v>
      </c>
      <c r="AB56" s="33">
        <f t="shared" si="73"/>
        <v>74</v>
      </c>
      <c r="AC56" s="33" t="str">
        <f t="shared" si="73"/>
        <v>)</v>
      </c>
      <c r="AD56" s="23" t="str">
        <f t="shared" ca="1" si="90"/>
        <v>(ｘ－8)</v>
      </c>
      <c r="AE56" s="20">
        <f t="shared" ca="1" si="90"/>
        <v>2</v>
      </c>
      <c r="AF56" s="7" t="str">
        <f t="shared" ref="AF56:AM56" ca="1" si="97">IF(AF27="","",AF27)</f>
        <v>＝</v>
      </c>
      <c r="AG56" s="22" t="str">
        <f t="shared" ca="1" si="97"/>
        <v>ｘ</v>
      </c>
      <c r="AH56" s="12">
        <f t="shared" ca="1" si="97"/>
        <v>2</v>
      </c>
      <c r="AI56" s="11" t="str">
        <f t="shared" ca="1" si="97"/>
        <v>－</v>
      </c>
      <c r="AJ56" s="11">
        <f t="shared" ca="1" si="97"/>
        <v>16</v>
      </c>
      <c r="AK56" s="11" t="str">
        <f t="shared" ca="1" si="97"/>
        <v>ｘ</v>
      </c>
      <c r="AL56" s="11" t="str">
        <f t="shared" ca="1" si="97"/>
        <v>＋</v>
      </c>
      <c r="AM56" s="11">
        <f t="shared" ca="1" si="97"/>
        <v>64</v>
      </c>
      <c r="AN56" s="11"/>
      <c r="AO56" s="33" t="str">
        <f t="shared" si="65"/>
        <v>(</v>
      </c>
      <c r="AP56" s="33">
        <f t="shared" si="76"/>
        <v>99</v>
      </c>
      <c r="AQ56" s="33" t="str">
        <f t="shared" si="76"/>
        <v>)</v>
      </c>
      <c r="AR56" s="39" t="str">
        <f t="shared" ca="1" si="85"/>
        <v>(ｘ＋4)(ｘ－4)</v>
      </c>
      <c r="AS56" s="39"/>
      <c r="AT56" s="19" t="str">
        <f t="shared" ref="AT56:BA56" ca="1" si="98">IF(AT27="","",AT27)</f>
        <v>＝</v>
      </c>
      <c r="AU56" s="11" t="str">
        <f t="shared" ca="1" si="98"/>
        <v>ｘ</v>
      </c>
      <c r="AV56" s="21">
        <f t="shared" ca="1" si="98"/>
        <v>2</v>
      </c>
      <c r="AW56" s="11" t="str">
        <f t="shared" ca="1" si="98"/>
        <v>－</v>
      </c>
      <c r="AX56" s="11">
        <f t="shared" ca="1" si="98"/>
        <v>16</v>
      </c>
      <c r="AY56" s="11" t="str">
        <f t="shared" si="98"/>
        <v/>
      </c>
      <c r="AZ56" s="11" t="str">
        <f t="shared" si="98"/>
        <v/>
      </c>
      <c r="BA56" s="11" t="str">
        <f t="shared" si="98"/>
        <v/>
      </c>
      <c r="BB56" s="11"/>
      <c r="BC56" s="31"/>
      <c r="BD56" s="31"/>
      <c r="BE56" s="5">
        <v>136</v>
      </c>
      <c r="BF56" s="26">
        <f t="shared" ca="1" si="19"/>
        <v>704.09522798658884</v>
      </c>
      <c r="BG56" s="5">
        <f t="shared" ca="1" si="53"/>
        <v>238</v>
      </c>
      <c r="BH56" s="27" t="s">
        <v>51</v>
      </c>
      <c r="BI56" s="27" t="s">
        <v>12</v>
      </c>
      <c r="BJ56" s="27" t="s">
        <v>13</v>
      </c>
      <c r="BK56" s="25">
        <v>2</v>
      </c>
      <c r="BL56" s="27" t="s">
        <v>14</v>
      </c>
      <c r="BM56" s="24">
        <v>8</v>
      </c>
      <c r="BN56" s="24" t="s">
        <v>13</v>
      </c>
      <c r="BO56" s="30" t="s">
        <v>15</v>
      </c>
      <c r="BP56" s="26">
        <v>15</v>
      </c>
    </row>
    <row r="57" spans="1:68" ht="27.95" customHeight="1" x14ac:dyDescent="0.15">
      <c r="A57" s="33" t="str">
        <f t="shared" si="79"/>
        <v>(</v>
      </c>
      <c r="B57" s="33">
        <f t="shared" si="79"/>
        <v>25</v>
      </c>
      <c r="C57" s="33" t="str">
        <f t="shared" si="79"/>
        <v>)</v>
      </c>
      <c r="D57" s="7" t="str">
        <f t="shared" ca="1" si="66"/>
        <v>(ｘ＋1)(ｘ－3)</v>
      </c>
      <c r="E57" s="19" t="str">
        <f t="shared" ref="E57:L57" ca="1" si="99">IF(E28="","",E28)</f>
        <v>＝</v>
      </c>
      <c r="F57" s="11" t="str">
        <f t="shared" ca="1" si="99"/>
        <v>ｘ</v>
      </c>
      <c r="G57" s="21">
        <f t="shared" ca="1" si="99"/>
        <v>2</v>
      </c>
      <c r="H57" s="11" t="str">
        <f t="shared" ca="1" si="99"/>
        <v>－</v>
      </c>
      <c r="I57" s="11">
        <f t="shared" ca="1" si="99"/>
        <v>2</v>
      </c>
      <c r="J57" s="11" t="str">
        <f t="shared" ca="1" si="99"/>
        <v>ｘ</v>
      </c>
      <c r="K57" s="11" t="str">
        <f t="shared" ca="1" si="99"/>
        <v>－</v>
      </c>
      <c r="L57" s="11">
        <f t="shared" ca="1" si="99"/>
        <v>3</v>
      </c>
      <c r="M57" s="11"/>
      <c r="N57" s="33" t="str">
        <f t="shared" si="69"/>
        <v>(</v>
      </c>
      <c r="O57" s="33">
        <f t="shared" si="69"/>
        <v>50</v>
      </c>
      <c r="P57" s="33" t="str">
        <f t="shared" si="69"/>
        <v>)</v>
      </c>
      <c r="Q57" s="7" t="str">
        <f t="shared" ca="1" si="70"/>
        <v>(ｘ＋6)(ｘ－1)</v>
      </c>
      <c r="R57" s="19" t="str">
        <f t="shared" ref="R57:Y57" ca="1" si="100">IF(R28="","",R28)</f>
        <v>＝</v>
      </c>
      <c r="S57" s="11" t="str">
        <f t="shared" ca="1" si="100"/>
        <v>ｘ</v>
      </c>
      <c r="T57" s="21">
        <f t="shared" ca="1" si="100"/>
        <v>2</v>
      </c>
      <c r="U57" s="11" t="str">
        <f t="shared" ca="1" si="100"/>
        <v>＋</v>
      </c>
      <c r="V57" s="11">
        <f t="shared" ca="1" si="100"/>
        <v>5</v>
      </c>
      <c r="W57" s="11" t="str">
        <f t="shared" ca="1" si="100"/>
        <v>ｘ</v>
      </c>
      <c r="X57" s="11" t="str">
        <f t="shared" ca="1" si="100"/>
        <v>－</v>
      </c>
      <c r="Y57" s="11">
        <f t="shared" ca="1" si="100"/>
        <v>6</v>
      </c>
      <c r="Z57" s="11"/>
      <c r="AA57" s="33" t="str">
        <f t="shared" si="63"/>
        <v>(</v>
      </c>
      <c r="AB57" s="33">
        <f t="shared" si="73"/>
        <v>75</v>
      </c>
      <c r="AC57" s="33" t="str">
        <f t="shared" si="73"/>
        <v>)</v>
      </c>
      <c r="AD57" s="23" t="str">
        <f ca="1">IF(AD28="","",AD28)</f>
        <v>(ｘ＋3)</v>
      </c>
      <c r="AE57" s="20">
        <f ca="1">IF(AE28="","",AE28)</f>
        <v>2</v>
      </c>
      <c r="AF57" s="7" t="str">
        <f t="shared" ref="AF57:AM57" ca="1" si="101">IF(AF28="","",AF28)</f>
        <v>＝</v>
      </c>
      <c r="AG57" s="22" t="str">
        <f t="shared" ca="1" si="101"/>
        <v>ｘ</v>
      </c>
      <c r="AH57" s="12">
        <f t="shared" ca="1" si="101"/>
        <v>2</v>
      </c>
      <c r="AI57" s="11" t="str">
        <f t="shared" ca="1" si="101"/>
        <v>＋</v>
      </c>
      <c r="AJ57" s="11">
        <f t="shared" ca="1" si="101"/>
        <v>6</v>
      </c>
      <c r="AK57" s="11" t="str">
        <f t="shared" ca="1" si="101"/>
        <v>ｘ</v>
      </c>
      <c r="AL57" s="11" t="str">
        <f t="shared" ca="1" si="101"/>
        <v>＋</v>
      </c>
      <c r="AM57" s="11">
        <f t="shared" ca="1" si="101"/>
        <v>9</v>
      </c>
      <c r="AN57" s="11"/>
      <c r="AO57" s="33" t="str">
        <f t="shared" si="65"/>
        <v>(</v>
      </c>
      <c r="AP57" s="33">
        <f t="shared" si="76"/>
        <v>100</v>
      </c>
      <c r="AQ57" s="33" t="str">
        <f t="shared" si="76"/>
        <v>)</v>
      </c>
      <c r="AR57" s="39" t="str">
        <f t="shared" ca="1" si="85"/>
        <v>(ｘ－7)(ｘ＋7)</v>
      </c>
      <c r="AS57" s="39"/>
      <c r="AT57" s="19" t="str">
        <f t="shared" ref="AT57:BA57" ca="1" si="102">IF(AT28="","",AT28)</f>
        <v>＝</v>
      </c>
      <c r="AU57" s="11" t="str">
        <f t="shared" ca="1" si="102"/>
        <v>ｘ</v>
      </c>
      <c r="AV57" s="21">
        <f t="shared" ca="1" si="102"/>
        <v>2</v>
      </c>
      <c r="AW57" s="11" t="str">
        <f t="shared" ca="1" si="102"/>
        <v>－</v>
      </c>
      <c r="AX57" s="11">
        <f t="shared" ca="1" si="102"/>
        <v>49</v>
      </c>
      <c r="AY57" s="11" t="str">
        <f t="shared" si="102"/>
        <v/>
      </c>
      <c r="AZ57" s="11" t="str">
        <f t="shared" si="102"/>
        <v/>
      </c>
      <c r="BA57" s="11" t="str">
        <f t="shared" si="102"/>
        <v/>
      </c>
      <c r="BB57" s="11"/>
      <c r="BC57" s="31"/>
      <c r="BD57" s="31"/>
      <c r="BE57" s="5">
        <v>137</v>
      </c>
      <c r="BF57" s="26">
        <f t="shared" ca="1" si="19"/>
        <v>226.50307543262883</v>
      </c>
      <c r="BG57" s="5">
        <f t="shared" ca="1" si="53"/>
        <v>83</v>
      </c>
      <c r="BH57" s="27" t="s">
        <v>52</v>
      </c>
      <c r="BI57" s="27" t="s">
        <v>12</v>
      </c>
      <c r="BJ57" s="27" t="s">
        <v>13</v>
      </c>
      <c r="BK57" s="25">
        <v>2</v>
      </c>
      <c r="BL57" s="27" t="s">
        <v>14</v>
      </c>
      <c r="BM57" s="24">
        <v>9</v>
      </c>
      <c r="BN57" s="24" t="s">
        <v>13</v>
      </c>
      <c r="BO57" s="30" t="s">
        <v>15</v>
      </c>
      <c r="BP57" s="26">
        <v>18</v>
      </c>
    </row>
    <row r="58" spans="1:68" ht="14.25" x14ac:dyDescent="0.15">
      <c r="A58" t="str">
        <f t="shared" si="66"/>
        <v/>
      </c>
      <c r="D58" t="str">
        <f>IF(D29="","",D29)</f>
        <v/>
      </c>
      <c r="N58" t="str">
        <f t="shared" si="70"/>
        <v/>
      </c>
      <c r="Q58" t="str">
        <f t="shared" si="70"/>
        <v/>
      </c>
      <c r="AA58" t="str">
        <f t="shared" si="63"/>
        <v/>
      </c>
      <c r="AD58" t="str">
        <f>IF(AD29="","",AD29)</f>
        <v/>
      </c>
      <c r="AO58" t="str">
        <f t="shared" si="65"/>
        <v/>
      </c>
      <c r="AR58" t="str">
        <f t="shared" si="85"/>
        <v/>
      </c>
      <c r="BE58" s="5">
        <v>138</v>
      </c>
      <c r="BF58" s="26">
        <f t="shared" ca="1" si="19"/>
        <v>195.42338533380476</v>
      </c>
      <c r="BG58" s="5">
        <f t="shared" ca="1" si="53"/>
        <v>69</v>
      </c>
      <c r="BH58" s="27" t="s">
        <v>53</v>
      </c>
      <c r="BI58" s="27" t="s">
        <v>12</v>
      </c>
      <c r="BJ58" s="27" t="s">
        <v>13</v>
      </c>
      <c r="BK58" s="25">
        <v>2</v>
      </c>
      <c r="BL58" s="27" t="s">
        <v>14</v>
      </c>
      <c r="BM58" s="24">
        <v>10</v>
      </c>
      <c r="BN58" s="24" t="s">
        <v>13</v>
      </c>
      <c r="BO58" s="30" t="s">
        <v>15</v>
      </c>
      <c r="BP58" s="26">
        <v>21</v>
      </c>
    </row>
    <row r="59" spans="1:68" ht="14.25" x14ac:dyDescent="0.15">
      <c r="BE59" s="5">
        <v>139</v>
      </c>
      <c r="BF59" s="26">
        <f t="shared" ca="1" si="19"/>
        <v>424.45313591349844</v>
      </c>
      <c r="BG59" s="5">
        <f t="shared" ca="1" si="53"/>
        <v>146</v>
      </c>
      <c r="BH59" s="27" t="s">
        <v>54</v>
      </c>
      <c r="BI59" s="27" t="s">
        <v>12</v>
      </c>
      <c r="BJ59" s="27" t="s">
        <v>13</v>
      </c>
      <c r="BK59" s="25">
        <v>2</v>
      </c>
      <c r="BL59" s="27" t="s">
        <v>14</v>
      </c>
      <c r="BM59" s="24">
        <v>11</v>
      </c>
      <c r="BN59" s="24" t="s">
        <v>13</v>
      </c>
      <c r="BO59" s="30" t="s">
        <v>15</v>
      </c>
      <c r="BP59" s="26">
        <v>24</v>
      </c>
    </row>
    <row r="60" spans="1:68" ht="14.25" x14ac:dyDescent="0.15">
      <c r="BE60" s="5">
        <v>140</v>
      </c>
      <c r="BF60" s="26">
        <f t="shared" ca="1" si="19"/>
        <v>656.75633830099594</v>
      </c>
      <c r="BG60" s="5">
        <f t="shared" ca="1" si="53"/>
        <v>224</v>
      </c>
      <c r="BH60" s="27" t="s">
        <v>55</v>
      </c>
      <c r="BI60" s="27" t="s">
        <v>12</v>
      </c>
      <c r="BJ60" s="27" t="s">
        <v>13</v>
      </c>
      <c r="BK60" s="25">
        <v>2</v>
      </c>
      <c r="BL60" s="27" t="s">
        <v>14</v>
      </c>
      <c r="BM60" s="24">
        <v>12</v>
      </c>
      <c r="BN60" s="24" t="s">
        <v>13</v>
      </c>
      <c r="BO60" s="30" t="s">
        <v>15</v>
      </c>
      <c r="BP60" s="26">
        <v>27</v>
      </c>
    </row>
    <row r="61" spans="1:68" ht="14.25" x14ac:dyDescent="0.15">
      <c r="BE61" s="5">
        <v>141</v>
      </c>
      <c r="BF61" s="26">
        <f t="shared" ca="1" si="19"/>
        <v>602.96339467155462</v>
      </c>
      <c r="BG61" s="5">
        <f t="shared" ca="1" si="53"/>
        <v>210</v>
      </c>
      <c r="BH61" s="27" t="s">
        <v>56</v>
      </c>
      <c r="BI61" s="27" t="s">
        <v>12</v>
      </c>
      <c r="BJ61" s="27" t="s">
        <v>13</v>
      </c>
      <c r="BK61" s="25">
        <v>2</v>
      </c>
      <c r="BL61" s="27" t="s">
        <v>14</v>
      </c>
      <c r="BM61" s="24">
        <v>2</v>
      </c>
      <c r="BN61" s="24" t="s">
        <v>13</v>
      </c>
      <c r="BO61" s="30" t="s">
        <v>14</v>
      </c>
      <c r="BP61" s="26">
        <v>3</v>
      </c>
    </row>
    <row r="62" spans="1:68" ht="14.25" x14ac:dyDescent="0.15">
      <c r="BE62" s="5">
        <v>142</v>
      </c>
      <c r="BF62" s="26">
        <f t="shared" ca="1" si="19"/>
        <v>880.77204369489812</v>
      </c>
      <c r="BG62" s="5">
        <f t="shared" ca="1" si="53"/>
        <v>281</v>
      </c>
      <c r="BH62" s="27" t="s">
        <v>57</v>
      </c>
      <c r="BI62" s="27" t="s">
        <v>12</v>
      </c>
      <c r="BJ62" s="27" t="s">
        <v>13</v>
      </c>
      <c r="BK62" s="25">
        <v>2</v>
      </c>
      <c r="BL62" s="27" t="s">
        <v>14</v>
      </c>
      <c r="BM62" s="24" t="s">
        <v>16</v>
      </c>
      <c r="BN62" s="24" t="s">
        <v>13</v>
      </c>
      <c r="BO62" s="30" t="s">
        <v>14</v>
      </c>
      <c r="BP62" s="26">
        <v>6</v>
      </c>
    </row>
    <row r="63" spans="1:68" ht="14.25" x14ac:dyDescent="0.15">
      <c r="BE63" s="5">
        <v>143</v>
      </c>
      <c r="BF63" s="26">
        <f t="shared" ca="1" si="19"/>
        <v>600.94316012708259</v>
      </c>
      <c r="BG63" s="5">
        <f t="shared" ca="1" si="53"/>
        <v>208</v>
      </c>
      <c r="BH63" s="27" t="s">
        <v>58</v>
      </c>
      <c r="BI63" s="27" t="s">
        <v>12</v>
      </c>
      <c r="BJ63" s="27" t="s">
        <v>13</v>
      </c>
      <c r="BK63" s="25">
        <v>2</v>
      </c>
      <c r="BL63" s="27" t="s">
        <v>15</v>
      </c>
      <c r="BM63" s="24" t="s">
        <v>16</v>
      </c>
      <c r="BN63" s="24" t="s">
        <v>13</v>
      </c>
      <c r="BO63" s="30" t="s">
        <v>14</v>
      </c>
      <c r="BP63" s="26">
        <v>12</v>
      </c>
    </row>
    <row r="64" spans="1:68" ht="14.25" x14ac:dyDescent="0.15">
      <c r="BE64" s="5">
        <v>144</v>
      </c>
      <c r="BF64" s="26">
        <f t="shared" ca="1" si="19"/>
        <v>547.08050745664025</v>
      </c>
      <c r="BG64" s="5">
        <f t="shared" ca="1" si="53"/>
        <v>196</v>
      </c>
      <c r="BH64" s="27" t="s">
        <v>59</v>
      </c>
      <c r="BI64" s="27" t="s">
        <v>12</v>
      </c>
      <c r="BJ64" s="27" t="s">
        <v>13</v>
      </c>
      <c r="BK64" s="25">
        <v>2</v>
      </c>
      <c r="BL64" s="27" t="s">
        <v>15</v>
      </c>
      <c r="BM64" s="24">
        <v>2</v>
      </c>
      <c r="BN64" s="24" t="s">
        <v>13</v>
      </c>
      <c r="BO64" s="30" t="s">
        <v>14</v>
      </c>
      <c r="BP64" s="26">
        <v>15</v>
      </c>
    </row>
    <row r="65" spans="57:68" ht="14.25" x14ac:dyDescent="0.15">
      <c r="BE65" s="5">
        <v>145</v>
      </c>
      <c r="BF65" s="26">
        <f t="shared" ca="1" si="19"/>
        <v>749.67141564942847</v>
      </c>
      <c r="BG65" s="5">
        <f t="shared" ca="1" si="53"/>
        <v>248</v>
      </c>
      <c r="BH65" s="27" t="s">
        <v>60</v>
      </c>
      <c r="BI65" s="27" t="s">
        <v>12</v>
      </c>
      <c r="BJ65" s="27" t="s">
        <v>13</v>
      </c>
      <c r="BK65" s="25">
        <v>2</v>
      </c>
      <c r="BL65" s="27" t="s">
        <v>15</v>
      </c>
      <c r="BM65" s="24">
        <v>3</v>
      </c>
      <c r="BN65" s="24" t="s">
        <v>13</v>
      </c>
      <c r="BO65" s="30" t="s">
        <v>14</v>
      </c>
      <c r="BP65" s="26">
        <v>18</v>
      </c>
    </row>
    <row r="66" spans="57:68" ht="14.25" x14ac:dyDescent="0.15">
      <c r="BE66" s="5">
        <v>146</v>
      </c>
      <c r="BF66" s="26">
        <f t="shared" ca="1" si="19"/>
        <v>76.720529284706515</v>
      </c>
      <c r="BG66" s="5">
        <f t="shared" ca="1" si="53"/>
        <v>39</v>
      </c>
      <c r="BH66" s="27" t="s">
        <v>61</v>
      </c>
      <c r="BI66" s="27" t="s">
        <v>12</v>
      </c>
      <c r="BJ66" s="27" t="s">
        <v>13</v>
      </c>
      <c r="BK66" s="25">
        <v>2</v>
      </c>
      <c r="BL66" s="27" t="s">
        <v>15</v>
      </c>
      <c r="BM66" s="24">
        <v>4</v>
      </c>
      <c r="BN66" s="24" t="s">
        <v>13</v>
      </c>
      <c r="BO66" s="30" t="s">
        <v>14</v>
      </c>
      <c r="BP66" s="26">
        <v>21</v>
      </c>
    </row>
    <row r="67" spans="57:68" ht="14.25" x14ac:dyDescent="0.15">
      <c r="BE67" s="5">
        <v>147</v>
      </c>
      <c r="BF67" s="26">
        <f t="shared" ca="1" si="19"/>
        <v>44.229666853019211</v>
      </c>
      <c r="BG67" s="5">
        <f t="shared" ca="1" si="53"/>
        <v>31</v>
      </c>
      <c r="BH67" s="27" t="s">
        <v>62</v>
      </c>
      <c r="BI67" s="27" t="s">
        <v>12</v>
      </c>
      <c r="BJ67" s="27" t="s">
        <v>13</v>
      </c>
      <c r="BK67" s="25">
        <v>2</v>
      </c>
      <c r="BL67" s="27" t="s">
        <v>15</v>
      </c>
      <c r="BM67" s="24">
        <v>5</v>
      </c>
      <c r="BN67" s="24" t="s">
        <v>13</v>
      </c>
      <c r="BO67" s="30" t="s">
        <v>14</v>
      </c>
      <c r="BP67" s="26">
        <v>24</v>
      </c>
    </row>
    <row r="68" spans="57:68" ht="14.25" x14ac:dyDescent="0.15">
      <c r="BE68" s="5">
        <v>148</v>
      </c>
      <c r="BF68" s="26">
        <f t="shared" ref="BF68:BF131" ca="1" si="103">RAND()*1000</f>
        <v>257.753491528967</v>
      </c>
      <c r="BG68" s="5">
        <f t="shared" ca="1" si="53"/>
        <v>94</v>
      </c>
      <c r="BH68" s="27" t="s">
        <v>63</v>
      </c>
      <c r="BI68" s="27" t="s">
        <v>12</v>
      </c>
      <c r="BJ68" s="27" t="s">
        <v>13</v>
      </c>
      <c r="BK68" s="25">
        <v>2</v>
      </c>
      <c r="BL68" s="27" t="s">
        <v>15</v>
      </c>
      <c r="BM68" s="24">
        <v>6</v>
      </c>
      <c r="BN68" s="24" t="s">
        <v>13</v>
      </c>
      <c r="BO68" s="30" t="s">
        <v>14</v>
      </c>
      <c r="BP68" s="26">
        <v>27</v>
      </c>
    </row>
    <row r="69" spans="57:68" ht="14.25" x14ac:dyDescent="0.15">
      <c r="BE69" s="5">
        <v>149</v>
      </c>
      <c r="BF69" s="26">
        <f t="shared" ca="1" si="103"/>
        <v>899.11592792194404</v>
      </c>
      <c r="BG69" s="5">
        <f t="shared" ca="1" si="53"/>
        <v>285</v>
      </c>
      <c r="BH69" s="27" t="s">
        <v>64</v>
      </c>
      <c r="BI69" s="27" t="s">
        <v>12</v>
      </c>
      <c r="BJ69" s="27" t="s">
        <v>13</v>
      </c>
      <c r="BK69" s="25">
        <v>2</v>
      </c>
      <c r="BL69" s="27" t="s">
        <v>14</v>
      </c>
      <c r="BM69" s="24">
        <v>5</v>
      </c>
      <c r="BN69" s="24" t="s">
        <v>13</v>
      </c>
      <c r="BO69" s="30" t="s">
        <v>15</v>
      </c>
      <c r="BP69" s="26">
        <v>4</v>
      </c>
    </row>
    <row r="70" spans="57:68" ht="14.25" x14ac:dyDescent="0.15">
      <c r="BE70" s="5">
        <v>150</v>
      </c>
      <c r="BF70" s="26">
        <f t="shared" ca="1" si="103"/>
        <v>555.73480615897563</v>
      </c>
      <c r="BG70" s="5">
        <f t="shared" ca="1" si="53"/>
        <v>199</v>
      </c>
      <c r="BH70" s="27" t="s">
        <v>65</v>
      </c>
      <c r="BI70" s="27" t="s">
        <v>12</v>
      </c>
      <c r="BJ70" s="27" t="s">
        <v>13</v>
      </c>
      <c r="BK70" s="25">
        <v>2</v>
      </c>
      <c r="BL70" s="27" t="s">
        <v>14</v>
      </c>
      <c r="BM70" s="24">
        <v>6</v>
      </c>
      <c r="BN70" s="24" t="s">
        <v>13</v>
      </c>
      <c r="BO70" s="30" t="s">
        <v>15</v>
      </c>
      <c r="BP70" s="26">
        <v>8</v>
      </c>
    </row>
    <row r="71" spans="57:68" ht="14.25" x14ac:dyDescent="0.15">
      <c r="BE71" s="5">
        <v>151</v>
      </c>
      <c r="BF71" s="26">
        <f t="shared" ca="1" si="103"/>
        <v>924.03704327903426</v>
      </c>
      <c r="BG71" s="5">
        <f t="shared" ca="1" si="53"/>
        <v>290</v>
      </c>
      <c r="BH71" s="27" t="s">
        <v>66</v>
      </c>
      <c r="BI71" s="27" t="s">
        <v>12</v>
      </c>
      <c r="BJ71" s="27" t="s">
        <v>13</v>
      </c>
      <c r="BK71" s="25">
        <v>2</v>
      </c>
      <c r="BL71" s="27" t="s">
        <v>14</v>
      </c>
      <c r="BM71" s="24">
        <v>7</v>
      </c>
      <c r="BN71" s="24" t="s">
        <v>13</v>
      </c>
      <c r="BO71" s="30" t="s">
        <v>15</v>
      </c>
      <c r="BP71" s="26">
        <v>12</v>
      </c>
    </row>
    <row r="72" spans="57:68" ht="14.25" x14ac:dyDescent="0.15">
      <c r="BE72" s="5">
        <v>152</v>
      </c>
      <c r="BF72" s="26">
        <f t="shared" ca="1" si="103"/>
        <v>702.42294570117724</v>
      </c>
      <c r="BG72" s="5">
        <f t="shared" ca="1" si="53"/>
        <v>235</v>
      </c>
      <c r="BH72" s="27" t="s">
        <v>67</v>
      </c>
      <c r="BI72" s="27" t="s">
        <v>12</v>
      </c>
      <c r="BJ72" s="27" t="s">
        <v>13</v>
      </c>
      <c r="BK72" s="25">
        <v>2</v>
      </c>
      <c r="BL72" s="27" t="s">
        <v>14</v>
      </c>
      <c r="BM72" s="24">
        <v>9</v>
      </c>
      <c r="BN72" s="24" t="s">
        <v>13</v>
      </c>
      <c r="BO72" s="30" t="s">
        <v>15</v>
      </c>
      <c r="BP72" s="26">
        <v>20</v>
      </c>
    </row>
    <row r="73" spans="57:68" ht="14.25" x14ac:dyDescent="0.15">
      <c r="BE73" s="5">
        <v>153</v>
      </c>
      <c r="BF73" s="26">
        <f t="shared" ca="1" si="103"/>
        <v>255.59093857293612</v>
      </c>
      <c r="BG73" s="5">
        <f t="shared" ca="1" si="53"/>
        <v>93</v>
      </c>
      <c r="BH73" s="24" t="s">
        <v>68</v>
      </c>
      <c r="BI73" s="27" t="s">
        <v>12</v>
      </c>
      <c r="BJ73" s="27" t="s">
        <v>13</v>
      </c>
      <c r="BK73" s="25">
        <v>2</v>
      </c>
      <c r="BL73" s="27" t="s">
        <v>14</v>
      </c>
      <c r="BM73" s="24">
        <v>10</v>
      </c>
      <c r="BN73" s="24" t="s">
        <v>13</v>
      </c>
      <c r="BO73" s="30" t="s">
        <v>15</v>
      </c>
      <c r="BP73" s="26">
        <v>24</v>
      </c>
    </row>
    <row r="74" spans="57:68" ht="14.25" x14ac:dyDescent="0.15">
      <c r="BE74" s="5">
        <v>154</v>
      </c>
      <c r="BF74" s="26">
        <f t="shared" ca="1" si="103"/>
        <v>427.00798256411542</v>
      </c>
      <c r="BG74" s="5">
        <f t="shared" ca="1" si="53"/>
        <v>148</v>
      </c>
      <c r="BH74" s="24" t="s">
        <v>69</v>
      </c>
      <c r="BI74" s="27" t="s">
        <v>12</v>
      </c>
      <c r="BJ74" s="27" t="s">
        <v>13</v>
      </c>
      <c r="BK74" s="25">
        <v>2</v>
      </c>
      <c r="BL74" s="27" t="s">
        <v>14</v>
      </c>
      <c r="BM74" s="24">
        <v>11</v>
      </c>
      <c r="BN74" s="24" t="s">
        <v>13</v>
      </c>
      <c r="BO74" s="30" t="s">
        <v>15</v>
      </c>
      <c r="BP74" s="26">
        <v>28</v>
      </c>
    </row>
    <row r="75" spans="57:68" ht="14.25" x14ac:dyDescent="0.15">
      <c r="BE75" s="5">
        <v>155</v>
      </c>
      <c r="BF75" s="26">
        <f t="shared" ca="1" si="103"/>
        <v>285.7295227209936</v>
      </c>
      <c r="BG75" s="5">
        <f t="shared" ca="1" si="53"/>
        <v>103</v>
      </c>
      <c r="BH75" s="24" t="s">
        <v>70</v>
      </c>
      <c r="BI75" s="27" t="s">
        <v>12</v>
      </c>
      <c r="BJ75" s="27" t="s">
        <v>13</v>
      </c>
      <c r="BK75" s="25">
        <v>2</v>
      </c>
      <c r="BL75" s="27" t="s">
        <v>14</v>
      </c>
      <c r="BM75" s="24">
        <v>12</v>
      </c>
      <c r="BN75" s="24" t="s">
        <v>13</v>
      </c>
      <c r="BO75" s="30" t="s">
        <v>15</v>
      </c>
      <c r="BP75" s="26">
        <v>32</v>
      </c>
    </row>
    <row r="76" spans="57:68" ht="14.25" x14ac:dyDescent="0.15">
      <c r="BE76" s="5">
        <v>156</v>
      </c>
      <c r="BF76" s="26">
        <f t="shared" ca="1" si="103"/>
        <v>212.85761758769462</v>
      </c>
      <c r="BG76" s="5">
        <f t="shared" ca="1" si="53"/>
        <v>77</v>
      </c>
      <c r="BH76" s="24" t="s">
        <v>71</v>
      </c>
      <c r="BI76" s="27" t="s">
        <v>12</v>
      </c>
      <c r="BJ76" s="27" t="s">
        <v>13</v>
      </c>
      <c r="BK76" s="25">
        <v>2</v>
      </c>
      <c r="BL76" s="27" t="s">
        <v>14</v>
      </c>
      <c r="BM76" s="24">
        <v>13</v>
      </c>
      <c r="BN76" s="24" t="s">
        <v>13</v>
      </c>
      <c r="BO76" s="30" t="s">
        <v>15</v>
      </c>
      <c r="BP76" s="26">
        <v>36</v>
      </c>
    </row>
    <row r="77" spans="57:68" ht="14.25" x14ac:dyDescent="0.15">
      <c r="BE77" s="5">
        <v>157</v>
      </c>
      <c r="BF77" s="26">
        <f t="shared" ca="1" si="103"/>
        <v>327.44756689747845</v>
      </c>
      <c r="BG77" s="5">
        <f t="shared" ca="1" si="53"/>
        <v>113</v>
      </c>
      <c r="BH77" s="24" t="s">
        <v>72</v>
      </c>
      <c r="BI77" s="27" t="s">
        <v>12</v>
      </c>
      <c r="BJ77" s="27" t="s">
        <v>13</v>
      </c>
      <c r="BK77" s="25">
        <v>2</v>
      </c>
      <c r="BL77" s="27" t="s">
        <v>14</v>
      </c>
      <c r="BM77" s="24">
        <v>3</v>
      </c>
      <c r="BN77" s="24" t="s">
        <v>13</v>
      </c>
      <c r="BO77" s="30" t="s">
        <v>14</v>
      </c>
      <c r="BP77" s="26">
        <v>4</v>
      </c>
    </row>
    <row r="78" spans="57:68" ht="14.25" x14ac:dyDescent="0.15">
      <c r="BE78" s="5">
        <v>158</v>
      </c>
      <c r="BF78" s="26">
        <f t="shared" ca="1" si="103"/>
        <v>373.25714953563272</v>
      </c>
      <c r="BG78" s="5">
        <f t="shared" ca="1" si="53"/>
        <v>132</v>
      </c>
      <c r="BH78" s="24" t="s">
        <v>73</v>
      </c>
      <c r="BI78" s="27" t="s">
        <v>12</v>
      </c>
      <c r="BJ78" s="27" t="s">
        <v>13</v>
      </c>
      <c r="BK78" s="25">
        <v>2</v>
      </c>
      <c r="BL78" s="27" t="s">
        <v>14</v>
      </c>
      <c r="BM78" s="24">
        <v>2</v>
      </c>
      <c r="BN78" s="24" t="s">
        <v>13</v>
      </c>
      <c r="BO78" s="30" t="s">
        <v>14</v>
      </c>
      <c r="BP78" s="26">
        <v>8</v>
      </c>
    </row>
    <row r="79" spans="57:68" ht="14.25" x14ac:dyDescent="0.15">
      <c r="BE79" s="5">
        <v>159</v>
      </c>
      <c r="BF79" s="26">
        <f t="shared" ca="1" si="103"/>
        <v>787.40573683323908</v>
      </c>
      <c r="BG79" s="5">
        <f t="shared" ca="1" si="53"/>
        <v>257</v>
      </c>
      <c r="BH79" s="24" t="s">
        <v>74</v>
      </c>
      <c r="BI79" s="27" t="s">
        <v>12</v>
      </c>
      <c r="BJ79" s="27" t="s">
        <v>13</v>
      </c>
      <c r="BK79" s="25">
        <v>2</v>
      </c>
      <c r="BL79" s="27" t="s">
        <v>14</v>
      </c>
      <c r="BM79" s="24" t="s">
        <v>16</v>
      </c>
      <c r="BN79" s="24" t="s">
        <v>13</v>
      </c>
      <c r="BO79" s="30" t="s">
        <v>14</v>
      </c>
      <c r="BP79" s="26">
        <v>12</v>
      </c>
    </row>
    <row r="80" spans="57:68" ht="14.25" x14ac:dyDescent="0.15">
      <c r="BE80" s="5">
        <v>160</v>
      </c>
      <c r="BF80" s="26">
        <f t="shared" ca="1" si="103"/>
        <v>495.73596841539279</v>
      </c>
      <c r="BG80" s="5">
        <f t="shared" ca="1" si="53"/>
        <v>174</v>
      </c>
      <c r="BH80" s="24" t="s">
        <v>75</v>
      </c>
      <c r="BI80" s="27" t="s">
        <v>12</v>
      </c>
      <c r="BJ80" s="27" t="s">
        <v>13</v>
      </c>
      <c r="BK80" s="25">
        <v>2</v>
      </c>
      <c r="BL80" s="27" t="s">
        <v>15</v>
      </c>
      <c r="BM80" s="24" t="s">
        <v>16</v>
      </c>
      <c r="BN80" s="24" t="s">
        <v>13</v>
      </c>
      <c r="BO80" s="30" t="s">
        <v>14</v>
      </c>
      <c r="BP80" s="26">
        <v>20</v>
      </c>
    </row>
    <row r="81" spans="57:68" ht="14.25" x14ac:dyDescent="0.15">
      <c r="BE81" s="5">
        <v>161</v>
      </c>
      <c r="BF81" s="26">
        <f t="shared" ca="1" si="103"/>
        <v>443.27002578361373</v>
      </c>
      <c r="BG81" s="5">
        <f t="shared" ca="1" si="53"/>
        <v>153</v>
      </c>
      <c r="BH81" s="24" t="s">
        <v>76</v>
      </c>
      <c r="BI81" s="27" t="s">
        <v>12</v>
      </c>
      <c r="BJ81" s="27" t="s">
        <v>13</v>
      </c>
      <c r="BK81" s="25">
        <v>2</v>
      </c>
      <c r="BL81" s="27" t="s">
        <v>15</v>
      </c>
      <c r="BM81" s="24">
        <v>2</v>
      </c>
      <c r="BN81" s="24" t="s">
        <v>13</v>
      </c>
      <c r="BO81" s="30" t="s">
        <v>14</v>
      </c>
      <c r="BP81" s="26">
        <v>24</v>
      </c>
    </row>
    <row r="82" spans="57:68" ht="14.25" x14ac:dyDescent="0.15">
      <c r="BE82" s="5">
        <v>162</v>
      </c>
      <c r="BF82" s="26">
        <f t="shared" ca="1" si="103"/>
        <v>608.67832666688457</v>
      </c>
      <c r="BG82" s="5">
        <f t="shared" ca="1" si="53"/>
        <v>213</v>
      </c>
      <c r="BH82" s="24" t="s">
        <v>77</v>
      </c>
      <c r="BI82" s="27" t="s">
        <v>12</v>
      </c>
      <c r="BJ82" s="27" t="s">
        <v>13</v>
      </c>
      <c r="BK82" s="25">
        <v>2</v>
      </c>
      <c r="BL82" s="27" t="s">
        <v>15</v>
      </c>
      <c r="BM82" s="24">
        <v>3</v>
      </c>
      <c r="BN82" s="24" t="s">
        <v>13</v>
      </c>
      <c r="BO82" s="30" t="s">
        <v>14</v>
      </c>
      <c r="BP82" s="26">
        <v>28</v>
      </c>
    </row>
    <row r="83" spans="57:68" ht="14.25" x14ac:dyDescent="0.15">
      <c r="BE83" s="5">
        <v>163</v>
      </c>
      <c r="BF83" s="26">
        <f t="shared" ca="1" si="103"/>
        <v>504.61767962030393</v>
      </c>
      <c r="BG83" s="5">
        <f t="shared" ca="1" si="53"/>
        <v>179</v>
      </c>
      <c r="BH83" s="24" t="s">
        <v>78</v>
      </c>
      <c r="BI83" s="27" t="s">
        <v>12</v>
      </c>
      <c r="BJ83" s="27" t="s">
        <v>13</v>
      </c>
      <c r="BK83" s="25">
        <v>2</v>
      </c>
      <c r="BL83" s="27" t="s">
        <v>15</v>
      </c>
      <c r="BM83" s="24">
        <v>4</v>
      </c>
      <c r="BN83" s="24" t="s">
        <v>13</v>
      </c>
      <c r="BO83" s="30" t="s">
        <v>14</v>
      </c>
      <c r="BP83" s="26">
        <v>32</v>
      </c>
    </row>
    <row r="84" spans="57:68" ht="14.25" x14ac:dyDescent="0.15">
      <c r="BE84" s="5">
        <v>164</v>
      </c>
      <c r="BF84" s="26">
        <f t="shared" ca="1" si="103"/>
        <v>988.33780145134904</v>
      </c>
      <c r="BG84" s="5">
        <f t="shared" ca="1" si="53"/>
        <v>305</v>
      </c>
      <c r="BH84" s="24" t="s">
        <v>79</v>
      </c>
      <c r="BI84" s="27" t="s">
        <v>12</v>
      </c>
      <c r="BJ84" s="27" t="s">
        <v>13</v>
      </c>
      <c r="BK84" s="25">
        <v>2</v>
      </c>
      <c r="BL84" s="27" t="s">
        <v>15</v>
      </c>
      <c r="BM84" s="24">
        <v>5</v>
      </c>
      <c r="BN84" s="24" t="s">
        <v>13</v>
      </c>
      <c r="BO84" s="30" t="s">
        <v>14</v>
      </c>
      <c r="BP84" s="26">
        <v>36</v>
      </c>
    </row>
    <row r="85" spans="57:68" ht="14.25" x14ac:dyDescent="0.15">
      <c r="BE85" s="5">
        <v>165</v>
      </c>
      <c r="BF85" s="26">
        <f t="shared" ca="1" si="103"/>
        <v>279.3936843385797</v>
      </c>
      <c r="BG85" s="5">
        <f t="shared" ca="1" si="53"/>
        <v>101</v>
      </c>
      <c r="BH85" s="24" t="s">
        <v>80</v>
      </c>
      <c r="BI85" s="27" t="s">
        <v>12</v>
      </c>
      <c r="BJ85" s="27" t="s">
        <v>13</v>
      </c>
      <c r="BK85" s="25">
        <v>2</v>
      </c>
      <c r="BL85" s="27" t="s">
        <v>14</v>
      </c>
      <c r="BM85" s="24">
        <v>6</v>
      </c>
      <c r="BN85" s="24" t="s">
        <v>13</v>
      </c>
      <c r="BO85" s="30" t="s">
        <v>15</v>
      </c>
      <c r="BP85" s="26">
        <v>5</v>
      </c>
    </row>
    <row r="86" spans="57:68" ht="14.25" x14ac:dyDescent="0.15">
      <c r="BE86" s="5">
        <v>166</v>
      </c>
      <c r="BF86" s="26">
        <f t="shared" ca="1" si="103"/>
        <v>776.42191807796462</v>
      </c>
      <c r="BG86" s="5">
        <f t="shared" ref="BG86:BG149" ca="1" si="104">RANK(BF86,$BF$21:$BF$308,1)+18</f>
        <v>256</v>
      </c>
      <c r="BH86" s="24" t="s">
        <v>81</v>
      </c>
      <c r="BI86" s="27" t="s">
        <v>12</v>
      </c>
      <c r="BJ86" s="27" t="s">
        <v>13</v>
      </c>
      <c r="BK86" s="25">
        <v>2</v>
      </c>
      <c r="BL86" s="27" t="s">
        <v>14</v>
      </c>
      <c r="BM86" s="24">
        <v>7</v>
      </c>
      <c r="BN86" s="24" t="s">
        <v>13</v>
      </c>
      <c r="BO86" s="30" t="s">
        <v>15</v>
      </c>
      <c r="BP86" s="26">
        <v>10</v>
      </c>
    </row>
    <row r="87" spans="57:68" ht="14.25" x14ac:dyDescent="0.15">
      <c r="BE87" s="5">
        <v>167</v>
      </c>
      <c r="BF87" s="26">
        <f t="shared" ca="1" si="103"/>
        <v>369.84695231209042</v>
      </c>
      <c r="BG87" s="5">
        <f t="shared" ca="1" si="104"/>
        <v>128</v>
      </c>
      <c r="BH87" s="24" t="s">
        <v>82</v>
      </c>
      <c r="BI87" s="27" t="s">
        <v>12</v>
      </c>
      <c r="BJ87" s="27" t="s">
        <v>13</v>
      </c>
      <c r="BK87" s="25">
        <v>2</v>
      </c>
      <c r="BL87" s="27" t="s">
        <v>14</v>
      </c>
      <c r="BM87" s="24">
        <v>8</v>
      </c>
      <c r="BN87" s="24" t="s">
        <v>13</v>
      </c>
      <c r="BO87" s="30" t="s">
        <v>15</v>
      </c>
      <c r="BP87" s="26">
        <v>15</v>
      </c>
    </row>
    <row r="88" spans="57:68" ht="14.25" x14ac:dyDescent="0.15">
      <c r="BE88" s="5">
        <v>168</v>
      </c>
      <c r="BF88" s="26">
        <f t="shared" ca="1" si="103"/>
        <v>764.6140719676722</v>
      </c>
      <c r="BG88" s="5">
        <f t="shared" ca="1" si="104"/>
        <v>252</v>
      </c>
      <c r="BH88" s="24" t="s">
        <v>83</v>
      </c>
      <c r="BI88" s="27" t="s">
        <v>12</v>
      </c>
      <c r="BJ88" s="27" t="s">
        <v>13</v>
      </c>
      <c r="BK88" s="25">
        <v>2</v>
      </c>
      <c r="BL88" s="27" t="s">
        <v>14</v>
      </c>
      <c r="BM88" s="24">
        <v>9</v>
      </c>
      <c r="BN88" s="24" t="s">
        <v>13</v>
      </c>
      <c r="BO88" s="30" t="s">
        <v>15</v>
      </c>
      <c r="BP88" s="26">
        <v>20</v>
      </c>
    </row>
    <row r="89" spans="57:68" ht="14.25" x14ac:dyDescent="0.15">
      <c r="BE89" s="5">
        <v>169</v>
      </c>
      <c r="BF89" s="26">
        <f t="shared" ca="1" si="103"/>
        <v>273.44598293651757</v>
      </c>
      <c r="BG89" s="5">
        <f t="shared" ca="1" si="104"/>
        <v>98</v>
      </c>
      <c r="BH89" s="24" t="s">
        <v>84</v>
      </c>
      <c r="BI89" s="27" t="s">
        <v>12</v>
      </c>
      <c r="BJ89" s="27" t="s">
        <v>13</v>
      </c>
      <c r="BK89" s="25">
        <v>2</v>
      </c>
      <c r="BL89" s="27" t="s">
        <v>14</v>
      </c>
      <c r="BM89" s="24">
        <v>11</v>
      </c>
      <c r="BN89" s="24" t="s">
        <v>13</v>
      </c>
      <c r="BO89" s="30" t="s">
        <v>15</v>
      </c>
      <c r="BP89" s="26">
        <v>30</v>
      </c>
    </row>
    <row r="90" spans="57:68" ht="14.25" x14ac:dyDescent="0.15">
      <c r="BE90" s="5">
        <v>170</v>
      </c>
      <c r="BF90" s="26">
        <f t="shared" ca="1" si="103"/>
        <v>200.23413074713858</v>
      </c>
      <c r="BG90" s="5">
        <f t="shared" ca="1" si="104"/>
        <v>72</v>
      </c>
      <c r="BH90" s="24" t="s">
        <v>85</v>
      </c>
      <c r="BI90" s="27" t="s">
        <v>12</v>
      </c>
      <c r="BJ90" s="27" t="s">
        <v>13</v>
      </c>
      <c r="BK90" s="25">
        <v>2</v>
      </c>
      <c r="BL90" s="27" t="s">
        <v>14</v>
      </c>
      <c r="BM90" s="24">
        <v>12</v>
      </c>
      <c r="BN90" s="24" t="s">
        <v>13</v>
      </c>
      <c r="BO90" s="30" t="s">
        <v>15</v>
      </c>
      <c r="BP90" s="26">
        <v>35</v>
      </c>
    </row>
    <row r="91" spans="57:68" ht="14.25" x14ac:dyDescent="0.15">
      <c r="BE91" s="5">
        <v>171</v>
      </c>
      <c r="BF91" s="26">
        <f t="shared" ca="1" si="103"/>
        <v>171.97747265560437</v>
      </c>
      <c r="BG91" s="5">
        <f t="shared" ca="1" si="104"/>
        <v>64</v>
      </c>
      <c r="BH91" s="24" t="s">
        <v>86</v>
      </c>
      <c r="BI91" s="27" t="s">
        <v>12</v>
      </c>
      <c r="BJ91" s="27" t="s">
        <v>13</v>
      </c>
      <c r="BK91" s="25">
        <v>2</v>
      </c>
      <c r="BL91" s="27" t="s">
        <v>14</v>
      </c>
      <c r="BM91" s="24">
        <v>13</v>
      </c>
      <c r="BN91" s="24" t="s">
        <v>13</v>
      </c>
      <c r="BO91" s="30" t="s">
        <v>15</v>
      </c>
      <c r="BP91" s="26">
        <v>40</v>
      </c>
    </row>
    <row r="92" spans="57:68" ht="14.25" x14ac:dyDescent="0.15">
      <c r="BE92" s="5">
        <v>172</v>
      </c>
      <c r="BF92" s="26">
        <f t="shared" ca="1" si="103"/>
        <v>488.56245641457849</v>
      </c>
      <c r="BG92" s="5">
        <f t="shared" ca="1" si="104"/>
        <v>171</v>
      </c>
      <c r="BH92" s="24" t="s">
        <v>87</v>
      </c>
      <c r="BI92" s="27" t="s">
        <v>12</v>
      </c>
      <c r="BJ92" s="27" t="s">
        <v>13</v>
      </c>
      <c r="BK92" s="25">
        <v>2</v>
      </c>
      <c r="BL92" s="27" t="s">
        <v>14</v>
      </c>
      <c r="BM92" s="24">
        <v>14</v>
      </c>
      <c r="BN92" s="24" t="s">
        <v>13</v>
      </c>
      <c r="BO92" s="30" t="s">
        <v>15</v>
      </c>
      <c r="BP92" s="26">
        <v>45</v>
      </c>
    </row>
    <row r="93" spans="57:68" ht="14.25" x14ac:dyDescent="0.15">
      <c r="BE93" s="5">
        <v>173</v>
      </c>
      <c r="BF93" s="26">
        <f t="shared" ca="1" si="103"/>
        <v>60.634849115717593</v>
      </c>
      <c r="BG93" s="5">
        <f t="shared" ca="1" si="104"/>
        <v>35</v>
      </c>
      <c r="BH93" s="24" t="s">
        <v>88</v>
      </c>
      <c r="BI93" s="27" t="s">
        <v>12</v>
      </c>
      <c r="BJ93" s="27" t="s">
        <v>13</v>
      </c>
      <c r="BK93" s="25">
        <v>2</v>
      </c>
      <c r="BL93" s="27" t="s">
        <v>14</v>
      </c>
      <c r="BM93" s="24">
        <v>4</v>
      </c>
      <c r="BN93" s="24" t="s">
        <v>13</v>
      </c>
      <c r="BO93" s="30" t="s">
        <v>14</v>
      </c>
      <c r="BP93" s="26">
        <v>5</v>
      </c>
    </row>
    <row r="94" spans="57:68" ht="14.25" x14ac:dyDescent="0.15">
      <c r="BE94" s="5">
        <v>174</v>
      </c>
      <c r="BF94" s="26">
        <f t="shared" ca="1" si="103"/>
        <v>105.13937576106369</v>
      </c>
      <c r="BG94" s="5">
        <f t="shared" ca="1" si="104"/>
        <v>48</v>
      </c>
      <c r="BH94" s="24" t="s">
        <v>89</v>
      </c>
      <c r="BI94" s="27" t="s">
        <v>12</v>
      </c>
      <c r="BJ94" s="27" t="s">
        <v>13</v>
      </c>
      <c r="BK94" s="25">
        <v>2</v>
      </c>
      <c r="BL94" s="27" t="s">
        <v>14</v>
      </c>
      <c r="BM94" s="24">
        <v>3</v>
      </c>
      <c r="BN94" s="24" t="s">
        <v>13</v>
      </c>
      <c r="BO94" s="30" t="s">
        <v>14</v>
      </c>
      <c r="BP94" s="26">
        <v>10</v>
      </c>
    </row>
    <row r="95" spans="57:68" ht="14.25" x14ac:dyDescent="0.15">
      <c r="BE95" s="5">
        <v>175</v>
      </c>
      <c r="BF95" s="26">
        <f t="shared" ca="1" si="103"/>
        <v>659.10595685339547</v>
      </c>
      <c r="BG95" s="5">
        <f t="shared" ca="1" si="104"/>
        <v>225</v>
      </c>
      <c r="BH95" s="24" t="s">
        <v>90</v>
      </c>
      <c r="BI95" s="27" t="s">
        <v>12</v>
      </c>
      <c r="BJ95" s="27" t="s">
        <v>13</v>
      </c>
      <c r="BK95" s="25">
        <v>2</v>
      </c>
      <c r="BL95" s="27" t="s">
        <v>14</v>
      </c>
      <c r="BM95" s="24">
        <v>2</v>
      </c>
      <c r="BN95" s="24" t="s">
        <v>13</v>
      </c>
      <c r="BO95" s="30" t="s">
        <v>14</v>
      </c>
      <c r="BP95" s="26">
        <v>15</v>
      </c>
    </row>
    <row r="96" spans="57:68" ht="14.25" x14ac:dyDescent="0.15">
      <c r="BE96" s="5">
        <v>176</v>
      </c>
      <c r="BF96" s="26">
        <f t="shared" ca="1" si="103"/>
        <v>893.03725266433264</v>
      </c>
      <c r="BG96" s="5">
        <f t="shared" ca="1" si="104"/>
        <v>283</v>
      </c>
      <c r="BH96" s="24" t="s">
        <v>91</v>
      </c>
      <c r="BI96" s="27" t="s">
        <v>12</v>
      </c>
      <c r="BJ96" s="27" t="s">
        <v>13</v>
      </c>
      <c r="BK96" s="25">
        <v>2</v>
      </c>
      <c r="BL96" s="27" t="s">
        <v>14</v>
      </c>
      <c r="BM96" s="24" t="s">
        <v>16</v>
      </c>
      <c r="BN96" s="24" t="s">
        <v>13</v>
      </c>
      <c r="BO96" s="30" t="s">
        <v>14</v>
      </c>
      <c r="BP96" s="26">
        <v>20</v>
      </c>
    </row>
    <row r="97" spans="57:68" ht="14.25" x14ac:dyDescent="0.15">
      <c r="BE97" s="5">
        <v>177</v>
      </c>
      <c r="BF97" s="26">
        <f t="shared" ca="1" si="103"/>
        <v>589.56165683846245</v>
      </c>
      <c r="BG97" s="5">
        <f t="shared" ca="1" si="104"/>
        <v>206</v>
      </c>
      <c r="BH97" s="24" t="s">
        <v>92</v>
      </c>
      <c r="BI97" s="27" t="s">
        <v>12</v>
      </c>
      <c r="BJ97" s="27" t="s">
        <v>13</v>
      </c>
      <c r="BK97" s="25">
        <v>2</v>
      </c>
      <c r="BL97" s="27" t="s">
        <v>15</v>
      </c>
      <c r="BM97" s="24" t="s">
        <v>16</v>
      </c>
      <c r="BN97" s="24" t="s">
        <v>13</v>
      </c>
      <c r="BO97" s="30" t="s">
        <v>14</v>
      </c>
      <c r="BP97" s="26">
        <v>30</v>
      </c>
    </row>
    <row r="98" spans="57:68" ht="14.25" x14ac:dyDescent="0.15">
      <c r="BE98" s="5">
        <v>178</v>
      </c>
      <c r="BF98" s="26">
        <f t="shared" ca="1" si="103"/>
        <v>156.72034591594553</v>
      </c>
      <c r="BG98" s="5">
        <f t="shared" ca="1" si="104"/>
        <v>57</v>
      </c>
      <c r="BH98" s="24" t="s">
        <v>93</v>
      </c>
      <c r="BI98" s="27" t="s">
        <v>12</v>
      </c>
      <c r="BJ98" s="27" t="s">
        <v>13</v>
      </c>
      <c r="BK98" s="25">
        <v>2</v>
      </c>
      <c r="BL98" s="27" t="s">
        <v>15</v>
      </c>
      <c r="BM98" s="24">
        <v>2</v>
      </c>
      <c r="BN98" s="24" t="s">
        <v>13</v>
      </c>
      <c r="BO98" s="30" t="s">
        <v>14</v>
      </c>
      <c r="BP98" s="26">
        <v>35</v>
      </c>
    </row>
    <row r="99" spans="57:68" ht="14.25" x14ac:dyDescent="0.15">
      <c r="BE99" s="5">
        <v>179</v>
      </c>
      <c r="BF99" s="26">
        <f t="shared" ca="1" si="103"/>
        <v>608.22343368401562</v>
      </c>
      <c r="BG99" s="5">
        <f t="shared" ca="1" si="104"/>
        <v>212</v>
      </c>
      <c r="BH99" s="24" t="s">
        <v>94</v>
      </c>
      <c r="BI99" s="27" t="s">
        <v>12</v>
      </c>
      <c r="BJ99" s="27" t="s">
        <v>13</v>
      </c>
      <c r="BK99" s="25">
        <v>2</v>
      </c>
      <c r="BL99" s="27" t="s">
        <v>15</v>
      </c>
      <c r="BM99" s="24">
        <v>3</v>
      </c>
      <c r="BN99" s="24" t="s">
        <v>13</v>
      </c>
      <c r="BO99" s="30" t="s">
        <v>14</v>
      </c>
      <c r="BP99" s="26">
        <v>40</v>
      </c>
    </row>
    <row r="100" spans="57:68" ht="14.25" x14ac:dyDescent="0.15">
      <c r="BE100" s="5">
        <v>180</v>
      </c>
      <c r="BF100" s="26">
        <f t="shared" ca="1" si="103"/>
        <v>144.14873872642943</v>
      </c>
      <c r="BG100" s="5">
        <f t="shared" ca="1" si="104"/>
        <v>55</v>
      </c>
      <c r="BH100" s="24" t="s">
        <v>95</v>
      </c>
      <c r="BI100" s="27" t="s">
        <v>12</v>
      </c>
      <c r="BJ100" s="27" t="s">
        <v>13</v>
      </c>
      <c r="BK100" s="25">
        <v>2</v>
      </c>
      <c r="BL100" s="27" t="s">
        <v>15</v>
      </c>
      <c r="BM100" s="24">
        <v>4</v>
      </c>
      <c r="BN100" s="24" t="s">
        <v>13</v>
      </c>
      <c r="BO100" s="30" t="s">
        <v>14</v>
      </c>
      <c r="BP100" s="26">
        <v>45</v>
      </c>
    </row>
    <row r="101" spans="57:68" ht="14.25" x14ac:dyDescent="0.15">
      <c r="BE101" s="5">
        <v>181</v>
      </c>
      <c r="BF101" s="26">
        <f t="shared" ca="1" si="103"/>
        <v>225.02255403004179</v>
      </c>
      <c r="BG101" s="5">
        <f t="shared" ca="1" si="104"/>
        <v>82</v>
      </c>
      <c r="BH101" s="24" t="s">
        <v>96</v>
      </c>
      <c r="BI101" s="27" t="s">
        <v>12</v>
      </c>
      <c r="BJ101" s="27" t="s">
        <v>13</v>
      </c>
      <c r="BK101" s="25">
        <v>2</v>
      </c>
      <c r="BL101" s="27" t="s">
        <v>14</v>
      </c>
      <c r="BM101" s="24">
        <v>7</v>
      </c>
      <c r="BN101" s="24" t="s">
        <v>13</v>
      </c>
      <c r="BO101" s="30" t="s">
        <v>15</v>
      </c>
      <c r="BP101" s="26">
        <v>6</v>
      </c>
    </row>
    <row r="102" spans="57:68" ht="14.25" x14ac:dyDescent="0.15">
      <c r="BE102" s="5">
        <v>182</v>
      </c>
      <c r="BF102" s="26">
        <f t="shared" ca="1" si="103"/>
        <v>323.50302907123631</v>
      </c>
      <c r="BG102" s="5">
        <f t="shared" ca="1" si="104"/>
        <v>110</v>
      </c>
      <c r="BH102" s="24" t="s">
        <v>97</v>
      </c>
      <c r="BI102" s="27" t="s">
        <v>12</v>
      </c>
      <c r="BJ102" s="27" t="s">
        <v>13</v>
      </c>
      <c r="BK102" s="25">
        <v>2</v>
      </c>
      <c r="BL102" s="27" t="s">
        <v>14</v>
      </c>
      <c r="BM102" s="24">
        <v>8</v>
      </c>
      <c r="BN102" s="24" t="s">
        <v>13</v>
      </c>
      <c r="BO102" s="30" t="s">
        <v>15</v>
      </c>
      <c r="BP102" s="26">
        <v>12</v>
      </c>
    </row>
    <row r="103" spans="57:68" ht="16.899999999999999" customHeight="1" x14ac:dyDescent="0.15">
      <c r="BE103" s="5">
        <v>183</v>
      </c>
      <c r="BF103" s="26">
        <f t="shared" ca="1" si="103"/>
        <v>168.44395860865237</v>
      </c>
      <c r="BG103" s="5">
        <f t="shared" ca="1" si="104"/>
        <v>61</v>
      </c>
      <c r="BH103" s="24" t="s">
        <v>98</v>
      </c>
      <c r="BI103" s="27" t="s">
        <v>12</v>
      </c>
      <c r="BJ103" s="27" t="s">
        <v>13</v>
      </c>
      <c r="BK103" s="25">
        <v>2</v>
      </c>
      <c r="BL103" s="27" t="s">
        <v>14</v>
      </c>
      <c r="BM103" s="24">
        <v>9</v>
      </c>
      <c r="BN103" s="24" t="s">
        <v>13</v>
      </c>
      <c r="BO103" s="30" t="s">
        <v>15</v>
      </c>
      <c r="BP103" s="26">
        <v>18</v>
      </c>
    </row>
    <row r="104" spans="57:68" ht="16.899999999999999" customHeight="1" x14ac:dyDescent="0.15">
      <c r="BE104" s="5">
        <v>184</v>
      </c>
      <c r="BF104" s="26">
        <f t="shared" ca="1" si="103"/>
        <v>162.54160016394249</v>
      </c>
      <c r="BG104" s="5">
        <f t="shared" ca="1" si="104"/>
        <v>60</v>
      </c>
      <c r="BH104" s="24" t="s">
        <v>99</v>
      </c>
      <c r="BI104" s="27" t="s">
        <v>12</v>
      </c>
      <c r="BJ104" s="27" t="s">
        <v>13</v>
      </c>
      <c r="BK104" s="25">
        <v>2</v>
      </c>
      <c r="BL104" s="27" t="s">
        <v>14</v>
      </c>
      <c r="BM104" s="24">
        <v>10</v>
      </c>
      <c r="BN104" s="24" t="s">
        <v>13</v>
      </c>
      <c r="BO104" s="30" t="s">
        <v>15</v>
      </c>
      <c r="BP104" s="26">
        <v>24</v>
      </c>
    </row>
    <row r="105" spans="57:68" ht="16.899999999999999" customHeight="1" x14ac:dyDescent="0.15">
      <c r="BE105" s="5">
        <v>185</v>
      </c>
      <c r="BF105" s="26">
        <f t="shared" ca="1" si="103"/>
        <v>205.08837630089093</v>
      </c>
      <c r="BG105" s="5">
        <f t="shared" ca="1" si="104"/>
        <v>74</v>
      </c>
      <c r="BH105" s="24" t="s">
        <v>100</v>
      </c>
      <c r="BI105" s="27" t="s">
        <v>12</v>
      </c>
      <c r="BJ105" s="27" t="s">
        <v>13</v>
      </c>
      <c r="BK105" s="25">
        <v>2</v>
      </c>
      <c r="BL105" s="27" t="s">
        <v>14</v>
      </c>
      <c r="BM105" s="24">
        <v>11</v>
      </c>
      <c r="BN105" s="24" t="s">
        <v>13</v>
      </c>
      <c r="BO105" s="30" t="s">
        <v>15</v>
      </c>
      <c r="BP105" s="26">
        <v>30</v>
      </c>
    </row>
    <row r="106" spans="57:68" ht="16.899999999999999" customHeight="1" x14ac:dyDescent="0.15">
      <c r="BE106" s="5">
        <v>186</v>
      </c>
      <c r="BF106" s="26">
        <f t="shared" ca="1" si="103"/>
        <v>579.33903573289967</v>
      </c>
      <c r="BG106" s="5">
        <f t="shared" ca="1" si="104"/>
        <v>204</v>
      </c>
      <c r="BH106" s="24" t="s">
        <v>101</v>
      </c>
      <c r="BI106" s="27" t="s">
        <v>12</v>
      </c>
      <c r="BJ106" s="27" t="s">
        <v>13</v>
      </c>
      <c r="BK106" s="25">
        <v>2</v>
      </c>
      <c r="BL106" s="27" t="s">
        <v>14</v>
      </c>
      <c r="BM106" s="24">
        <v>13</v>
      </c>
      <c r="BN106" s="24" t="s">
        <v>13</v>
      </c>
      <c r="BO106" s="30" t="s">
        <v>15</v>
      </c>
      <c r="BP106" s="26">
        <v>42</v>
      </c>
    </row>
    <row r="107" spans="57:68" ht="16.899999999999999" customHeight="1" x14ac:dyDescent="0.15">
      <c r="BE107" s="5">
        <v>187</v>
      </c>
      <c r="BF107" s="26">
        <f t="shared" ca="1" si="103"/>
        <v>935.39652950408095</v>
      </c>
      <c r="BG107" s="5">
        <f t="shared" ca="1" si="104"/>
        <v>293</v>
      </c>
      <c r="BH107" s="24" t="s">
        <v>102</v>
      </c>
      <c r="BI107" s="27" t="s">
        <v>12</v>
      </c>
      <c r="BJ107" s="27" t="s">
        <v>13</v>
      </c>
      <c r="BK107" s="25">
        <v>2</v>
      </c>
      <c r="BL107" s="27" t="s">
        <v>14</v>
      </c>
      <c r="BM107" s="24">
        <v>14</v>
      </c>
      <c r="BN107" s="24" t="s">
        <v>13</v>
      </c>
      <c r="BO107" s="30" t="s">
        <v>15</v>
      </c>
      <c r="BP107" s="26">
        <v>48</v>
      </c>
    </row>
    <row r="108" spans="57:68" ht="16.899999999999999" customHeight="1" x14ac:dyDescent="0.15">
      <c r="BE108" s="5">
        <v>188</v>
      </c>
      <c r="BF108" s="26">
        <f t="shared" ca="1" si="103"/>
        <v>232.56159058829496</v>
      </c>
      <c r="BG108" s="5">
        <f t="shared" ca="1" si="104"/>
        <v>85</v>
      </c>
      <c r="BH108" s="24" t="s">
        <v>103</v>
      </c>
      <c r="BI108" s="27" t="s">
        <v>12</v>
      </c>
      <c r="BJ108" s="27" t="s">
        <v>13</v>
      </c>
      <c r="BK108" s="25">
        <v>2</v>
      </c>
      <c r="BL108" s="27" t="s">
        <v>14</v>
      </c>
      <c r="BM108" s="24">
        <v>15</v>
      </c>
      <c r="BN108" s="24" t="s">
        <v>13</v>
      </c>
      <c r="BO108" s="30" t="s">
        <v>15</v>
      </c>
      <c r="BP108" s="26">
        <v>54</v>
      </c>
    </row>
    <row r="109" spans="57:68" ht="16.899999999999999" customHeight="1" x14ac:dyDescent="0.15">
      <c r="BE109" s="5">
        <v>189</v>
      </c>
      <c r="BF109" s="26">
        <f t="shared" ca="1" si="103"/>
        <v>601.84237713794755</v>
      </c>
      <c r="BG109" s="5">
        <f t="shared" ca="1" si="104"/>
        <v>209</v>
      </c>
      <c r="BH109" s="24" t="s">
        <v>104</v>
      </c>
      <c r="BI109" s="27" t="s">
        <v>12</v>
      </c>
      <c r="BJ109" s="27" t="s">
        <v>13</v>
      </c>
      <c r="BK109" s="25">
        <v>2</v>
      </c>
      <c r="BL109" s="27" t="s">
        <v>14</v>
      </c>
      <c r="BM109" s="24">
        <v>5</v>
      </c>
      <c r="BN109" s="24" t="s">
        <v>13</v>
      </c>
      <c r="BO109" s="30" t="s">
        <v>14</v>
      </c>
      <c r="BP109" s="26">
        <v>6</v>
      </c>
    </row>
    <row r="110" spans="57:68" ht="16.899999999999999" customHeight="1" x14ac:dyDescent="0.15">
      <c r="BE110" s="5">
        <v>190</v>
      </c>
      <c r="BF110" s="26">
        <f t="shared" ca="1" si="103"/>
        <v>820.06440295238758</v>
      </c>
      <c r="BG110" s="5">
        <f t="shared" ca="1" si="104"/>
        <v>270</v>
      </c>
      <c r="BH110" s="24" t="s">
        <v>105</v>
      </c>
      <c r="BI110" s="27" t="s">
        <v>12</v>
      </c>
      <c r="BJ110" s="27" t="s">
        <v>13</v>
      </c>
      <c r="BK110" s="25">
        <v>2</v>
      </c>
      <c r="BL110" s="27" t="s">
        <v>14</v>
      </c>
      <c r="BM110" s="24">
        <v>4</v>
      </c>
      <c r="BN110" s="24" t="s">
        <v>13</v>
      </c>
      <c r="BO110" s="30" t="s">
        <v>14</v>
      </c>
      <c r="BP110" s="26">
        <v>12</v>
      </c>
    </row>
    <row r="111" spans="57:68" ht="16.899999999999999" customHeight="1" x14ac:dyDescent="0.15">
      <c r="BE111" s="5">
        <v>191</v>
      </c>
      <c r="BF111" s="26">
        <f t="shared" ca="1" si="103"/>
        <v>753.75270799162229</v>
      </c>
      <c r="BG111" s="5">
        <f t="shared" ca="1" si="104"/>
        <v>249</v>
      </c>
      <c r="BH111" s="24" t="s">
        <v>106</v>
      </c>
      <c r="BI111" s="27" t="s">
        <v>12</v>
      </c>
      <c r="BJ111" s="27" t="s">
        <v>13</v>
      </c>
      <c r="BK111" s="25">
        <v>2</v>
      </c>
      <c r="BL111" s="27" t="s">
        <v>14</v>
      </c>
      <c r="BM111" s="24">
        <v>3</v>
      </c>
      <c r="BN111" s="24" t="s">
        <v>13</v>
      </c>
      <c r="BO111" s="30" t="s">
        <v>14</v>
      </c>
      <c r="BP111" s="26">
        <v>18</v>
      </c>
    </row>
    <row r="112" spans="57:68" ht="16.899999999999999" customHeight="1" x14ac:dyDescent="0.15">
      <c r="BE112" s="5">
        <v>192</v>
      </c>
      <c r="BF112" s="26">
        <f t="shared" ca="1" si="103"/>
        <v>297.40994465411097</v>
      </c>
      <c r="BG112" s="5">
        <f t="shared" ca="1" si="104"/>
        <v>105</v>
      </c>
      <c r="BH112" s="24" t="s">
        <v>107</v>
      </c>
      <c r="BI112" s="27" t="s">
        <v>12</v>
      </c>
      <c r="BJ112" s="27" t="s">
        <v>13</v>
      </c>
      <c r="BK112" s="25">
        <v>2</v>
      </c>
      <c r="BL112" s="27" t="s">
        <v>14</v>
      </c>
      <c r="BM112" s="24">
        <v>2</v>
      </c>
      <c r="BN112" s="24" t="s">
        <v>13</v>
      </c>
      <c r="BO112" s="30" t="s">
        <v>14</v>
      </c>
      <c r="BP112" s="26">
        <v>24</v>
      </c>
    </row>
    <row r="113" spans="57:68" ht="16.899999999999999" customHeight="1" x14ac:dyDescent="0.15">
      <c r="BE113" s="5">
        <v>193</v>
      </c>
      <c r="BF113" s="26">
        <f t="shared" ca="1" si="103"/>
        <v>457.30358961452566</v>
      </c>
      <c r="BG113" s="5">
        <f t="shared" ca="1" si="104"/>
        <v>162</v>
      </c>
      <c r="BH113" s="24" t="s">
        <v>108</v>
      </c>
      <c r="BI113" s="27" t="s">
        <v>12</v>
      </c>
      <c r="BJ113" s="27" t="s">
        <v>13</v>
      </c>
      <c r="BK113" s="25">
        <v>2</v>
      </c>
      <c r="BL113" s="27" t="s">
        <v>14</v>
      </c>
      <c r="BM113" s="24" t="s">
        <v>16</v>
      </c>
      <c r="BN113" s="24" t="s">
        <v>13</v>
      </c>
      <c r="BO113" s="30" t="s">
        <v>14</v>
      </c>
      <c r="BP113" s="26">
        <v>30</v>
      </c>
    </row>
    <row r="114" spans="57:68" ht="16.899999999999999" customHeight="1" x14ac:dyDescent="0.15">
      <c r="BE114" s="5">
        <v>194</v>
      </c>
      <c r="BF114" s="26">
        <f t="shared" ca="1" si="103"/>
        <v>730.67911189532117</v>
      </c>
      <c r="BG114" s="5">
        <f t="shared" ca="1" si="104"/>
        <v>244</v>
      </c>
      <c r="BH114" s="24" t="s">
        <v>109</v>
      </c>
      <c r="BI114" s="27" t="s">
        <v>12</v>
      </c>
      <c r="BJ114" s="27" t="s">
        <v>13</v>
      </c>
      <c r="BK114" s="25">
        <v>2</v>
      </c>
      <c r="BL114" s="27" t="s">
        <v>15</v>
      </c>
      <c r="BM114" s="24" t="s">
        <v>16</v>
      </c>
      <c r="BN114" s="24" t="s">
        <v>13</v>
      </c>
      <c r="BO114" s="30" t="s">
        <v>14</v>
      </c>
      <c r="BP114" s="26">
        <v>42</v>
      </c>
    </row>
    <row r="115" spans="57:68" ht="16.899999999999999" customHeight="1" x14ac:dyDescent="0.15">
      <c r="BE115" s="5">
        <v>195</v>
      </c>
      <c r="BF115" s="26">
        <f t="shared" ca="1" si="103"/>
        <v>19.592596125994621</v>
      </c>
      <c r="BG115" s="5">
        <f t="shared" ca="1" si="104"/>
        <v>22</v>
      </c>
      <c r="BH115" s="24" t="s">
        <v>110</v>
      </c>
      <c r="BI115" s="27" t="s">
        <v>12</v>
      </c>
      <c r="BJ115" s="27" t="s">
        <v>13</v>
      </c>
      <c r="BK115" s="25">
        <v>2</v>
      </c>
      <c r="BL115" s="27" t="s">
        <v>15</v>
      </c>
      <c r="BM115" s="24">
        <v>2</v>
      </c>
      <c r="BN115" s="24" t="s">
        <v>13</v>
      </c>
      <c r="BO115" s="30" t="s">
        <v>14</v>
      </c>
      <c r="BP115" s="26">
        <v>48</v>
      </c>
    </row>
    <row r="116" spans="57:68" ht="16.899999999999999" customHeight="1" x14ac:dyDescent="0.15">
      <c r="BE116" s="5">
        <v>196</v>
      </c>
      <c r="BF116" s="26">
        <f t="shared" ca="1" si="103"/>
        <v>229.42662210369247</v>
      </c>
      <c r="BG116" s="5">
        <f t="shared" ca="1" si="104"/>
        <v>84</v>
      </c>
      <c r="BH116" s="24" t="s">
        <v>111</v>
      </c>
      <c r="BI116" s="27" t="s">
        <v>12</v>
      </c>
      <c r="BJ116" s="27" t="s">
        <v>13</v>
      </c>
      <c r="BK116" s="25">
        <v>2</v>
      </c>
      <c r="BL116" s="27" t="s">
        <v>15</v>
      </c>
      <c r="BM116" s="24">
        <v>3</v>
      </c>
      <c r="BN116" s="24" t="s">
        <v>13</v>
      </c>
      <c r="BO116" s="30" t="s">
        <v>14</v>
      </c>
      <c r="BP116" s="26">
        <v>54</v>
      </c>
    </row>
    <row r="117" spans="57:68" ht="16.899999999999999" customHeight="1" x14ac:dyDescent="0.15">
      <c r="BE117" s="5">
        <v>197</v>
      </c>
      <c r="BF117" s="26">
        <f t="shared" ca="1" si="103"/>
        <v>727.58234643795481</v>
      </c>
      <c r="BG117" s="5">
        <f t="shared" ca="1" si="104"/>
        <v>243</v>
      </c>
      <c r="BH117" s="24" t="s">
        <v>112</v>
      </c>
      <c r="BI117" s="27" t="s">
        <v>12</v>
      </c>
      <c r="BJ117" s="27" t="s">
        <v>13</v>
      </c>
      <c r="BK117" s="25">
        <v>2</v>
      </c>
      <c r="BL117" s="27" t="s">
        <v>14</v>
      </c>
      <c r="BM117" s="24">
        <v>8</v>
      </c>
      <c r="BN117" s="24" t="s">
        <v>13</v>
      </c>
      <c r="BO117" s="30" t="s">
        <v>15</v>
      </c>
      <c r="BP117" s="26">
        <v>7</v>
      </c>
    </row>
    <row r="118" spans="57:68" ht="16.899999999999999" customHeight="1" x14ac:dyDescent="0.15">
      <c r="BE118" s="5">
        <v>198</v>
      </c>
      <c r="BF118" s="26">
        <f t="shared" ca="1" si="103"/>
        <v>270.05388161165843</v>
      </c>
      <c r="BG118" s="5">
        <f t="shared" ca="1" si="104"/>
        <v>97</v>
      </c>
      <c r="BH118" s="24" t="s">
        <v>113</v>
      </c>
      <c r="BI118" s="27" t="s">
        <v>12</v>
      </c>
      <c r="BJ118" s="27" t="s">
        <v>13</v>
      </c>
      <c r="BK118" s="25">
        <v>2</v>
      </c>
      <c r="BL118" s="27" t="s">
        <v>14</v>
      </c>
      <c r="BM118" s="24">
        <v>9</v>
      </c>
      <c r="BN118" s="24" t="s">
        <v>13</v>
      </c>
      <c r="BO118" s="30" t="s">
        <v>15</v>
      </c>
      <c r="BP118" s="26">
        <v>14</v>
      </c>
    </row>
    <row r="119" spans="57:68" ht="16.899999999999999" customHeight="1" x14ac:dyDescent="0.15">
      <c r="BE119" s="5">
        <v>199</v>
      </c>
      <c r="BF119" s="26">
        <f t="shared" ca="1" si="103"/>
        <v>242.24386614346781</v>
      </c>
      <c r="BG119" s="5">
        <f t="shared" ca="1" si="104"/>
        <v>89</v>
      </c>
      <c r="BH119" s="24" t="s">
        <v>114</v>
      </c>
      <c r="BI119" s="27" t="s">
        <v>12</v>
      </c>
      <c r="BJ119" s="27" t="s">
        <v>13</v>
      </c>
      <c r="BK119" s="25">
        <v>2</v>
      </c>
      <c r="BL119" s="27" t="s">
        <v>14</v>
      </c>
      <c r="BM119" s="24">
        <v>10</v>
      </c>
      <c r="BN119" s="24" t="s">
        <v>13</v>
      </c>
      <c r="BO119" s="30" t="s">
        <v>15</v>
      </c>
      <c r="BP119" s="26">
        <v>21</v>
      </c>
    </row>
    <row r="120" spans="57:68" ht="16.899999999999999" customHeight="1" x14ac:dyDescent="0.15">
      <c r="BE120" s="5">
        <v>200</v>
      </c>
      <c r="BF120" s="26">
        <f t="shared" ca="1" si="103"/>
        <v>499.1797604190412</v>
      </c>
      <c r="BG120" s="5">
        <f t="shared" ca="1" si="104"/>
        <v>176</v>
      </c>
      <c r="BH120" s="24" t="s">
        <v>115</v>
      </c>
      <c r="BI120" s="27" t="s">
        <v>12</v>
      </c>
      <c r="BJ120" s="27" t="s">
        <v>13</v>
      </c>
      <c r="BK120" s="25">
        <v>2</v>
      </c>
      <c r="BL120" s="27" t="s">
        <v>14</v>
      </c>
      <c r="BM120" s="24">
        <v>11</v>
      </c>
      <c r="BN120" s="24" t="s">
        <v>13</v>
      </c>
      <c r="BO120" s="30" t="s">
        <v>15</v>
      </c>
      <c r="BP120" s="26">
        <v>28</v>
      </c>
    </row>
    <row r="121" spans="57:68" ht="16.899999999999999" customHeight="1" x14ac:dyDescent="0.15">
      <c r="BE121" s="5">
        <v>201</v>
      </c>
      <c r="BF121" s="26">
        <f t="shared" ca="1" si="103"/>
        <v>25.846695705335819</v>
      </c>
      <c r="BG121" s="5">
        <f t="shared" ca="1" si="104"/>
        <v>26</v>
      </c>
      <c r="BH121" s="24" t="s">
        <v>116</v>
      </c>
      <c r="BI121" s="27" t="s">
        <v>12</v>
      </c>
      <c r="BJ121" s="27" t="s">
        <v>13</v>
      </c>
      <c r="BK121" s="25">
        <v>2</v>
      </c>
      <c r="BL121" s="27" t="s">
        <v>14</v>
      </c>
      <c r="BM121" s="24">
        <v>12</v>
      </c>
      <c r="BN121" s="24" t="s">
        <v>13</v>
      </c>
      <c r="BO121" s="30" t="s">
        <v>15</v>
      </c>
      <c r="BP121" s="26">
        <v>35</v>
      </c>
    </row>
    <row r="122" spans="57:68" ht="16.899999999999999" customHeight="1" x14ac:dyDescent="0.15">
      <c r="BE122" s="5">
        <v>202</v>
      </c>
      <c r="BF122" s="26">
        <f t="shared" ca="1" si="103"/>
        <v>327.26956415087159</v>
      </c>
      <c r="BG122" s="5">
        <f t="shared" ca="1" si="104"/>
        <v>112</v>
      </c>
      <c r="BH122" s="24" t="s">
        <v>117</v>
      </c>
      <c r="BI122" s="27" t="s">
        <v>12</v>
      </c>
      <c r="BJ122" s="27" t="s">
        <v>13</v>
      </c>
      <c r="BK122" s="25">
        <v>2</v>
      </c>
      <c r="BL122" s="27" t="s">
        <v>14</v>
      </c>
      <c r="BM122" s="24">
        <v>13</v>
      </c>
      <c r="BN122" s="24" t="s">
        <v>13</v>
      </c>
      <c r="BO122" s="30" t="s">
        <v>15</v>
      </c>
      <c r="BP122" s="26">
        <v>42</v>
      </c>
    </row>
    <row r="123" spans="57:68" ht="16.899999999999999" customHeight="1" x14ac:dyDescent="0.15">
      <c r="BE123" s="5">
        <v>203</v>
      </c>
      <c r="BF123" s="26">
        <f t="shared" ca="1" si="103"/>
        <v>996.0271747802135</v>
      </c>
      <c r="BG123" s="5">
        <f t="shared" ca="1" si="104"/>
        <v>306</v>
      </c>
      <c r="BH123" s="24" t="s">
        <v>118</v>
      </c>
      <c r="BI123" s="27" t="s">
        <v>12</v>
      </c>
      <c r="BJ123" s="27" t="s">
        <v>13</v>
      </c>
      <c r="BK123" s="25">
        <v>2</v>
      </c>
      <c r="BL123" s="27" t="s">
        <v>14</v>
      </c>
      <c r="BM123" s="24">
        <v>15</v>
      </c>
      <c r="BN123" s="24" t="s">
        <v>13</v>
      </c>
      <c r="BO123" s="30" t="s">
        <v>15</v>
      </c>
      <c r="BP123" s="26">
        <v>56</v>
      </c>
    </row>
    <row r="124" spans="57:68" ht="16.899999999999999" customHeight="1" x14ac:dyDescent="0.15">
      <c r="BE124" s="5">
        <v>204</v>
      </c>
      <c r="BF124" s="26">
        <f t="shared" ca="1" si="103"/>
        <v>490.36206306527583</v>
      </c>
      <c r="BG124" s="5">
        <f t="shared" ca="1" si="104"/>
        <v>172</v>
      </c>
      <c r="BH124" s="24" t="s">
        <v>119</v>
      </c>
      <c r="BI124" s="27" t="s">
        <v>12</v>
      </c>
      <c r="BJ124" s="27" t="s">
        <v>13</v>
      </c>
      <c r="BK124" s="25">
        <v>2</v>
      </c>
      <c r="BL124" s="27" t="s">
        <v>14</v>
      </c>
      <c r="BM124" s="24">
        <v>16</v>
      </c>
      <c r="BN124" s="24" t="s">
        <v>13</v>
      </c>
      <c r="BO124" s="30" t="s">
        <v>15</v>
      </c>
      <c r="BP124" s="26">
        <v>63</v>
      </c>
    </row>
    <row r="125" spans="57:68" ht="16.899999999999999" customHeight="1" x14ac:dyDescent="0.15">
      <c r="BE125" s="5">
        <v>205</v>
      </c>
      <c r="BF125" s="26">
        <f t="shared" ca="1" si="103"/>
        <v>645.62589276956453</v>
      </c>
      <c r="BG125" s="5">
        <f t="shared" ca="1" si="104"/>
        <v>220</v>
      </c>
      <c r="BH125" s="24" t="s">
        <v>120</v>
      </c>
      <c r="BI125" s="27" t="s">
        <v>12</v>
      </c>
      <c r="BJ125" s="27" t="s">
        <v>13</v>
      </c>
      <c r="BK125" s="25">
        <v>2</v>
      </c>
      <c r="BL125" s="27" t="s">
        <v>14</v>
      </c>
      <c r="BM125" s="24">
        <v>6</v>
      </c>
      <c r="BN125" s="24" t="s">
        <v>13</v>
      </c>
      <c r="BO125" s="30" t="s">
        <v>14</v>
      </c>
      <c r="BP125" s="26">
        <v>7</v>
      </c>
    </row>
    <row r="126" spans="57:68" ht="16.899999999999999" customHeight="1" x14ac:dyDescent="0.15">
      <c r="BE126" s="5">
        <v>206</v>
      </c>
      <c r="BF126" s="26">
        <f t="shared" ca="1" si="103"/>
        <v>515.79215097586109</v>
      </c>
      <c r="BG126" s="5">
        <f t="shared" ca="1" si="104"/>
        <v>185</v>
      </c>
      <c r="BH126" s="24" t="s">
        <v>121</v>
      </c>
      <c r="BI126" s="27" t="s">
        <v>12</v>
      </c>
      <c r="BJ126" s="27" t="s">
        <v>13</v>
      </c>
      <c r="BK126" s="25">
        <v>2</v>
      </c>
      <c r="BL126" s="27" t="s">
        <v>14</v>
      </c>
      <c r="BM126" s="24">
        <v>5</v>
      </c>
      <c r="BN126" s="24" t="s">
        <v>13</v>
      </c>
      <c r="BO126" s="30" t="s">
        <v>14</v>
      </c>
      <c r="BP126" s="26">
        <v>14</v>
      </c>
    </row>
    <row r="127" spans="57:68" ht="16.899999999999999" customHeight="1" x14ac:dyDescent="0.15">
      <c r="BE127" s="5">
        <v>207</v>
      </c>
      <c r="BF127" s="26">
        <f t="shared" ca="1" si="103"/>
        <v>744.77460960967721</v>
      </c>
      <c r="BG127" s="5">
        <f t="shared" ca="1" si="104"/>
        <v>247</v>
      </c>
      <c r="BH127" s="24" t="s">
        <v>122</v>
      </c>
      <c r="BI127" s="27" t="s">
        <v>12</v>
      </c>
      <c r="BJ127" s="27" t="s">
        <v>13</v>
      </c>
      <c r="BK127" s="25">
        <v>2</v>
      </c>
      <c r="BL127" s="27" t="s">
        <v>14</v>
      </c>
      <c r="BM127" s="24">
        <v>4</v>
      </c>
      <c r="BN127" s="24" t="s">
        <v>13</v>
      </c>
      <c r="BO127" s="30" t="s">
        <v>14</v>
      </c>
      <c r="BP127" s="26">
        <v>21</v>
      </c>
    </row>
    <row r="128" spans="57:68" ht="16.899999999999999" customHeight="1" x14ac:dyDescent="0.15">
      <c r="BE128" s="5">
        <v>208</v>
      </c>
      <c r="BF128" s="26">
        <f t="shared" ca="1" si="103"/>
        <v>369.41461283006959</v>
      </c>
      <c r="BG128" s="5">
        <f t="shared" ca="1" si="104"/>
        <v>127</v>
      </c>
      <c r="BH128" s="24" t="s">
        <v>123</v>
      </c>
      <c r="BI128" s="27" t="s">
        <v>12</v>
      </c>
      <c r="BJ128" s="27" t="s">
        <v>13</v>
      </c>
      <c r="BK128" s="25">
        <v>2</v>
      </c>
      <c r="BL128" s="27" t="s">
        <v>14</v>
      </c>
      <c r="BM128" s="24">
        <v>3</v>
      </c>
      <c r="BN128" s="24" t="s">
        <v>13</v>
      </c>
      <c r="BO128" s="30" t="s">
        <v>14</v>
      </c>
      <c r="BP128" s="26">
        <v>28</v>
      </c>
    </row>
    <row r="129" spans="57:68" ht="16.899999999999999" customHeight="1" x14ac:dyDescent="0.15">
      <c r="BE129" s="5">
        <v>209</v>
      </c>
      <c r="BF129" s="26">
        <f t="shared" ca="1" si="103"/>
        <v>573.37725277921015</v>
      </c>
      <c r="BG129" s="5">
        <f t="shared" ca="1" si="104"/>
        <v>200</v>
      </c>
      <c r="BH129" s="24" t="s">
        <v>124</v>
      </c>
      <c r="BI129" s="27" t="s">
        <v>12</v>
      </c>
      <c r="BJ129" s="27" t="s">
        <v>13</v>
      </c>
      <c r="BK129" s="25">
        <v>2</v>
      </c>
      <c r="BL129" s="27" t="s">
        <v>14</v>
      </c>
      <c r="BM129" s="24">
        <v>2</v>
      </c>
      <c r="BN129" s="24" t="s">
        <v>13</v>
      </c>
      <c r="BO129" s="30" t="s">
        <v>14</v>
      </c>
      <c r="BP129" s="26">
        <v>35</v>
      </c>
    </row>
    <row r="130" spans="57:68" ht="16.899999999999999" customHeight="1" x14ac:dyDescent="0.15">
      <c r="BE130" s="5">
        <v>210</v>
      </c>
      <c r="BF130" s="26">
        <f t="shared" ca="1" si="103"/>
        <v>490.65350554788444</v>
      </c>
      <c r="BG130" s="5">
        <f t="shared" ca="1" si="104"/>
        <v>173</v>
      </c>
      <c r="BH130" s="24" t="s">
        <v>125</v>
      </c>
      <c r="BI130" s="27" t="s">
        <v>12</v>
      </c>
      <c r="BJ130" s="27" t="s">
        <v>13</v>
      </c>
      <c r="BK130" s="25">
        <v>2</v>
      </c>
      <c r="BL130" s="27" t="s">
        <v>14</v>
      </c>
      <c r="BM130" s="24" t="s">
        <v>16</v>
      </c>
      <c r="BN130" s="24" t="s">
        <v>13</v>
      </c>
      <c r="BO130" s="30" t="s">
        <v>14</v>
      </c>
      <c r="BP130" s="26">
        <v>42</v>
      </c>
    </row>
    <row r="131" spans="57:68" ht="16.899999999999999" customHeight="1" x14ac:dyDescent="0.15">
      <c r="BE131" s="5">
        <v>211</v>
      </c>
      <c r="BF131" s="26">
        <f t="shared" ca="1" si="103"/>
        <v>505.3481192796304</v>
      </c>
      <c r="BG131" s="5">
        <f t="shared" ca="1" si="104"/>
        <v>180</v>
      </c>
      <c r="BH131" s="24" t="s">
        <v>126</v>
      </c>
      <c r="BI131" s="27" t="s">
        <v>12</v>
      </c>
      <c r="BJ131" s="27" t="s">
        <v>13</v>
      </c>
      <c r="BK131" s="25">
        <v>2</v>
      </c>
      <c r="BL131" s="27" t="s">
        <v>15</v>
      </c>
      <c r="BM131" s="24" t="s">
        <v>16</v>
      </c>
      <c r="BN131" s="24" t="s">
        <v>13</v>
      </c>
      <c r="BO131" s="30" t="s">
        <v>14</v>
      </c>
      <c r="BP131" s="26">
        <v>56</v>
      </c>
    </row>
    <row r="132" spans="57:68" ht="16.899999999999999" customHeight="1" x14ac:dyDescent="0.15">
      <c r="BE132" s="5">
        <v>212</v>
      </c>
      <c r="BF132" s="26">
        <f t="shared" ref="BF132:BF195" ca="1" si="105">RAND()*1000</f>
        <v>519.07453919675322</v>
      </c>
      <c r="BG132" s="5">
        <f t="shared" ca="1" si="104"/>
        <v>188</v>
      </c>
      <c r="BH132" s="24" t="s">
        <v>127</v>
      </c>
      <c r="BI132" s="27" t="s">
        <v>12</v>
      </c>
      <c r="BJ132" s="27" t="s">
        <v>13</v>
      </c>
      <c r="BK132" s="25">
        <v>2</v>
      </c>
      <c r="BL132" s="27" t="s">
        <v>15</v>
      </c>
      <c r="BM132" s="24">
        <v>2</v>
      </c>
      <c r="BN132" s="24" t="s">
        <v>13</v>
      </c>
      <c r="BO132" s="30" t="s">
        <v>14</v>
      </c>
      <c r="BP132" s="26">
        <v>63</v>
      </c>
    </row>
    <row r="133" spans="57:68" ht="16.899999999999999" customHeight="1" x14ac:dyDescent="0.15">
      <c r="BE133" s="5">
        <v>213</v>
      </c>
      <c r="BF133" s="26">
        <f t="shared" ca="1" si="105"/>
        <v>434.6160902334596</v>
      </c>
      <c r="BG133" s="5">
        <f t="shared" ca="1" si="104"/>
        <v>149</v>
      </c>
      <c r="BH133" s="24" t="s">
        <v>128</v>
      </c>
      <c r="BI133" s="27" t="s">
        <v>12</v>
      </c>
      <c r="BJ133" s="27" t="s">
        <v>13</v>
      </c>
      <c r="BK133" s="25">
        <v>2</v>
      </c>
      <c r="BL133" s="27" t="s">
        <v>14</v>
      </c>
      <c r="BM133" s="24">
        <v>9</v>
      </c>
      <c r="BN133" s="24" t="s">
        <v>13</v>
      </c>
      <c r="BO133" s="30" t="s">
        <v>15</v>
      </c>
      <c r="BP133" s="26">
        <v>8</v>
      </c>
    </row>
    <row r="134" spans="57:68" ht="16.899999999999999" customHeight="1" x14ac:dyDescent="0.15">
      <c r="BE134" s="5">
        <v>214</v>
      </c>
      <c r="BF134" s="26">
        <f t="shared" ca="1" si="105"/>
        <v>471.10134727878784</v>
      </c>
      <c r="BG134" s="5">
        <f t="shared" ca="1" si="104"/>
        <v>167</v>
      </c>
      <c r="BH134" s="24" t="s">
        <v>129</v>
      </c>
      <c r="BI134" s="27" t="s">
        <v>12</v>
      </c>
      <c r="BJ134" s="27" t="s">
        <v>13</v>
      </c>
      <c r="BK134" s="25">
        <v>2</v>
      </c>
      <c r="BL134" s="27" t="s">
        <v>14</v>
      </c>
      <c r="BM134" s="24">
        <v>10</v>
      </c>
      <c r="BN134" s="24" t="s">
        <v>13</v>
      </c>
      <c r="BO134" s="30" t="s">
        <v>15</v>
      </c>
      <c r="BP134" s="26">
        <v>16</v>
      </c>
    </row>
    <row r="135" spans="57:68" ht="16.899999999999999" customHeight="1" x14ac:dyDescent="0.15">
      <c r="BE135" s="5">
        <v>215</v>
      </c>
      <c r="BF135" s="26">
        <f t="shared" ca="1" si="105"/>
        <v>535.60754947402734</v>
      </c>
      <c r="BG135" s="5">
        <f t="shared" ca="1" si="104"/>
        <v>191</v>
      </c>
      <c r="BH135" s="24" t="s">
        <v>130</v>
      </c>
      <c r="BI135" s="27" t="s">
        <v>12</v>
      </c>
      <c r="BJ135" s="27" t="s">
        <v>13</v>
      </c>
      <c r="BK135" s="25">
        <v>2</v>
      </c>
      <c r="BL135" s="27" t="s">
        <v>14</v>
      </c>
      <c r="BM135" s="24">
        <v>11</v>
      </c>
      <c r="BN135" s="24" t="s">
        <v>13</v>
      </c>
      <c r="BO135" s="30" t="s">
        <v>15</v>
      </c>
      <c r="BP135" s="26">
        <v>24</v>
      </c>
    </row>
    <row r="136" spans="57:68" ht="16.899999999999999" customHeight="1" x14ac:dyDescent="0.15">
      <c r="BE136" s="5">
        <v>216</v>
      </c>
      <c r="BF136" s="26">
        <f t="shared" ca="1" si="105"/>
        <v>599.5263563617724</v>
      </c>
      <c r="BG136" s="5">
        <f t="shared" ca="1" si="104"/>
        <v>207</v>
      </c>
      <c r="BH136" s="24" t="s">
        <v>131</v>
      </c>
      <c r="BI136" s="27" t="s">
        <v>12</v>
      </c>
      <c r="BJ136" s="27" t="s">
        <v>13</v>
      </c>
      <c r="BK136" s="25">
        <v>2</v>
      </c>
      <c r="BL136" s="27" t="s">
        <v>14</v>
      </c>
      <c r="BM136" s="24">
        <v>12</v>
      </c>
      <c r="BN136" s="24" t="s">
        <v>13</v>
      </c>
      <c r="BO136" s="30" t="s">
        <v>15</v>
      </c>
      <c r="BP136" s="26">
        <v>32</v>
      </c>
    </row>
    <row r="137" spans="57:68" ht="16.899999999999999" customHeight="1" x14ac:dyDescent="0.15">
      <c r="BE137" s="5">
        <v>217</v>
      </c>
      <c r="BF137" s="26">
        <f t="shared" ca="1" si="105"/>
        <v>865.84240730510419</v>
      </c>
      <c r="BG137" s="5">
        <f t="shared" ca="1" si="104"/>
        <v>277</v>
      </c>
      <c r="BH137" s="24" t="s">
        <v>132</v>
      </c>
      <c r="BI137" s="27" t="s">
        <v>12</v>
      </c>
      <c r="BJ137" s="27" t="s">
        <v>13</v>
      </c>
      <c r="BK137" s="25">
        <v>2</v>
      </c>
      <c r="BL137" s="27" t="s">
        <v>14</v>
      </c>
      <c r="BM137" s="24">
        <v>13</v>
      </c>
      <c r="BN137" s="24" t="s">
        <v>13</v>
      </c>
      <c r="BO137" s="30" t="s">
        <v>15</v>
      </c>
      <c r="BP137" s="26">
        <v>40</v>
      </c>
    </row>
    <row r="138" spans="57:68" ht="16.899999999999999" customHeight="1" x14ac:dyDescent="0.15">
      <c r="BE138" s="5">
        <v>218</v>
      </c>
      <c r="BF138" s="26">
        <f t="shared" ca="1" si="105"/>
        <v>401.74538570250837</v>
      </c>
      <c r="BG138" s="5">
        <f t="shared" ca="1" si="104"/>
        <v>141</v>
      </c>
      <c r="BH138" s="24" t="s">
        <v>133</v>
      </c>
      <c r="BI138" s="27" t="s">
        <v>12</v>
      </c>
      <c r="BJ138" s="27" t="s">
        <v>13</v>
      </c>
      <c r="BK138" s="25">
        <v>2</v>
      </c>
      <c r="BL138" s="27" t="s">
        <v>14</v>
      </c>
      <c r="BM138" s="24">
        <v>14</v>
      </c>
      <c r="BN138" s="24" t="s">
        <v>13</v>
      </c>
      <c r="BO138" s="30" t="s">
        <v>15</v>
      </c>
      <c r="BP138" s="26">
        <v>48</v>
      </c>
    </row>
    <row r="139" spans="57:68" ht="16.899999999999999" customHeight="1" x14ac:dyDescent="0.15">
      <c r="BE139" s="5">
        <v>219</v>
      </c>
      <c r="BF139" s="26">
        <f t="shared" ca="1" si="105"/>
        <v>607.35617556747093</v>
      </c>
      <c r="BG139" s="5">
        <f t="shared" ca="1" si="104"/>
        <v>211</v>
      </c>
      <c r="BH139" s="24" t="s">
        <v>134</v>
      </c>
      <c r="BI139" s="27" t="s">
        <v>12</v>
      </c>
      <c r="BJ139" s="27" t="s">
        <v>13</v>
      </c>
      <c r="BK139" s="25">
        <v>2</v>
      </c>
      <c r="BL139" s="27" t="s">
        <v>14</v>
      </c>
      <c r="BM139" s="24">
        <v>15</v>
      </c>
      <c r="BN139" s="24" t="s">
        <v>13</v>
      </c>
      <c r="BO139" s="30" t="s">
        <v>15</v>
      </c>
      <c r="BP139" s="26">
        <v>56</v>
      </c>
    </row>
    <row r="140" spans="57:68" ht="16.899999999999999" customHeight="1" x14ac:dyDescent="0.15">
      <c r="BE140" s="5">
        <v>220</v>
      </c>
      <c r="BF140" s="26">
        <f t="shared" ca="1" si="105"/>
        <v>138.59419622852519</v>
      </c>
      <c r="BG140" s="5">
        <f t="shared" ca="1" si="104"/>
        <v>54</v>
      </c>
      <c r="BH140" s="24" t="s">
        <v>135</v>
      </c>
      <c r="BI140" s="27" t="s">
        <v>12</v>
      </c>
      <c r="BJ140" s="27" t="s">
        <v>13</v>
      </c>
      <c r="BK140" s="25">
        <v>2</v>
      </c>
      <c r="BL140" s="27" t="s">
        <v>14</v>
      </c>
      <c r="BM140" s="24">
        <v>17</v>
      </c>
      <c r="BN140" s="24" t="s">
        <v>13</v>
      </c>
      <c r="BO140" s="30" t="s">
        <v>15</v>
      </c>
      <c r="BP140" s="26">
        <v>72</v>
      </c>
    </row>
    <row r="141" spans="57:68" ht="16.899999999999999" customHeight="1" x14ac:dyDescent="0.15">
      <c r="BE141" s="5">
        <v>221</v>
      </c>
      <c r="BF141" s="26">
        <f t="shared" ca="1" si="105"/>
        <v>437.51877565583732</v>
      </c>
      <c r="BG141" s="5">
        <f t="shared" ca="1" si="104"/>
        <v>151</v>
      </c>
      <c r="BH141" s="24" t="s">
        <v>136</v>
      </c>
      <c r="BI141" s="27" t="s">
        <v>12</v>
      </c>
      <c r="BJ141" s="27" t="s">
        <v>13</v>
      </c>
      <c r="BK141" s="25">
        <v>2</v>
      </c>
      <c r="BL141" s="27" t="s">
        <v>14</v>
      </c>
      <c r="BM141" s="24">
        <v>7</v>
      </c>
      <c r="BN141" s="24" t="s">
        <v>13</v>
      </c>
      <c r="BO141" s="30" t="s">
        <v>14</v>
      </c>
      <c r="BP141" s="26">
        <v>8</v>
      </c>
    </row>
    <row r="142" spans="57:68" ht="16.899999999999999" customHeight="1" x14ac:dyDescent="0.15">
      <c r="BE142" s="5">
        <v>222</v>
      </c>
      <c r="BF142" s="26">
        <f t="shared" ca="1" si="105"/>
        <v>617.04753247306348</v>
      </c>
      <c r="BG142" s="5">
        <f t="shared" ca="1" si="104"/>
        <v>217</v>
      </c>
      <c r="BH142" s="24" t="s">
        <v>137</v>
      </c>
      <c r="BI142" s="27" t="s">
        <v>12</v>
      </c>
      <c r="BJ142" s="27" t="s">
        <v>13</v>
      </c>
      <c r="BK142" s="25">
        <v>2</v>
      </c>
      <c r="BL142" s="27" t="s">
        <v>14</v>
      </c>
      <c r="BM142" s="24">
        <v>6</v>
      </c>
      <c r="BN142" s="24" t="s">
        <v>13</v>
      </c>
      <c r="BO142" s="30" t="s">
        <v>14</v>
      </c>
      <c r="BP142" s="26">
        <v>16</v>
      </c>
    </row>
    <row r="143" spans="57:68" ht="16.899999999999999" customHeight="1" x14ac:dyDescent="0.15">
      <c r="BE143" s="5">
        <v>223</v>
      </c>
      <c r="BF143" s="26">
        <f t="shared" ca="1" si="105"/>
        <v>11.232117650787799</v>
      </c>
      <c r="BG143" s="5">
        <f t="shared" ca="1" si="104"/>
        <v>20</v>
      </c>
      <c r="BH143" s="24" t="s">
        <v>138</v>
      </c>
      <c r="BI143" s="27" t="s">
        <v>12</v>
      </c>
      <c r="BJ143" s="27" t="s">
        <v>13</v>
      </c>
      <c r="BK143" s="25">
        <v>2</v>
      </c>
      <c r="BL143" s="27" t="s">
        <v>14</v>
      </c>
      <c r="BM143" s="24">
        <v>5</v>
      </c>
      <c r="BN143" s="24" t="s">
        <v>13</v>
      </c>
      <c r="BO143" s="30" t="s">
        <v>14</v>
      </c>
      <c r="BP143" s="26">
        <v>24</v>
      </c>
    </row>
    <row r="144" spans="57:68" ht="16.899999999999999" customHeight="1" x14ac:dyDescent="0.15">
      <c r="BE144" s="5">
        <v>224</v>
      </c>
      <c r="BF144" s="26">
        <f t="shared" ca="1" si="105"/>
        <v>685.01684973779106</v>
      </c>
      <c r="BG144" s="5">
        <f t="shared" ca="1" si="104"/>
        <v>228</v>
      </c>
      <c r="BH144" s="24" t="s">
        <v>139</v>
      </c>
      <c r="BI144" s="27" t="s">
        <v>12</v>
      </c>
      <c r="BJ144" s="27" t="s">
        <v>13</v>
      </c>
      <c r="BK144" s="25">
        <v>2</v>
      </c>
      <c r="BL144" s="27" t="s">
        <v>14</v>
      </c>
      <c r="BM144" s="24">
        <v>4</v>
      </c>
      <c r="BN144" s="24" t="s">
        <v>13</v>
      </c>
      <c r="BO144" s="30" t="s">
        <v>14</v>
      </c>
      <c r="BP144" s="26">
        <v>32</v>
      </c>
    </row>
    <row r="145" spans="57:68" ht="16.899999999999999" customHeight="1" x14ac:dyDescent="0.15">
      <c r="BE145" s="5">
        <v>225</v>
      </c>
      <c r="BF145" s="26">
        <f t="shared" ca="1" si="105"/>
        <v>720.41469897064076</v>
      </c>
      <c r="BG145" s="5">
        <f t="shared" ca="1" si="104"/>
        <v>240</v>
      </c>
      <c r="BH145" s="24" t="s">
        <v>140</v>
      </c>
      <c r="BI145" s="27" t="s">
        <v>12</v>
      </c>
      <c r="BJ145" s="27" t="s">
        <v>13</v>
      </c>
      <c r="BK145" s="25">
        <v>2</v>
      </c>
      <c r="BL145" s="27" t="s">
        <v>14</v>
      </c>
      <c r="BM145" s="24">
        <v>3</v>
      </c>
      <c r="BN145" s="24" t="s">
        <v>13</v>
      </c>
      <c r="BO145" s="30" t="s">
        <v>14</v>
      </c>
      <c r="BP145" s="26">
        <v>40</v>
      </c>
    </row>
    <row r="146" spans="57:68" ht="16.899999999999999" customHeight="1" x14ac:dyDescent="0.15">
      <c r="BE146" s="5">
        <v>226</v>
      </c>
      <c r="BF146" s="26">
        <f t="shared" ca="1" si="105"/>
        <v>200.98708240148045</v>
      </c>
      <c r="BG146" s="5">
        <f t="shared" ca="1" si="104"/>
        <v>73</v>
      </c>
      <c r="BH146" s="24" t="s">
        <v>141</v>
      </c>
      <c r="BI146" s="27" t="s">
        <v>12</v>
      </c>
      <c r="BJ146" s="27" t="s">
        <v>13</v>
      </c>
      <c r="BK146" s="25">
        <v>2</v>
      </c>
      <c r="BL146" s="27" t="s">
        <v>14</v>
      </c>
      <c r="BM146" s="24">
        <v>2</v>
      </c>
      <c r="BN146" s="24" t="s">
        <v>13</v>
      </c>
      <c r="BO146" s="30" t="s">
        <v>14</v>
      </c>
      <c r="BP146" s="26">
        <v>48</v>
      </c>
    </row>
    <row r="147" spans="57:68" ht="16.899999999999999" customHeight="1" x14ac:dyDescent="0.15">
      <c r="BE147" s="5">
        <v>227</v>
      </c>
      <c r="BF147" s="26">
        <f t="shared" ca="1" si="105"/>
        <v>224.91506324717847</v>
      </c>
      <c r="BG147" s="5">
        <f t="shared" ca="1" si="104"/>
        <v>81</v>
      </c>
      <c r="BH147" s="24" t="s">
        <v>142</v>
      </c>
      <c r="BI147" s="27" t="s">
        <v>12</v>
      </c>
      <c r="BJ147" s="27" t="s">
        <v>13</v>
      </c>
      <c r="BK147" s="25">
        <v>2</v>
      </c>
      <c r="BL147" s="27" t="s">
        <v>14</v>
      </c>
      <c r="BM147" s="24" t="s">
        <v>16</v>
      </c>
      <c r="BN147" s="24" t="s">
        <v>13</v>
      </c>
      <c r="BO147" s="30" t="s">
        <v>14</v>
      </c>
      <c r="BP147" s="26">
        <v>56</v>
      </c>
    </row>
    <row r="148" spans="57:68" ht="16.899999999999999" customHeight="1" x14ac:dyDescent="0.15">
      <c r="BE148" s="5">
        <v>228</v>
      </c>
      <c r="BF148" s="26">
        <f t="shared" ca="1" si="105"/>
        <v>451.58275395194983</v>
      </c>
      <c r="BG148" s="5">
        <f t="shared" ca="1" si="104"/>
        <v>156</v>
      </c>
      <c r="BH148" s="24" t="s">
        <v>143</v>
      </c>
      <c r="BI148" s="27" t="s">
        <v>12</v>
      </c>
      <c r="BJ148" s="27" t="s">
        <v>13</v>
      </c>
      <c r="BK148" s="25">
        <v>2</v>
      </c>
      <c r="BL148" s="27" t="s">
        <v>15</v>
      </c>
      <c r="BM148" s="24" t="s">
        <v>16</v>
      </c>
      <c r="BN148" s="24" t="s">
        <v>13</v>
      </c>
      <c r="BO148" s="30" t="s">
        <v>14</v>
      </c>
      <c r="BP148" s="26">
        <v>72</v>
      </c>
    </row>
    <row r="149" spans="57:68" ht="16.899999999999999" customHeight="1" x14ac:dyDescent="0.15">
      <c r="BE149" s="5">
        <v>229</v>
      </c>
      <c r="BF149" s="26">
        <f t="shared" ca="1" si="105"/>
        <v>453.14304658420025</v>
      </c>
      <c r="BG149" s="5">
        <f t="shared" ca="1" si="104"/>
        <v>157</v>
      </c>
      <c r="BH149" s="24" t="s">
        <v>144</v>
      </c>
      <c r="BI149" s="27" t="s">
        <v>12</v>
      </c>
      <c r="BJ149" s="27" t="s">
        <v>13</v>
      </c>
      <c r="BK149" s="25">
        <v>2</v>
      </c>
      <c r="BL149" s="27" t="s">
        <v>14</v>
      </c>
      <c r="BM149" s="24">
        <v>10</v>
      </c>
      <c r="BN149" s="24" t="s">
        <v>13</v>
      </c>
      <c r="BO149" s="30" t="s">
        <v>15</v>
      </c>
      <c r="BP149" s="26">
        <v>9</v>
      </c>
    </row>
    <row r="150" spans="57:68" ht="16.899999999999999" customHeight="1" x14ac:dyDescent="0.15">
      <c r="BE150" s="5">
        <v>230</v>
      </c>
      <c r="BF150" s="26">
        <f t="shared" ca="1" si="105"/>
        <v>535.76199098758252</v>
      </c>
      <c r="BG150" s="5">
        <f t="shared" ref="BG150:BG213" ca="1" si="106">RANK(BF150,$BF$21:$BF$308,1)+18</f>
        <v>192</v>
      </c>
      <c r="BH150" s="24" t="s">
        <v>145</v>
      </c>
      <c r="BI150" s="27" t="s">
        <v>12</v>
      </c>
      <c r="BJ150" s="27" t="s">
        <v>13</v>
      </c>
      <c r="BK150" s="25">
        <v>2</v>
      </c>
      <c r="BL150" s="27" t="s">
        <v>14</v>
      </c>
      <c r="BM150" s="24">
        <v>11</v>
      </c>
      <c r="BN150" s="24" t="s">
        <v>13</v>
      </c>
      <c r="BO150" s="30" t="s">
        <v>15</v>
      </c>
      <c r="BP150" s="26">
        <v>18</v>
      </c>
    </row>
    <row r="151" spans="57:68" ht="16.899999999999999" customHeight="1" x14ac:dyDescent="0.15">
      <c r="BE151" s="5">
        <v>231</v>
      </c>
      <c r="BF151" s="26">
        <f t="shared" ca="1" si="105"/>
        <v>533.07129022805304</v>
      </c>
      <c r="BG151" s="5">
        <f t="shared" ca="1" si="106"/>
        <v>190</v>
      </c>
      <c r="BH151" s="24" t="s">
        <v>146</v>
      </c>
      <c r="BI151" s="27" t="s">
        <v>12</v>
      </c>
      <c r="BJ151" s="27" t="s">
        <v>13</v>
      </c>
      <c r="BK151" s="25">
        <v>2</v>
      </c>
      <c r="BL151" s="27" t="s">
        <v>14</v>
      </c>
      <c r="BM151" s="24">
        <v>12</v>
      </c>
      <c r="BN151" s="24" t="s">
        <v>13</v>
      </c>
      <c r="BO151" s="30" t="s">
        <v>15</v>
      </c>
      <c r="BP151" s="26">
        <v>27</v>
      </c>
    </row>
    <row r="152" spans="57:68" ht="16.899999999999999" customHeight="1" x14ac:dyDescent="0.15">
      <c r="BE152" s="5">
        <v>232</v>
      </c>
      <c r="BF152" s="26">
        <f t="shared" ca="1" si="105"/>
        <v>117.44120512097822</v>
      </c>
      <c r="BG152" s="5">
        <f t="shared" ca="1" si="106"/>
        <v>49</v>
      </c>
      <c r="BH152" s="24" t="s">
        <v>147</v>
      </c>
      <c r="BI152" s="27" t="s">
        <v>12</v>
      </c>
      <c r="BJ152" s="27" t="s">
        <v>13</v>
      </c>
      <c r="BK152" s="25">
        <v>2</v>
      </c>
      <c r="BL152" s="27" t="s">
        <v>14</v>
      </c>
      <c r="BM152" s="24">
        <v>13</v>
      </c>
      <c r="BN152" s="24" t="s">
        <v>13</v>
      </c>
      <c r="BO152" s="30" t="s">
        <v>15</v>
      </c>
      <c r="BP152" s="26">
        <v>36</v>
      </c>
    </row>
    <row r="153" spans="57:68" ht="16.899999999999999" customHeight="1" x14ac:dyDescent="0.15">
      <c r="BE153" s="5">
        <v>233</v>
      </c>
      <c r="BF153" s="26">
        <f t="shared" ca="1" si="105"/>
        <v>834.28744669204718</v>
      </c>
      <c r="BG153" s="5">
        <f t="shared" ca="1" si="106"/>
        <v>273</v>
      </c>
      <c r="BH153" s="24" t="s">
        <v>148</v>
      </c>
      <c r="BI153" s="27" t="s">
        <v>12</v>
      </c>
      <c r="BJ153" s="27" t="s">
        <v>13</v>
      </c>
      <c r="BK153" s="25">
        <v>2</v>
      </c>
      <c r="BL153" s="27" t="s">
        <v>14</v>
      </c>
      <c r="BM153" s="24">
        <v>14</v>
      </c>
      <c r="BN153" s="24" t="s">
        <v>13</v>
      </c>
      <c r="BO153" s="30" t="s">
        <v>15</v>
      </c>
      <c r="BP153" s="26">
        <v>45</v>
      </c>
    </row>
    <row r="154" spans="57:68" ht="16.899999999999999" customHeight="1" x14ac:dyDescent="0.15">
      <c r="BE154" s="5">
        <v>234</v>
      </c>
      <c r="BF154" s="26">
        <f t="shared" ca="1" si="105"/>
        <v>924.86565876472127</v>
      </c>
      <c r="BG154" s="5">
        <f t="shared" ca="1" si="106"/>
        <v>291</v>
      </c>
      <c r="BH154" s="24" t="s">
        <v>149</v>
      </c>
      <c r="BI154" s="27" t="s">
        <v>12</v>
      </c>
      <c r="BJ154" s="27" t="s">
        <v>13</v>
      </c>
      <c r="BK154" s="25">
        <v>2</v>
      </c>
      <c r="BL154" s="27" t="s">
        <v>14</v>
      </c>
      <c r="BM154" s="24">
        <v>15</v>
      </c>
      <c r="BN154" s="24" t="s">
        <v>13</v>
      </c>
      <c r="BO154" s="30" t="s">
        <v>15</v>
      </c>
      <c r="BP154" s="26">
        <v>54</v>
      </c>
    </row>
    <row r="155" spans="57:68" ht="16.899999999999999" customHeight="1" x14ac:dyDescent="0.15">
      <c r="BE155" s="5">
        <v>235</v>
      </c>
      <c r="BF155" s="26">
        <f t="shared" ca="1" si="105"/>
        <v>325.37824205944264</v>
      </c>
      <c r="BG155" s="5">
        <f t="shared" ca="1" si="106"/>
        <v>111</v>
      </c>
      <c r="BH155" s="24" t="s">
        <v>150</v>
      </c>
      <c r="BI155" s="27" t="s">
        <v>12</v>
      </c>
      <c r="BJ155" s="27" t="s">
        <v>13</v>
      </c>
      <c r="BK155" s="25">
        <v>2</v>
      </c>
      <c r="BL155" s="27" t="s">
        <v>14</v>
      </c>
      <c r="BM155" s="24">
        <v>16</v>
      </c>
      <c r="BN155" s="24" t="s">
        <v>13</v>
      </c>
      <c r="BO155" s="30" t="s">
        <v>15</v>
      </c>
      <c r="BP155" s="26">
        <v>63</v>
      </c>
    </row>
    <row r="156" spans="57:68" ht="16.899999999999999" customHeight="1" x14ac:dyDescent="0.15">
      <c r="BE156" s="5">
        <v>236</v>
      </c>
      <c r="BF156" s="26">
        <f t="shared" ca="1" si="105"/>
        <v>210.00134592497221</v>
      </c>
      <c r="BG156" s="5">
        <f t="shared" ca="1" si="106"/>
        <v>75</v>
      </c>
      <c r="BH156" s="24" t="s">
        <v>151</v>
      </c>
      <c r="BI156" s="27" t="s">
        <v>12</v>
      </c>
      <c r="BJ156" s="27" t="s">
        <v>13</v>
      </c>
      <c r="BK156" s="25">
        <v>2</v>
      </c>
      <c r="BL156" s="27" t="s">
        <v>14</v>
      </c>
      <c r="BM156" s="24">
        <v>17</v>
      </c>
      <c r="BN156" s="24" t="s">
        <v>13</v>
      </c>
      <c r="BO156" s="30" t="s">
        <v>15</v>
      </c>
      <c r="BP156" s="26">
        <v>72</v>
      </c>
    </row>
    <row r="157" spans="57:68" ht="16.899999999999999" customHeight="1" x14ac:dyDescent="0.15">
      <c r="BE157" s="5">
        <v>237</v>
      </c>
      <c r="BF157" s="26">
        <f t="shared" ca="1" si="105"/>
        <v>458.30600154157099</v>
      </c>
      <c r="BG157" s="5">
        <f t="shared" ca="1" si="106"/>
        <v>163</v>
      </c>
      <c r="BH157" s="24" t="s">
        <v>152</v>
      </c>
      <c r="BI157" s="27" t="s">
        <v>12</v>
      </c>
      <c r="BJ157" s="27" t="s">
        <v>13</v>
      </c>
      <c r="BK157" s="25">
        <v>2</v>
      </c>
      <c r="BL157" s="27" t="s">
        <v>14</v>
      </c>
      <c r="BM157" s="24">
        <v>8</v>
      </c>
      <c r="BN157" s="24" t="s">
        <v>13</v>
      </c>
      <c r="BO157" s="30" t="s">
        <v>14</v>
      </c>
      <c r="BP157" s="26">
        <v>9</v>
      </c>
    </row>
    <row r="158" spans="57:68" ht="16.899999999999999" customHeight="1" x14ac:dyDescent="0.15">
      <c r="BE158" s="5">
        <v>238</v>
      </c>
      <c r="BF158" s="26">
        <f t="shared" ca="1" si="105"/>
        <v>455.26672402977107</v>
      </c>
      <c r="BG158" s="5">
        <f t="shared" ca="1" si="106"/>
        <v>159</v>
      </c>
      <c r="BH158" s="24" t="s">
        <v>153</v>
      </c>
      <c r="BI158" s="27" t="s">
        <v>12</v>
      </c>
      <c r="BJ158" s="27" t="s">
        <v>13</v>
      </c>
      <c r="BK158" s="25">
        <v>2</v>
      </c>
      <c r="BL158" s="27" t="s">
        <v>14</v>
      </c>
      <c r="BM158" s="24">
        <v>7</v>
      </c>
      <c r="BN158" s="24" t="s">
        <v>13</v>
      </c>
      <c r="BO158" s="30" t="s">
        <v>14</v>
      </c>
      <c r="BP158" s="26">
        <v>18</v>
      </c>
    </row>
    <row r="159" spans="57:68" ht="16.899999999999999" customHeight="1" x14ac:dyDescent="0.15">
      <c r="BE159" s="5">
        <v>239</v>
      </c>
      <c r="BF159" s="26">
        <f t="shared" ca="1" si="105"/>
        <v>409.2562313022371</v>
      </c>
      <c r="BG159" s="5">
        <f t="shared" ca="1" si="106"/>
        <v>143</v>
      </c>
      <c r="BH159" s="24" t="s">
        <v>154</v>
      </c>
      <c r="BI159" s="27" t="s">
        <v>12</v>
      </c>
      <c r="BJ159" s="27" t="s">
        <v>13</v>
      </c>
      <c r="BK159" s="25">
        <v>2</v>
      </c>
      <c r="BL159" s="27" t="s">
        <v>14</v>
      </c>
      <c r="BM159" s="24">
        <v>6</v>
      </c>
      <c r="BN159" s="24" t="s">
        <v>13</v>
      </c>
      <c r="BO159" s="30" t="s">
        <v>14</v>
      </c>
      <c r="BP159" s="26">
        <v>27</v>
      </c>
    </row>
    <row r="160" spans="57:68" ht="16.899999999999999" customHeight="1" x14ac:dyDescent="0.15">
      <c r="BE160" s="5">
        <v>240</v>
      </c>
      <c r="BF160" s="26">
        <f t="shared" ca="1" si="105"/>
        <v>577.72167458440128</v>
      </c>
      <c r="BG160" s="5">
        <f t="shared" ca="1" si="106"/>
        <v>203</v>
      </c>
      <c r="BH160" s="24" t="s">
        <v>155</v>
      </c>
      <c r="BI160" s="27" t="s">
        <v>12</v>
      </c>
      <c r="BJ160" s="27" t="s">
        <v>13</v>
      </c>
      <c r="BK160" s="25">
        <v>2</v>
      </c>
      <c r="BL160" s="27" t="s">
        <v>14</v>
      </c>
      <c r="BM160" s="24">
        <v>5</v>
      </c>
      <c r="BN160" s="24" t="s">
        <v>13</v>
      </c>
      <c r="BO160" s="30" t="s">
        <v>14</v>
      </c>
      <c r="BP160" s="26">
        <v>36</v>
      </c>
    </row>
    <row r="161" spans="57:68" ht="16.899999999999999" customHeight="1" x14ac:dyDescent="0.15">
      <c r="BE161" s="5">
        <v>241</v>
      </c>
      <c r="BF161" s="26">
        <f t="shared" ca="1" si="105"/>
        <v>276.33237649862718</v>
      </c>
      <c r="BG161" s="5">
        <f t="shared" ca="1" si="106"/>
        <v>100</v>
      </c>
      <c r="BH161" s="24" t="s">
        <v>156</v>
      </c>
      <c r="BI161" s="27" t="s">
        <v>12</v>
      </c>
      <c r="BJ161" s="27" t="s">
        <v>13</v>
      </c>
      <c r="BK161" s="25">
        <v>2</v>
      </c>
      <c r="BL161" s="27" t="s">
        <v>14</v>
      </c>
      <c r="BM161" s="24">
        <v>4</v>
      </c>
      <c r="BN161" s="24" t="s">
        <v>13</v>
      </c>
      <c r="BO161" s="30" t="s">
        <v>14</v>
      </c>
      <c r="BP161" s="26">
        <v>45</v>
      </c>
    </row>
    <row r="162" spans="57:68" ht="16.899999999999999" customHeight="1" x14ac:dyDescent="0.15">
      <c r="BE162" s="5">
        <v>242</v>
      </c>
      <c r="BF162" s="26">
        <f t="shared" ca="1" si="105"/>
        <v>789.12110338086984</v>
      </c>
      <c r="BG162" s="5">
        <f t="shared" ca="1" si="106"/>
        <v>258</v>
      </c>
      <c r="BH162" s="24" t="s">
        <v>157</v>
      </c>
      <c r="BI162" s="27" t="s">
        <v>12</v>
      </c>
      <c r="BJ162" s="27" t="s">
        <v>13</v>
      </c>
      <c r="BK162" s="25">
        <v>2</v>
      </c>
      <c r="BL162" s="27" t="s">
        <v>14</v>
      </c>
      <c r="BM162" s="24">
        <v>3</v>
      </c>
      <c r="BN162" s="24" t="s">
        <v>13</v>
      </c>
      <c r="BO162" s="30" t="s">
        <v>14</v>
      </c>
      <c r="BP162" s="26">
        <v>54</v>
      </c>
    </row>
    <row r="163" spans="57:68" ht="16.899999999999999" customHeight="1" x14ac:dyDescent="0.15">
      <c r="BE163" s="5">
        <v>243</v>
      </c>
      <c r="BF163" s="26">
        <f t="shared" ca="1" si="105"/>
        <v>697.25759805683651</v>
      </c>
      <c r="BG163" s="5">
        <f t="shared" ca="1" si="106"/>
        <v>233</v>
      </c>
      <c r="BH163" s="24" t="s">
        <v>158</v>
      </c>
      <c r="BI163" s="27" t="s">
        <v>12</v>
      </c>
      <c r="BJ163" s="27" t="s">
        <v>13</v>
      </c>
      <c r="BK163" s="25">
        <v>2</v>
      </c>
      <c r="BL163" s="27" t="s">
        <v>14</v>
      </c>
      <c r="BM163" s="24">
        <v>2</v>
      </c>
      <c r="BN163" s="24" t="s">
        <v>13</v>
      </c>
      <c r="BO163" s="30" t="s">
        <v>14</v>
      </c>
      <c r="BP163" s="26">
        <v>63</v>
      </c>
    </row>
    <row r="164" spans="57:68" ht="16.899999999999999" customHeight="1" x14ac:dyDescent="0.15">
      <c r="BE164" s="5">
        <v>244</v>
      </c>
      <c r="BF164" s="26">
        <f t="shared" ca="1" si="105"/>
        <v>18.929326213511068</v>
      </c>
      <c r="BG164" s="5">
        <f t="shared" ca="1" si="106"/>
        <v>21</v>
      </c>
      <c r="BH164" s="24" t="s">
        <v>159</v>
      </c>
      <c r="BI164" s="27" t="s">
        <v>12</v>
      </c>
      <c r="BJ164" s="27" t="s">
        <v>13</v>
      </c>
      <c r="BK164" s="25">
        <v>2</v>
      </c>
      <c r="BL164" s="27" t="s">
        <v>14</v>
      </c>
      <c r="BM164" s="24" t="s">
        <v>16</v>
      </c>
      <c r="BN164" s="24" t="s">
        <v>13</v>
      </c>
      <c r="BO164" s="30" t="s">
        <v>14</v>
      </c>
      <c r="BP164" s="26">
        <v>72</v>
      </c>
    </row>
    <row r="165" spans="57:68" ht="16.899999999999999" customHeight="1" x14ac:dyDescent="0.15">
      <c r="BE165" s="5">
        <v>245</v>
      </c>
      <c r="BF165" s="26">
        <f t="shared" ca="1" si="105"/>
        <v>331.92657852414851</v>
      </c>
      <c r="BG165" s="5">
        <f t="shared" ca="1" si="106"/>
        <v>117</v>
      </c>
      <c r="BH165" s="24" t="s">
        <v>160</v>
      </c>
      <c r="BI165" s="27" t="s">
        <v>12</v>
      </c>
      <c r="BJ165" s="27" t="s">
        <v>13</v>
      </c>
      <c r="BK165" s="25">
        <v>2</v>
      </c>
      <c r="BL165" s="27" t="s">
        <v>14</v>
      </c>
      <c r="BM165" s="24" t="s">
        <v>16</v>
      </c>
      <c r="BN165" s="24" t="s">
        <v>13</v>
      </c>
      <c r="BO165" s="30" t="s">
        <v>14</v>
      </c>
      <c r="BP165" s="26">
        <v>2</v>
      </c>
    </row>
    <row r="166" spans="57:68" ht="16.899999999999999" customHeight="1" x14ac:dyDescent="0.15">
      <c r="BE166" s="5">
        <v>246</v>
      </c>
      <c r="BF166" s="26">
        <f t="shared" ca="1" si="105"/>
        <v>24.711014910649197</v>
      </c>
      <c r="BG166" s="5">
        <f t="shared" ca="1" si="106"/>
        <v>25</v>
      </c>
      <c r="BH166" s="24" t="s">
        <v>161</v>
      </c>
      <c r="BI166" s="27" t="s">
        <v>12</v>
      </c>
      <c r="BJ166" s="27" t="s">
        <v>13</v>
      </c>
      <c r="BK166" s="25">
        <v>2</v>
      </c>
      <c r="BL166" s="27" t="s">
        <v>14</v>
      </c>
      <c r="BM166" s="24">
        <v>2</v>
      </c>
      <c r="BN166" s="24" t="s">
        <v>13</v>
      </c>
      <c r="BO166" s="30" t="s">
        <v>14</v>
      </c>
      <c r="BP166" s="26">
        <v>3</v>
      </c>
    </row>
    <row r="167" spans="57:68" ht="16.899999999999999" customHeight="1" x14ac:dyDescent="0.15">
      <c r="BE167" s="5">
        <v>247</v>
      </c>
      <c r="BF167" s="26">
        <f t="shared" ca="1" si="105"/>
        <v>935.51711971687587</v>
      </c>
      <c r="BG167" s="5">
        <f t="shared" ca="1" si="106"/>
        <v>294</v>
      </c>
      <c r="BH167" s="24" t="s">
        <v>162</v>
      </c>
      <c r="BI167" s="27" t="s">
        <v>12</v>
      </c>
      <c r="BJ167" s="27" t="s">
        <v>13</v>
      </c>
      <c r="BK167" s="25">
        <v>2</v>
      </c>
      <c r="BL167" s="27" t="s">
        <v>14</v>
      </c>
      <c r="BM167" s="24">
        <v>3</v>
      </c>
      <c r="BN167" s="24" t="s">
        <v>13</v>
      </c>
      <c r="BO167" s="30" t="s">
        <v>14</v>
      </c>
      <c r="BP167" s="26">
        <v>4</v>
      </c>
    </row>
    <row r="168" spans="57:68" ht="16.899999999999999" customHeight="1" x14ac:dyDescent="0.15">
      <c r="BE168" s="5">
        <v>248</v>
      </c>
      <c r="BF168" s="26">
        <f t="shared" ca="1" si="105"/>
        <v>585.70708756653994</v>
      </c>
      <c r="BG168" s="5">
        <f t="shared" ca="1" si="106"/>
        <v>205</v>
      </c>
      <c r="BH168" s="24" t="s">
        <v>163</v>
      </c>
      <c r="BI168" s="27" t="s">
        <v>12</v>
      </c>
      <c r="BJ168" s="27" t="s">
        <v>13</v>
      </c>
      <c r="BK168" s="25">
        <v>2</v>
      </c>
      <c r="BL168" s="27" t="s">
        <v>14</v>
      </c>
      <c r="BM168" s="24">
        <v>4</v>
      </c>
      <c r="BN168" s="24" t="s">
        <v>13</v>
      </c>
      <c r="BO168" s="30" t="s">
        <v>14</v>
      </c>
      <c r="BP168" s="26">
        <v>5</v>
      </c>
    </row>
    <row r="169" spans="57:68" ht="16.899999999999999" customHeight="1" x14ac:dyDescent="0.15">
      <c r="BE169" s="5">
        <v>249</v>
      </c>
      <c r="BF169" s="26">
        <f t="shared" ca="1" si="105"/>
        <v>197.72512583253331</v>
      </c>
      <c r="BG169" s="5">
        <f t="shared" ca="1" si="106"/>
        <v>70</v>
      </c>
      <c r="BH169" s="24" t="s">
        <v>164</v>
      </c>
      <c r="BI169" s="27" t="s">
        <v>12</v>
      </c>
      <c r="BJ169" s="27" t="s">
        <v>13</v>
      </c>
      <c r="BK169" s="25">
        <v>2</v>
      </c>
      <c r="BL169" s="27" t="s">
        <v>14</v>
      </c>
      <c r="BM169" s="24">
        <v>5</v>
      </c>
      <c r="BN169" s="24" t="s">
        <v>13</v>
      </c>
      <c r="BO169" s="30" t="s">
        <v>14</v>
      </c>
      <c r="BP169" s="26">
        <v>6</v>
      </c>
    </row>
    <row r="170" spans="57:68" ht="16.899999999999999" customHeight="1" x14ac:dyDescent="0.15">
      <c r="BE170" s="5">
        <v>250</v>
      </c>
      <c r="BF170" s="26">
        <f t="shared" ca="1" si="105"/>
        <v>904.5173102241572</v>
      </c>
      <c r="BG170" s="5">
        <f t="shared" ca="1" si="106"/>
        <v>287</v>
      </c>
      <c r="BH170" s="24" t="s">
        <v>165</v>
      </c>
      <c r="BI170" s="27" t="s">
        <v>12</v>
      </c>
      <c r="BJ170" s="27" t="s">
        <v>13</v>
      </c>
      <c r="BK170" s="25">
        <v>2</v>
      </c>
      <c r="BL170" s="27" t="s">
        <v>14</v>
      </c>
      <c r="BM170" s="24">
        <v>6</v>
      </c>
      <c r="BN170" s="24" t="s">
        <v>13</v>
      </c>
      <c r="BO170" s="30" t="s">
        <v>14</v>
      </c>
      <c r="BP170" s="26">
        <v>7</v>
      </c>
    </row>
    <row r="171" spans="57:68" ht="16.899999999999999" customHeight="1" x14ac:dyDescent="0.15">
      <c r="BE171" s="5">
        <v>251</v>
      </c>
      <c r="BF171" s="26">
        <f t="shared" ca="1" si="105"/>
        <v>251.5752415850412</v>
      </c>
      <c r="BG171" s="5">
        <f t="shared" ca="1" si="106"/>
        <v>92</v>
      </c>
      <c r="BH171" s="24" t="s">
        <v>166</v>
      </c>
      <c r="BI171" s="27" t="s">
        <v>12</v>
      </c>
      <c r="BJ171" s="27" t="s">
        <v>13</v>
      </c>
      <c r="BK171" s="25">
        <v>2</v>
      </c>
      <c r="BL171" s="27" t="s">
        <v>14</v>
      </c>
      <c r="BM171" s="24">
        <v>7</v>
      </c>
      <c r="BN171" s="24" t="s">
        <v>13</v>
      </c>
      <c r="BO171" s="30" t="s">
        <v>14</v>
      </c>
      <c r="BP171" s="26">
        <v>8</v>
      </c>
    </row>
    <row r="172" spans="57:68" ht="16.899999999999999" customHeight="1" x14ac:dyDescent="0.15">
      <c r="BE172" s="5">
        <v>252</v>
      </c>
      <c r="BF172" s="26">
        <f t="shared" ca="1" si="105"/>
        <v>695.93030708009383</v>
      </c>
      <c r="BG172" s="5">
        <f t="shared" ca="1" si="106"/>
        <v>231</v>
      </c>
      <c r="BH172" s="24" t="s">
        <v>167</v>
      </c>
      <c r="BI172" s="27" t="s">
        <v>12</v>
      </c>
      <c r="BJ172" s="27" t="s">
        <v>13</v>
      </c>
      <c r="BK172" s="25">
        <v>2</v>
      </c>
      <c r="BL172" s="27" t="s">
        <v>14</v>
      </c>
      <c r="BM172" s="24">
        <v>8</v>
      </c>
      <c r="BN172" s="24" t="s">
        <v>13</v>
      </c>
      <c r="BO172" s="30" t="s">
        <v>14</v>
      </c>
      <c r="BP172" s="26">
        <v>9</v>
      </c>
    </row>
    <row r="173" spans="57:68" ht="16.899999999999999" customHeight="1" x14ac:dyDescent="0.15">
      <c r="BE173" s="5">
        <v>253</v>
      </c>
      <c r="BF173" s="26">
        <f t="shared" ca="1" si="105"/>
        <v>392.82584109996941</v>
      </c>
      <c r="BG173" s="5">
        <f t="shared" ca="1" si="106"/>
        <v>137</v>
      </c>
      <c r="BH173" s="24" t="s">
        <v>168</v>
      </c>
      <c r="BI173" s="27" t="s">
        <v>12</v>
      </c>
      <c r="BJ173" s="27" t="s">
        <v>13</v>
      </c>
      <c r="BK173" s="25">
        <v>2</v>
      </c>
      <c r="BL173" s="27" t="s">
        <v>15</v>
      </c>
      <c r="BM173" s="24">
        <v>3</v>
      </c>
      <c r="BN173" s="24" t="s">
        <v>13</v>
      </c>
      <c r="BO173" s="30" t="s">
        <v>15</v>
      </c>
      <c r="BP173" s="26">
        <v>2</v>
      </c>
    </row>
    <row r="174" spans="57:68" ht="16.899999999999999" customHeight="1" x14ac:dyDescent="0.15">
      <c r="BE174" s="5">
        <v>254</v>
      </c>
      <c r="BF174" s="26">
        <f t="shared" ca="1" si="105"/>
        <v>236.65452110820385</v>
      </c>
      <c r="BG174" s="5">
        <f t="shared" ca="1" si="106"/>
        <v>87</v>
      </c>
      <c r="BH174" s="24" t="s">
        <v>169</v>
      </c>
      <c r="BI174" s="27" t="s">
        <v>12</v>
      </c>
      <c r="BJ174" s="27" t="s">
        <v>13</v>
      </c>
      <c r="BK174" s="25">
        <v>2</v>
      </c>
      <c r="BL174" s="27" t="s">
        <v>15</v>
      </c>
      <c r="BM174" s="24">
        <v>4</v>
      </c>
      <c r="BN174" s="24" t="s">
        <v>13</v>
      </c>
      <c r="BO174" s="30" t="s">
        <v>15</v>
      </c>
      <c r="BP174" s="26">
        <v>3</v>
      </c>
    </row>
    <row r="175" spans="57:68" ht="16.899999999999999" customHeight="1" x14ac:dyDescent="0.15">
      <c r="BE175" s="5">
        <v>255</v>
      </c>
      <c r="BF175" s="26">
        <f t="shared" ca="1" si="105"/>
        <v>127.75237185310905</v>
      </c>
      <c r="BG175" s="5">
        <f t="shared" ca="1" si="106"/>
        <v>52</v>
      </c>
      <c r="BH175" s="24" t="s">
        <v>170</v>
      </c>
      <c r="BI175" s="27" t="s">
        <v>12</v>
      </c>
      <c r="BJ175" s="27" t="s">
        <v>13</v>
      </c>
      <c r="BK175" s="25">
        <v>2</v>
      </c>
      <c r="BL175" s="27" t="s">
        <v>15</v>
      </c>
      <c r="BM175" s="24">
        <v>5</v>
      </c>
      <c r="BN175" s="24" t="s">
        <v>13</v>
      </c>
      <c r="BO175" s="30" t="s">
        <v>15</v>
      </c>
      <c r="BP175" s="26">
        <v>4</v>
      </c>
    </row>
    <row r="176" spans="57:68" ht="16.899999999999999" customHeight="1" x14ac:dyDescent="0.15">
      <c r="BE176" s="5">
        <v>256</v>
      </c>
      <c r="BF176" s="26">
        <f t="shared" ca="1" si="105"/>
        <v>388.75885893907213</v>
      </c>
      <c r="BG176" s="5">
        <f t="shared" ca="1" si="106"/>
        <v>136</v>
      </c>
      <c r="BH176" s="24" t="s">
        <v>171</v>
      </c>
      <c r="BI176" s="27" t="s">
        <v>12</v>
      </c>
      <c r="BJ176" s="27" t="s">
        <v>13</v>
      </c>
      <c r="BK176" s="25">
        <v>2</v>
      </c>
      <c r="BL176" s="27" t="s">
        <v>15</v>
      </c>
      <c r="BM176" s="24">
        <v>6</v>
      </c>
      <c r="BN176" s="24" t="s">
        <v>13</v>
      </c>
      <c r="BO176" s="30" t="s">
        <v>15</v>
      </c>
      <c r="BP176" s="26">
        <v>5</v>
      </c>
    </row>
    <row r="177" spans="57:68" ht="16.899999999999999" customHeight="1" x14ac:dyDescent="0.15">
      <c r="BE177" s="5">
        <v>257</v>
      </c>
      <c r="BF177" s="26">
        <f t="shared" ca="1" si="105"/>
        <v>2.2151775247969407</v>
      </c>
      <c r="BG177" s="5">
        <f t="shared" ca="1" si="106"/>
        <v>19</v>
      </c>
      <c r="BH177" s="24" t="s">
        <v>172</v>
      </c>
      <c r="BI177" s="27" t="s">
        <v>12</v>
      </c>
      <c r="BJ177" s="27" t="s">
        <v>13</v>
      </c>
      <c r="BK177" s="25">
        <v>2</v>
      </c>
      <c r="BL177" s="27" t="s">
        <v>15</v>
      </c>
      <c r="BM177" s="24">
        <v>7</v>
      </c>
      <c r="BN177" s="24" t="s">
        <v>13</v>
      </c>
      <c r="BO177" s="30" t="s">
        <v>15</v>
      </c>
      <c r="BP177" s="26">
        <v>6</v>
      </c>
    </row>
    <row r="178" spans="57:68" ht="16.899999999999999" customHeight="1" x14ac:dyDescent="0.15">
      <c r="BE178" s="5">
        <v>258</v>
      </c>
      <c r="BF178" s="26">
        <f t="shared" ca="1" si="105"/>
        <v>424.64654179587581</v>
      </c>
      <c r="BG178" s="5">
        <f t="shared" ca="1" si="106"/>
        <v>147</v>
      </c>
      <c r="BH178" s="24" t="s">
        <v>173</v>
      </c>
      <c r="BI178" s="27" t="s">
        <v>12</v>
      </c>
      <c r="BJ178" s="27" t="s">
        <v>13</v>
      </c>
      <c r="BK178" s="25">
        <v>2</v>
      </c>
      <c r="BL178" s="27" t="s">
        <v>15</v>
      </c>
      <c r="BM178" s="24">
        <v>8</v>
      </c>
      <c r="BN178" s="24" t="s">
        <v>13</v>
      </c>
      <c r="BO178" s="30" t="s">
        <v>15</v>
      </c>
      <c r="BP178" s="26">
        <v>7</v>
      </c>
    </row>
    <row r="179" spans="57:68" ht="16.899999999999999" customHeight="1" x14ac:dyDescent="0.15">
      <c r="BE179" s="5">
        <v>259</v>
      </c>
      <c r="BF179" s="26">
        <f t="shared" ca="1" si="105"/>
        <v>851.01751690320054</v>
      </c>
      <c r="BG179" s="5">
        <f t="shared" ca="1" si="106"/>
        <v>275</v>
      </c>
      <c r="BH179" s="24" t="s">
        <v>174</v>
      </c>
      <c r="BI179" s="27" t="s">
        <v>12</v>
      </c>
      <c r="BJ179" s="27" t="s">
        <v>13</v>
      </c>
      <c r="BK179" s="25">
        <v>2</v>
      </c>
      <c r="BL179" s="27" t="s">
        <v>15</v>
      </c>
      <c r="BM179" s="24">
        <v>9</v>
      </c>
      <c r="BN179" s="24" t="s">
        <v>13</v>
      </c>
      <c r="BO179" s="30" t="s">
        <v>15</v>
      </c>
      <c r="BP179" s="26">
        <v>8</v>
      </c>
    </row>
    <row r="180" spans="57:68" ht="16.899999999999999" customHeight="1" x14ac:dyDescent="0.15">
      <c r="BE180" s="5">
        <v>260</v>
      </c>
      <c r="BF180" s="26">
        <f t="shared" ca="1" si="105"/>
        <v>408.95850697884958</v>
      </c>
      <c r="BG180" s="5">
        <f t="shared" ca="1" si="106"/>
        <v>142</v>
      </c>
      <c r="BH180" s="24" t="s">
        <v>175</v>
      </c>
      <c r="BI180" s="27" t="s">
        <v>12</v>
      </c>
      <c r="BJ180" s="27" t="s">
        <v>13</v>
      </c>
      <c r="BK180" s="25">
        <v>2</v>
      </c>
      <c r="BL180" s="27" t="s">
        <v>15</v>
      </c>
      <c r="BM180" s="24">
        <v>10</v>
      </c>
      <c r="BN180" s="24" t="s">
        <v>13</v>
      </c>
      <c r="BO180" s="30" t="s">
        <v>15</v>
      </c>
      <c r="BP180" s="26">
        <v>9</v>
      </c>
    </row>
    <row r="181" spans="57:68" ht="16.899999999999999" customHeight="1" x14ac:dyDescent="0.15">
      <c r="BE181" s="5">
        <v>261</v>
      </c>
      <c r="BF181" s="26">
        <f t="shared" ca="1" si="105"/>
        <v>441.90900241379916</v>
      </c>
      <c r="BG181" s="5">
        <f t="shared" ca="1" si="106"/>
        <v>152</v>
      </c>
      <c r="BH181" s="24" t="s">
        <v>176</v>
      </c>
      <c r="BI181" s="27" t="s">
        <v>12</v>
      </c>
      <c r="BJ181" s="27" t="s">
        <v>13</v>
      </c>
      <c r="BK181" s="25">
        <v>2</v>
      </c>
      <c r="BL181" s="27" t="s">
        <v>15</v>
      </c>
      <c r="BM181" s="24" t="s">
        <v>16</v>
      </c>
      <c r="BN181" s="24" t="s">
        <v>13</v>
      </c>
      <c r="BO181" s="30" t="s">
        <v>14</v>
      </c>
      <c r="BP181" s="26">
        <v>2</v>
      </c>
    </row>
    <row r="182" spans="57:68" ht="16.899999999999999" customHeight="1" x14ac:dyDescent="0.15">
      <c r="BE182" s="5">
        <v>262</v>
      </c>
      <c r="BF182" s="26">
        <f t="shared" ca="1" si="105"/>
        <v>54.783591829458246</v>
      </c>
      <c r="BG182" s="5">
        <f t="shared" ca="1" si="106"/>
        <v>34</v>
      </c>
      <c r="BH182" s="24" t="s">
        <v>177</v>
      </c>
      <c r="BI182" s="27" t="s">
        <v>12</v>
      </c>
      <c r="BJ182" s="27" t="s">
        <v>13</v>
      </c>
      <c r="BK182" s="25">
        <v>2</v>
      </c>
      <c r="BL182" s="27" t="s">
        <v>14</v>
      </c>
      <c r="BM182" s="24" t="s">
        <v>16</v>
      </c>
      <c r="BN182" s="24" t="s">
        <v>13</v>
      </c>
      <c r="BO182" s="30" t="s">
        <v>14</v>
      </c>
      <c r="BP182" s="26">
        <v>6</v>
      </c>
    </row>
    <row r="183" spans="57:68" ht="16.899999999999999" customHeight="1" x14ac:dyDescent="0.15">
      <c r="BE183" s="5">
        <v>263</v>
      </c>
      <c r="BF183" s="26">
        <f t="shared" ca="1" si="105"/>
        <v>198.24833061781865</v>
      </c>
      <c r="BG183" s="5">
        <f t="shared" ca="1" si="106"/>
        <v>71</v>
      </c>
      <c r="BH183" s="24" t="s">
        <v>178</v>
      </c>
      <c r="BI183" s="27" t="s">
        <v>12</v>
      </c>
      <c r="BJ183" s="27" t="s">
        <v>13</v>
      </c>
      <c r="BK183" s="25">
        <v>2</v>
      </c>
      <c r="BL183" s="27" t="s">
        <v>14</v>
      </c>
      <c r="BM183" s="24">
        <v>2</v>
      </c>
      <c r="BN183" s="24" t="s">
        <v>13</v>
      </c>
      <c r="BO183" s="30" t="s">
        <v>14</v>
      </c>
      <c r="BP183" s="26">
        <v>8</v>
      </c>
    </row>
    <row r="184" spans="57:68" ht="16.899999999999999" customHeight="1" x14ac:dyDescent="0.15">
      <c r="BE184" s="5">
        <v>264</v>
      </c>
      <c r="BF184" s="26">
        <f t="shared" ca="1" si="105"/>
        <v>52.52171224695357</v>
      </c>
      <c r="BG184" s="5">
        <f t="shared" ca="1" si="106"/>
        <v>33</v>
      </c>
      <c r="BH184" s="24" t="s">
        <v>179</v>
      </c>
      <c r="BI184" s="27" t="s">
        <v>12</v>
      </c>
      <c r="BJ184" s="27" t="s">
        <v>13</v>
      </c>
      <c r="BK184" s="25">
        <v>2</v>
      </c>
      <c r="BL184" s="27" t="s">
        <v>14</v>
      </c>
      <c r="BM184" s="24">
        <v>3</v>
      </c>
      <c r="BN184" s="24" t="s">
        <v>13</v>
      </c>
      <c r="BO184" s="30" t="s">
        <v>14</v>
      </c>
      <c r="BP184" s="26">
        <v>10</v>
      </c>
    </row>
    <row r="185" spans="57:68" ht="16.899999999999999" customHeight="1" x14ac:dyDescent="0.15">
      <c r="BE185" s="5">
        <v>265</v>
      </c>
      <c r="BF185" s="26">
        <f t="shared" ca="1" si="105"/>
        <v>370.66021323038791</v>
      </c>
      <c r="BG185" s="5">
        <f t="shared" ca="1" si="106"/>
        <v>130</v>
      </c>
      <c r="BH185" s="24" t="s">
        <v>180</v>
      </c>
      <c r="BI185" s="27" t="s">
        <v>12</v>
      </c>
      <c r="BJ185" s="27" t="s">
        <v>13</v>
      </c>
      <c r="BK185" s="25">
        <v>2</v>
      </c>
      <c r="BL185" s="27" t="s">
        <v>14</v>
      </c>
      <c r="BM185" s="24">
        <v>4</v>
      </c>
      <c r="BN185" s="24" t="s">
        <v>13</v>
      </c>
      <c r="BO185" s="30" t="s">
        <v>14</v>
      </c>
      <c r="BP185" s="26">
        <v>12</v>
      </c>
    </row>
    <row r="186" spans="57:68" ht="16.899999999999999" customHeight="1" x14ac:dyDescent="0.15">
      <c r="BE186" s="5">
        <v>266</v>
      </c>
      <c r="BF186" s="26">
        <f t="shared" ca="1" si="105"/>
        <v>699.04465406345025</v>
      </c>
      <c r="BG186" s="5">
        <f t="shared" ca="1" si="106"/>
        <v>234</v>
      </c>
      <c r="BH186" s="24" t="s">
        <v>181</v>
      </c>
      <c r="BI186" s="27" t="s">
        <v>12</v>
      </c>
      <c r="BJ186" s="27" t="s">
        <v>13</v>
      </c>
      <c r="BK186" s="25">
        <v>2</v>
      </c>
      <c r="BL186" s="27" t="s">
        <v>14</v>
      </c>
      <c r="BM186" s="24">
        <v>5</v>
      </c>
      <c r="BN186" s="24" t="s">
        <v>13</v>
      </c>
      <c r="BO186" s="30" t="s">
        <v>14</v>
      </c>
      <c r="BP186" s="26">
        <v>14</v>
      </c>
    </row>
    <row r="187" spans="57:68" ht="16.899999999999999" customHeight="1" x14ac:dyDescent="0.15">
      <c r="BE187" s="5">
        <v>267</v>
      </c>
      <c r="BF187" s="26">
        <f t="shared" ca="1" si="105"/>
        <v>514.19417674585395</v>
      </c>
      <c r="BG187" s="5">
        <f t="shared" ca="1" si="106"/>
        <v>184</v>
      </c>
      <c r="BH187" s="24" t="s">
        <v>182</v>
      </c>
      <c r="BI187" s="27" t="s">
        <v>12</v>
      </c>
      <c r="BJ187" s="27" t="s">
        <v>13</v>
      </c>
      <c r="BK187" s="25">
        <v>2</v>
      </c>
      <c r="BL187" s="27" t="s">
        <v>14</v>
      </c>
      <c r="BM187" s="24">
        <v>6</v>
      </c>
      <c r="BN187" s="24" t="s">
        <v>13</v>
      </c>
      <c r="BO187" s="30" t="s">
        <v>14</v>
      </c>
      <c r="BP187" s="26">
        <v>16</v>
      </c>
    </row>
    <row r="188" spans="57:68" ht="16.899999999999999" customHeight="1" x14ac:dyDescent="0.15">
      <c r="BE188" s="5">
        <v>268</v>
      </c>
      <c r="BF188" s="26">
        <f t="shared" ca="1" si="105"/>
        <v>887.46781123183177</v>
      </c>
      <c r="BG188" s="5">
        <f t="shared" ca="1" si="106"/>
        <v>282</v>
      </c>
      <c r="BH188" s="24" t="s">
        <v>183</v>
      </c>
      <c r="BI188" s="27" t="s">
        <v>12</v>
      </c>
      <c r="BJ188" s="27" t="s">
        <v>13</v>
      </c>
      <c r="BK188" s="25">
        <v>2</v>
      </c>
      <c r="BL188" s="27" t="s">
        <v>14</v>
      </c>
      <c r="BM188" s="24">
        <v>7</v>
      </c>
      <c r="BN188" s="24" t="s">
        <v>13</v>
      </c>
      <c r="BO188" s="30" t="s">
        <v>14</v>
      </c>
      <c r="BP188" s="26">
        <v>18</v>
      </c>
    </row>
    <row r="189" spans="57:68" ht="16.899999999999999" customHeight="1" x14ac:dyDescent="0.15">
      <c r="BE189" s="5">
        <v>269</v>
      </c>
      <c r="BF189" s="26">
        <f t="shared" ca="1" si="105"/>
        <v>235.59456950052936</v>
      </c>
      <c r="BG189" s="5">
        <f t="shared" ca="1" si="106"/>
        <v>86</v>
      </c>
      <c r="BH189" s="24" t="s">
        <v>184</v>
      </c>
      <c r="BI189" s="27" t="s">
        <v>12</v>
      </c>
      <c r="BJ189" s="27" t="s">
        <v>13</v>
      </c>
      <c r="BK189" s="25">
        <v>2</v>
      </c>
      <c r="BL189" s="27" t="s">
        <v>15</v>
      </c>
      <c r="BM189" s="24">
        <v>3</v>
      </c>
      <c r="BN189" s="24" t="s">
        <v>13</v>
      </c>
      <c r="BO189" s="30" t="s">
        <v>15</v>
      </c>
      <c r="BP189" s="26">
        <v>2</v>
      </c>
    </row>
    <row r="190" spans="57:68" ht="16.899999999999999" customHeight="1" x14ac:dyDescent="0.15">
      <c r="BE190" s="5">
        <v>270</v>
      </c>
      <c r="BF190" s="26">
        <f t="shared" ca="1" si="105"/>
        <v>862.37243068018097</v>
      </c>
      <c r="BG190" s="5">
        <f t="shared" ca="1" si="106"/>
        <v>276</v>
      </c>
      <c r="BH190" s="24" t="s">
        <v>185</v>
      </c>
      <c r="BI190" s="27" t="s">
        <v>12</v>
      </c>
      <c r="BJ190" s="27" t="s">
        <v>13</v>
      </c>
      <c r="BK190" s="25">
        <v>2</v>
      </c>
      <c r="BL190" s="27" t="s">
        <v>15</v>
      </c>
      <c r="BM190" s="24">
        <v>5</v>
      </c>
      <c r="BN190" s="24" t="s">
        <v>13</v>
      </c>
      <c r="BO190" s="30" t="s">
        <v>15</v>
      </c>
      <c r="BP190" s="26">
        <v>6</v>
      </c>
    </row>
    <row r="191" spans="57:68" ht="16.899999999999999" customHeight="1" x14ac:dyDescent="0.15">
      <c r="BE191" s="5">
        <v>271</v>
      </c>
      <c r="BF191" s="26">
        <f t="shared" ca="1" si="105"/>
        <v>739.69126448336692</v>
      </c>
      <c r="BG191" s="5">
        <f t="shared" ca="1" si="106"/>
        <v>246</v>
      </c>
      <c r="BH191" s="24" t="s">
        <v>186</v>
      </c>
      <c r="BI191" s="27" t="s">
        <v>12</v>
      </c>
      <c r="BJ191" s="27" t="s">
        <v>13</v>
      </c>
      <c r="BK191" s="25">
        <v>2</v>
      </c>
      <c r="BL191" s="27" t="s">
        <v>15</v>
      </c>
      <c r="BM191" s="24">
        <v>6</v>
      </c>
      <c r="BN191" s="24" t="s">
        <v>13</v>
      </c>
      <c r="BO191" s="30" t="s">
        <v>15</v>
      </c>
      <c r="BP191" s="26">
        <v>8</v>
      </c>
    </row>
    <row r="192" spans="57:68" ht="16.899999999999999" customHeight="1" x14ac:dyDescent="0.15">
      <c r="BE192" s="5">
        <v>272</v>
      </c>
      <c r="BF192" s="26">
        <f t="shared" ca="1" si="105"/>
        <v>370.12330781258373</v>
      </c>
      <c r="BG192" s="5">
        <f t="shared" ca="1" si="106"/>
        <v>129</v>
      </c>
      <c r="BH192" s="24" t="s">
        <v>187</v>
      </c>
      <c r="BI192" s="27" t="s">
        <v>12</v>
      </c>
      <c r="BJ192" s="27" t="s">
        <v>13</v>
      </c>
      <c r="BK192" s="25">
        <v>2</v>
      </c>
      <c r="BL192" s="27" t="s">
        <v>15</v>
      </c>
      <c r="BM192" s="24">
        <v>7</v>
      </c>
      <c r="BN192" s="24" t="s">
        <v>13</v>
      </c>
      <c r="BO192" s="30" t="s">
        <v>15</v>
      </c>
      <c r="BP192" s="26">
        <v>10</v>
      </c>
    </row>
    <row r="193" spans="57:68" ht="16.899999999999999" customHeight="1" x14ac:dyDescent="0.15">
      <c r="BE193" s="5">
        <v>273</v>
      </c>
      <c r="BF193" s="26">
        <f t="shared" ca="1" si="105"/>
        <v>32.285752829340318</v>
      </c>
      <c r="BG193" s="5">
        <f t="shared" ca="1" si="106"/>
        <v>30</v>
      </c>
      <c r="BH193" s="24" t="s">
        <v>188</v>
      </c>
      <c r="BI193" s="27" t="s">
        <v>12</v>
      </c>
      <c r="BJ193" s="27" t="s">
        <v>13</v>
      </c>
      <c r="BK193" s="25">
        <v>2</v>
      </c>
      <c r="BL193" s="27" t="s">
        <v>15</v>
      </c>
      <c r="BM193" s="24">
        <v>8</v>
      </c>
      <c r="BN193" s="24" t="s">
        <v>13</v>
      </c>
      <c r="BO193" s="30" t="s">
        <v>15</v>
      </c>
      <c r="BP193" s="26">
        <v>12</v>
      </c>
    </row>
    <row r="194" spans="57:68" ht="16.899999999999999" customHeight="1" x14ac:dyDescent="0.15">
      <c r="BE194" s="5">
        <v>274</v>
      </c>
      <c r="BF194" s="26">
        <f t="shared" ca="1" si="105"/>
        <v>465.35362065363529</v>
      </c>
      <c r="BG194" s="5">
        <f t="shared" ca="1" si="106"/>
        <v>166</v>
      </c>
      <c r="BH194" s="24" t="s">
        <v>189</v>
      </c>
      <c r="BI194" s="27" t="s">
        <v>12</v>
      </c>
      <c r="BJ194" s="27" t="s">
        <v>13</v>
      </c>
      <c r="BK194" s="25">
        <v>2</v>
      </c>
      <c r="BL194" s="27" t="s">
        <v>15</v>
      </c>
      <c r="BM194" s="24">
        <v>9</v>
      </c>
      <c r="BN194" s="24" t="s">
        <v>13</v>
      </c>
      <c r="BO194" s="30" t="s">
        <v>15</v>
      </c>
      <c r="BP194" s="26">
        <v>14</v>
      </c>
    </row>
    <row r="195" spans="57:68" ht="16.899999999999999" customHeight="1" x14ac:dyDescent="0.15">
      <c r="BE195" s="5">
        <v>275</v>
      </c>
      <c r="BF195" s="26">
        <f t="shared" ca="1" si="105"/>
        <v>283.46582152129497</v>
      </c>
      <c r="BG195" s="5">
        <f t="shared" ca="1" si="106"/>
        <v>102</v>
      </c>
      <c r="BH195" s="24" t="s">
        <v>190</v>
      </c>
      <c r="BI195" s="27" t="s">
        <v>12</v>
      </c>
      <c r="BJ195" s="27" t="s">
        <v>13</v>
      </c>
      <c r="BK195" s="25">
        <v>2</v>
      </c>
      <c r="BL195" s="27" t="s">
        <v>15</v>
      </c>
      <c r="BM195" s="24">
        <v>10</v>
      </c>
      <c r="BN195" s="24" t="s">
        <v>13</v>
      </c>
      <c r="BO195" s="30" t="s">
        <v>15</v>
      </c>
      <c r="BP195" s="26">
        <v>16</v>
      </c>
    </row>
    <row r="196" spans="57:68" ht="16.899999999999999" customHeight="1" x14ac:dyDescent="0.15">
      <c r="BE196" s="5">
        <v>276</v>
      </c>
      <c r="BF196" s="26">
        <f t="shared" ref="BF196:BF259" ca="1" si="107">RAND()*1000</f>
        <v>359.90942259163194</v>
      </c>
      <c r="BG196" s="5">
        <f t="shared" ca="1" si="106"/>
        <v>125</v>
      </c>
      <c r="BH196" s="24" t="s">
        <v>191</v>
      </c>
      <c r="BI196" s="27" t="s">
        <v>12</v>
      </c>
      <c r="BJ196" s="27" t="s">
        <v>13</v>
      </c>
      <c r="BK196" s="25">
        <v>2</v>
      </c>
      <c r="BL196" s="27" t="s">
        <v>15</v>
      </c>
      <c r="BM196" s="24">
        <v>11</v>
      </c>
      <c r="BN196" s="24" t="s">
        <v>13</v>
      </c>
      <c r="BO196" s="30" t="s">
        <v>15</v>
      </c>
      <c r="BP196" s="26">
        <v>18</v>
      </c>
    </row>
    <row r="197" spans="57:68" ht="16.899999999999999" customHeight="1" x14ac:dyDescent="0.15">
      <c r="BE197" s="5">
        <v>277</v>
      </c>
      <c r="BF197" s="26">
        <f t="shared" ca="1" si="107"/>
        <v>237.60730340224168</v>
      </c>
      <c r="BG197" s="5">
        <f t="shared" ca="1" si="106"/>
        <v>88</v>
      </c>
      <c r="BH197" s="24" t="s">
        <v>192</v>
      </c>
      <c r="BI197" s="27" t="s">
        <v>12</v>
      </c>
      <c r="BJ197" s="27" t="s">
        <v>13</v>
      </c>
      <c r="BK197" s="25">
        <v>2</v>
      </c>
      <c r="BL197" s="27" t="s">
        <v>15</v>
      </c>
      <c r="BM197" s="24">
        <v>2</v>
      </c>
      <c r="BN197" s="24" t="s">
        <v>13</v>
      </c>
      <c r="BO197" s="30" t="s">
        <v>14</v>
      </c>
      <c r="BP197" s="26">
        <v>3</v>
      </c>
    </row>
    <row r="198" spans="57:68" ht="16.899999999999999" customHeight="1" x14ac:dyDescent="0.15">
      <c r="BE198" s="5">
        <v>278</v>
      </c>
      <c r="BF198" s="26">
        <f t="shared" ca="1" si="107"/>
        <v>972.91668970575188</v>
      </c>
      <c r="BG198" s="5">
        <f t="shared" ca="1" si="106"/>
        <v>302</v>
      </c>
      <c r="BH198" s="24" t="s">
        <v>193</v>
      </c>
      <c r="BI198" s="27" t="s">
        <v>12</v>
      </c>
      <c r="BJ198" s="27" t="s">
        <v>13</v>
      </c>
      <c r="BK198" s="25">
        <v>2</v>
      </c>
      <c r="BL198" s="27" t="s">
        <v>15</v>
      </c>
      <c r="BM198" s="24" t="s">
        <v>16</v>
      </c>
      <c r="BN198" s="24" t="s">
        <v>13</v>
      </c>
      <c r="BO198" s="30" t="s">
        <v>14</v>
      </c>
      <c r="BP198" s="26">
        <v>6</v>
      </c>
    </row>
    <row r="199" spans="57:68" ht="16.899999999999999" customHeight="1" x14ac:dyDescent="0.15">
      <c r="BE199" s="5">
        <v>279</v>
      </c>
      <c r="BF199" s="26">
        <f t="shared" ca="1" si="107"/>
        <v>93.357675272584089</v>
      </c>
      <c r="BG199" s="5">
        <f t="shared" ca="1" si="106"/>
        <v>46</v>
      </c>
      <c r="BH199" s="24" t="s">
        <v>194</v>
      </c>
      <c r="BI199" s="27" t="s">
        <v>12</v>
      </c>
      <c r="BJ199" s="27" t="s">
        <v>13</v>
      </c>
      <c r="BK199" s="25">
        <v>2</v>
      </c>
      <c r="BL199" s="27" t="s">
        <v>14</v>
      </c>
      <c r="BM199" s="24" t="s">
        <v>16</v>
      </c>
      <c r="BN199" s="24" t="s">
        <v>13</v>
      </c>
      <c r="BO199" s="30" t="s">
        <v>14</v>
      </c>
      <c r="BP199" s="26">
        <v>12</v>
      </c>
    </row>
    <row r="200" spans="57:68" ht="16.899999999999999" customHeight="1" x14ac:dyDescent="0.15">
      <c r="BE200" s="5">
        <v>280</v>
      </c>
      <c r="BF200" s="26">
        <f t="shared" ca="1" si="107"/>
        <v>769.3727621122365</v>
      </c>
      <c r="BG200" s="5">
        <f t="shared" ca="1" si="106"/>
        <v>253</v>
      </c>
      <c r="BH200" s="24" t="s">
        <v>195</v>
      </c>
      <c r="BI200" s="27" t="s">
        <v>12</v>
      </c>
      <c r="BJ200" s="27" t="s">
        <v>13</v>
      </c>
      <c r="BK200" s="25">
        <v>2</v>
      </c>
      <c r="BL200" s="27" t="s">
        <v>14</v>
      </c>
      <c r="BM200" s="24">
        <v>2</v>
      </c>
      <c r="BN200" s="24" t="s">
        <v>13</v>
      </c>
      <c r="BO200" s="30" t="s">
        <v>14</v>
      </c>
      <c r="BP200" s="26">
        <v>15</v>
      </c>
    </row>
    <row r="201" spans="57:68" ht="16.899999999999999" customHeight="1" x14ac:dyDescent="0.15">
      <c r="BE201" s="5">
        <v>281</v>
      </c>
      <c r="BF201" s="26">
        <f t="shared" ca="1" si="107"/>
        <v>696.88313689605809</v>
      </c>
      <c r="BG201" s="5">
        <f t="shared" ca="1" si="106"/>
        <v>232</v>
      </c>
      <c r="BH201" s="24" t="s">
        <v>196</v>
      </c>
      <c r="BI201" s="27" t="s">
        <v>12</v>
      </c>
      <c r="BJ201" s="27" t="s">
        <v>13</v>
      </c>
      <c r="BK201" s="25">
        <v>2</v>
      </c>
      <c r="BL201" s="27" t="s">
        <v>14</v>
      </c>
      <c r="BM201" s="24">
        <v>3</v>
      </c>
      <c r="BN201" s="24" t="s">
        <v>13</v>
      </c>
      <c r="BO201" s="30" t="s">
        <v>14</v>
      </c>
      <c r="BP201" s="26">
        <v>18</v>
      </c>
    </row>
    <row r="202" spans="57:68" ht="16.899999999999999" customHeight="1" x14ac:dyDescent="0.15">
      <c r="BE202" s="5">
        <v>282</v>
      </c>
      <c r="BF202" s="26">
        <f t="shared" ca="1" si="107"/>
        <v>978.68351084240282</v>
      </c>
      <c r="BG202" s="5">
        <f t="shared" ca="1" si="106"/>
        <v>304</v>
      </c>
      <c r="BH202" s="24" t="s">
        <v>197</v>
      </c>
      <c r="BI202" s="27" t="s">
        <v>12</v>
      </c>
      <c r="BJ202" s="27" t="s">
        <v>13</v>
      </c>
      <c r="BK202" s="25">
        <v>2</v>
      </c>
      <c r="BL202" s="27" t="s">
        <v>14</v>
      </c>
      <c r="BM202" s="24">
        <v>4</v>
      </c>
      <c r="BN202" s="24" t="s">
        <v>13</v>
      </c>
      <c r="BO202" s="30" t="s">
        <v>14</v>
      </c>
      <c r="BP202" s="26">
        <v>21</v>
      </c>
    </row>
    <row r="203" spans="57:68" ht="16.899999999999999" customHeight="1" x14ac:dyDescent="0.15">
      <c r="BE203" s="5">
        <v>283</v>
      </c>
      <c r="BF203" s="26">
        <f t="shared" ca="1" si="107"/>
        <v>506.29087294142482</v>
      </c>
      <c r="BG203" s="5">
        <f t="shared" ca="1" si="106"/>
        <v>181</v>
      </c>
      <c r="BH203" s="24" t="s">
        <v>198</v>
      </c>
      <c r="BI203" s="27" t="s">
        <v>12</v>
      </c>
      <c r="BJ203" s="27" t="s">
        <v>13</v>
      </c>
      <c r="BK203" s="25">
        <v>2</v>
      </c>
      <c r="BL203" s="27" t="s">
        <v>14</v>
      </c>
      <c r="BM203" s="24">
        <v>5</v>
      </c>
      <c r="BN203" s="24" t="s">
        <v>13</v>
      </c>
      <c r="BO203" s="30" t="s">
        <v>14</v>
      </c>
      <c r="BP203" s="26">
        <v>24</v>
      </c>
    </row>
    <row r="204" spans="57:68" ht="16.899999999999999" customHeight="1" x14ac:dyDescent="0.15">
      <c r="BE204" s="5">
        <v>284</v>
      </c>
      <c r="BF204" s="26">
        <f t="shared" ca="1" si="107"/>
        <v>971.49703772894588</v>
      </c>
      <c r="BG204" s="5">
        <f t="shared" ca="1" si="106"/>
        <v>301</v>
      </c>
      <c r="BH204" s="24" t="s">
        <v>199</v>
      </c>
      <c r="BI204" s="27" t="s">
        <v>12</v>
      </c>
      <c r="BJ204" s="27" t="s">
        <v>13</v>
      </c>
      <c r="BK204" s="25">
        <v>2</v>
      </c>
      <c r="BL204" s="27" t="s">
        <v>14</v>
      </c>
      <c r="BM204" s="24">
        <v>6</v>
      </c>
      <c r="BN204" s="24" t="s">
        <v>13</v>
      </c>
      <c r="BO204" s="30" t="s">
        <v>14</v>
      </c>
      <c r="BP204" s="26">
        <v>27</v>
      </c>
    </row>
    <row r="205" spans="57:68" ht="16.899999999999999" customHeight="1" x14ac:dyDescent="0.15">
      <c r="BE205" s="5">
        <v>285</v>
      </c>
      <c r="BF205" s="26">
        <f t="shared" ca="1" si="107"/>
        <v>170.81790506619376</v>
      </c>
      <c r="BG205" s="5">
        <f t="shared" ca="1" si="106"/>
        <v>63</v>
      </c>
      <c r="BH205" s="24" t="s">
        <v>200</v>
      </c>
      <c r="BI205" s="27" t="s">
        <v>12</v>
      </c>
      <c r="BJ205" s="27" t="s">
        <v>13</v>
      </c>
      <c r="BK205" s="25">
        <v>2</v>
      </c>
      <c r="BL205" s="27" t="s">
        <v>15</v>
      </c>
      <c r="BM205" s="24">
        <v>4</v>
      </c>
      <c r="BN205" s="24" t="s">
        <v>13</v>
      </c>
      <c r="BO205" s="30" t="s">
        <v>15</v>
      </c>
      <c r="BP205" s="26">
        <v>3</v>
      </c>
    </row>
    <row r="206" spans="57:68" ht="16.899999999999999" customHeight="1" x14ac:dyDescent="0.15">
      <c r="BE206" s="5">
        <v>286</v>
      </c>
      <c r="BF206" s="26">
        <f t="shared" ca="1" si="107"/>
        <v>355.83670516231524</v>
      </c>
      <c r="BG206" s="5">
        <f t="shared" ca="1" si="106"/>
        <v>123</v>
      </c>
      <c r="BH206" s="24" t="s">
        <v>201</v>
      </c>
      <c r="BI206" s="27" t="s">
        <v>12</v>
      </c>
      <c r="BJ206" s="27" t="s">
        <v>13</v>
      </c>
      <c r="BK206" s="25">
        <v>2</v>
      </c>
      <c r="BL206" s="27" t="s">
        <v>15</v>
      </c>
      <c r="BM206" s="24">
        <v>5</v>
      </c>
      <c r="BN206" s="24" t="s">
        <v>13</v>
      </c>
      <c r="BO206" s="30" t="s">
        <v>15</v>
      </c>
      <c r="BP206" s="26">
        <v>6</v>
      </c>
    </row>
    <row r="207" spans="57:68" ht="16.899999999999999" customHeight="1" x14ac:dyDescent="0.15">
      <c r="BE207" s="5">
        <v>287</v>
      </c>
      <c r="BF207" s="26">
        <f t="shared" ca="1" si="107"/>
        <v>516.19722709375139</v>
      </c>
      <c r="BG207" s="5">
        <f t="shared" ca="1" si="106"/>
        <v>187</v>
      </c>
      <c r="BH207" s="24" t="s">
        <v>202</v>
      </c>
      <c r="BI207" s="27" t="s">
        <v>12</v>
      </c>
      <c r="BJ207" s="27" t="s">
        <v>13</v>
      </c>
      <c r="BK207" s="25">
        <v>2</v>
      </c>
      <c r="BL207" s="27" t="s">
        <v>15</v>
      </c>
      <c r="BM207" s="24">
        <v>7</v>
      </c>
      <c r="BN207" s="24" t="s">
        <v>13</v>
      </c>
      <c r="BO207" s="30" t="s">
        <v>15</v>
      </c>
      <c r="BP207" s="26">
        <v>12</v>
      </c>
    </row>
    <row r="208" spans="57:68" ht="16.899999999999999" customHeight="1" x14ac:dyDescent="0.15">
      <c r="BE208" s="5">
        <v>288</v>
      </c>
      <c r="BF208" s="26">
        <f t="shared" ca="1" si="107"/>
        <v>359.16322767867837</v>
      </c>
      <c r="BG208" s="5">
        <f t="shared" ca="1" si="106"/>
        <v>124</v>
      </c>
      <c r="BH208" s="24" t="s">
        <v>203</v>
      </c>
      <c r="BI208" s="27" t="s">
        <v>12</v>
      </c>
      <c r="BJ208" s="27" t="s">
        <v>13</v>
      </c>
      <c r="BK208" s="25">
        <v>2</v>
      </c>
      <c r="BL208" s="27" t="s">
        <v>15</v>
      </c>
      <c r="BM208" s="24">
        <v>8</v>
      </c>
      <c r="BN208" s="24" t="s">
        <v>13</v>
      </c>
      <c r="BO208" s="30" t="s">
        <v>15</v>
      </c>
      <c r="BP208" s="26">
        <v>15</v>
      </c>
    </row>
    <row r="209" spans="57:68" ht="16.899999999999999" customHeight="1" x14ac:dyDescent="0.15">
      <c r="BE209" s="5">
        <v>289</v>
      </c>
      <c r="BF209" s="26">
        <f t="shared" ca="1" si="107"/>
        <v>260.30581076143778</v>
      </c>
      <c r="BG209" s="5">
        <f t="shared" ca="1" si="106"/>
        <v>96</v>
      </c>
      <c r="BH209" s="24" t="s">
        <v>204</v>
      </c>
      <c r="BI209" s="27" t="s">
        <v>12</v>
      </c>
      <c r="BJ209" s="27" t="s">
        <v>13</v>
      </c>
      <c r="BK209" s="25">
        <v>2</v>
      </c>
      <c r="BL209" s="27" t="s">
        <v>15</v>
      </c>
      <c r="BM209" s="24">
        <v>9</v>
      </c>
      <c r="BN209" s="24" t="s">
        <v>13</v>
      </c>
      <c r="BO209" s="30" t="s">
        <v>15</v>
      </c>
      <c r="BP209" s="26">
        <v>18</v>
      </c>
    </row>
    <row r="210" spans="57:68" ht="16.899999999999999" customHeight="1" x14ac:dyDescent="0.15">
      <c r="BE210" s="5">
        <v>290</v>
      </c>
      <c r="BF210" s="26">
        <f t="shared" ca="1" si="107"/>
        <v>609.06933852279087</v>
      </c>
      <c r="BG210" s="5">
        <f t="shared" ca="1" si="106"/>
        <v>214</v>
      </c>
      <c r="BH210" s="24" t="s">
        <v>205</v>
      </c>
      <c r="BI210" s="27" t="s">
        <v>12</v>
      </c>
      <c r="BJ210" s="27" t="s">
        <v>13</v>
      </c>
      <c r="BK210" s="25">
        <v>2</v>
      </c>
      <c r="BL210" s="27" t="s">
        <v>15</v>
      </c>
      <c r="BM210" s="24">
        <v>10</v>
      </c>
      <c r="BN210" s="24" t="s">
        <v>13</v>
      </c>
      <c r="BO210" s="30" t="s">
        <v>15</v>
      </c>
      <c r="BP210" s="26">
        <v>21</v>
      </c>
    </row>
    <row r="211" spans="57:68" ht="16.899999999999999" customHeight="1" x14ac:dyDescent="0.15">
      <c r="BE211" s="5">
        <v>291</v>
      </c>
      <c r="BF211" s="26">
        <f t="shared" ca="1" si="107"/>
        <v>756.35163630190038</v>
      </c>
      <c r="BG211" s="5">
        <f t="shared" ca="1" si="106"/>
        <v>250</v>
      </c>
      <c r="BH211" s="24" t="s">
        <v>206</v>
      </c>
      <c r="BI211" s="27" t="s">
        <v>12</v>
      </c>
      <c r="BJ211" s="27" t="s">
        <v>13</v>
      </c>
      <c r="BK211" s="25">
        <v>2</v>
      </c>
      <c r="BL211" s="27" t="s">
        <v>15</v>
      </c>
      <c r="BM211" s="24">
        <v>11</v>
      </c>
      <c r="BN211" s="24" t="s">
        <v>13</v>
      </c>
      <c r="BO211" s="30" t="s">
        <v>15</v>
      </c>
      <c r="BP211" s="26">
        <v>24</v>
      </c>
    </row>
    <row r="212" spans="57:68" ht="16.899999999999999" customHeight="1" x14ac:dyDescent="0.15">
      <c r="BE212" s="5">
        <v>292</v>
      </c>
      <c r="BF212" s="26">
        <f t="shared" ca="1" si="107"/>
        <v>81.032750381377809</v>
      </c>
      <c r="BG212" s="5">
        <f t="shared" ca="1" si="106"/>
        <v>42</v>
      </c>
      <c r="BH212" s="24" t="s">
        <v>207</v>
      </c>
      <c r="BI212" s="27" t="s">
        <v>12</v>
      </c>
      <c r="BJ212" s="27" t="s">
        <v>13</v>
      </c>
      <c r="BK212" s="25">
        <v>2</v>
      </c>
      <c r="BL212" s="27" t="s">
        <v>15</v>
      </c>
      <c r="BM212" s="24">
        <v>12</v>
      </c>
      <c r="BN212" s="24" t="s">
        <v>13</v>
      </c>
      <c r="BO212" s="30" t="s">
        <v>15</v>
      </c>
      <c r="BP212" s="26">
        <v>27</v>
      </c>
    </row>
    <row r="213" spans="57:68" ht="16.899999999999999" customHeight="1" x14ac:dyDescent="0.15">
      <c r="BE213" s="5">
        <v>293</v>
      </c>
      <c r="BF213" s="26">
        <f t="shared" ca="1" si="107"/>
        <v>187.07128180253741</v>
      </c>
      <c r="BG213" s="5">
        <f t="shared" ca="1" si="106"/>
        <v>67</v>
      </c>
      <c r="BH213" s="24" t="s">
        <v>208</v>
      </c>
      <c r="BI213" s="27" t="s">
        <v>12</v>
      </c>
      <c r="BJ213" s="27" t="s">
        <v>13</v>
      </c>
      <c r="BK213" s="25">
        <v>2</v>
      </c>
      <c r="BL213" s="27" t="s">
        <v>15</v>
      </c>
      <c r="BM213" s="24">
        <v>3</v>
      </c>
      <c r="BN213" s="24" t="s">
        <v>13</v>
      </c>
      <c r="BO213" s="30" t="s">
        <v>14</v>
      </c>
      <c r="BP213" s="26">
        <v>4</v>
      </c>
    </row>
    <row r="214" spans="57:68" ht="16.899999999999999" customHeight="1" x14ac:dyDescent="0.15">
      <c r="BE214" s="5">
        <v>294</v>
      </c>
      <c r="BF214" s="26">
        <f t="shared" ca="1" si="107"/>
        <v>674.63163074656154</v>
      </c>
      <c r="BG214" s="5">
        <f t="shared" ref="BG214:BG277" ca="1" si="108">RANK(BF214,$BF$21:$BF$308,1)+18</f>
        <v>227</v>
      </c>
      <c r="BH214" s="24" t="s">
        <v>209</v>
      </c>
      <c r="BI214" s="27" t="s">
        <v>12</v>
      </c>
      <c r="BJ214" s="27" t="s">
        <v>13</v>
      </c>
      <c r="BK214" s="25">
        <v>2</v>
      </c>
      <c r="BL214" s="27" t="s">
        <v>15</v>
      </c>
      <c r="BM214" s="24">
        <v>2</v>
      </c>
      <c r="BN214" s="24" t="s">
        <v>13</v>
      </c>
      <c r="BO214" s="30" t="s">
        <v>14</v>
      </c>
      <c r="BP214" s="26">
        <v>8</v>
      </c>
    </row>
    <row r="215" spans="57:68" ht="16.899999999999999" customHeight="1" x14ac:dyDescent="0.15">
      <c r="BE215" s="5">
        <v>295</v>
      </c>
      <c r="BF215" s="26">
        <f t="shared" ca="1" si="107"/>
        <v>483.4756239122421</v>
      </c>
      <c r="BG215" s="5">
        <f t="shared" ca="1" si="108"/>
        <v>169</v>
      </c>
      <c r="BH215" s="24" t="s">
        <v>210</v>
      </c>
      <c r="BI215" s="27" t="s">
        <v>12</v>
      </c>
      <c r="BJ215" s="27" t="s">
        <v>13</v>
      </c>
      <c r="BK215" s="25">
        <v>2</v>
      </c>
      <c r="BL215" s="27" t="s">
        <v>15</v>
      </c>
      <c r="BM215" s="24" t="s">
        <v>16</v>
      </c>
      <c r="BN215" s="24" t="s">
        <v>13</v>
      </c>
      <c r="BO215" s="30" t="s">
        <v>14</v>
      </c>
      <c r="BP215" s="26">
        <v>12</v>
      </c>
    </row>
    <row r="216" spans="57:68" ht="16.899999999999999" customHeight="1" x14ac:dyDescent="0.15">
      <c r="BE216" s="5">
        <v>296</v>
      </c>
      <c r="BF216" s="26">
        <f t="shared" ca="1" si="107"/>
        <v>790.88849763079315</v>
      </c>
      <c r="BG216" s="5">
        <f t="shared" ca="1" si="108"/>
        <v>260</v>
      </c>
      <c r="BH216" s="24" t="s">
        <v>211</v>
      </c>
      <c r="BI216" s="27" t="s">
        <v>12</v>
      </c>
      <c r="BJ216" s="27" t="s">
        <v>13</v>
      </c>
      <c r="BK216" s="25">
        <v>2</v>
      </c>
      <c r="BL216" s="27" t="s">
        <v>14</v>
      </c>
      <c r="BM216" s="24" t="s">
        <v>16</v>
      </c>
      <c r="BN216" s="24" t="s">
        <v>13</v>
      </c>
      <c r="BO216" s="30" t="s">
        <v>14</v>
      </c>
      <c r="BP216" s="26">
        <v>20</v>
      </c>
    </row>
    <row r="217" spans="57:68" ht="16.899999999999999" customHeight="1" x14ac:dyDescent="0.15">
      <c r="BE217" s="5">
        <v>297</v>
      </c>
      <c r="BF217" s="26">
        <f t="shared" ca="1" si="107"/>
        <v>962.51004414496981</v>
      </c>
      <c r="BG217" s="5">
        <f t="shared" ca="1" si="108"/>
        <v>298</v>
      </c>
      <c r="BH217" s="24" t="s">
        <v>212</v>
      </c>
      <c r="BI217" s="27" t="s">
        <v>12</v>
      </c>
      <c r="BJ217" s="27" t="s">
        <v>13</v>
      </c>
      <c r="BK217" s="25">
        <v>2</v>
      </c>
      <c r="BL217" s="27" t="s">
        <v>14</v>
      </c>
      <c r="BM217" s="24">
        <v>2</v>
      </c>
      <c r="BN217" s="24" t="s">
        <v>13</v>
      </c>
      <c r="BO217" s="30" t="s">
        <v>14</v>
      </c>
      <c r="BP217" s="26">
        <v>24</v>
      </c>
    </row>
    <row r="218" spans="57:68" ht="16.899999999999999" customHeight="1" x14ac:dyDescent="0.15">
      <c r="BE218" s="5">
        <v>298</v>
      </c>
      <c r="BF218" s="26">
        <f t="shared" ca="1" si="107"/>
        <v>23.982647233412145</v>
      </c>
      <c r="BG218" s="5">
        <f t="shared" ca="1" si="108"/>
        <v>23</v>
      </c>
      <c r="BH218" s="24" t="s">
        <v>213</v>
      </c>
      <c r="BI218" s="27" t="s">
        <v>12</v>
      </c>
      <c r="BJ218" s="27" t="s">
        <v>13</v>
      </c>
      <c r="BK218" s="25">
        <v>2</v>
      </c>
      <c r="BL218" s="27" t="s">
        <v>14</v>
      </c>
      <c r="BM218" s="24">
        <v>3</v>
      </c>
      <c r="BN218" s="24" t="s">
        <v>13</v>
      </c>
      <c r="BO218" s="30" t="s">
        <v>14</v>
      </c>
      <c r="BP218" s="26">
        <v>28</v>
      </c>
    </row>
    <row r="219" spans="57:68" ht="16.899999999999999" customHeight="1" x14ac:dyDescent="0.15">
      <c r="BE219" s="5">
        <v>299</v>
      </c>
      <c r="BF219" s="26">
        <f t="shared" ca="1" si="107"/>
        <v>45.142921594450655</v>
      </c>
      <c r="BG219" s="5">
        <f t="shared" ca="1" si="108"/>
        <v>32</v>
      </c>
      <c r="BH219" s="24" t="s">
        <v>214</v>
      </c>
      <c r="BI219" s="27" t="s">
        <v>12</v>
      </c>
      <c r="BJ219" s="27" t="s">
        <v>13</v>
      </c>
      <c r="BK219" s="25">
        <v>2</v>
      </c>
      <c r="BL219" s="27" t="s">
        <v>14</v>
      </c>
      <c r="BM219" s="24">
        <v>4</v>
      </c>
      <c r="BN219" s="24" t="s">
        <v>13</v>
      </c>
      <c r="BO219" s="30" t="s">
        <v>14</v>
      </c>
      <c r="BP219" s="26">
        <v>32</v>
      </c>
    </row>
    <row r="220" spans="57:68" ht="16.899999999999999" customHeight="1" x14ac:dyDescent="0.15">
      <c r="BE220" s="5">
        <v>300</v>
      </c>
      <c r="BF220" s="26">
        <f t="shared" ca="1" si="107"/>
        <v>937.18751694090031</v>
      </c>
      <c r="BG220" s="5">
        <f t="shared" ca="1" si="108"/>
        <v>295</v>
      </c>
      <c r="BH220" s="24" t="s">
        <v>215</v>
      </c>
      <c r="BI220" s="27" t="s">
        <v>12</v>
      </c>
      <c r="BJ220" s="27" t="s">
        <v>13</v>
      </c>
      <c r="BK220" s="25">
        <v>2</v>
      </c>
      <c r="BL220" s="27" t="s">
        <v>14</v>
      </c>
      <c r="BM220" s="24">
        <v>5</v>
      </c>
      <c r="BN220" s="24" t="s">
        <v>13</v>
      </c>
      <c r="BO220" s="30" t="s">
        <v>14</v>
      </c>
      <c r="BP220" s="26">
        <v>36</v>
      </c>
    </row>
    <row r="221" spans="57:68" ht="16.899999999999999" customHeight="1" x14ac:dyDescent="0.15">
      <c r="BE221" s="5">
        <v>301</v>
      </c>
      <c r="BF221" s="26">
        <f t="shared" ca="1" si="107"/>
        <v>422.41813217093329</v>
      </c>
      <c r="BG221" s="5">
        <f t="shared" ca="1" si="108"/>
        <v>145</v>
      </c>
      <c r="BH221" s="24" t="s">
        <v>216</v>
      </c>
      <c r="BI221" s="27" t="s">
        <v>12</v>
      </c>
      <c r="BJ221" s="27" t="s">
        <v>13</v>
      </c>
      <c r="BK221" s="25">
        <v>2</v>
      </c>
      <c r="BL221" s="27" t="s">
        <v>15</v>
      </c>
      <c r="BM221" s="24">
        <v>5</v>
      </c>
      <c r="BN221" s="24" t="s">
        <v>13</v>
      </c>
      <c r="BO221" s="30" t="s">
        <v>15</v>
      </c>
      <c r="BP221" s="26">
        <v>4</v>
      </c>
    </row>
    <row r="222" spans="57:68" ht="16.899999999999999" customHeight="1" x14ac:dyDescent="0.15">
      <c r="BE222" s="5">
        <v>302</v>
      </c>
      <c r="BF222" s="26">
        <f t="shared" ca="1" si="107"/>
        <v>959.9138140923651</v>
      </c>
      <c r="BG222" s="5">
        <f t="shared" ca="1" si="108"/>
        <v>297</v>
      </c>
      <c r="BH222" s="24" t="s">
        <v>217</v>
      </c>
      <c r="BI222" s="27" t="s">
        <v>12</v>
      </c>
      <c r="BJ222" s="27" t="s">
        <v>13</v>
      </c>
      <c r="BK222" s="25">
        <v>2</v>
      </c>
      <c r="BL222" s="27" t="s">
        <v>15</v>
      </c>
      <c r="BM222" s="24">
        <v>6</v>
      </c>
      <c r="BN222" s="24" t="s">
        <v>13</v>
      </c>
      <c r="BO222" s="30" t="s">
        <v>15</v>
      </c>
      <c r="BP222" s="26">
        <v>8</v>
      </c>
    </row>
    <row r="223" spans="57:68" ht="16.899999999999999" customHeight="1" x14ac:dyDescent="0.15">
      <c r="BE223" s="5">
        <v>303</v>
      </c>
      <c r="BF223" s="26">
        <f t="shared" ca="1" si="107"/>
        <v>805.54008722213621</v>
      </c>
      <c r="BG223" s="5">
        <f t="shared" ca="1" si="108"/>
        <v>265</v>
      </c>
      <c r="BH223" s="24" t="s">
        <v>218</v>
      </c>
      <c r="BI223" s="27" t="s">
        <v>12</v>
      </c>
      <c r="BJ223" s="27" t="s">
        <v>13</v>
      </c>
      <c r="BK223" s="25">
        <v>2</v>
      </c>
      <c r="BL223" s="27" t="s">
        <v>15</v>
      </c>
      <c r="BM223" s="24">
        <v>7</v>
      </c>
      <c r="BN223" s="24" t="s">
        <v>13</v>
      </c>
      <c r="BO223" s="30" t="s">
        <v>15</v>
      </c>
      <c r="BP223" s="26">
        <v>12</v>
      </c>
    </row>
    <row r="224" spans="57:68" ht="16.899999999999999" customHeight="1" x14ac:dyDescent="0.15">
      <c r="BE224" s="5">
        <v>304</v>
      </c>
      <c r="BF224" s="26">
        <f t="shared" ca="1" si="107"/>
        <v>529.29860754024423</v>
      </c>
      <c r="BG224" s="5">
        <f t="shared" ca="1" si="108"/>
        <v>189</v>
      </c>
      <c r="BH224" s="24" t="s">
        <v>219</v>
      </c>
      <c r="BI224" s="27" t="s">
        <v>12</v>
      </c>
      <c r="BJ224" s="27" t="s">
        <v>13</v>
      </c>
      <c r="BK224" s="25">
        <v>2</v>
      </c>
      <c r="BL224" s="27" t="s">
        <v>15</v>
      </c>
      <c r="BM224" s="24">
        <v>9</v>
      </c>
      <c r="BN224" s="24" t="s">
        <v>13</v>
      </c>
      <c r="BO224" s="30" t="s">
        <v>15</v>
      </c>
      <c r="BP224" s="26">
        <v>20</v>
      </c>
    </row>
    <row r="225" spans="57:68" ht="16.899999999999999" customHeight="1" x14ac:dyDescent="0.15">
      <c r="BE225" s="5">
        <v>305</v>
      </c>
      <c r="BF225" s="26">
        <f t="shared" ca="1" si="107"/>
        <v>66.477283706146579</v>
      </c>
      <c r="BG225" s="5">
        <f t="shared" ca="1" si="108"/>
        <v>37</v>
      </c>
      <c r="BH225" s="24" t="s">
        <v>220</v>
      </c>
      <c r="BI225" s="27" t="s">
        <v>12</v>
      </c>
      <c r="BJ225" s="27" t="s">
        <v>13</v>
      </c>
      <c r="BK225" s="25">
        <v>2</v>
      </c>
      <c r="BL225" s="27" t="s">
        <v>15</v>
      </c>
      <c r="BM225" s="24">
        <v>10</v>
      </c>
      <c r="BN225" s="24" t="s">
        <v>13</v>
      </c>
      <c r="BO225" s="30" t="s">
        <v>15</v>
      </c>
      <c r="BP225" s="26">
        <v>24</v>
      </c>
    </row>
    <row r="226" spans="57:68" ht="16.899999999999999" customHeight="1" x14ac:dyDescent="0.15">
      <c r="BE226" s="5">
        <v>306</v>
      </c>
      <c r="BF226" s="26">
        <f t="shared" ca="1" si="107"/>
        <v>838.69721451364876</v>
      </c>
      <c r="BG226" s="5">
        <f t="shared" ca="1" si="108"/>
        <v>274</v>
      </c>
      <c r="BH226" s="24" t="s">
        <v>221</v>
      </c>
      <c r="BI226" s="27" t="s">
        <v>12</v>
      </c>
      <c r="BJ226" s="27" t="s">
        <v>13</v>
      </c>
      <c r="BK226" s="25">
        <v>2</v>
      </c>
      <c r="BL226" s="27" t="s">
        <v>15</v>
      </c>
      <c r="BM226" s="24">
        <v>11</v>
      </c>
      <c r="BN226" s="24" t="s">
        <v>13</v>
      </c>
      <c r="BO226" s="30" t="s">
        <v>15</v>
      </c>
      <c r="BP226" s="26">
        <v>28</v>
      </c>
    </row>
    <row r="227" spans="57:68" ht="16.899999999999999" customHeight="1" x14ac:dyDescent="0.15">
      <c r="BE227" s="5">
        <v>307</v>
      </c>
      <c r="BF227" s="26">
        <f t="shared" ca="1" si="107"/>
        <v>397.48454073821114</v>
      </c>
      <c r="BG227" s="5">
        <f t="shared" ca="1" si="108"/>
        <v>139</v>
      </c>
      <c r="BH227" s="24" t="s">
        <v>222</v>
      </c>
      <c r="BI227" s="27" t="s">
        <v>12</v>
      </c>
      <c r="BJ227" s="27" t="s">
        <v>13</v>
      </c>
      <c r="BK227" s="25">
        <v>2</v>
      </c>
      <c r="BL227" s="27" t="s">
        <v>15</v>
      </c>
      <c r="BM227" s="24">
        <v>12</v>
      </c>
      <c r="BN227" s="24" t="s">
        <v>13</v>
      </c>
      <c r="BO227" s="30" t="s">
        <v>15</v>
      </c>
      <c r="BP227" s="26">
        <v>32</v>
      </c>
    </row>
    <row r="228" spans="57:68" ht="16.899999999999999" customHeight="1" x14ac:dyDescent="0.15">
      <c r="BE228" s="5">
        <v>308</v>
      </c>
      <c r="BF228" s="26">
        <f t="shared" ca="1" si="107"/>
        <v>93.062213468627093</v>
      </c>
      <c r="BG228" s="5">
        <f t="shared" ca="1" si="108"/>
        <v>45</v>
      </c>
      <c r="BH228" s="24" t="s">
        <v>223</v>
      </c>
      <c r="BI228" s="27" t="s">
        <v>12</v>
      </c>
      <c r="BJ228" s="27" t="s">
        <v>13</v>
      </c>
      <c r="BK228" s="25">
        <v>2</v>
      </c>
      <c r="BL228" s="27" t="s">
        <v>15</v>
      </c>
      <c r="BM228" s="24">
        <v>13</v>
      </c>
      <c r="BN228" s="24" t="s">
        <v>13</v>
      </c>
      <c r="BO228" s="30" t="s">
        <v>15</v>
      </c>
      <c r="BP228" s="26">
        <v>36</v>
      </c>
    </row>
    <row r="229" spans="57:68" ht="16.899999999999999" customHeight="1" x14ac:dyDescent="0.15">
      <c r="BE229" s="5">
        <v>309</v>
      </c>
      <c r="BF229" s="26">
        <f t="shared" ca="1" si="107"/>
        <v>817.07028779316317</v>
      </c>
      <c r="BG229" s="5">
        <f t="shared" ca="1" si="108"/>
        <v>268</v>
      </c>
      <c r="BH229" s="24" t="s">
        <v>224</v>
      </c>
      <c r="BI229" s="27" t="s">
        <v>12</v>
      </c>
      <c r="BJ229" s="27" t="s">
        <v>13</v>
      </c>
      <c r="BK229" s="25">
        <v>2</v>
      </c>
      <c r="BL229" s="27" t="s">
        <v>15</v>
      </c>
      <c r="BM229" s="24">
        <v>4</v>
      </c>
      <c r="BN229" s="24" t="s">
        <v>13</v>
      </c>
      <c r="BO229" s="30" t="s">
        <v>14</v>
      </c>
      <c r="BP229" s="26">
        <v>5</v>
      </c>
    </row>
    <row r="230" spans="57:68" ht="16.899999999999999" customHeight="1" x14ac:dyDescent="0.15">
      <c r="BE230" s="5">
        <v>310</v>
      </c>
      <c r="BF230" s="26">
        <f t="shared" ca="1" si="107"/>
        <v>671.1421043949249</v>
      </c>
      <c r="BG230" s="5">
        <f t="shared" ca="1" si="108"/>
        <v>226</v>
      </c>
      <c r="BH230" s="24" t="s">
        <v>225</v>
      </c>
      <c r="BI230" s="27" t="s">
        <v>12</v>
      </c>
      <c r="BJ230" s="27" t="s">
        <v>13</v>
      </c>
      <c r="BK230" s="25">
        <v>2</v>
      </c>
      <c r="BL230" s="27" t="s">
        <v>15</v>
      </c>
      <c r="BM230" s="24">
        <v>3</v>
      </c>
      <c r="BN230" s="24" t="s">
        <v>13</v>
      </c>
      <c r="BO230" s="30" t="s">
        <v>14</v>
      </c>
      <c r="BP230" s="26">
        <v>10</v>
      </c>
    </row>
    <row r="231" spans="57:68" ht="16.899999999999999" customHeight="1" x14ac:dyDescent="0.15">
      <c r="BE231" s="5">
        <v>311</v>
      </c>
      <c r="BF231" s="26">
        <f t="shared" ca="1" si="107"/>
        <v>449.3931195796186</v>
      </c>
      <c r="BG231" s="5">
        <f t="shared" ca="1" si="108"/>
        <v>155</v>
      </c>
      <c r="BH231" s="24" t="s">
        <v>226</v>
      </c>
      <c r="BI231" s="27" t="s">
        <v>12</v>
      </c>
      <c r="BJ231" s="27" t="s">
        <v>13</v>
      </c>
      <c r="BK231" s="25">
        <v>2</v>
      </c>
      <c r="BL231" s="27" t="s">
        <v>15</v>
      </c>
      <c r="BM231" s="24">
        <v>2</v>
      </c>
      <c r="BN231" s="24" t="s">
        <v>13</v>
      </c>
      <c r="BO231" s="30" t="s">
        <v>14</v>
      </c>
      <c r="BP231" s="26">
        <v>15</v>
      </c>
    </row>
    <row r="232" spans="57:68" ht="16.899999999999999" customHeight="1" x14ac:dyDescent="0.15">
      <c r="BE232" s="5">
        <v>312</v>
      </c>
      <c r="BF232" s="26">
        <f t="shared" ca="1" si="107"/>
        <v>799.64355470824637</v>
      </c>
      <c r="BG232" s="5">
        <f t="shared" ca="1" si="108"/>
        <v>262</v>
      </c>
      <c r="BH232" s="24" t="s">
        <v>227</v>
      </c>
      <c r="BI232" s="27" t="s">
        <v>12</v>
      </c>
      <c r="BJ232" s="27" t="s">
        <v>13</v>
      </c>
      <c r="BK232" s="25">
        <v>2</v>
      </c>
      <c r="BL232" s="27" t="s">
        <v>15</v>
      </c>
      <c r="BM232" s="24" t="s">
        <v>16</v>
      </c>
      <c r="BN232" s="24" t="s">
        <v>13</v>
      </c>
      <c r="BO232" s="30" t="s">
        <v>14</v>
      </c>
      <c r="BP232" s="26">
        <v>20</v>
      </c>
    </row>
    <row r="233" spans="57:68" ht="16.899999999999999" customHeight="1" x14ac:dyDescent="0.15">
      <c r="BE233" s="5">
        <v>313</v>
      </c>
      <c r="BF233" s="26">
        <f t="shared" ca="1" si="107"/>
        <v>651.23479303778811</v>
      </c>
      <c r="BG233" s="5">
        <f t="shared" ca="1" si="108"/>
        <v>221</v>
      </c>
      <c r="BH233" s="24" t="s">
        <v>228</v>
      </c>
      <c r="BI233" s="27" t="s">
        <v>12</v>
      </c>
      <c r="BJ233" s="27" t="s">
        <v>13</v>
      </c>
      <c r="BK233" s="25">
        <v>2</v>
      </c>
      <c r="BL233" s="27" t="s">
        <v>14</v>
      </c>
      <c r="BM233" s="24" t="s">
        <v>16</v>
      </c>
      <c r="BN233" s="24" t="s">
        <v>13</v>
      </c>
      <c r="BO233" s="30" t="s">
        <v>14</v>
      </c>
      <c r="BP233" s="26">
        <v>30</v>
      </c>
    </row>
    <row r="234" spans="57:68" ht="16.899999999999999" customHeight="1" x14ac:dyDescent="0.15">
      <c r="BE234" s="5">
        <v>314</v>
      </c>
      <c r="BF234" s="26">
        <f t="shared" ca="1" si="107"/>
        <v>304.00571159891501</v>
      </c>
      <c r="BG234" s="5">
        <f t="shared" ca="1" si="108"/>
        <v>107</v>
      </c>
      <c r="BH234" s="24" t="s">
        <v>229</v>
      </c>
      <c r="BI234" s="27" t="s">
        <v>12</v>
      </c>
      <c r="BJ234" s="27" t="s">
        <v>13</v>
      </c>
      <c r="BK234" s="25">
        <v>2</v>
      </c>
      <c r="BL234" s="27" t="s">
        <v>14</v>
      </c>
      <c r="BM234" s="24">
        <v>2</v>
      </c>
      <c r="BN234" s="24" t="s">
        <v>13</v>
      </c>
      <c r="BO234" s="30" t="s">
        <v>14</v>
      </c>
      <c r="BP234" s="26">
        <v>35</v>
      </c>
    </row>
    <row r="235" spans="57:68" ht="16.899999999999999" customHeight="1" x14ac:dyDescent="0.15">
      <c r="BE235" s="5">
        <v>315</v>
      </c>
      <c r="BF235" s="26">
        <f t="shared" ca="1" si="107"/>
        <v>160.98492550433619</v>
      </c>
      <c r="BG235" s="5">
        <f t="shared" ca="1" si="108"/>
        <v>59</v>
      </c>
      <c r="BH235" s="24" t="s">
        <v>230</v>
      </c>
      <c r="BI235" s="27" t="s">
        <v>12</v>
      </c>
      <c r="BJ235" s="27" t="s">
        <v>13</v>
      </c>
      <c r="BK235" s="25">
        <v>2</v>
      </c>
      <c r="BL235" s="27" t="s">
        <v>14</v>
      </c>
      <c r="BM235" s="24">
        <v>3</v>
      </c>
      <c r="BN235" s="24" t="s">
        <v>13</v>
      </c>
      <c r="BO235" s="30" t="s">
        <v>14</v>
      </c>
      <c r="BP235" s="26">
        <v>40</v>
      </c>
    </row>
    <row r="236" spans="57:68" ht="16.899999999999999" customHeight="1" x14ac:dyDescent="0.15">
      <c r="BE236" s="5">
        <v>316</v>
      </c>
      <c r="BF236" s="26">
        <f t="shared" ca="1" si="107"/>
        <v>275.35909977148907</v>
      </c>
      <c r="BG236" s="5">
        <f t="shared" ca="1" si="108"/>
        <v>99</v>
      </c>
      <c r="BH236" s="24" t="s">
        <v>231</v>
      </c>
      <c r="BI236" s="27" t="s">
        <v>12</v>
      </c>
      <c r="BJ236" s="27" t="s">
        <v>13</v>
      </c>
      <c r="BK236" s="25">
        <v>2</v>
      </c>
      <c r="BL236" s="27" t="s">
        <v>14</v>
      </c>
      <c r="BM236" s="24">
        <v>4</v>
      </c>
      <c r="BN236" s="24" t="s">
        <v>13</v>
      </c>
      <c r="BO236" s="30" t="s">
        <v>14</v>
      </c>
      <c r="BP236" s="26">
        <v>45</v>
      </c>
    </row>
    <row r="237" spans="57:68" ht="16.899999999999999" customHeight="1" x14ac:dyDescent="0.15">
      <c r="BE237" s="5">
        <v>317</v>
      </c>
      <c r="BF237" s="26">
        <f t="shared" ca="1" si="107"/>
        <v>759.177425054884</v>
      </c>
      <c r="BG237" s="5">
        <f t="shared" ca="1" si="108"/>
        <v>251</v>
      </c>
      <c r="BH237" s="24" t="s">
        <v>232</v>
      </c>
      <c r="BI237" s="27" t="s">
        <v>12</v>
      </c>
      <c r="BJ237" s="27" t="s">
        <v>13</v>
      </c>
      <c r="BK237" s="25">
        <v>2</v>
      </c>
      <c r="BL237" s="27" t="s">
        <v>15</v>
      </c>
      <c r="BM237" s="24">
        <v>6</v>
      </c>
      <c r="BN237" s="24" t="s">
        <v>13</v>
      </c>
      <c r="BO237" s="30" t="s">
        <v>15</v>
      </c>
      <c r="BP237" s="26">
        <v>5</v>
      </c>
    </row>
    <row r="238" spans="57:68" ht="16.899999999999999" customHeight="1" x14ac:dyDescent="0.15">
      <c r="BE238" s="5">
        <v>318</v>
      </c>
      <c r="BF238" s="26">
        <f t="shared" ca="1" si="107"/>
        <v>76.845825820036069</v>
      </c>
      <c r="BG238" s="5">
        <f t="shared" ca="1" si="108"/>
        <v>40</v>
      </c>
      <c r="BH238" s="24" t="s">
        <v>233</v>
      </c>
      <c r="BI238" s="27" t="s">
        <v>12</v>
      </c>
      <c r="BJ238" s="27" t="s">
        <v>13</v>
      </c>
      <c r="BK238" s="25">
        <v>2</v>
      </c>
      <c r="BL238" s="27" t="s">
        <v>15</v>
      </c>
      <c r="BM238" s="24">
        <v>7</v>
      </c>
      <c r="BN238" s="24" t="s">
        <v>13</v>
      </c>
      <c r="BO238" s="30" t="s">
        <v>15</v>
      </c>
      <c r="BP238" s="26">
        <v>10</v>
      </c>
    </row>
    <row r="239" spans="57:68" ht="16.899999999999999" customHeight="1" x14ac:dyDescent="0.15">
      <c r="BE239" s="5">
        <v>319</v>
      </c>
      <c r="BF239" s="26">
        <f t="shared" ca="1" si="107"/>
        <v>175.11457427734379</v>
      </c>
      <c r="BG239" s="5">
        <f t="shared" ca="1" si="108"/>
        <v>65</v>
      </c>
      <c r="BH239" s="24" t="s">
        <v>234</v>
      </c>
      <c r="BI239" s="27" t="s">
        <v>12</v>
      </c>
      <c r="BJ239" s="27" t="s">
        <v>13</v>
      </c>
      <c r="BK239" s="25">
        <v>2</v>
      </c>
      <c r="BL239" s="27" t="s">
        <v>15</v>
      </c>
      <c r="BM239" s="24">
        <v>8</v>
      </c>
      <c r="BN239" s="24" t="s">
        <v>13</v>
      </c>
      <c r="BO239" s="30" t="s">
        <v>15</v>
      </c>
      <c r="BP239" s="26">
        <v>15</v>
      </c>
    </row>
    <row r="240" spans="57:68" ht="16.899999999999999" customHeight="1" x14ac:dyDescent="0.15">
      <c r="BE240" s="5">
        <v>320</v>
      </c>
      <c r="BF240" s="26">
        <f t="shared" ca="1" si="107"/>
        <v>654.79584209647203</v>
      </c>
      <c r="BG240" s="5">
        <f t="shared" ca="1" si="108"/>
        <v>222</v>
      </c>
      <c r="BH240" s="24" t="s">
        <v>235</v>
      </c>
      <c r="BI240" s="27" t="s">
        <v>12</v>
      </c>
      <c r="BJ240" s="27" t="s">
        <v>13</v>
      </c>
      <c r="BK240" s="25">
        <v>2</v>
      </c>
      <c r="BL240" s="27" t="s">
        <v>15</v>
      </c>
      <c r="BM240" s="24">
        <v>9</v>
      </c>
      <c r="BN240" s="24" t="s">
        <v>13</v>
      </c>
      <c r="BO240" s="30" t="s">
        <v>15</v>
      </c>
      <c r="BP240" s="26">
        <v>20</v>
      </c>
    </row>
    <row r="241" spans="57:68" ht="16.899999999999999" customHeight="1" x14ac:dyDescent="0.15">
      <c r="BE241" s="5">
        <v>321</v>
      </c>
      <c r="BF241" s="26">
        <f t="shared" ca="1" si="107"/>
        <v>331.72317861537925</v>
      </c>
      <c r="BG241" s="5">
        <f t="shared" ca="1" si="108"/>
        <v>116</v>
      </c>
      <c r="BH241" s="24" t="s">
        <v>236</v>
      </c>
      <c r="BI241" s="27" t="s">
        <v>12</v>
      </c>
      <c r="BJ241" s="27" t="s">
        <v>13</v>
      </c>
      <c r="BK241" s="25">
        <v>2</v>
      </c>
      <c r="BL241" s="27" t="s">
        <v>15</v>
      </c>
      <c r="BM241" s="24">
        <v>11</v>
      </c>
      <c r="BN241" s="24" t="s">
        <v>13</v>
      </c>
      <c r="BO241" s="30" t="s">
        <v>15</v>
      </c>
      <c r="BP241" s="26">
        <v>30</v>
      </c>
    </row>
    <row r="242" spans="57:68" ht="16.899999999999999" customHeight="1" x14ac:dyDescent="0.15">
      <c r="BE242" s="5">
        <v>322</v>
      </c>
      <c r="BF242" s="26">
        <f t="shared" ca="1" si="107"/>
        <v>459.79203930147105</v>
      </c>
      <c r="BG242" s="5">
        <f t="shared" ca="1" si="108"/>
        <v>165</v>
      </c>
      <c r="BH242" s="24" t="s">
        <v>237</v>
      </c>
      <c r="BI242" s="27" t="s">
        <v>12</v>
      </c>
      <c r="BJ242" s="27" t="s">
        <v>13</v>
      </c>
      <c r="BK242" s="25">
        <v>2</v>
      </c>
      <c r="BL242" s="27" t="s">
        <v>15</v>
      </c>
      <c r="BM242" s="24">
        <v>12</v>
      </c>
      <c r="BN242" s="24" t="s">
        <v>13</v>
      </c>
      <c r="BO242" s="30" t="s">
        <v>15</v>
      </c>
      <c r="BP242" s="26">
        <v>35</v>
      </c>
    </row>
    <row r="243" spans="57:68" ht="16.899999999999999" customHeight="1" x14ac:dyDescent="0.15">
      <c r="BE243" s="5">
        <v>323</v>
      </c>
      <c r="BF243" s="26">
        <f t="shared" ca="1" si="107"/>
        <v>644.29450519651061</v>
      </c>
      <c r="BG243" s="5">
        <f t="shared" ca="1" si="108"/>
        <v>219</v>
      </c>
      <c r="BH243" s="24" t="s">
        <v>238</v>
      </c>
      <c r="BI243" s="27" t="s">
        <v>12</v>
      </c>
      <c r="BJ243" s="27" t="s">
        <v>13</v>
      </c>
      <c r="BK243" s="25">
        <v>2</v>
      </c>
      <c r="BL243" s="27" t="s">
        <v>15</v>
      </c>
      <c r="BM243" s="24">
        <v>13</v>
      </c>
      <c r="BN243" s="24" t="s">
        <v>13</v>
      </c>
      <c r="BO243" s="30" t="s">
        <v>15</v>
      </c>
      <c r="BP243" s="26">
        <v>40</v>
      </c>
    </row>
    <row r="244" spans="57:68" ht="16.899999999999999" customHeight="1" x14ac:dyDescent="0.15">
      <c r="BE244" s="5">
        <v>324</v>
      </c>
      <c r="BF244" s="26">
        <f t="shared" ca="1" si="107"/>
        <v>248.13673330332975</v>
      </c>
      <c r="BG244" s="5">
        <f t="shared" ca="1" si="108"/>
        <v>90</v>
      </c>
      <c r="BH244" s="24" t="s">
        <v>239</v>
      </c>
      <c r="BI244" s="27" t="s">
        <v>12</v>
      </c>
      <c r="BJ244" s="27" t="s">
        <v>13</v>
      </c>
      <c r="BK244" s="25">
        <v>2</v>
      </c>
      <c r="BL244" s="27" t="s">
        <v>15</v>
      </c>
      <c r="BM244" s="24">
        <v>14</v>
      </c>
      <c r="BN244" s="24" t="s">
        <v>13</v>
      </c>
      <c r="BO244" s="30" t="s">
        <v>15</v>
      </c>
      <c r="BP244" s="26">
        <v>45</v>
      </c>
    </row>
    <row r="245" spans="57:68" ht="16.899999999999999" customHeight="1" x14ac:dyDescent="0.15">
      <c r="BE245" s="5">
        <v>325</v>
      </c>
      <c r="BF245" s="26">
        <f t="shared" ca="1" si="107"/>
        <v>121.391386815754</v>
      </c>
      <c r="BG245" s="5">
        <f t="shared" ca="1" si="108"/>
        <v>50</v>
      </c>
      <c r="BH245" s="24" t="s">
        <v>240</v>
      </c>
      <c r="BI245" s="27" t="s">
        <v>12</v>
      </c>
      <c r="BJ245" s="27" t="s">
        <v>13</v>
      </c>
      <c r="BK245" s="25">
        <v>2</v>
      </c>
      <c r="BL245" s="27" t="s">
        <v>15</v>
      </c>
      <c r="BM245" s="24">
        <v>5</v>
      </c>
      <c r="BN245" s="24" t="s">
        <v>13</v>
      </c>
      <c r="BO245" s="30" t="s">
        <v>14</v>
      </c>
      <c r="BP245" s="26">
        <v>6</v>
      </c>
    </row>
    <row r="246" spans="57:68" ht="16.899999999999999" customHeight="1" x14ac:dyDescent="0.15">
      <c r="BE246" s="5">
        <v>326</v>
      </c>
      <c r="BF246" s="26">
        <f t="shared" ca="1" si="107"/>
        <v>74.773031803646589</v>
      </c>
      <c r="BG246" s="5">
        <f t="shared" ca="1" si="108"/>
        <v>38</v>
      </c>
      <c r="BH246" s="24" t="s">
        <v>241</v>
      </c>
      <c r="BI246" s="27" t="s">
        <v>12</v>
      </c>
      <c r="BJ246" s="27" t="s">
        <v>13</v>
      </c>
      <c r="BK246" s="25">
        <v>2</v>
      </c>
      <c r="BL246" s="27" t="s">
        <v>15</v>
      </c>
      <c r="BM246" s="24">
        <v>4</v>
      </c>
      <c r="BN246" s="24" t="s">
        <v>13</v>
      </c>
      <c r="BO246" s="30" t="s">
        <v>14</v>
      </c>
      <c r="BP246" s="26">
        <v>12</v>
      </c>
    </row>
    <row r="247" spans="57:68" ht="16.899999999999999" customHeight="1" x14ac:dyDescent="0.15">
      <c r="BE247" s="5">
        <v>327</v>
      </c>
      <c r="BF247" s="26">
        <f t="shared" ca="1" si="107"/>
        <v>802.58441943028799</v>
      </c>
      <c r="BG247" s="5">
        <f t="shared" ca="1" si="108"/>
        <v>264</v>
      </c>
      <c r="BH247" s="24" t="s">
        <v>242</v>
      </c>
      <c r="BI247" s="27" t="s">
        <v>12</v>
      </c>
      <c r="BJ247" s="27" t="s">
        <v>13</v>
      </c>
      <c r="BK247" s="25">
        <v>2</v>
      </c>
      <c r="BL247" s="27" t="s">
        <v>15</v>
      </c>
      <c r="BM247" s="24">
        <v>3</v>
      </c>
      <c r="BN247" s="24" t="s">
        <v>13</v>
      </c>
      <c r="BO247" s="30" t="s">
        <v>14</v>
      </c>
      <c r="BP247" s="26">
        <v>18</v>
      </c>
    </row>
    <row r="248" spans="57:68" ht="16.899999999999999" customHeight="1" x14ac:dyDescent="0.15">
      <c r="BE248" s="5">
        <v>328</v>
      </c>
      <c r="BF248" s="26">
        <f t="shared" ca="1" si="107"/>
        <v>907.51223514435299</v>
      </c>
      <c r="BG248" s="5">
        <f t="shared" ca="1" si="108"/>
        <v>288</v>
      </c>
      <c r="BH248" s="24" t="s">
        <v>243</v>
      </c>
      <c r="BI248" s="27" t="s">
        <v>12</v>
      </c>
      <c r="BJ248" s="27" t="s">
        <v>13</v>
      </c>
      <c r="BK248" s="25">
        <v>2</v>
      </c>
      <c r="BL248" s="27" t="s">
        <v>15</v>
      </c>
      <c r="BM248" s="24">
        <v>2</v>
      </c>
      <c r="BN248" s="24" t="s">
        <v>13</v>
      </c>
      <c r="BO248" s="30" t="s">
        <v>14</v>
      </c>
      <c r="BP248" s="26">
        <v>24</v>
      </c>
    </row>
    <row r="249" spans="57:68" ht="16.899999999999999" customHeight="1" x14ac:dyDescent="0.15">
      <c r="BE249" s="5">
        <v>329</v>
      </c>
      <c r="BF249" s="26">
        <f t="shared" ca="1" si="107"/>
        <v>539.21447886628312</v>
      </c>
      <c r="BG249" s="5">
        <f t="shared" ca="1" si="108"/>
        <v>193</v>
      </c>
      <c r="BH249" s="24" t="s">
        <v>244</v>
      </c>
      <c r="BI249" s="27" t="s">
        <v>12</v>
      </c>
      <c r="BJ249" s="27" t="s">
        <v>13</v>
      </c>
      <c r="BK249" s="25">
        <v>2</v>
      </c>
      <c r="BL249" s="27" t="s">
        <v>15</v>
      </c>
      <c r="BM249" s="24" t="s">
        <v>16</v>
      </c>
      <c r="BN249" s="24" t="s">
        <v>13</v>
      </c>
      <c r="BO249" s="30" t="s">
        <v>14</v>
      </c>
      <c r="BP249" s="26">
        <v>30</v>
      </c>
    </row>
    <row r="250" spans="57:68" ht="16.899999999999999" customHeight="1" x14ac:dyDescent="0.15">
      <c r="BE250" s="5">
        <v>330</v>
      </c>
      <c r="BF250" s="26">
        <f t="shared" ca="1" si="107"/>
        <v>376.75497351687625</v>
      </c>
      <c r="BG250" s="5">
        <f t="shared" ca="1" si="108"/>
        <v>133</v>
      </c>
      <c r="BH250" s="24" t="s">
        <v>245</v>
      </c>
      <c r="BI250" s="27" t="s">
        <v>12</v>
      </c>
      <c r="BJ250" s="27" t="s">
        <v>13</v>
      </c>
      <c r="BK250" s="25">
        <v>2</v>
      </c>
      <c r="BL250" s="27" t="s">
        <v>14</v>
      </c>
      <c r="BM250" s="24" t="s">
        <v>16</v>
      </c>
      <c r="BN250" s="24" t="s">
        <v>13</v>
      </c>
      <c r="BO250" s="30" t="s">
        <v>14</v>
      </c>
      <c r="BP250" s="26">
        <v>42</v>
      </c>
    </row>
    <row r="251" spans="57:68" ht="16.899999999999999" customHeight="1" x14ac:dyDescent="0.15">
      <c r="BE251" s="5">
        <v>331</v>
      </c>
      <c r="BF251" s="26">
        <f t="shared" ca="1" si="107"/>
        <v>24.489545447954008</v>
      </c>
      <c r="BG251" s="5">
        <f t="shared" ca="1" si="108"/>
        <v>24</v>
      </c>
      <c r="BH251" s="24" t="s">
        <v>246</v>
      </c>
      <c r="BI251" s="27" t="s">
        <v>12</v>
      </c>
      <c r="BJ251" s="27" t="s">
        <v>13</v>
      </c>
      <c r="BK251" s="25">
        <v>2</v>
      </c>
      <c r="BL251" s="27" t="s">
        <v>14</v>
      </c>
      <c r="BM251" s="24">
        <v>2</v>
      </c>
      <c r="BN251" s="24" t="s">
        <v>13</v>
      </c>
      <c r="BO251" s="30" t="s">
        <v>14</v>
      </c>
      <c r="BP251" s="26">
        <v>48</v>
      </c>
    </row>
    <row r="252" spans="57:68" ht="16.899999999999999" customHeight="1" x14ac:dyDescent="0.15">
      <c r="BE252" s="5">
        <v>332</v>
      </c>
      <c r="BF252" s="26">
        <f t="shared" ca="1" si="107"/>
        <v>334.4338541618439</v>
      </c>
      <c r="BG252" s="5">
        <f t="shared" ca="1" si="108"/>
        <v>119</v>
      </c>
      <c r="BH252" s="24" t="s">
        <v>247</v>
      </c>
      <c r="BI252" s="27" t="s">
        <v>12</v>
      </c>
      <c r="BJ252" s="27" t="s">
        <v>13</v>
      </c>
      <c r="BK252" s="25">
        <v>2</v>
      </c>
      <c r="BL252" s="27" t="s">
        <v>14</v>
      </c>
      <c r="BM252" s="24">
        <v>3</v>
      </c>
      <c r="BN252" s="24" t="s">
        <v>13</v>
      </c>
      <c r="BO252" s="30" t="s">
        <v>14</v>
      </c>
      <c r="BP252" s="26">
        <v>54</v>
      </c>
    </row>
    <row r="253" spans="57:68" ht="16.899999999999999" customHeight="1" x14ac:dyDescent="0.15">
      <c r="BE253" s="5">
        <v>333</v>
      </c>
      <c r="BF253" s="26">
        <f t="shared" ca="1" si="107"/>
        <v>341.36230268247738</v>
      </c>
      <c r="BG253" s="5">
        <f t="shared" ca="1" si="108"/>
        <v>121</v>
      </c>
      <c r="BH253" s="24" t="s">
        <v>248</v>
      </c>
      <c r="BI253" s="27" t="s">
        <v>12</v>
      </c>
      <c r="BJ253" s="27" t="s">
        <v>13</v>
      </c>
      <c r="BK253" s="25">
        <v>2</v>
      </c>
      <c r="BL253" s="27" t="s">
        <v>15</v>
      </c>
      <c r="BM253" s="24">
        <v>7</v>
      </c>
      <c r="BN253" s="24" t="s">
        <v>13</v>
      </c>
      <c r="BO253" s="30" t="s">
        <v>15</v>
      </c>
      <c r="BP253" s="26">
        <v>6</v>
      </c>
    </row>
    <row r="254" spans="57:68" ht="16.899999999999999" customHeight="1" x14ac:dyDescent="0.15">
      <c r="BE254" s="5">
        <v>334</v>
      </c>
      <c r="BF254" s="26">
        <f t="shared" ca="1" si="107"/>
        <v>307.48948799465524</v>
      </c>
      <c r="BG254" s="5">
        <f t="shared" ca="1" si="108"/>
        <v>108</v>
      </c>
      <c r="BH254" s="24" t="s">
        <v>249</v>
      </c>
      <c r="BI254" s="27" t="s">
        <v>12</v>
      </c>
      <c r="BJ254" s="27" t="s">
        <v>13</v>
      </c>
      <c r="BK254" s="25">
        <v>2</v>
      </c>
      <c r="BL254" s="27" t="s">
        <v>15</v>
      </c>
      <c r="BM254" s="24">
        <v>8</v>
      </c>
      <c r="BN254" s="24" t="s">
        <v>13</v>
      </c>
      <c r="BO254" s="30" t="s">
        <v>15</v>
      </c>
      <c r="BP254" s="26">
        <v>12</v>
      </c>
    </row>
    <row r="255" spans="57:68" ht="16.899999999999999" customHeight="1" x14ac:dyDescent="0.15">
      <c r="BE255" s="5">
        <v>335</v>
      </c>
      <c r="BF255" s="26">
        <f t="shared" ca="1" si="107"/>
        <v>78.941506952465048</v>
      </c>
      <c r="BG255" s="5">
        <f t="shared" ca="1" si="108"/>
        <v>41</v>
      </c>
      <c r="BH255" s="24" t="s">
        <v>250</v>
      </c>
      <c r="BI255" s="27" t="s">
        <v>12</v>
      </c>
      <c r="BJ255" s="27" t="s">
        <v>13</v>
      </c>
      <c r="BK255" s="25">
        <v>2</v>
      </c>
      <c r="BL255" s="27" t="s">
        <v>15</v>
      </c>
      <c r="BM255" s="24">
        <v>9</v>
      </c>
      <c r="BN255" s="24" t="s">
        <v>13</v>
      </c>
      <c r="BO255" s="30" t="s">
        <v>15</v>
      </c>
      <c r="BP255" s="26">
        <v>18</v>
      </c>
    </row>
    <row r="256" spans="57:68" ht="16.899999999999999" customHeight="1" x14ac:dyDescent="0.15">
      <c r="BE256" s="5">
        <v>336</v>
      </c>
      <c r="BF256" s="26">
        <f t="shared" ca="1" si="107"/>
        <v>734.40988096903584</v>
      </c>
      <c r="BG256" s="5">
        <f t="shared" ca="1" si="108"/>
        <v>245</v>
      </c>
      <c r="BH256" s="24" t="s">
        <v>251</v>
      </c>
      <c r="BI256" s="27" t="s">
        <v>12</v>
      </c>
      <c r="BJ256" s="27" t="s">
        <v>13</v>
      </c>
      <c r="BK256" s="25">
        <v>2</v>
      </c>
      <c r="BL256" s="27" t="s">
        <v>15</v>
      </c>
      <c r="BM256" s="24">
        <v>10</v>
      </c>
      <c r="BN256" s="24" t="s">
        <v>13</v>
      </c>
      <c r="BO256" s="30" t="s">
        <v>15</v>
      </c>
      <c r="BP256" s="26">
        <v>24</v>
      </c>
    </row>
    <row r="257" spans="57:68" ht="16.899999999999999" customHeight="1" x14ac:dyDescent="0.15">
      <c r="BE257" s="5">
        <v>337</v>
      </c>
      <c r="BF257" s="26">
        <f t="shared" ca="1" si="107"/>
        <v>812.25208532620479</v>
      </c>
      <c r="BG257" s="5">
        <f t="shared" ca="1" si="108"/>
        <v>266</v>
      </c>
      <c r="BH257" s="24" t="s">
        <v>252</v>
      </c>
      <c r="BI257" s="27" t="s">
        <v>12</v>
      </c>
      <c r="BJ257" s="27" t="s">
        <v>13</v>
      </c>
      <c r="BK257" s="25">
        <v>2</v>
      </c>
      <c r="BL257" s="27" t="s">
        <v>15</v>
      </c>
      <c r="BM257" s="24">
        <v>11</v>
      </c>
      <c r="BN257" s="24" t="s">
        <v>13</v>
      </c>
      <c r="BO257" s="30" t="s">
        <v>15</v>
      </c>
      <c r="BP257" s="26">
        <v>30</v>
      </c>
    </row>
    <row r="258" spans="57:68" ht="16.899999999999999" customHeight="1" x14ac:dyDescent="0.15">
      <c r="BE258" s="5">
        <v>338</v>
      </c>
      <c r="BF258" s="26">
        <f t="shared" ca="1" si="107"/>
        <v>456.62476162300783</v>
      </c>
      <c r="BG258" s="5">
        <f t="shared" ca="1" si="108"/>
        <v>160</v>
      </c>
      <c r="BH258" s="24" t="s">
        <v>253</v>
      </c>
      <c r="BI258" s="27" t="s">
        <v>12</v>
      </c>
      <c r="BJ258" s="27" t="s">
        <v>13</v>
      </c>
      <c r="BK258" s="25">
        <v>2</v>
      </c>
      <c r="BL258" s="27" t="s">
        <v>15</v>
      </c>
      <c r="BM258" s="24">
        <v>13</v>
      </c>
      <c r="BN258" s="24" t="s">
        <v>13</v>
      </c>
      <c r="BO258" s="30" t="s">
        <v>15</v>
      </c>
      <c r="BP258" s="26">
        <v>42</v>
      </c>
    </row>
    <row r="259" spans="57:68" ht="16.899999999999999" customHeight="1" x14ac:dyDescent="0.15">
      <c r="BE259" s="5">
        <v>339</v>
      </c>
      <c r="BF259" s="26">
        <f t="shared" ca="1" si="107"/>
        <v>250.87643531248716</v>
      </c>
      <c r="BG259" s="5">
        <f t="shared" ca="1" si="108"/>
        <v>91</v>
      </c>
      <c r="BH259" s="24" t="s">
        <v>254</v>
      </c>
      <c r="BI259" s="27" t="s">
        <v>12</v>
      </c>
      <c r="BJ259" s="27" t="s">
        <v>13</v>
      </c>
      <c r="BK259" s="25">
        <v>2</v>
      </c>
      <c r="BL259" s="27" t="s">
        <v>15</v>
      </c>
      <c r="BM259" s="24">
        <v>14</v>
      </c>
      <c r="BN259" s="24" t="s">
        <v>13</v>
      </c>
      <c r="BO259" s="30" t="s">
        <v>15</v>
      </c>
      <c r="BP259" s="26">
        <v>48</v>
      </c>
    </row>
    <row r="260" spans="57:68" ht="16.899999999999999" customHeight="1" x14ac:dyDescent="0.15">
      <c r="BE260" s="5">
        <v>340</v>
      </c>
      <c r="BF260" s="26">
        <f t="shared" ref="BF260:BF323" ca="1" si="109">RAND()*1000</f>
        <v>510.53278496778489</v>
      </c>
      <c r="BG260" s="5">
        <f t="shared" ca="1" si="108"/>
        <v>183</v>
      </c>
      <c r="BH260" s="24" t="s">
        <v>255</v>
      </c>
      <c r="BI260" s="27" t="s">
        <v>12</v>
      </c>
      <c r="BJ260" s="27" t="s">
        <v>13</v>
      </c>
      <c r="BK260" s="25">
        <v>2</v>
      </c>
      <c r="BL260" s="27" t="s">
        <v>15</v>
      </c>
      <c r="BM260" s="24">
        <v>15</v>
      </c>
      <c r="BN260" s="24" t="s">
        <v>13</v>
      </c>
      <c r="BO260" s="30" t="s">
        <v>15</v>
      </c>
      <c r="BP260" s="26">
        <v>54</v>
      </c>
    </row>
    <row r="261" spans="57:68" ht="16.899999999999999" customHeight="1" x14ac:dyDescent="0.15">
      <c r="BE261" s="5">
        <v>341</v>
      </c>
      <c r="BF261" s="26">
        <f t="shared" ca="1" si="109"/>
        <v>824.59923395996884</v>
      </c>
      <c r="BG261" s="5">
        <f t="shared" ca="1" si="108"/>
        <v>272</v>
      </c>
      <c r="BH261" s="24" t="s">
        <v>256</v>
      </c>
      <c r="BI261" s="27" t="s">
        <v>12</v>
      </c>
      <c r="BJ261" s="27" t="s">
        <v>13</v>
      </c>
      <c r="BK261" s="25">
        <v>2</v>
      </c>
      <c r="BL261" s="27" t="s">
        <v>15</v>
      </c>
      <c r="BM261" s="24">
        <v>6</v>
      </c>
      <c r="BN261" s="24" t="s">
        <v>13</v>
      </c>
      <c r="BO261" s="30" t="s">
        <v>14</v>
      </c>
      <c r="BP261" s="26">
        <v>7</v>
      </c>
    </row>
    <row r="262" spans="57:68" ht="16.899999999999999" customHeight="1" x14ac:dyDescent="0.15">
      <c r="BE262" s="5">
        <v>342</v>
      </c>
      <c r="BF262" s="26">
        <f t="shared" ca="1" si="109"/>
        <v>448.18218116994967</v>
      </c>
      <c r="BG262" s="5">
        <f t="shared" ca="1" si="108"/>
        <v>154</v>
      </c>
      <c r="BH262" s="24" t="s">
        <v>257</v>
      </c>
      <c r="BI262" s="27" t="s">
        <v>12</v>
      </c>
      <c r="BJ262" s="27" t="s">
        <v>13</v>
      </c>
      <c r="BK262" s="25">
        <v>2</v>
      </c>
      <c r="BL262" s="27" t="s">
        <v>15</v>
      </c>
      <c r="BM262" s="24">
        <v>5</v>
      </c>
      <c r="BN262" s="24" t="s">
        <v>13</v>
      </c>
      <c r="BO262" s="30" t="s">
        <v>14</v>
      </c>
      <c r="BP262" s="26">
        <v>14</v>
      </c>
    </row>
    <row r="263" spans="57:68" ht="16.899999999999999" customHeight="1" x14ac:dyDescent="0.15">
      <c r="BE263" s="5">
        <v>343</v>
      </c>
      <c r="BF263" s="26">
        <f t="shared" ca="1" si="109"/>
        <v>496.88382061028801</v>
      </c>
      <c r="BG263" s="5">
        <f t="shared" ca="1" si="108"/>
        <v>175</v>
      </c>
      <c r="BH263" s="24" t="s">
        <v>258</v>
      </c>
      <c r="BI263" s="27" t="s">
        <v>12</v>
      </c>
      <c r="BJ263" s="27" t="s">
        <v>13</v>
      </c>
      <c r="BK263" s="25">
        <v>2</v>
      </c>
      <c r="BL263" s="27" t="s">
        <v>15</v>
      </c>
      <c r="BM263" s="24">
        <v>4</v>
      </c>
      <c r="BN263" s="24" t="s">
        <v>13</v>
      </c>
      <c r="BO263" s="30" t="s">
        <v>14</v>
      </c>
      <c r="BP263" s="26">
        <v>21</v>
      </c>
    </row>
    <row r="264" spans="57:68" ht="16.899999999999999" customHeight="1" x14ac:dyDescent="0.15">
      <c r="BE264" s="5">
        <v>344</v>
      </c>
      <c r="BF264" s="26">
        <f t="shared" ca="1" si="109"/>
        <v>434.70966529343258</v>
      </c>
      <c r="BG264" s="5">
        <f t="shared" ca="1" si="108"/>
        <v>150</v>
      </c>
      <c r="BH264" s="24" t="s">
        <v>259</v>
      </c>
      <c r="BI264" s="27" t="s">
        <v>12</v>
      </c>
      <c r="BJ264" s="27" t="s">
        <v>13</v>
      </c>
      <c r="BK264" s="25">
        <v>2</v>
      </c>
      <c r="BL264" s="27" t="s">
        <v>15</v>
      </c>
      <c r="BM264" s="24">
        <v>3</v>
      </c>
      <c r="BN264" s="24" t="s">
        <v>13</v>
      </c>
      <c r="BO264" s="30" t="s">
        <v>14</v>
      </c>
      <c r="BP264" s="26">
        <v>28</v>
      </c>
    </row>
    <row r="265" spans="57:68" ht="16.899999999999999" customHeight="1" x14ac:dyDescent="0.15">
      <c r="BE265" s="5">
        <v>345</v>
      </c>
      <c r="BF265" s="26">
        <f t="shared" ca="1" si="109"/>
        <v>296.03201019476865</v>
      </c>
      <c r="BG265" s="5">
        <f t="shared" ca="1" si="108"/>
        <v>104</v>
      </c>
      <c r="BH265" s="24" t="s">
        <v>260</v>
      </c>
      <c r="BI265" s="27" t="s">
        <v>12</v>
      </c>
      <c r="BJ265" s="27" t="s">
        <v>13</v>
      </c>
      <c r="BK265" s="25">
        <v>2</v>
      </c>
      <c r="BL265" s="27" t="s">
        <v>15</v>
      </c>
      <c r="BM265" s="24">
        <v>2</v>
      </c>
      <c r="BN265" s="24" t="s">
        <v>13</v>
      </c>
      <c r="BO265" s="30" t="s">
        <v>14</v>
      </c>
      <c r="BP265" s="26">
        <v>35</v>
      </c>
    </row>
    <row r="266" spans="57:68" ht="16.899999999999999" customHeight="1" x14ac:dyDescent="0.15">
      <c r="BE266" s="5">
        <v>346</v>
      </c>
      <c r="BF266" s="26">
        <f t="shared" ca="1" si="109"/>
        <v>872.34536275155108</v>
      </c>
      <c r="BG266" s="5">
        <f t="shared" ca="1" si="108"/>
        <v>279</v>
      </c>
      <c r="BH266" s="24" t="s">
        <v>261</v>
      </c>
      <c r="BI266" s="27" t="s">
        <v>12</v>
      </c>
      <c r="BJ266" s="27" t="s">
        <v>13</v>
      </c>
      <c r="BK266" s="25">
        <v>2</v>
      </c>
      <c r="BL266" s="27" t="s">
        <v>15</v>
      </c>
      <c r="BM266" s="24" t="s">
        <v>16</v>
      </c>
      <c r="BN266" s="24" t="s">
        <v>13</v>
      </c>
      <c r="BO266" s="30" t="s">
        <v>14</v>
      </c>
      <c r="BP266" s="26">
        <v>42</v>
      </c>
    </row>
    <row r="267" spans="57:68" ht="16.899999999999999" customHeight="1" x14ac:dyDescent="0.15">
      <c r="BE267" s="5">
        <v>347</v>
      </c>
      <c r="BF267" s="26">
        <f t="shared" ca="1" si="109"/>
        <v>818.8819237914347</v>
      </c>
      <c r="BG267" s="5">
        <f t="shared" ca="1" si="108"/>
        <v>269</v>
      </c>
      <c r="BH267" s="24" t="s">
        <v>262</v>
      </c>
      <c r="BI267" s="27" t="s">
        <v>12</v>
      </c>
      <c r="BJ267" s="27" t="s">
        <v>13</v>
      </c>
      <c r="BK267" s="25">
        <v>2</v>
      </c>
      <c r="BL267" s="27" t="s">
        <v>14</v>
      </c>
      <c r="BM267" s="24" t="s">
        <v>16</v>
      </c>
      <c r="BN267" s="24" t="s">
        <v>13</v>
      </c>
      <c r="BO267" s="30" t="s">
        <v>14</v>
      </c>
      <c r="BP267" s="26">
        <v>56</v>
      </c>
    </row>
    <row r="268" spans="57:68" ht="16.899999999999999" customHeight="1" x14ac:dyDescent="0.15">
      <c r="BE268" s="5">
        <v>348</v>
      </c>
      <c r="BF268" s="26">
        <f t="shared" ca="1" si="109"/>
        <v>472.24042188046201</v>
      </c>
      <c r="BG268" s="5">
        <f t="shared" ca="1" si="108"/>
        <v>168</v>
      </c>
      <c r="BH268" s="24" t="s">
        <v>263</v>
      </c>
      <c r="BI268" s="27" t="s">
        <v>12</v>
      </c>
      <c r="BJ268" s="27" t="s">
        <v>13</v>
      </c>
      <c r="BK268" s="25">
        <v>2</v>
      </c>
      <c r="BL268" s="27" t="s">
        <v>14</v>
      </c>
      <c r="BM268" s="24">
        <v>2</v>
      </c>
      <c r="BN268" s="24" t="s">
        <v>13</v>
      </c>
      <c r="BO268" s="30" t="s">
        <v>14</v>
      </c>
      <c r="BP268" s="26">
        <v>63</v>
      </c>
    </row>
    <row r="269" spans="57:68" ht="16.899999999999999" customHeight="1" x14ac:dyDescent="0.15">
      <c r="BE269" s="5">
        <v>349</v>
      </c>
      <c r="BF269" s="26">
        <f t="shared" ca="1" si="109"/>
        <v>134.3807580797166</v>
      </c>
      <c r="BG269" s="5">
        <f t="shared" ca="1" si="108"/>
        <v>53</v>
      </c>
      <c r="BH269" s="24" t="s">
        <v>264</v>
      </c>
      <c r="BI269" s="27" t="s">
        <v>12</v>
      </c>
      <c r="BJ269" s="27" t="s">
        <v>13</v>
      </c>
      <c r="BK269" s="25">
        <v>2</v>
      </c>
      <c r="BL269" s="27" t="s">
        <v>15</v>
      </c>
      <c r="BM269" s="24">
        <v>8</v>
      </c>
      <c r="BN269" s="24" t="s">
        <v>13</v>
      </c>
      <c r="BO269" s="30" t="s">
        <v>15</v>
      </c>
      <c r="BP269" s="26">
        <v>7</v>
      </c>
    </row>
    <row r="270" spans="57:68" ht="16.899999999999999" customHeight="1" x14ac:dyDescent="0.15">
      <c r="BE270" s="5">
        <v>350</v>
      </c>
      <c r="BF270" s="26">
        <f t="shared" ca="1" si="109"/>
        <v>370.95020196487303</v>
      </c>
      <c r="BG270" s="5">
        <f t="shared" ca="1" si="108"/>
        <v>131</v>
      </c>
      <c r="BH270" s="24" t="s">
        <v>265</v>
      </c>
      <c r="BI270" s="27" t="s">
        <v>12</v>
      </c>
      <c r="BJ270" s="27" t="s">
        <v>13</v>
      </c>
      <c r="BK270" s="25">
        <v>2</v>
      </c>
      <c r="BL270" s="27" t="s">
        <v>15</v>
      </c>
      <c r="BM270" s="24">
        <v>9</v>
      </c>
      <c r="BN270" s="24" t="s">
        <v>13</v>
      </c>
      <c r="BO270" s="30" t="s">
        <v>15</v>
      </c>
      <c r="BP270" s="26">
        <v>14</v>
      </c>
    </row>
    <row r="271" spans="57:68" ht="16.899999999999999" customHeight="1" x14ac:dyDescent="0.15">
      <c r="BE271" s="5">
        <v>351</v>
      </c>
      <c r="BF271" s="26">
        <f t="shared" ca="1" si="109"/>
        <v>485.61925032315435</v>
      </c>
      <c r="BG271" s="5">
        <f t="shared" ca="1" si="108"/>
        <v>170</v>
      </c>
      <c r="BH271" s="24" t="s">
        <v>266</v>
      </c>
      <c r="BI271" s="27" t="s">
        <v>12</v>
      </c>
      <c r="BJ271" s="27" t="s">
        <v>13</v>
      </c>
      <c r="BK271" s="25">
        <v>2</v>
      </c>
      <c r="BL271" s="27" t="s">
        <v>15</v>
      </c>
      <c r="BM271" s="24">
        <v>10</v>
      </c>
      <c r="BN271" s="24" t="s">
        <v>13</v>
      </c>
      <c r="BO271" s="30" t="s">
        <v>15</v>
      </c>
      <c r="BP271" s="26">
        <v>21</v>
      </c>
    </row>
    <row r="272" spans="57:68" ht="16.899999999999999" customHeight="1" x14ac:dyDescent="0.15">
      <c r="BE272" s="5">
        <v>352</v>
      </c>
      <c r="BF272" s="26">
        <f t="shared" ca="1" si="109"/>
        <v>902.03164166260217</v>
      </c>
      <c r="BG272" s="5">
        <f t="shared" ca="1" si="108"/>
        <v>286</v>
      </c>
      <c r="BH272" s="24" t="s">
        <v>267</v>
      </c>
      <c r="BI272" s="27" t="s">
        <v>12</v>
      </c>
      <c r="BJ272" s="27" t="s">
        <v>13</v>
      </c>
      <c r="BK272" s="25">
        <v>2</v>
      </c>
      <c r="BL272" s="27" t="s">
        <v>15</v>
      </c>
      <c r="BM272" s="24">
        <v>11</v>
      </c>
      <c r="BN272" s="24" t="s">
        <v>13</v>
      </c>
      <c r="BO272" s="30" t="s">
        <v>15</v>
      </c>
      <c r="BP272" s="26">
        <v>28</v>
      </c>
    </row>
    <row r="273" spans="57:68" ht="16.899999999999999" customHeight="1" x14ac:dyDescent="0.15">
      <c r="BE273" s="5">
        <v>353</v>
      </c>
      <c r="BF273" s="26">
        <f t="shared" ca="1" si="109"/>
        <v>89.835379487886115</v>
      </c>
      <c r="BG273" s="5">
        <f t="shared" ca="1" si="108"/>
        <v>44</v>
      </c>
      <c r="BH273" s="24" t="s">
        <v>268</v>
      </c>
      <c r="BI273" s="27" t="s">
        <v>12</v>
      </c>
      <c r="BJ273" s="27" t="s">
        <v>13</v>
      </c>
      <c r="BK273" s="25">
        <v>2</v>
      </c>
      <c r="BL273" s="27" t="s">
        <v>15</v>
      </c>
      <c r="BM273" s="24">
        <v>12</v>
      </c>
      <c r="BN273" s="24" t="s">
        <v>13</v>
      </c>
      <c r="BO273" s="30" t="s">
        <v>15</v>
      </c>
      <c r="BP273" s="26">
        <v>35</v>
      </c>
    </row>
    <row r="274" spans="57:68" ht="16.899999999999999" customHeight="1" x14ac:dyDescent="0.15">
      <c r="BE274" s="5">
        <v>354</v>
      </c>
      <c r="BF274" s="26">
        <f t="shared" ca="1" si="109"/>
        <v>458.798656807508</v>
      </c>
      <c r="BG274" s="5">
        <f t="shared" ca="1" si="108"/>
        <v>164</v>
      </c>
      <c r="BH274" s="24" t="s">
        <v>269</v>
      </c>
      <c r="BI274" s="27" t="s">
        <v>12</v>
      </c>
      <c r="BJ274" s="27" t="s">
        <v>13</v>
      </c>
      <c r="BK274" s="25">
        <v>2</v>
      </c>
      <c r="BL274" s="27" t="s">
        <v>15</v>
      </c>
      <c r="BM274" s="24">
        <v>13</v>
      </c>
      <c r="BN274" s="24" t="s">
        <v>13</v>
      </c>
      <c r="BO274" s="30" t="s">
        <v>15</v>
      </c>
      <c r="BP274" s="26">
        <v>42</v>
      </c>
    </row>
    <row r="275" spans="57:68" ht="16.899999999999999" customHeight="1" x14ac:dyDescent="0.15">
      <c r="BE275" s="5">
        <v>355</v>
      </c>
      <c r="BF275" s="26">
        <f t="shared" ca="1" si="109"/>
        <v>694.71271157494584</v>
      </c>
      <c r="BG275" s="5">
        <f t="shared" ca="1" si="108"/>
        <v>230</v>
      </c>
      <c r="BH275" s="24" t="s">
        <v>270</v>
      </c>
      <c r="BI275" s="27" t="s">
        <v>12</v>
      </c>
      <c r="BJ275" s="27" t="s">
        <v>13</v>
      </c>
      <c r="BK275" s="25">
        <v>2</v>
      </c>
      <c r="BL275" s="27" t="s">
        <v>15</v>
      </c>
      <c r="BM275" s="24">
        <v>15</v>
      </c>
      <c r="BN275" s="24" t="s">
        <v>13</v>
      </c>
      <c r="BO275" s="30" t="s">
        <v>15</v>
      </c>
      <c r="BP275" s="26">
        <v>56</v>
      </c>
    </row>
    <row r="276" spans="57:68" ht="16.899999999999999" customHeight="1" x14ac:dyDescent="0.15">
      <c r="BE276" s="5">
        <v>356</v>
      </c>
      <c r="BF276" s="26">
        <f t="shared" ca="1" si="109"/>
        <v>707.92485806772561</v>
      </c>
      <c r="BG276" s="5">
        <f t="shared" ca="1" si="108"/>
        <v>239</v>
      </c>
      <c r="BH276" s="24" t="s">
        <v>271</v>
      </c>
      <c r="BI276" s="27" t="s">
        <v>12</v>
      </c>
      <c r="BJ276" s="27" t="s">
        <v>13</v>
      </c>
      <c r="BK276" s="25">
        <v>2</v>
      </c>
      <c r="BL276" s="27" t="s">
        <v>15</v>
      </c>
      <c r="BM276" s="24">
        <v>16</v>
      </c>
      <c r="BN276" s="24" t="s">
        <v>13</v>
      </c>
      <c r="BO276" s="30" t="s">
        <v>15</v>
      </c>
      <c r="BP276" s="26">
        <v>63</v>
      </c>
    </row>
    <row r="277" spans="57:68" ht="16.899999999999999" customHeight="1" x14ac:dyDescent="0.15">
      <c r="BE277" s="5">
        <v>357</v>
      </c>
      <c r="BF277" s="26">
        <f t="shared" ca="1" si="109"/>
        <v>871.72906434884908</v>
      </c>
      <c r="BG277" s="5">
        <f t="shared" ca="1" si="108"/>
        <v>278</v>
      </c>
      <c r="BH277" s="24" t="s">
        <v>272</v>
      </c>
      <c r="BI277" s="27" t="s">
        <v>12</v>
      </c>
      <c r="BJ277" s="27" t="s">
        <v>13</v>
      </c>
      <c r="BK277" s="25">
        <v>2</v>
      </c>
      <c r="BL277" s="27" t="s">
        <v>15</v>
      </c>
      <c r="BM277" s="24">
        <v>7</v>
      </c>
      <c r="BN277" s="24" t="s">
        <v>13</v>
      </c>
      <c r="BO277" s="30" t="s">
        <v>14</v>
      </c>
      <c r="BP277" s="26">
        <v>8</v>
      </c>
    </row>
    <row r="278" spans="57:68" ht="16.899999999999999" customHeight="1" x14ac:dyDescent="0.15">
      <c r="BE278" s="5">
        <v>358</v>
      </c>
      <c r="BF278" s="26">
        <f t="shared" ca="1" si="109"/>
        <v>333.38297989277146</v>
      </c>
      <c r="BG278" s="5">
        <f t="shared" ref="BG278:BG308" ca="1" si="110">RANK(BF278,$BF$21:$BF$308,1)+18</f>
        <v>118</v>
      </c>
      <c r="BH278" s="24" t="s">
        <v>273</v>
      </c>
      <c r="BI278" s="27" t="s">
        <v>12</v>
      </c>
      <c r="BJ278" s="27" t="s">
        <v>13</v>
      </c>
      <c r="BK278" s="25">
        <v>2</v>
      </c>
      <c r="BL278" s="27" t="s">
        <v>15</v>
      </c>
      <c r="BM278" s="24">
        <v>6</v>
      </c>
      <c r="BN278" s="24" t="s">
        <v>13</v>
      </c>
      <c r="BO278" s="30" t="s">
        <v>14</v>
      </c>
      <c r="BP278" s="26">
        <v>16</v>
      </c>
    </row>
    <row r="279" spans="57:68" ht="16.899999999999999" customHeight="1" x14ac:dyDescent="0.15">
      <c r="BE279" s="5">
        <v>359</v>
      </c>
      <c r="BF279" s="26">
        <f t="shared" ca="1" si="109"/>
        <v>81.298245334430646</v>
      </c>
      <c r="BG279" s="5">
        <f t="shared" ca="1" si="110"/>
        <v>43</v>
      </c>
      <c r="BH279" s="24" t="s">
        <v>274</v>
      </c>
      <c r="BI279" s="27" t="s">
        <v>12</v>
      </c>
      <c r="BJ279" s="27" t="s">
        <v>13</v>
      </c>
      <c r="BK279" s="25">
        <v>2</v>
      </c>
      <c r="BL279" s="27" t="s">
        <v>15</v>
      </c>
      <c r="BM279" s="24">
        <v>5</v>
      </c>
      <c r="BN279" s="24" t="s">
        <v>13</v>
      </c>
      <c r="BO279" s="30" t="s">
        <v>14</v>
      </c>
      <c r="BP279" s="26">
        <v>24</v>
      </c>
    </row>
    <row r="280" spans="57:68" ht="16.899999999999999" customHeight="1" x14ac:dyDescent="0.15">
      <c r="BE280" s="5">
        <v>360</v>
      </c>
      <c r="BF280" s="26">
        <f t="shared" ca="1" si="109"/>
        <v>499.90790907136784</v>
      </c>
      <c r="BG280" s="5">
        <f t="shared" ca="1" si="110"/>
        <v>177</v>
      </c>
      <c r="BH280" s="24" t="s">
        <v>275</v>
      </c>
      <c r="BI280" s="27" t="s">
        <v>12</v>
      </c>
      <c r="BJ280" s="27" t="s">
        <v>13</v>
      </c>
      <c r="BK280" s="25">
        <v>2</v>
      </c>
      <c r="BL280" s="27" t="s">
        <v>15</v>
      </c>
      <c r="BM280" s="24">
        <v>4</v>
      </c>
      <c r="BN280" s="24" t="s">
        <v>13</v>
      </c>
      <c r="BO280" s="30" t="s">
        <v>14</v>
      </c>
      <c r="BP280" s="26">
        <v>32</v>
      </c>
    </row>
    <row r="281" spans="57:68" ht="16.899999999999999" customHeight="1" x14ac:dyDescent="0.15">
      <c r="BE281" s="5">
        <v>361</v>
      </c>
      <c r="BF281" s="26">
        <f t="shared" ca="1" si="109"/>
        <v>516.10746215918221</v>
      </c>
      <c r="BG281" s="5">
        <f t="shared" ca="1" si="110"/>
        <v>186</v>
      </c>
      <c r="BH281" s="24" t="s">
        <v>276</v>
      </c>
      <c r="BI281" s="27" t="s">
        <v>12</v>
      </c>
      <c r="BJ281" s="27" t="s">
        <v>13</v>
      </c>
      <c r="BK281" s="25">
        <v>2</v>
      </c>
      <c r="BL281" s="27" t="s">
        <v>15</v>
      </c>
      <c r="BM281" s="24">
        <v>3</v>
      </c>
      <c r="BN281" s="24" t="s">
        <v>13</v>
      </c>
      <c r="BO281" s="30" t="s">
        <v>14</v>
      </c>
      <c r="BP281" s="26">
        <v>40</v>
      </c>
    </row>
    <row r="282" spans="57:68" ht="16.899999999999999" customHeight="1" x14ac:dyDescent="0.15">
      <c r="BE282" s="5">
        <v>362</v>
      </c>
      <c r="BF282" s="26">
        <f t="shared" ca="1" si="109"/>
        <v>457.17050205757283</v>
      </c>
      <c r="BG282" s="5">
        <f t="shared" ca="1" si="110"/>
        <v>161</v>
      </c>
      <c r="BH282" s="24" t="s">
        <v>277</v>
      </c>
      <c r="BI282" s="27" t="s">
        <v>12</v>
      </c>
      <c r="BJ282" s="27" t="s">
        <v>13</v>
      </c>
      <c r="BK282" s="25">
        <v>2</v>
      </c>
      <c r="BL282" s="27" t="s">
        <v>15</v>
      </c>
      <c r="BM282" s="24">
        <v>2</v>
      </c>
      <c r="BN282" s="24" t="s">
        <v>13</v>
      </c>
      <c r="BO282" s="30" t="s">
        <v>14</v>
      </c>
      <c r="BP282" s="26">
        <v>48</v>
      </c>
    </row>
    <row r="283" spans="57:68" ht="16.899999999999999" customHeight="1" x14ac:dyDescent="0.15">
      <c r="BE283" s="5">
        <v>363</v>
      </c>
      <c r="BF283" s="26">
        <f t="shared" ca="1" si="109"/>
        <v>220.73523971872254</v>
      </c>
      <c r="BG283" s="5">
        <f t="shared" ca="1" si="110"/>
        <v>79</v>
      </c>
      <c r="BH283" s="24" t="s">
        <v>278</v>
      </c>
      <c r="BI283" s="27" t="s">
        <v>12</v>
      </c>
      <c r="BJ283" s="27" t="s">
        <v>13</v>
      </c>
      <c r="BK283" s="25">
        <v>2</v>
      </c>
      <c r="BL283" s="27" t="s">
        <v>15</v>
      </c>
      <c r="BM283" s="24" t="s">
        <v>16</v>
      </c>
      <c r="BN283" s="24" t="s">
        <v>13</v>
      </c>
      <c r="BO283" s="30" t="s">
        <v>14</v>
      </c>
      <c r="BP283" s="26">
        <v>56</v>
      </c>
    </row>
    <row r="284" spans="57:68" ht="16.899999999999999" customHeight="1" x14ac:dyDescent="0.15">
      <c r="BE284" s="5">
        <v>364</v>
      </c>
      <c r="BF284" s="26">
        <f t="shared" ca="1" si="109"/>
        <v>789.33638542022811</v>
      </c>
      <c r="BG284" s="5">
        <f t="shared" ca="1" si="110"/>
        <v>259</v>
      </c>
      <c r="BH284" s="24" t="s">
        <v>279</v>
      </c>
      <c r="BI284" s="27" t="s">
        <v>12</v>
      </c>
      <c r="BJ284" s="27" t="s">
        <v>13</v>
      </c>
      <c r="BK284" s="25">
        <v>2</v>
      </c>
      <c r="BL284" s="27" t="s">
        <v>14</v>
      </c>
      <c r="BM284" s="24" t="s">
        <v>16</v>
      </c>
      <c r="BN284" s="24" t="s">
        <v>13</v>
      </c>
      <c r="BO284" s="30" t="s">
        <v>14</v>
      </c>
      <c r="BP284" s="26">
        <v>72</v>
      </c>
    </row>
    <row r="285" spans="57:68" ht="16.899999999999999" customHeight="1" x14ac:dyDescent="0.15">
      <c r="BE285" s="5">
        <v>365</v>
      </c>
      <c r="BF285" s="26">
        <f t="shared" ca="1" si="109"/>
        <v>639.36789586916234</v>
      </c>
      <c r="BG285" s="5">
        <f t="shared" ca="1" si="110"/>
        <v>218</v>
      </c>
      <c r="BH285" s="24" t="s">
        <v>280</v>
      </c>
      <c r="BI285" s="27" t="s">
        <v>12</v>
      </c>
      <c r="BJ285" s="27" t="s">
        <v>13</v>
      </c>
      <c r="BK285" s="25">
        <v>2</v>
      </c>
      <c r="BL285" s="27" t="s">
        <v>15</v>
      </c>
      <c r="BM285" s="24">
        <v>9</v>
      </c>
      <c r="BN285" s="24" t="s">
        <v>13</v>
      </c>
      <c r="BO285" s="30" t="s">
        <v>15</v>
      </c>
      <c r="BP285" s="26">
        <v>8</v>
      </c>
    </row>
    <row r="286" spans="57:68" ht="16.899999999999999" customHeight="1" x14ac:dyDescent="0.15">
      <c r="BE286" s="5">
        <v>366</v>
      </c>
      <c r="BF286" s="26">
        <f t="shared" ca="1" si="109"/>
        <v>168.85526475425948</v>
      </c>
      <c r="BG286" s="5">
        <f t="shared" ca="1" si="110"/>
        <v>62</v>
      </c>
      <c r="BH286" s="24" t="s">
        <v>281</v>
      </c>
      <c r="BI286" s="27" t="s">
        <v>12</v>
      </c>
      <c r="BJ286" s="27" t="s">
        <v>13</v>
      </c>
      <c r="BK286" s="25">
        <v>2</v>
      </c>
      <c r="BL286" s="27" t="s">
        <v>15</v>
      </c>
      <c r="BM286" s="24">
        <v>10</v>
      </c>
      <c r="BN286" s="24" t="s">
        <v>13</v>
      </c>
      <c r="BO286" s="30" t="s">
        <v>15</v>
      </c>
      <c r="BP286" s="26">
        <v>16</v>
      </c>
    </row>
    <row r="287" spans="57:68" ht="16.899999999999999" customHeight="1" x14ac:dyDescent="0.15">
      <c r="BE287" s="5">
        <v>367</v>
      </c>
      <c r="BF287" s="26">
        <f t="shared" ca="1" si="109"/>
        <v>362.93201138892096</v>
      </c>
      <c r="BG287" s="5">
        <f t="shared" ca="1" si="110"/>
        <v>126</v>
      </c>
      <c r="BH287" s="24" t="s">
        <v>282</v>
      </c>
      <c r="BI287" s="27" t="s">
        <v>12</v>
      </c>
      <c r="BJ287" s="27" t="s">
        <v>13</v>
      </c>
      <c r="BK287" s="25">
        <v>2</v>
      </c>
      <c r="BL287" s="27" t="s">
        <v>15</v>
      </c>
      <c r="BM287" s="24">
        <v>11</v>
      </c>
      <c r="BN287" s="24" t="s">
        <v>13</v>
      </c>
      <c r="BO287" s="30" t="s">
        <v>15</v>
      </c>
      <c r="BP287" s="26">
        <v>24</v>
      </c>
    </row>
    <row r="288" spans="57:68" ht="16.899999999999999" customHeight="1" x14ac:dyDescent="0.15">
      <c r="BE288" s="5">
        <v>368</v>
      </c>
      <c r="BF288" s="26">
        <f t="shared" ca="1" si="109"/>
        <v>179.39068477781305</v>
      </c>
      <c r="BG288" s="5">
        <f t="shared" ca="1" si="110"/>
        <v>66</v>
      </c>
      <c r="BH288" s="24" t="s">
        <v>283</v>
      </c>
      <c r="BI288" s="27" t="s">
        <v>12</v>
      </c>
      <c r="BJ288" s="27" t="s">
        <v>13</v>
      </c>
      <c r="BK288" s="25">
        <v>2</v>
      </c>
      <c r="BL288" s="27" t="s">
        <v>15</v>
      </c>
      <c r="BM288" s="24">
        <v>12</v>
      </c>
      <c r="BN288" s="24" t="s">
        <v>13</v>
      </c>
      <c r="BO288" s="30" t="s">
        <v>15</v>
      </c>
      <c r="BP288" s="26">
        <v>32</v>
      </c>
    </row>
    <row r="289" spans="57:68" ht="16.899999999999999" customHeight="1" x14ac:dyDescent="0.15">
      <c r="BE289" s="5">
        <v>369</v>
      </c>
      <c r="BF289" s="26">
        <f t="shared" ca="1" si="109"/>
        <v>725.26449461465972</v>
      </c>
      <c r="BG289" s="5">
        <f t="shared" ca="1" si="110"/>
        <v>242</v>
      </c>
      <c r="BH289" s="24" t="s">
        <v>284</v>
      </c>
      <c r="BI289" s="27" t="s">
        <v>12</v>
      </c>
      <c r="BJ289" s="27" t="s">
        <v>13</v>
      </c>
      <c r="BK289" s="25">
        <v>2</v>
      </c>
      <c r="BL289" s="27" t="s">
        <v>15</v>
      </c>
      <c r="BM289" s="24">
        <v>13</v>
      </c>
      <c r="BN289" s="24" t="s">
        <v>13</v>
      </c>
      <c r="BO289" s="30" t="s">
        <v>15</v>
      </c>
      <c r="BP289" s="26">
        <v>40</v>
      </c>
    </row>
    <row r="290" spans="57:68" ht="16.899999999999999" customHeight="1" x14ac:dyDescent="0.15">
      <c r="BE290" s="5">
        <v>370</v>
      </c>
      <c r="BF290" s="26">
        <f t="shared" ca="1" si="109"/>
        <v>878.53285407163912</v>
      </c>
      <c r="BG290" s="5">
        <f t="shared" ca="1" si="110"/>
        <v>280</v>
      </c>
      <c r="BH290" s="24" t="s">
        <v>285</v>
      </c>
      <c r="BI290" s="27" t="s">
        <v>12</v>
      </c>
      <c r="BJ290" s="27" t="s">
        <v>13</v>
      </c>
      <c r="BK290" s="25">
        <v>2</v>
      </c>
      <c r="BL290" s="27" t="s">
        <v>15</v>
      </c>
      <c r="BM290" s="24">
        <v>14</v>
      </c>
      <c r="BN290" s="24" t="s">
        <v>13</v>
      </c>
      <c r="BO290" s="30" t="s">
        <v>15</v>
      </c>
      <c r="BP290" s="26">
        <v>48</v>
      </c>
    </row>
    <row r="291" spans="57:68" ht="16.899999999999999" customHeight="1" x14ac:dyDescent="0.15">
      <c r="BE291" s="5">
        <v>371</v>
      </c>
      <c r="BF291" s="26">
        <f t="shared" ca="1" si="109"/>
        <v>124.04874339493244</v>
      </c>
      <c r="BG291" s="5">
        <f t="shared" ca="1" si="110"/>
        <v>51</v>
      </c>
      <c r="BH291" s="24" t="s">
        <v>286</v>
      </c>
      <c r="BI291" s="27" t="s">
        <v>12</v>
      </c>
      <c r="BJ291" s="27" t="s">
        <v>13</v>
      </c>
      <c r="BK291" s="25">
        <v>2</v>
      </c>
      <c r="BL291" s="27" t="s">
        <v>15</v>
      </c>
      <c r="BM291" s="24">
        <v>15</v>
      </c>
      <c r="BN291" s="24" t="s">
        <v>13</v>
      </c>
      <c r="BO291" s="30" t="s">
        <v>15</v>
      </c>
      <c r="BP291" s="26">
        <v>56</v>
      </c>
    </row>
    <row r="292" spans="57:68" ht="16.899999999999999" customHeight="1" x14ac:dyDescent="0.15">
      <c r="BE292" s="5">
        <v>372</v>
      </c>
      <c r="BF292" s="26">
        <f t="shared" ca="1" si="109"/>
        <v>547.43881481475796</v>
      </c>
      <c r="BG292" s="5">
        <f t="shared" ca="1" si="110"/>
        <v>197</v>
      </c>
      <c r="BH292" s="24" t="s">
        <v>287</v>
      </c>
      <c r="BI292" s="27" t="s">
        <v>12</v>
      </c>
      <c r="BJ292" s="27" t="s">
        <v>13</v>
      </c>
      <c r="BK292" s="25">
        <v>2</v>
      </c>
      <c r="BL292" s="27" t="s">
        <v>15</v>
      </c>
      <c r="BM292" s="24">
        <v>17</v>
      </c>
      <c r="BN292" s="24" t="s">
        <v>13</v>
      </c>
      <c r="BO292" s="30" t="s">
        <v>15</v>
      </c>
      <c r="BP292" s="26">
        <v>72</v>
      </c>
    </row>
    <row r="293" spans="57:68" ht="16.899999999999999" customHeight="1" x14ac:dyDescent="0.15">
      <c r="BE293" s="5">
        <v>373</v>
      </c>
      <c r="BF293" s="26">
        <f t="shared" ca="1" si="109"/>
        <v>509.85993447861256</v>
      </c>
      <c r="BG293" s="5">
        <f t="shared" ca="1" si="110"/>
        <v>182</v>
      </c>
      <c r="BH293" s="24" t="s">
        <v>288</v>
      </c>
      <c r="BI293" s="27" t="s">
        <v>12</v>
      </c>
      <c r="BJ293" s="27" t="s">
        <v>13</v>
      </c>
      <c r="BK293" s="25">
        <v>2</v>
      </c>
      <c r="BL293" s="27" t="s">
        <v>15</v>
      </c>
      <c r="BM293" s="24">
        <v>8</v>
      </c>
      <c r="BN293" s="24" t="s">
        <v>13</v>
      </c>
      <c r="BO293" s="30" t="s">
        <v>14</v>
      </c>
      <c r="BP293" s="26">
        <v>9</v>
      </c>
    </row>
    <row r="294" spans="57:68" ht="16.899999999999999" customHeight="1" x14ac:dyDescent="0.15">
      <c r="BE294" s="5">
        <v>374</v>
      </c>
      <c r="BF294" s="26">
        <f t="shared" ca="1" si="109"/>
        <v>687.07916443625379</v>
      </c>
      <c r="BG294" s="5">
        <f t="shared" ca="1" si="110"/>
        <v>229</v>
      </c>
      <c r="BH294" s="24" t="s">
        <v>289</v>
      </c>
      <c r="BI294" s="27" t="s">
        <v>12</v>
      </c>
      <c r="BJ294" s="27" t="s">
        <v>13</v>
      </c>
      <c r="BK294" s="25">
        <v>2</v>
      </c>
      <c r="BL294" s="27" t="s">
        <v>15</v>
      </c>
      <c r="BM294" s="24">
        <v>7</v>
      </c>
      <c r="BN294" s="24" t="s">
        <v>13</v>
      </c>
      <c r="BO294" s="30" t="s">
        <v>14</v>
      </c>
      <c r="BP294" s="26">
        <v>18</v>
      </c>
    </row>
    <row r="295" spans="57:68" ht="16.899999999999999" customHeight="1" x14ac:dyDescent="0.15">
      <c r="BE295" s="5">
        <v>375</v>
      </c>
      <c r="BF295" s="26">
        <f t="shared" ca="1" si="109"/>
        <v>503.85331599794137</v>
      </c>
      <c r="BG295" s="5">
        <f t="shared" ca="1" si="110"/>
        <v>178</v>
      </c>
      <c r="BH295" s="24" t="s">
        <v>290</v>
      </c>
      <c r="BI295" s="27" t="s">
        <v>12</v>
      </c>
      <c r="BJ295" s="27" t="s">
        <v>13</v>
      </c>
      <c r="BK295" s="25">
        <v>2</v>
      </c>
      <c r="BL295" s="27" t="s">
        <v>15</v>
      </c>
      <c r="BM295" s="24">
        <v>6</v>
      </c>
      <c r="BN295" s="24" t="s">
        <v>13</v>
      </c>
      <c r="BO295" s="30" t="s">
        <v>14</v>
      </c>
      <c r="BP295" s="26">
        <v>27</v>
      </c>
    </row>
    <row r="296" spans="57:68" ht="16.899999999999999" customHeight="1" x14ac:dyDescent="0.15">
      <c r="BE296" s="5">
        <v>376</v>
      </c>
      <c r="BF296" s="26">
        <f t="shared" ca="1" si="109"/>
        <v>543.62493025764945</v>
      </c>
      <c r="BG296" s="5">
        <f t="shared" ca="1" si="110"/>
        <v>195</v>
      </c>
      <c r="BH296" s="24" t="s">
        <v>291</v>
      </c>
      <c r="BI296" s="27" t="s">
        <v>12</v>
      </c>
      <c r="BJ296" s="27" t="s">
        <v>13</v>
      </c>
      <c r="BK296" s="25">
        <v>2</v>
      </c>
      <c r="BL296" s="27" t="s">
        <v>15</v>
      </c>
      <c r="BM296" s="24">
        <v>5</v>
      </c>
      <c r="BN296" s="24" t="s">
        <v>13</v>
      </c>
      <c r="BO296" s="30" t="s">
        <v>14</v>
      </c>
      <c r="BP296" s="26">
        <v>36</v>
      </c>
    </row>
    <row r="297" spans="57:68" ht="16.899999999999999" customHeight="1" x14ac:dyDescent="0.15">
      <c r="BE297" s="5">
        <v>377</v>
      </c>
      <c r="BF297" s="26">
        <f t="shared" ca="1" si="109"/>
        <v>355.42180625677457</v>
      </c>
      <c r="BG297" s="5">
        <f t="shared" ca="1" si="110"/>
        <v>122</v>
      </c>
      <c r="BH297" s="24" t="s">
        <v>292</v>
      </c>
      <c r="BI297" s="27" t="s">
        <v>12</v>
      </c>
      <c r="BJ297" s="27" t="s">
        <v>13</v>
      </c>
      <c r="BK297" s="25">
        <v>2</v>
      </c>
      <c r="BL297" s="27" t="s">
        <v>15</v>
      </c>
      <c r="BM297" s="24">
        <v>4</v>
      </c>
      <c r="BN297" s="24" t="s">
        <v>13</v>
      </c>
      <c r="BO297" s="30" t="s">
        <v>14</v>
      </c>
      <c r="BP297" s="26">
        <v>45</v>
      </c>
    </row>
    <row r="298" spans="57:68" ht="16.899999999999999" customHeight="1" x14ac:dyDescent="0.15">
      <c r="BE298" s="5">
        <v>378</v>
      </c>
      <c r="BF298" s="26">
        <f t="shared" ca="1" si="109"/>
        <v>149.42728156237516</v>
      </c>
      <c r="BG298" s="5">
        <f t="shared" ca="1" si="110"/>
        <v>56</v>
      </c>
      <c r="BH298" s="24" t="s">
        <v>293</v>
      </c>
      <c r="BI298" s="27" t="s">
        <v>12</v>
      </c>
      <c r="BJ298" s="27" t="s">
        <v>13</v>
      </c>
      <c r="BK298" s="25">
        <v>2</v>
      </c>
      <c r="BL298" s="27" t="s">
        <v>15</v>
      </c>
      <c r="BM298" s="24">
        <v>3</v>
      </c>
      <c r="BN298" s="24" t="s">
        <v>13</v>
      </c>
      <c r="BO298" s="30" t="s">
        <v>14</v>
      </c>
      <c r="BP298" s="26">
        <v>54</v>
      </c>
    </row>
    <row r="299" spans="57:68" ht="16.899999999999999" customHeight="1" x14ac:dyDescent="0.15">
      <c r="BE299" s="5">
        <v>379</v>
      </c>
      <c r="BF299" s="26">
        <f t="shared" ca="1" si="109"/>
        <v>802.43220764581827</v>
      </c>
      <c r="BG299" s="5">
        <f t="shared" ca="1" si="110"/>
        <v>263</v>
      </c>
      <c r="BH299" s="24" t="s">
        <v>294</v>
      </c>
      <c r="BI299" s="27" t="s">
        <v>12</v>
      </c>
      <c r="BJ299" s="27" t="s">
        <v>13</v>
      </c>
      <c r="BK299" s="25">
        <v>2</v>
      </c>
      <c r="BL299" s="27" t="s">
        <v>15</v>
      </c>
      <c r="BM299" s="24">
        <v>2</v>
      </c>
      <c r="BN299" s="24" t="s">
        <v>13</v>
      </c>
      <c r="BO299" s="30" t="s">
        <v>14</v>
      </c>
      <c r="BP299" s="26">
        <v>63</v>
      </c>
    </row>
    <row r="300" spans="57:68" ht="16.899999999999999" customHeight="1" x14ac:dyDescent="0.15">
      <c r="BE300" s="5">
        <v>380</v>
      </c>
      <c r="BF300" s="26">
        <f t="shared" ca="1" si="109"/>
        <v>573.54447994208738</v>
      </c>
      <c r="BG300" s="5">
        <f t="shared" ca="1" si="110"/>
        <v>201</v>
      </c>
      <c r="BH300" s="24" t="s">
        <v>295</v>
      </c>
      <c r="BI300" s="27" t="s">
        <v>12</v>
      </c>
      <c r="BJ300" s="27" t="s">
        <v>13</v>
      </c>
      <c r="BK300" s="25">
        <v>2</v>
      </c>
      <c r="BL300" s="27" t="s">
        <v>15</v>
      </c>
      <c r="BM300" s="24" t="s">
        <v>16</v>
      </c>
      <c r="BN300" s="24" t="s">
        <v>13</v>
      </c>
      <c r="BO300" s="30" t="s">
        <v>14</v>
      </c>
      <c r="BP300" s="26">
        <v>72</v>
      </c>
    </row>
    <row r="301" spans="57:68" ht="16.899999999999999" customHeight="1" x14ac:dyDescent="0.15">
      <c r="BE301" s="5">
        <v>381</v>
      </c>
      <c r="BF301" s="26">
        <f t="shared" ca="1" si="109"/>
        <v>259.18847484485485</v>
      </c>
      <c r="BG301" s="5">
        <f t="shared" ca="1" si="110"/>
        <v>95</v>
      </c>
      <c r="BH301" s="24" t="s">
        <v>296</v>
      </c>
      <c r="BI301" s="27" t="s">
        <v>12</v>
      </c>
      <c r="BJ301" s="27" t="s">
        <v>13</v>
      </c>
      <c r="BK301" s="25">
        <v>2</v>
      </c>
      <c r="BL301" s="27" t="s">
        <v>15</v>
      </c>
      <c r="BM301" s="24">
        <v>10</v>
      </c>
      <c r="BN301" s="24" t="s">
        <v>13</v>
      </c>
      <c r="BO301" s="30" t="s">
        <v>15</v>
      </c>
      <c r="BP301" s="26">
        <v>9</v>
      </c>
    </row>
    <row r="302" spans="57:68" ht="16.899999999999999" customHeight="1" x14ac:dyDescent="0.15">
      <c r="BE302" s="5">
        <v>382</v>
      </c>
      <c r="BF302" s="26">
        <f t="shared" ca="1" si="109"/>
        <v>916.6656044749102</v>
      </c>
      <c r="BG302" s="5">
        <f t="shared" ca="1" si="110"/>
        <v>289</v>
      </c>
      <c r="BH302" s="24" t="s">
        <v>297</v>
      </c>
      <c r="BI302" s="27" t="s">
        <v>12</v>
      </c>
      <c r="BJ302" s="27" t="s">
        <v>13</v>
      </c>
      <c r="BK302" s="25">
        <v>2</v>
      </c>
      <c r="BL302" s="27" t="s">
        <v>15</v>
      </c>
      <c r="BM302" s="24">
        <v>11</v>
      </c>
      <c r="BN302" s="24" t="s">
        <v>13</v>
      </c>
      <c r="BO302" s="30" t="s">
        <v>15</v>
      </c>
      <c r="BP302" s="26">
        <v>18</v>
      </c>
    </row>
    <row r="303" spans="57:68" ht="16.899999999999999" customHeight="1" x14ac:dyDescent="0.15">
      <c r="BE303" s="5">
        <v>383</v>
      </c>
      <c r="BF303" s="26">
        <f t="shared" ca="1" si="109"/>
        <v>211.144059081926</v>
      </c>
      <c r="BG303" s="5">
        <f t="shared" ca="1" si="110"/>
        <v>76</v>
      </c>
      <c r="BH303" s="24" t="s">
        <v>298</v>
      </c>
      <c r="BI303" s="27" t="s">
        <v>12</v>
      </c>
      <c r="BJ303" s="27" t="s">
        <v>13</v>
      </c>
      <c r="BK303" s="25">
        <v>2</v>
      </c>
      <c r="BL303" s="27" t="s">
        <v>15</v>
      </c>
      <c r="BM303" s="24">
        <v>12</v>
      </c>
      <c r="BN303" s="24" t="s">
        <v>13</v>
      </c>
      <c r="BO303" s="30" t="s">
        <v>15</v>
      </c>
      <c r="BP303" s="26">
        <v>27</v>
      </c>
    </row>
    <row r="304" spans="57:68" ht="16.899999999999999" customHeight="1" x14ac:dyDescent="0.15">
      <c r="BE304" s="5">
        <v>384</v>
      </c>
      <c r="BF304" s="26">
        <f t="shared" ca="1" si="109"/>
        <v>323.42327578859209</v>
      </c>
      <c r="BG304" s="5">
        <f t="shared" ca="1" si="110"/>
        <v>109</v>
      </c>
      <c r="BH304" s="24" t="s">
        <v>299</v>
      </c>
      <c r="BI304" s="27" t="s">
        <v>12</v>
      </c>
      <c r="BJ304" s="27" t="s">
        <v>13</v>
      </c>
      <c r="BK304" s="25">
        <v>2</v>
      </c>
      <c r="BL304" s="27" t="s">
        <v>15</v>
      </c>
      <c r="BM304" s="24">
        <v>13</v>
      </c>
      <c r="BN304" s="24" t="s">
        <v>13</v>
      </c>
      <c r="BO304" s="30" t="s">
        <v>15</v>
      </c>
      <c r="BP304" s="26">
        <v>36</v>
      </c>
    </row>
    <row r="305" spans="57:69" ht="16.899999999999999" customHeight="1" x14ac:dyDescent="0.15">
      <c r="BE305" s="5">
        <v>385</v>
      </c>
      <c r="BF305" s="26">
        <f t="shared" ca="1" si="109"/>
        <v>821.71574698158304</v>
      </c>
      <c r="BG305" s="5">
        <f t="shared" ca="1" si="110"/>
        <v>271</v>
      </c>
      <c r="BH305" s="24" t="s">
        <v>300</v>
      </c>
      <c r="BI305" s="27" t="s">
        <v>12</v>
      </c>
      <c r="BJ305" s="27" t="s">
        <v>13</v>
      </c>
      <c r="BK305" s="25">
        <v>2</v>
      </c>
      <c r="BL305" s="27" t="s">
        <v>15</v>
      </c>
      <c r="BM305" s="24">
        <v>14</v>
      </c>
      <c r="BN305" s="24" t="s">
        <v>13</v>
      </c>
      <c r="BO305" s="30" t="s">
        <v>15</v>
      </c>
      <c r="BP305" s="26">
        <v>45</v>
      </c>
    </row>
    <row r="306" spans="57:69" ht="16.899999999999999" customHeight="1" x14ac:dyDescent="0.15">
      <c r="BE306" s="5">
        <v>386</v>
      </c>
      <c r="BF306" s="26">
        <f t="shared" ca="1" si="109"/>
        <v>656.17679051159303</v>
      </c>
      <c r="BG306" s="5">
        <f t="shared" ca="1" si="110"/>
        <v>223</v>
      </c>
      <c r="BH306" s="24" t="s">
        <v>301</v>
      </c>
      <c r="BI306" s="27" t="s">
        <v>12</v>
      </c>
      <c r="BJ306" s="27" t="s">
        <v>13</v>
      </c>
      <c r="BK306" s="25">
        <v>2</v>
      </c>
      <c r="BL306" s="27" t="s">
        <v>15</v>
      </c>
      <c r="BM306" s="24">
        <v>15</v>
      </c>
      <c r="BN306" s="24" t="s">
        <v>13</v>
      </c>
      <c r="BO306" s="30" t="s">
        <v>15</v>
      </c>
      <c r="BP306" s="26">
        <v>54</v>
      </c>
    </row>
    <row r="307" spans="57:69" ht="16.899999999999999" customHeight="1" x14ac:dyDescent="0.15">
      <c r="BE307" s="5">
        <v>387</v>
      </c>
      <c r="BF307" s="26">
        <f t="shared" ca="1" si="109"/>
        <v>103.06899607633746</v>
      </c>
      <c r="BG307" s="5">
        <f t="shared" ca="1" si="110"/>
        <v>47</v>
      </c>
      <c r="BH307" s="24" t="s">
        <v>302</v>
      </c>
      <c r="BI307" s="27" t="s">
        <v>12</v>
      </c>
      <c r="BJ307" s="27" t="s">
        <v>13</v>
      </c>
      <c r="BK307" s="25">
        <v>2</v>
      </c>
      <c r="BL307" s="27" t="s">
        <v>15</v>
      </c>
      <c r="BM307" s="24">
        <v>16</v>
      </c>
      <c r="BN307" s="24" t="s">
        <v>13</v>
      </c>
      <c r="BO307" s="30" t="s">
        <v>15</v>
      </c>
      <c r="BP307" s="26">
        <v>63</v>
      </c>
    </row>
    <row r="308" spans="57:69" ht="16.899999999999999" customHeight="1" x14ac:dyDescent="0.15">
      <c r="BE308" s="5">
        <v>388</v>
      </c>
      <c r="BF308" s="26">
        <f t="shared" ca="1" si="109"/>
        <v>772.14237161967139</v>
      </c>
      <c r="BG308" s="5">
        <f t="shared" ca="1" si="110"/>
        <v>255</v>
      </c>
      <c r="BH308" s="24" t="s">
        <v>303</v>
      </c>
      <c r="BI308" s="27" t="s">
        <v>12</v>
      </c>
      <c r="BJ308" s="27" t="s">
        <v>13</v>
      </c>
      <c r="BK308" s="25">
        <v>2</v>
      </c>
      <c r="BL308" s="27" t="s">
        <v>15</v>
      </c>
      <c r="BM308" s="24">
        <v>17</v>
      </c>
      <c r="BN308" s="24" t="s">
        <v>13</v>
      </c>
      <c r="BO308" s="30" t="s">
        <v>15</v>
      </c>
      <c r="BP308" s="26">
        <v>72</v>
      </c>
    </row>
    <row r="309" spans="57:69" ht="16.899999999999999" customHeight="1" x14ac:dyDescent="0.15">
      <c r="BE309" s="5">
        <v>401</v>
      </c>
      <c r="BF309" s="26">
        <f t="shared" ca="1" si="109"/>
        <v>388.58173927831319</v>
      </c>
      <c r="BG309" s="5">
        <f t="shared" ref="BG309:BG326" ca="1" si="111">RANK(BF309,$BF$309:$BF$326,1)+64</f>
        <v>69</v>
      </c>
      <c r="BH309" s="32" t="s">
        <v>326</v>
      </c>
      <c r="BI309" s="27">
        <v>2</v>
      </c>
      <c r="BJ309" s="27" t="s">
        <v>12</v>
      </c>
      <c r="BK309" s="25" t="s">
        <v>13</v>
      </c>
      <c r="BL309" s="24">
        <v>2</v>
      </c>
      <c r="BM309" s="27" t="s">
        <v>14</v>
      </c>
      <c r="BN309" s="24">
        <v>2</v>
      </c>
      <c r="BO309" s="26" t="s">
        <v>13</v>
      </c>
      <c r="BP309" s="30" t="s">
        <v>15</v>
      </c>
      <c r="BQ309" s="26">
        <v>1</v>
      </c>
    </row>
    <row r="310" spans="57:69" ht="16.899999999999999" customHeight="1" x14ac:dyDescent="0.15">
      <c r="BE310" s="5">
        <v>402</v>
      </c>
      <c r="BF310" s="26">
        <f t="shared" ca="1" si="109"/>
        <v>735.1908228411919</v>
      </c>
      <c r="BG310" s="5">
        <f t="shared" ca="1" si="111"/>
        <v>78</v>
      </c>
      <c r="BH310" s="32" t="s">
        <v>327</v>
      </c>
      <c r="BI310" s="27">
        <v>2</v>
      </c>
      <c r="BJ310" s="27" t="s">
        <v>12</v>
      </c>
      <c r="BK310" s="25" t="s">
        <v>13</v>
      </c>
      <c r="BL310" s="24">
        <v>2</v>
      </c>
      <c r="BM310" s="27" t="s">
        <v>14</v>
      </c>
      <c r="BN310" s="24">
        <v>4</v>
      </c>
      <c r="BO310" s="26" t="s">
        <v>13</v>
      </c>
      <c r="BP310" s="30" t="s">
        <v>15</v>
      </c>
      <c r="BQ310" s="26">
        <v>4</v>
      </c>
    </row>
    <row r="311" spans="57:69" ht="16.899999999999999" customHeight="1" x14ac:dyDescent="0.15">
      <c r="BE311" s="5">
        <v>403</v>
      </c>
      <c r="BF311" s="26">
        <f t="shared" ca="1" si="109"/>
        <v>925.90530993543268</v>
      </c>
      <c r="BG311" s="5">
        <f t="shared" ca="1" si="111"/>
        <v>82</v>
      </c>
      <c r="BH311" s="32" t="s">
        <v>328</v>
      </c>
      <c r="BI311" s="27">
        <v>2</v>
      </c>
      <c r="BJ311" s="27" t="s">
        <v>12</v>
      </c>
      <c r="BK311" s="25" t="s">
        <v>13</v>
      </c>
      <c r="BL311" s="24">
        <v>2</v>
      </c>
      <c r="BM311" s="27" t="s">
        <v>14</v>
      </c>
      <c r="BN311" s="24">
        <v>6</v>
      </c>
      <c r="BO311" s="26" t="s">
        <v>13</v>
      </c>
      <c r="BP311" s="30" t="s">
        <v>15</v>
      </c>
      <c r="BQ311" s="26">
        <v>9</v>
      </c>
    </row>
    <row r="312" spans="57:69" ht="16.899999999999999" customHeight="1" x14ac:dyDescent="0.15">
      <c r="BE312" s="5">
        <v>404</v>
      </c>
      <c r="BF312" s="26">
        <f t="shared" ca="1" si="109"/>
        <v>44.725849837762844</v>
      </c>
      <c r="BG312" s="5">
        <f t="shared" ca="1" si="111"/>
        <v>65</v>
      </c>
      <c r="BH312" s="32" t="s">
        <v>329</v>
      </c>
      <c r="BI312" s="27">
        <v>2</v>
      </c>
      <c r="BJ312" s="27" t="s">
        <v>12</v>
      </c>
      <c r="BK312" s="25" t="s">
        <v>13</v>
      </c>
      <c r="BL312" s="24">
        <v>2</v>
      </c>
      <c r="BM312" s="27" t="s">
        <v>14</v>
      </c>
      <c r="BN312" s="24">
        <v>8</v>
      </c>
      <c r="BO312" s="26" t="s">
        <v>13</v>
      </c>
      <c r="BP312" s="30" t="s">
        <v>15</v>
      </c>
      <c r="BQ312" s="26">
        <v>16</v>
      </c>
    </row>
    <row r="313" spans="57:69" ht="16.899999999999999" customHeight="1" x14ac:dyDescent="0.15">
      <c r="BE313" s="5">
        <v>405</v>
      </c>
      <c r="BF313" s="26">
        <f t="shared" ca="1" si="109"/>
        <v>290.06345580159388</v>
      </c>
      <c r="BG313" s="5">
        <f t="shared" ca="1" si="111"/>
        <v>67</v>
      </c>
      <c r="BH313" s="32" t="s">
        <v>330</v>
      </c>
      <c r="BI313" s="27">
        <v>2</v>
      </c>
      <c r="BJ313" s="27" t="s">
        <v>12</v>
      </c>
      <c r="BK313" s="25" t="s">
        <v>13</v>
      </c>
      <c r="BL313" s="24">
        <v>2</v>
      </c>
      <c r="BM313" s="27" t="s">
        <v>14</v>
      </c>
      <c r="BN313" s="24">
        <v>10</v>
      </c>
      <c r="BO313" s="26" t="s">
        <v>13</v>
      </c>
      <c r="BP313" s="30" t="s">
        <v>15</v>
      </c>
      <c r="BQ313" s="26">
        <v>25</v>
      </c>
    </row>
    <row r="314" spans="57:69" ht="16.899999999999999" customHeight="1" x14ac:dyDescent="0.15">
      <c r="BE314" s="5">
        <v>406</v>
      </c>
      <c r="BF314" s="26">
        <f t="shared" ca="1" si="109"/>
        <v>673.83520733341834</v>
      </c>
      <c r="BG314" s="5">
        <f t="shared" ca="1" si="111"/>
        <v>76</v>
      </c>
      <c r="BH314" s="32" t="s">
        <v>331</v>
      </c>
      <c r="BI314" s="27">
        <v>2</v>
      </c>
      <c r="BJ314" s="27" t="s">
        <v>12</v>
      </c>
      <c r="BK314" s="25" t="s">
        <v>13</v>
      </c>
      <c r="BL314" s="24">
        <v>2</v>
      </c>
      <c r="BM314" s="27" t="s">
        <v>14</v>
      </c>
      <c r="BN314" s="24">
        <v>12</v>
      </c>
      <c r="BO314" s="26" t="s">
        <v>13</v>
      </c>
      <c r="BP314" s="30" t="s">
        <v>15</v>
      </c>
      <c r="BQ314" s="26">
        <v>36</v>
      </c>
    </row>
    <row r="315" spans="57:69" ht="16.899999999999999" customHeight="1" x14ac:dyDescent="0.15">
      <c r="BE315" s="5">
        <v>407</v>
      </c>
      <c r="BF315" s="26">
        <f t="shared" ca="1" si="109"/>
        <v>835.60210331346332</v>
      </c>
      <c r="BG315" s="5">
        <f t="shared" ca="1" si="111"/>
        <v>80</v>
      </c>
      <c r="BH315" s="32" t="s">
        <v>332</v>
      </c>
      <c r="BI315" s="27">
        <v>2</v>
      </c>
      <c r="BJ315" s="27" t="s">
        <v>12</v>
      </c>
      <c r="BK315" s="25" t="s">
        <v>13</v>
      </c>
      <c r="BL315" s="24">
        <v>2</v>
      </c>
      <c r="BM315" s="27" t="s">
        <v>14</v>
      </c>
      <c r="BN315" s="24">
        <v>14</v>
      </c>
      <c r="BO315" s="26" t="s">
        <v>13</v>
      </c>
      <c r="BP315" s="30" t="s">
        <v>15</v>
      </c>
      <c r="BQ315" s="26">
        <v>49</v>
      </c>
    </row>
    <row r="316" spans="57:69" ht="16.899999999999999" customHeight="1" x14ac:dyDescent="0.15">
      <c r="BE316" s="5">
        <v>408</v>
      </c>
      <c r="BF316" s="26">
        <f t="shared" ca="1" si="109"/>
        <v>622.23877683550813</v>
      </c>
      <c r="BG316" s="5">
        <f t="shared" ca="1" si="111"/>
        <v>74</v>
      </c>
      <c r="BH316" s="32" t="s">
        <v>333</v>
      </c>
      <c r="BI316" s="27">
        <v>2</v>
      </c>
      <c r="BJ316" s="27" t="s">
        <v>12</v>
      </c>
      <c r="BK316" s="25" t="s">
        <v>13</v>
      </c>
      <c r="BL316" s="24">
        <v>2</v>
      </c>
      <c r="BM316" s="27" t="s">
        <v>14</v>
      </c>
      <c r="BN316" s="24">
        <v>16</v>
      </c>
      <c r="BO316" s="26" t="s">
        <v>13</v>
      </c>
      <c r="BP316" s="30" t="s">
        <v>15</v>
      </c>
      <c r="BQ316" s="26">
        <v>64</v>
      </c>
    </row>
    <row r="317" spans="57:69" ht="16.899999999999999" customHeight="1" x14ac:dyDescent="0.15">
      <c r="BE317" s="5">
        <v>409</v>
      </c>
      <c r="BF317" s="26">
        <f t="shared" ca="1" si="109"/>
        <v>736.04205443852811</v>
      </c>
      <c r="BG317" s="5">
        <f t="shared" ca="1" si="111"/>
        <v>79</v>
      </c>
      <c r="BH317" s="32" t="s">
        <v>334</v>
      </c>
      <c r="BI317" s="27">
        <v>2</v>
      </c>
      <c r="BJ317" s="27" t="s">
        <v>12</v>
      </c>
      <c r="BK317" s="25" t="s">
        <v>13</v>
      </c>
      <c r="BL317" s="24">
        <v>2</v>
      </c>
      <c r="BM317" s="27" t="s">
        <v>14</v>
      </c>
      <c r="BN317" s="24">
        <v>18</v>
      </c>
      <c r="BO317" s="26" t="s">
        <v>13</v>
      </c>
      <c r="BP317" s="30" t="s">
        <v>15</v>
      </c>
      <c r="BQ317" s="26">
        <v>81</v>
      </c>
    </row>
    <row r="318" spans="57:69" ht="16.899999999999999" customHeight="1" x14ac:dyDescent="0.15">
      <c r="BE318" s="5">
        <v>410</v>
      </c>
      <c r="BF318" s="26">
        <f t="shared" ca="1" si="109"/>
        <v>526.78721178560454</v>
      </c>
      <c r="BG318" s="5">
        <f t="shared" ca="1" si="111"/>
        <v>72</v>
      </c>
      <c r="BH318" s="32" t="s">
        <v>335</v>
      </c>
      <c r="BI318" s="27">
        <v>2</v>
      </c>
      <c r="BJ318" s="27" t="s">
        <v>12</v>
      </c>
      <c r="BK318" s="25" t="s">
        <v>13</v>
      </c>
      <c r="BL318" s="24">
        <v>2</v>
      </c>
      <c r="BM318" s="27" t="s">
        <v>15</v>
      </c>
      <c r="BN318" s="24">
        <v>2</v>
      </c>
      <c r="BO318" s="26" t="s">
        <v>13</v>
      </c>
      <c r="BP318" s="30" t="s">
        <v>15</v>
      </c>
      <c r="BQ318" s="26">
        <v>1</v>
      </c>
    </row>
    <row r="319" spans="57:69" ht="16.899999999999999" customHeight="1" x14ac:dyDescent="0.15">
      <c r="BE319" s="5">
        <v>411</v>
      </c>
      <c r="BF319" s="26">
        <f t="shared" ca="1" si="109"/>
        <v>528.6543741432647</v>
      </c>
      <c r="BG319" s="5">
        <f t="shared" ca="1" si="111"/>
        <v>73</v>
      </c>
      <c r="BH319" s="32" t="s">
        <v>336</v>
      </c>
      <c r="BI319" s="27">
        <v>2</v>
      </c>
      <c r="BJ319" s="27" t="s">
        <v>12</v>
      </c>
      <c r="BK319" s="25" t="s">
        <v>13</v>
      </c>
      <c r="BL319" s="24">
        <v>2</v>
      </c>
      <c r="BM319" s="27" t="s">
        <v>15</v>
      </c>
      <c r="BN319" s="24">
        <v>4</v>
      </c>
      <c r="BO319" s="26" t="s">
        <v>13</v>
      </c>
      <c r="BP319" s="30" t="s">
        <v>15</v>
      </c>
      <c r="BQ319" s="26">
        <v>4</v>
      </c>
    </row>
    <row r="320" spans="57:69" ht="16.899999999999999" customHeight="1" x14ac:dyDescent="0.15">
      <c r="BE320" s="5">
        <v>412</v>
      </c>
      <c r="BF320" s="26">
        <f t="shared" ca="1" si="109"/>
        <v>634.32679921695456</v>
      </c>
      <c r="BG320" s="5">
        <f t="shared" ca="1" si="111"/>
        <v>75</v>
      </c>
      <c r="BH320" s="32" t="s">
        <v>337</v>
      </c>
      <c r="BI320" s="27">
        <v>2</v>
      </c>
      <c r="BJ320" s="27" t="s">
        <v>12</v>
      </c>
      <c r="BK320" s="25" t="s">
        <v>13</v>
      </c>
      <c r="BL320" s="24">
        <v>2</v>
      </c>
      <c r="BM320" s="27" t="s">
        <v>15</v>
      </c>
      <c r="BN320" s="24">
        <v>6</v>
      </c>
      <c r="BO320" s="26" t="s">
        <v>13</v>
      </c>
      <c r="BP320" s="30" t="s">
        <v>15</v>
      </c>
      <c r="BQ320" s="26">
        <v>9</v>
      </c>
    </row>
    <row r="321" spans="57:69" ht="16.899999999999999" customHeight="1" x14ac:dyDescent="0.15">
      <c r="BE321" s="5">
        <v>413</v>
      </c>
      <c r="BF321" s="26">
        <f t="shared" ca="1" si="109"/>
        <v>471.66270251893849</v>
      </c>
      <c r="BG321" s="5">
        <f t="shared" ca="1" si="111"/>
        <v>71</v>
      </c>
      <c r="BH321" s="32" t="s">
        <v>338</v>
      </c>
      <c r="BI321" s="27">
        <v>2</v>
      </c>
      <c r="BJ321" s="27" t="s">
        <v>12</v>
      </c>
      <c r="BK321" s="25" t="s">
        <v>13</v>
      </c>
      <c r="BL321" s="24">
        <v>2</v>
      </c>
      <c r="BM321" s="27" t="s">
        <v>15</v>
      </c>
      <c r="BN321" s="24">
        <v>8</v>
      </c>
      <c r="BO321" s="26" t="s">
        <v>13</v>
      </c>
      <c r="BP321" s="30" t="s">
        <v>15</v>
      </c>
      <c r="BQ321" s="26">
        <v>16</v>
      </c>
    </row>
    <row r="322" spans="57:69" ht="16.899999999999999" customHeight="1" x14ac:dyDescent="0.15">
      <c r="BE322" s="5">
        <v>414</v>
      </c>
      <c r="BF322" s="26">
        <f t="shared" ca="1" si="109"/>
        <v>727.97714996149625</v>
      </c>
      <c r="BG322" s="5">
        <f t="shared" ca="1" si="111"/>
        <v>77</v>
      </c>
      <c r="BH322" s="32" t="s">
        <v>339</v>
      </c>
      <c r="BI322" s="27">
        <v>2</v>
      </c>
      <c r="BJ322" s="27" t="s">
        <v>12</v>
      </c>
      <c r="BK322" s="25" t="s">
        <v>13</v>
      </c>
      <c r="BL322" s="24">
        <v>2</v>
      </c>
      <c r="BM322" s="27" t="s">
        <v>15</v>
      </c>
      <c r="BN322" s="24">
        <v>10</v>
      </c>
      <c r="BO322" s="26" t="s">
        <v>13</v>
      </c>
      <c r="BP322" s="30" t="s">
        <v>15</v>
      </c>
      <c r="BQ322" s="26">
        <v>25</v>
      </c>
    </row>
    <row r="323" spans="57:69" ht="16.899999999999999" customHeight="1" x14ac:dyDescent="0.15">
      <c r="BE323" s="5">
        <v>415</v>
      </c>
      <c r="BF323" s="26">
        <f t="shared" ca="1" si="109"/>
        <v>206.83158487388931</v>
      </c>
      <c r="BG323" s="5">
        <f t="shared" ca="1" si="111"/>
        <v>66</v>
      </c>
      <c r="BH323" s="32" t="s">
        <v>340</v>
      </c>
      <c r="BI323" s="27">
        <v>2</v>
      </c>
      <c r="BJ323" s="27" t="s">
        <v>12</v>
      </c>
      <c r="BK323" s="25" t="s">
        <v>13</v>
      </c>
      <c r="BL323" s="24">
        <v>2</v>
      </c>
      <c r="BM323" s="27" t="s">
        <v>15</v>
      </c>
      <c r="BN323" s="24">
        <v>12</v>
      </c>
      <c r="BO323" s="26" t="s">
        <v>13</v>
      </c>
      <c r="BP323" s="30" t="s">
        <v>15</v>
      </c>
      <c r="BQ323" s="26">
        <v>36</v>
      </c>
    </row>
    <row r="324" spans="57:69" ht="16.899999999999999" customHeight="1" x14ac:dyDescent="0.15">
      <c r="BE324" s="5">
        <v>416</v>
      </c>
      <c r="BF324" s="26">
        <f t="shared" ref="BF324:BF344" ca="1" si="112">RAND()*1000</f>
        <v>921.25899967972271</v>
      </c>
      <c r="BG324" s="5">
        <f t="shared" ca="1" si="111"/>
        <v>81</v>
      </c>
      <c r="BH324" s="32" t="s">
        <v>341</v>
      </c>
      <c r="BI324" s="27">
        <v>2</v>
      </c>
      <c r="BJ324" s="27" t="s">
        <v>12</v>
      </c>
      <c r="BK324" s="25" t="s">
        <v>13</v>
      </c>
      <c r="BL324" s="24">
        <v>2</v>
      </c>
      <c r="BM324" s="27" t="s">
        <v>15</v>
      </c>
      <c r="BN324" s="24">
        <v>14</v>
      </c>
      <c r="BO324" s="26" t="s">
        <v>13</v>
      </c>
      <c r="BP324" s="30" t="s">
        <v>15</v>
      </c>
      <c r="BQ324" s="26">
        <v>49</v>
      </c>
    </row>
    <row r="325" spans="57:69" ht="16.899999999999999" customHeight="1" x14ac:dyDescent="0.15">
      <c r="BE325" s="5">
        <v>417</v>
      </c>
      <c r="BF325" s="26">
        <f t="shared" ca="1" si="112"/>
        <v>429.56245294910889</v>
      </c>
      <c r="BG325" s="5">
        <f t="shared" ca="1" si="111"/>
        <v>70</v>
      </c>
      <c r="BH325" s="32" t="s">
        <v>342</v>
      </c>
      <c r="BI325" s="27">
        <v>2</v>
      </c>
      <c r="BJ325" s="27" t="s">
        <v>12</v>
      </c>
      <c r="BK325" s="25" t="s">
        <v>13</v>
      </c>
      <c r="BL325" s="24">
        <v>2</v>
      </c>
      <c r="BM325" s="27" t="s">
        <v>15</v>
      </c>
      <c r="BN325" s="24">
        <v>16</v>
      </c>
      <c r="BO325" s="26" t="s">
        <v>13</v>
      </c>
      <c r="BP325" s="30" t="s">
        <v>15</v>
      </c>
      <c r="BQ325" s="26">
        <v>64</v>
      </c>
    </row>
    <row r="326" spans="57:69" ht="16.899999999999999" customHeight="1" x14ac:dyDescent="0.15">
      <c r="BE326" s="5">
        <v>418</v>
      </c>
      <c r="BF326" s="26">
        <f t="shared" ca="1" si="112"/>
        <v>387.48797430696982</v>
      </c>
      <c r="BG326" s="5">
        <f t="shared" ca="1" si="111"/>
        <v>68</v>
      </c>
      <c r="BH326" s="32" t="s">
        <v>343</v>
      </c>
      <c r="BI326" s="27">
        <v>2</v>
      </c>
      <c r="BJ326" s="27" t="s">
        <v>12</v>
      </c>
      <c r="BK326" s="25" t="s">
        <v>13</v>
      </c>
      <c r="BL326" s="24">
        <v>2</v>
      </c>
      <c r="BM326" s="27" t="s">
        <v>15</v>
      </c>
      <c r="BN326" s="24">
        <v>18</v>
      </c>
      <c r="BO326" s="26" t="s">
        <v>13</v>
      </c>
      <c r="BP326" s="30" t="s">
        <v>15</v>
      </c>
      <c r="BQ326" s="26">
        <v>81</v>
      </c>
    </row>
    <row r="327" spans="57:69" ht="16.899999999999999" customHeight="1" x14ac:dyDescent="0.15">
      <c r="BE327" s="5">
        <v>501</v>
      </c>
      <c r="BF327" s="26">
        <f t="shared" ca="1" si="112"/>
        <v>865.66808102102436</v>
      </c>
      <c r="BG327" s="5">
        <f ca="1">RANK(BF327,$BF$327:$BF$344,1)+82</f>
        <v>98</v>
      </c>
      <c r="BH327" s="24" t="s">
        <v>344</v>
      </c>
      <c r="BI327" s="27" t="s">
        <v>12</v>
      </c>
      <c r="BJ327" s="27" t="s">
        <v>13</v>
      </c>
      <c r="BK327" s="25">
        <v>2</v>
      </c>
      <c r="BL327" s="27" t="s">
        <v>14</v>
      </c>
      <c r="BM327" s="24">
        <v>1</v>
      </c>
    </row>
    <row r="328" spans="57:69" ht="16.899999999999999" customHeight="1" x14ac:dyDescent="0.15">
      <c r="BE328" s="5">
        <v>502</v>
      </c>
      <c r="BF328" s="26">
        <f t="shared" ca="1" si="112"/>
        <v>74.923699913657103</v>
      </c>
      <c r="BG328" s="5">
        <f t="shared" ref="BG328:BG344" ca="1" si="113">RANK(BF328,$BF$327:$BF$344,1)+82</f>
        <v>83</v>
      </c>
      <c r="BH328" s="24" t="s">
        <v>345</v>
      </c>
      <c r="BI328" s="27" t="s">
        <v>12</v>
      </c>
      <c r="BJ328" s="27" t="s">
        <v>13</v>
      </c>
      <c r="BK328" s="25">
        <v>2</v>
      </c>
      <c r="BL328" s="27" t="s">
        <v>14</v>
      </c>
      <c r="BM328" s="24">
        <v>4</v>
      </c>
    </row>
    <row r="329" spans="57:69" ht="16.899999999999999" customHeight="1" x14ac:dyDescent="0.15">
      <c r="BE329" s="5">
        <v>503</v>
      </c>
      <c r="BF329" s="26">
        <f t="shared" ca="1" si="112"/>
        <v>469.21642758914572</v>
      </c>
      <c r="BG329" s="5">
        <f t="shared" ca="1" si="113"/>
        <v>91</v>
      </c>
      <c r="BH329" s="24" t="s">
        <v>346</v>
      </c>
      <c r="BI329" s="27" t="s">
        <v>12</v>
      </c>
      <c r="BJ329" s="27" t="s">
        <v>13</v>
      </c>
      <c r="BK329" s="25">
        <v>2</v>
      </c>
      <c r="BL329" s="27" t="s">
        <v>14</v>
      </c>
      <c r="BM329" s="24">
        <v>9</v>
      </c>
    </row>
    <row r="330" spans="57:69" ht="16.899999999999999" customHeight="1" x14ac:dyDescent="0.15">
      <c r="BE330" s="5">
        <v>504</v>
      </c>
      <c r="BF330" s="26">
        <f t="shared" ca="1" si="112"/>
        <v>175.52262727824996</v>
      </c>
      <c r="BG330" s="5">
        <f t="shared" ca="1" si="113"/>
        <v>85</v>
      </c>
      <c r="BH330" s="24" t="s">
        <v>347</v>
      </c>
      <c r="BI330" s="27" t="s">
        <v>12</v>
      </c>
      <c r="BJ330" s="27" t="s">
        <v>13</v>
      </c>
      <c r="BK330" s="25">
        <v>2</v>
      </c>
      <c r="BL330" s="27" t="s">
        <v>14</v>
      </c>
      <c r="BM330" s="24">
        <v>16</v>
      </c>
    </row>
    <row r="331" spans="57:69" ht="16.899999999999999" customHeight="1" x14ac:dyDescent="0.15">
      <c r="BE331" s="5">
        <v>505</v>
      </c>
      <c r="BF331" s="26">
        <f t="shared" ca="1" si="112"/>
        <v>224.32916630578305</v>
      </c>
      <c r="BG331" s="5">
        <f t="shared" ca="1" si="113"/>
        <v>86</v>
      </c>
      <c r="BH331" s="24" t="s">
        <v>348</v>
      </c>
      <c r="BI331" s="27" t="s">
        <v>12</v>
      </c>
      <c r="BJ331" s="27" t="s">
        <v>13</v>
      </c>
      <c r="BK331" s="25">
        <v>2</v>
      </c>
      <c r="BL331" s="27" t="s">
        <v>14</v>
      </c>
      <c r="BM331" s="24">
        <v>25</v>
      </c>
    </row>
    <row r="332" spans="57:69" ht="16.899999999999999" customHeight="1" x14ac:dyDescent="0.15">
      <c r="BE332" s="5">
        <v>506</v>
      </c>
      <c r="BF332" s="26">
        <f t="shared" ca="1" si="112"/>
        <v>143.06199755282313</v>
      </c>
      <c r="BG332" s="5">
        <f t="shared" ca="1" si="113"/>
        <v>84</v>
      </c>
      <c r="BH332" s="24" t="s">
        <v>349</v>
      </c>
      <c r="BI332" s="27" t="s">
        <v>12</v>
      </c>
      <c r="BJ332" s="27" t="s">
        <v>13</v>
      </c>
      <c r="BK332" s="25">
        <v>2</v>
      </c>
      <c r="BL332" s="27" t="s">
        <v>14</v>
      </c>
      <c r="BM332" s="24">
        <v>36</v>
      </c>
    </row>
    <row r="333" spans="57:69" ht="16.899999999999999" customHeight="1" x14ac:dyDescent="0.15">
      <c r="BE333" s="5">
        <v>507</v>
      </c>
      <c r="BF333" s="26">
        <f t="shared" ca="1" si="112"/>
        <v>937.62373672558658</v>
      </c>
      <c r="BG333" s="5">
        <f t="shared" ca="1" si="113"/>
        <v>100</v>
      </c>
      <c r="BH333" s="24" t="s">
        <v>350</v>
      </c>
      <c r="BI333" s="27" t="s">
        <v>12</v>
      </c>
      <c r="BJ333" s="27" t="s">
        <v>13</v>
      </c>
      <c r="BK333" s="25">
        <v>2</v>
      </c>
      <c r="BL333" s="27" t="s">
        <v>14</v>
      </c>
      <c r="BM333" s="24">
        <v>49</v>
      </c>
    </row>
    <row r="334" spans="57:69" ht="16.899999999999999" customHeight="1" x14ac:dyDescent="0.15">
      <c r="BE334" s="5">
        <v>508</v>
      </c>
      <c r="BF334" s="26">
        <f t="shared" ca="1" si="112"/>
        <v>265.6570310937887</v>
      </c>
      <c r="BG334" s="5">
        <f t="shared" ca="1" si="113"/>
        <v>88</v>
      </c>
      <c r="BH334" s="24" t="s">
        <v>351</v>
      </c>
      <c r="BI334" s="27" t="s">
        <v>12</v>
      </c>
      <c r="BJ334" s="27" t="s">
        <v>13</v>
      </c>
      <c r="BK334" s="25">
        <v>2</v>
      </c>
      <c r="BL334" s="27" t="s">
        <v>14</v>
      </c>
      <c r="BM334" s="24">
        <v>64</v>
      </c>
    </row>
    <row r="335" spans="57:69" ht="16.899999999999999" customHeight="1" x14ac:dyDescent="0.15">
      <c r="BE335" s="5">
        <v>509</v>
      </c>
      <c r="BF335" s="26">
        <f t="shared" ca="1" si="112"/>
        <v>375.38127686396859</v>
      </c>
      <c r="BG335" s="5">
        <f t="shared" ca="1" si="113"/>
        <v>89</v>
      </c>
      <c r="BH335" s="24" t="s">
        <v>352</v>
      </c>
      <c r="BI335" s="27" t="s">
        <v>12</v>
      </c>
      <c r="BJ335" s="27" t="s">
        <v>13</v>
      </c>
      <c r="BK335" s="25">
        <v>2</v>
      </c>
      <c r="BL335" s="27" t="s">
        <v>14</v>
      </c>
      <c r="BM335" s="24">
        <v>81</v>
      </c>
    </row>
    <row r="336" spans="57:69" ht="16.899999999999999" customHeight="1" x14ac:dyDescent="0.15">
      <c r="BE336" s="5">
        <v>510</v>
      </c>
      <c r="BF336" s="26">
        <f t="shared" ca="1" si="112"/>
        <v>546.66433310937646</v>
      </c>
      <c r="BG336" s="5">
        <f t="shared" ca="1" si="113"/>
        <v>94</v>
      </c>
      <c r="BH336" s="24" t="s">
        <v>353</v>
      </c>
      <c r="BI336" s="27" t="s">
        <v>12</v>
      </c>
      <c r="BJ336" s="27" t="s">
        <v>13</v>
      </c>
      <c r="BK336" s="25">
        <v>2</v>
      </c>
      <c r="BL336" s="27" t="s">
        <v>14</v>
      </c>
      <c r="BM336" s="24">
        <v>1</v>
      </c>
    </row>
    <row r="337" spans="57:65" ht="16.899999999999999" customHeight="1" x14ac:dyDescent="0.15">
      <c r="BE337" s="5">
        <v>511</v>
      </c>
      <c r="BF337" s="26">
        <f t="shared" ca="1" si="112"/>
        <v>535.09088938796413</v>
      </c>
      <c r="BG337" s="5">
        <f t="shared" ca="1" si="113"/>
        <v>93</v>
      </c>
      <c r="BH337" s="24" t="s">
        <v>354</v>
      </c>
      <c r="BI337" s="27" t="s">
        <v>12</v>
      </c>
      <c r="BJ337" s="27" t="s">
        <v>13</v>
      </c>
      <c r="BK337" s="25">
        <v>2</v>
      </c>
      <c r="BL337" s="27" t="s">
        <v>14</v>
      </c>
      <c r="BM337" s="24">
        <v>4</v>
      </c>
    </row>
    <row r="338" spans="57:65" ht="16.899999999999999" customHeight="1" x14ac:dyDescent="0.15">
      <c r="BE338" s="5">
        <v>512</v>
      </c>
      <c r="BF338" s="26">
        <f t="shared" ca="1" si="112"/>
        <v>534.18542337336521</v>
      </c>
      <c r="BG338" s="5">
        <f t="shared" ca="1" si="113"/>
        <v>92</v>
      </c>
      <c r="BH338" s="24" t="s">
        <v>355</v>
      </c>
      <c r="BI338" s="27" t="s">
        <v>12</v>
      </c>
      <c r="BJ338" s="27" t="s">
        <v>13</v>
      </c>
      <c r="BK338" s="25">
        <v>2</v>
      </c>
      <c r="BL338" s="27" t="s">
        <v>14</v>
      </c>
      <c r="BM338" s="24">
        <v>9</v>
      </c>
    </row>
    <row r="339" spans="57:65" ht="16.899999999999999" customHeight="1" x14ac:dyDescent="0.15">
      <c r="BE339" s="5">
        <v>513</v>
      </c>
      <c r="BF339" s="26">
        <f t="shared" ca="1" si="112"/>
        <v>908.37062140816306</v>
      </c>
      <c r="BG339" s="5">
        <f t="shared" ca="1" si="113"/>
        <v>99</v>
      </c>
      <c r="BH339" s="24" t="s">
        <v>356</v>
      </c>
      <c r="BI339" s="27" t="s">
        <v>12</v>
      </c>
      <c r="BJ339" s="27" t="s">
        <v>13</v>
      </c>
      <c r="BK339" s="25">
        <v>2</v>
      </c>
      <c r="BL339" s="27" t="s">
        <v>14</v>
      </c>
      <c r="BM339" s="24">
        <v>16</v>
      </c>
    </row>
    <row r="340" spans="57:65" ht="16.899999999999999" customHeight="1" x14ac:dyDescent="0.15">
      <c r="BE340" s="5">
        <v>514</v>
      </c>
      <c r="BF340" s="26">
        <f t="shared" ca="1" si="112"/>
        <v>234.2742722384389</v>
      </c>
      <c r="BG340" s="5">
        <f t="shared" ca="1" si="113"/>
        <v>87</v>
      </c>
      <c r="BH340" s="24" t="s">
        <v>357</v>
      </c>
      <c r="BI340" s="27" t="s">
        <v>12</v>
      </c>
      <c r="BJ340" s="27" t="s">
        <v>13</v>
      </c>
      <c r="BK340" s="25">
        <v>2</v>
      </c>
      <c r="BL340" s="27" t="s">
        <v>14</v>
      </c>
      <c r="BM340" s="24">
        <v>25</v>
      </c>
    </row>
    <row r="341" spans="57:65" ht="16.899999999999999" customHeight="1" x14ac:dyDescent="0.15">
      <c r="BE341" s="5">
        <v>515</v>
      </c>
      <c r="BF341" s="26">
        <f t="shared" ca="1" si="112"/>
        <v>379.41126655358272</v>
      </c>
      <c r="BG341" s="5">
        <f t="shared" ca="1" si="113"/>
        <v>90</v>
      </c>
      <c r="BH341" s="24" t="s">
        <v>358</v>
      </c>
      <c r="BI341" s="27" t="s">
        <v>12</v>
      </c>
      <c r="BJ341" s="27" t="s">
        <v>13</v>
      </c>
      <c r="BK341" s="25">
        <v>2</v>
      </c>
      <c r="BL341" s="27" t="s">
        <v>14</v>
      </c>
      <c r="BM341" s="24">
        <v>36</v>
      </c>
    </row>
    <row r="342" spans="57:65" ht="16.899999999999999" customHeight="1" x14ac:dyDescent="0.15">
      <c r="BE342" s="5">
        <v>516</v>
      </c>
      <c r="BF342" s="26">
        <f t="shared" ca="1" si="112"/>
        <v>554.82125628558993</v>
      </c>
      <c r="BG342" s="5">
        <f t="shared" ca="1" si="113"/>
        <v>95</v>
      </c>
      <c r="BH342" s="24" t="s">
        <v>359</v>
      </c>
      <c r="BI342" s="27" t="s">
        <v>12</v>
      </c>
      <c r="BJ342" s="27" t="s">
        <v>13</v>
      </c>
      <c r="BK342" s="25">
        <v>2</v>
      </c>
      <c r="BL342" s="27" t="s">
        <v>14</v>
      </c>
      <c r="BM342" s="24">
        <v>49</v>
      </c>
    </row>
    <row r="343" spans="57:65" ht="16.899999999999999" customHeight="1" x14ac:dyDescent="0.15">
      <c r="BE343" s="5">
        <v>517</v>
      </c>
      <c r="BF343" s="26">
        <f t="shared" ca="1" si="112"/>
        <v>770.88764945689024</v>
      </c>
      <c r="BG343" s="5">
        <f t="shared" ca="1" si="113"/>
        <v>97</v>
      </c>
      <c r="BH343" s="24" t="s">
        <v>360</v>
      </c>
      <c r="BI343" s="27" t="s">
        <v>12</v>
      </c>
      <c r="BJ343" s="27" t="s">
        <v>13</v>
      </c>
      <c r="BK343" s="25">
        <v>2</v>
      </c>
      <c r="BL343" s="27" t="s">
        <v>14</v>
      </c>
      <c r="BM343" s="24">
        <v>64</v>
      </c>
    </row>
    <row r="344" spans="57:65" ht="16.899999999999999" customHeight="1" x14ac:dyDescent="0.15">
      <c r="BE344" s="5">
        <v>518</v>
      </c>
      <c r="BF344" s="26">
        <f t="shared" ca="1" si="112"/>
        <v>587.93416323683653</v>
      </c>
      <c r="BG344" s="5">
        <f t="shared" ca="1" si="113"/>
        <v>96</v>
      </c>
      <c r="BH344" s="24" t="s">
        <v>361</v>
      </c>
      <c r="BI344" s="27" t="s">
        <v>12</v>
      </c>
      <c r="BJ344" s="27" t="s">
        <v>13</v>
      </c>
      <c r="BK344" s="25">
        <v>2</v>
      </c>
      <c r="BL344" s="27" t="s">
        <v>14</v>
      </c>
      <c r="BM344" s="24">
        <v>81</v>
      </c>
    </row>
    <row r="345" spans="57:65" ht="16.899999999999999" customHeight="1" x14ac:dyDescent="0.15">
      <c r="BI345" s="27"/>
      <c r="BJ345" s="27"/>
    </row>
    <row r="346" spans="57:65" ht="16.899999999999999" customHeight="1" x14ac:dyDescent="0.15">
      <c r="BI346" s="27"/>
      <c r="BJ346" s="27"/>
    </row>
    <row r="347" spans="57:65" ht="16.899999999999999" customHeight="1" x14ac:dyDescent="0.15">
      <c r="BI347" s="27"/>
      <c r="BJ347" s="27"/>
    </row>
    <row r="348" spans="57:65" ht="16.899999999999999" customHeight="1" x14ac:dyDescent="0.15">
      <c r="BI348" s="27"/>
      <c r="BJ348" s="27"/>
    </row>
    <row r="349" spans="57:65" ht="16.899999999999999" customHeight="1" x14ac:dyDescent="0.15">
      <c r="BI349" s="27"/>
      <c r="BJ349" s="27"/>
    </row>
    <row r="350" spans="57:65" ht="16.899999999999999" customHeight="1" x14ac:dyDescent="0.15">
      <c r="BI350" s="27"/>
      <c r="BJ350" s="27"/>
    </row>
    <row r="351" spans="57:65" ht="16.899999999999999" customHeight="1" x14ac:dyDescent="0.15">
      <c r="BI351" s="27"/>
      <c r="BJ351" s="27"/>
    </row>
    <row r="352" spans="57:65" ht="16.899999999999999" customHeight="1" x14ac:dyDescent="0.15">
      <c r="BI352" s="27"/>
      <c r="BJ352" s="27"/>
    </row>
    <row r="353" spans="61:62" ht="16.899999999999999" customHeight="1" x14ac:dyDescent="0.15">
      <c r="BI353" s="27"/>
      <c r="BJ353" s="27"/>
    </row>
    <row r="354" spans="61:62" ht="16.899999999999999" customHeight="1" x14ac:dyDescent="0.15">
      <c r="BI354" s="27"/>
      <c r="BJ354" s="27"/>
    </row>
    <row r="355" spans="61:62" ht="16.899999999999999" customHeight="1" x14ac:dyDescent="0.15">
      <c r="BI355" s="27"/>
      <c r="BJ355" s="27"/>
    </row>
    <row r="356" spans="61:62" ht="16.899999999999999" customHeight="1" x14ac:dyDescent="0.15">
      <c r="BI356" s="27"/>
      <c r="BJ356" s="27"/>
    </row>
    <row r="357" spans="61:62" ht="16.899999999999999" customHeight="1" x14ac:dyDescent="0.15">
      <c r="BI357" s="27"/>
      <c r="BJ357" s="27"/>
    </row>
    <row r="358" spans="61:62" ht="16.899999999999999" customHeight="1" x14ac:dyDescent="0.15">
      <c r="BI358" s="27"/>
      <c r="BJ358" s="27"/>
    </row>
    <row r="359" spans="61:62" ht="16.899999999999999" customHeight="1" x14ac:dyDescent="0.15">
      <c r="BI359" s="27"/>
      <c r="BJ359" s="27"/>
    </row>
    <row r="360" spans="61:62" ht="16.899999999999999" customHeight="1" x14ac:dyDescent="0.15">
      <c r="BI360" s="27"/>
      <c r="BJ360" s="27"/>
    </row>
    <row r="361" spans="61:62" ht="16.899999999999999" customHeight="1" x14ac:dyDescent="0.15">
      <c r="BI361" s="27"/>
      <c r="BJ361" s="27"/>
    </row>
    <row r="362" spans="61:62" ht="16.899999999999999" customHeight="1" x14ac:dyDescent="0.15">
      <c r="BI362" s="27"/>
      <c r="BJ362" s="27"/>
    </row>
  </sheetData>
  <mergeCells count="68">
    <mergeCell ref="X1:Z1"/>
    <mergeCell ref="AZ1:BB1"/>
    <mergeCell ref="X30:Z30"/>
    <mergeCell ref="AZ30:BB30"/>
    <mergeCell ref="AD4:AE4"/>
    <mergeCell ref="AD5:AE5"/>
    <mergeCell ref="AD6:AE6"/>
    <mergeCell ref="AD7:AE7"/>
    <mergeCell ref="AD8:AE8"/>
    <mergeCell ref="AD9:AE9"/>
    <mergeCell ref="AD10:AE10"/>
    <mergeCell ref="AD11:AE11"/>
    <mergeCell ref="AD12:AE12"/>
    <mergeCell ref="AD13:AE13"/>
    <mergeCell ref="AD14:AE14"/>
    <mergeCell ref="AD15:AE15"/>
    <mergeCell ref="AD16:AE16"/>
    <mergeCell ref="AD17:AE17"/>
    <mergeCell ref="AR11:AS11"/>
    <mergeCell ref="AR12:AS12"/>
    <mergeCell ref="AR13:AS13"/>
    <mergeCell ref="AR14:AS14"/>
    <mergeCell ref="AR15:AS15"/>
    <mergeCell ref="AR16:AS16"/>
    <mergeCell ref="AR17:AS17"/>
    <mergeCell ref="AR18:AS18"/>
    <mergeCell ref="AR19:AS19"/>
    <mergeCell ref="AR20:AS20"/>
    <mergeCell ref="AR21:AS21"/>
    <mergeCell ref="AR22:AS22"/>
    <mergeCell ref="AR23:AS23"/>
    <mergeCell ref="AR24:AS24"/>
    <mergeCell ref="AR25:AS25"/>
    <mergeCell ref="AR26:AS26"/>
    <mergeCell ref="AR27:AS27"/>
    <mergeCell ref="AR28:AS28"/>
    <mergeCell ref="AD33:AE33"/>
    <mergeCell ref="AD34:AE34"/>
    <mergeCell ref="AD35:AE35"/>
    <mergeCell ref="AD36:AE36"/>
    <mergeCell ref="AD37:AE37"/>
    <mergeCell ref="AD38:AE38"/>
    <mergeCell ref="AD39:AE39"/>
    <mergeCell ref="AD40:AE40"/>
    <mergeCell ref="AR40:AS40"/>
    <mergeCell ref="AD41:AE41"/>
    <mergeCell ref="AR41:AS41"/>
    <mergeCell ref="AD42:AE42"/>
    <mergeCell ref="AR42:AS42"/>
    <mergeCell ref="AD43:AE43"/>
    <mergeCell ref="AR43:AS43"/>
    <mergeCell ref="AD44:AE44"/>
    <mergeCell ref="AR44:AS44"/>
    <mergeCell ref="AD45:AE45"/>
    <mergeCell ref="AR45:AS45"/>
    <mergeCell ref="AD46:AE46"/>
    <mergeCell ref="AR46:AS46"/>
    <mergeCell ref="AR47:AS47"/>
    <mergeCell ref="AR48:AS48"/>
    <mergeCell ref="AR49:AS49"/>
    <mergeCell ref="AR50:AS50"/>
    <mergeCell ref="AR51:AS51"/>
    <mergeCell ref="AR52:AS52"/>
    <mergeCell ref="AR57:AS57"/>
    <mergeCell ref="AR53:AS53"/>
    <mergeCell ref="AR54:AS54"/>
    <mergeCell ref="AR55:AS55"/>
    <mergeCell ref="AR56:AS56"/>
  </mergeCells>
  <phoneticPr fontId="1"/>
  <printOptions gridLinesSet="0"/>
  <pageMargins left="0.39370078740157483" right="0.39370078740157483" top="0.74803149606299213" bottom="0.59055118110236227" header="0.59055118110236227" footer="0.59055118110236227"/>
  <pageSetup paperSize="9" scale="99" orientation="portrait" verticalDpi="300" r:id="rId1"/>
  <headerFooter alignWithMargins="0">
    <oddHeader>&amp;L数学ドリル</oddHeader>
  </headerFooter>
  <colBreaks count="1" manualBreakCount="1">
    <brk id="26" max="5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式の展開</vt:lpstr>
      <vt:lpstr>式の展開!Print_Area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2004-07-31T08:30:37Z</cp:lastPrinted>
  <dcterms:created xsi:type="dcterms:W3CDTF">2003-01-10T21:37:51Z</dcterms:created>
  <dcterms:modified xsi:type="dcterms:W3CDTF">2021-06-13T06:02:08Z</dcterms:modified>
</cp:coreProperties>
</file>