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1nen_drill\"/>
    </mc:Choice>
  </mc:AlternateContent>
  <xr:revisionPtr revIDLastSave="0" documentId="13_ncr:1_{D186C022-C8F2-4140-A955-ED3956CDDE2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平面図形①" sheetId="2" r:id="rId1"/>
    <sheet name="平面図形②" sheetId="10" r:id="rId2"/>
    <sheet name="平面図形③" sheetId="7" r:id="rId3"/>
    <sheet name="平面図形④" sheetId="8" r:id="rId4"/>
    <sheet name="平面図形⑤" sheetId="9" r:id="rId5"/>
  </sheets>
  <definedNames>
    <definedName name="_xlnm.Print_Area" localSheetId="0">平面図形①!$A$1:$AQ$73</definedName>
    <definedName name="_xlnm.Print_Area" localSheetId="1">平面図形②!$A$1:$AQ$74</definedName>
    <definedName name="_xlnm.Print_Area" localSheetId="2">平面図形③!$A$1:$AQ$74</definedName>
    <definedName name="_xlnm.Print_Area" localSheetId="3">平面図形④!$A$1:$AQ$73</definedName>
    <definedName name="_xlnm.Print_Area" localSheetId="4">平面図形⑤!$A$1:$AQ$73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" i="10" l="1"/>
  <c r="C58" i="10"/>
  <c r="D58" i="10"/>
  <c r="E58" i="10"/>
  <c r="F58" i="10"/>
  <c r="G58" i="10"/>
  <c r="H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B59" i="10"/>
  <c r="C59" i="10"/>
  <c r="D59" i="10"/>
  <c r="E59" i="10"/>
  <c r="F59" i="10"/>
  <c r="G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Q59" i="10"/>
  <c r="B60" i="10"/>
  <c r="C60" i="10"/>
  <c r="D60" i="10"/>
  <c r="E60" i="10"/>
  <c r="F60" i="10"/>
  <c r="G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AL60" i="10"/>
  <c r="AM60" i="10"/>
  <c r="AN60" i="10"/>
  <c r="AO60" i="10"/>
  <c r="AP60" i="10"/>
  <c r="AQ60" i="10"/>
  <c r="B61" i="10"/>
  <c r="C61" i="10"/>
  <c r="D61" i="10"/>
  <c r="E61" i="10"/>
  <c r="F61" i="10"/>
  <c r="G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AL61" i="10"/>
  <c r="AM61" i="10"/>
  <c r="AN61" i="10"/>
  <c r="AO61" i="10"/>
  <c r="AP61" i="10"/>
  <c r="AQ61" i="10"/>
  <c r="B62" i="10"/>
  <c r="C62" i="10"/>
  <c r="D62" i="10"/>
  <c r="E62" i="10"/>
  <c r="F62" i="10"/>
  <c r="G62" i="10"/>
  <c r="H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AL62" i="10"/>
  <c r="AM62" i="10"/>
  <c r="AN62" i="10"/>
  <c r="AO62" i="10"/>
  <c r="AP62" i="10"/>
  <c r="AQ62" i="10"/>
  <c r="B63" i="10"/>
  <c r="C63" i="10"/>
  <c r="D63" i="10"/>
  <c r="E63" i="10"/>
  <c r="F63" i="10"/>
  <c r="G63" i="10"/>
  <c r="H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B64" i="10"/>
  <c r="C64" i="10"/>
  <c r="D64" i="10"/>
  <c r="E64" i="10"/>
  <c r="F64" i="10"/>
  <c r="G64" i="10"/>
  <c r="H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AL64" i="10"/>
  <c r="AM64" i="10"/>
  <c r="AN64" i="10"/>
  <c r="AO64" i="10"/>
  <c r="AP64" i="10"/>
  <c r="AQ64" i="10"/>
  <c r="B65" i="10"/>
  <c r="C65" i="10"/>
  <c r="D65" i="10"/>
  <c r="E65" i="10"/>
  <c r="F65" i="10"/>
  <c r="G65" i="10"/>
  <c r="H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AL65" i="10"/>
  <c r="AM65" i="10"/>
  <c r="AN65" i="10"/>
  <c r="AO65" i="10"/>
  <c r="AP65" i="10"/>
  <c r="AQ65" i="10"/>
  <c r="B66" i="10"/>
  <c r="C66" i="10"/>
  <c r="D66" i="10"/>
  <c r="E66" i="10"/>
  <c r="F66" i="10"/>
  <c r="G66" i="10"/>
  <c r="H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AL66" i="10"/>
  <c r="AM66" i="10"/>
  <c r="AN66" i="10"/>
  <c r="AO66" i="10"/>
  <c r="AP66" i="10"/>
  <c r="AQ66" i="10"/>
  <c r="B67" i="10"/>
  <c r="C67" i="10"/>
  <c r="D67" i="10"/>
  <c r="E67" i="10"/>
  <c r="F67" i="10"/>
  <c r="G67" i="10"/>
  <c r="H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AL67" i="10"/>
  <c r="AM67" i="10"/>
  <c r="AN67" i="10"/>
  <c r="AO67" i="10"/>
  <c r="AP67" i="10"/>
  <c r="AQ67" i="10"/>
  <c r="B68" i="10"/>
  <c r="C68" i="10"/>
  <c r="D68" i="10"/>
  <c r="E68" i="10"/>
  <c r="F68" i="10"/>
  <c r="G68" i="10"/>
  <c r="H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AL68" i="10"/>
  <c r="AM68" i="10"/>
  <c r="AN68" i="10"/>
  <c r="AO68" i="10"/>
  <c r="AP68" i="10"/>
  <c r="AQ68" i="10"/>
  <c r="B69" i="10"/>
  <c r="C69" i="10"/>
  <c r="D69" i="10"/>
  <c r="E69" i="10"/>
  <c r="F69" i="10"/>
  <c r="G69" i="10"/>
  <c r="H69" i="10"/>
  <c r="K69" i="10"/>
  <c r="L69" i="10"/>
  <c r="M69" i="10"/>
  <c r="N69" i="10"/>
  <c r="O69" i="10"/>
  <c r="P69" i="10"/>
  <c r="Q69" i="10"/>
  <c r="R69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AL69" i="10"/>
  <c r="AM69" i="10"/>
  <c r="AN69" i="10"/>
  <c r="AO69" i="10"/>
  <c r="AP69" i="10"/>
  <c r="AQ69" i="10"/>
  <c r="B70" i="10"/>
  <c r="C70" i="10"/>
  <c r="D70" i="10"/>
  <c r="E70" i="10"/>
  <c r="F70" i="10"/>
  <c r="G70" i="10"/>
  <c r="H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B71" i="10"/>
  <c r="C71" i="10"/>
  <c r="D71" i="10"/>
  <c r="E71" i="10"/>
  <c r="F71" i="10"/>
  <c r="G71" i="10"/>
  <c r="H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AL71" i="10"/>
  <c r="AM71" i="10"/>
  <c r="AN71" i="10"/>
  <c r="AO71" i="10"/>
  <c r="AP71" i="10"/>
  <c r="AQ71" i="10"/>
  <c r="B72" i="10"/>
  <c r="C72" i="10"/>
  <c r="D72" i="10"/>
  <c r="E72" i="10"/>
  <c r="F72" i="10"/>
  <c r="G72" i="10"/>
  <c r="H72" i="10"/>
  <c r="K72" i="10"/>
  <c r="L72" i="10"/>
  <c r="M72" i="10"/>
  <c r="N72" i="10"/>
  <c r="O72" i="10"/>
  <c r="P72" i="10"/>
  <c r="Q72" i="10"/>
  <c r="R72" i="10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AL72" i="10"/>
  <c r="AM72" i="10"/>
  <c r="AN72" i="10"/>
  <c r="AO72" i="10"/>
  <c r="AP72" i="10"/>
  <c r="AQ72" i="10"/>
  <c r="B73" i="10"/>
  <c r="C73" i="10"/>
  <c r="D73" i="10"/>
  <c r="E73" i="10"/>
  <c r="F73" i="10"/>
  <c r="G73" i="10"/>
  <c r="H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AL73" i="10"/>
  <c r="AM73" i="10"/>
  <c r="AN73" i="10"/>
  <c r="AO73" i="10"/>
  <c r="AP73" i="10"/>
  <c r="AQ73" i="10"/>
  <c r="B74" i="10"/>
  <c r="C74" i="10"/>
  <c r="D74" i="10"/>
  <c r="E74" i="10"/>
  <c r="F74" i="10"/>
  <c r="G74" i="10"/>
  <c r="H74" i="10"/>
  <c r="K74" i="10"/>
  <c r="L74" i="10"/>
  <c r="M74" i="10"/>
  <c r="N74" i="10"/>
  <c r="O74" i="10"/>
  <c r="P74" i="10"/>
  <c r="Q74" i="10"/>
  <c r="R74" i="10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AL74" i="10"/>
  <c r="AM74" i="10"/>
  <c r="AN74" i="10"/>
  <c r="AO74" i="10"/>
  <c r="AP74" i="10"/>
  <c r="AQ74" i="10"/>
  <c r="C57" i="10"/>
  <c r="D57" i="10"/>
  <c r="E57" i="10"/>
  <c r="F57" i="10"/>
  <c r="G57" i="10"/>
  <c r="H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AL57" i="10"/>
  <c r="AM57" i="10"/>
  <c r="AN57" i="10"/>
  <c r="AO57" i="10"/>
  <c r="AP57" i="10"/>
  <c r="AQ57" i="10"/>
  <c r="B57" i="10"/>
  <c r="B19" i="10"/>
  <c r="H23" i="10" s="1"/>
  <c r="H60" i="10" s="1"/>
  <c r="B5" i="10"/>
  <c r="AA6" i="10" s="1"/>
  <c r="AA43" i="10" s="1"/>
  <c r="AE55" i="10"/>
  <c r="AC18" i="10"/>
  <c r="AC55" i="10" s="1"/>
  <c r="AT56" i="10"/>
  <c r="AS56" i="10"/>
  <c r="AR56" i="10"/>
  <c r="D56" i="10"/>
  <c r="C56" i="10"/>
  <c r="A56" i="10"/>
  <c r="D55" i="10"/>
  <c r="A55" i="10"/>
  <c r="AT53" i="10"/>
  <c r="AS53" i="10"/>
  <c r="AR53" i="10"/>
  <c r="AQ53" i="10"/>
  <c r="AP53" i="10"/>
  <c r="AO53" i="10"/>
  <c r="AN53" i="10"/>
  <c r="AM53" i="10"/>
  <c r="AL53" i="10"/>
  <c r="AK53" i="10"/>
  <c r="AJ53" i="10"/>
  <c r="AI53" i="10"/>
  <c r="AH53" i="10"/>
  <c r="AG53" i="10"/>
  <c r="AF53" i="10"/>
  <c r="AE53" i="10"/>
  <c r="AD53" i="10"/>
  <c r="AC53" i="10"/>
  <c r="AB53" i="10"/>
  <c r="AA53" i="10"/>
  <c r="Z53" i="10"/>
  <c r="Y53" i="10"/>
  <c r="X53" i="10"/>
  <c r="W53" i="10"/>
  <c r="V53" i="10"/>
  <c r="U53" i="10"/>
  <c r="T53" i="10"/>
  <c r="S53" i="10"/>
  <c r="R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E53" i="10"/>
  <c r="D53" i="10"/>
  <c r="C53" i="10"/>
  <c r="B53" i="10"/>
  <c r="A53" i="10"/>
  <c r="AT52" i="10"/>
  <c r="AS52" i="10"/>
  <c r="AR52" i="10"/>
  <c r="AQ52" i="10"/>
  <c r="AP52" i="10"/>
  <c r="AO52" i="10"/>
  <c r="AN52" i="10"/>
  <c r="AM52" i="10"/>
  <c r="AL52" i="10"/>
  <c r="AK52" i="10"/>
  <c r="AJ52" i="10"/>
  <c r="AI52" i="10"/>
  <c r="AH52" i="10"/>
  <c r="AG52" i="10"/>
  <c r="AF52" i="10"/>
  <c r="AE52" i="10"/>
  <c r="AD52" i="10"/>
  <c r="AC52" i="10"/>
  <c r="AB52" i="10"/>
  <c r="AA52" i="10"/>
  <c r="Z52" i="10"/>
  <c r="Y52" i="10"/>
  <c r="X52" i="10"/>
  <c r="W52" i="10"/>
  <c r="V52" i="10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A52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51" i="10"/>
  <c r="AT50" i="10"/>
  <c r="AS50" i="10"/>
  <c r="AR50" i="10"/>
  <c r="AQ50" i="10"/>
  <c r="AP50" i="10"/>
  <c r="AO50" i="10"/>
  <c r="AN50" i="10"/>
  <c r="AM50" i="10"/>
  <c r="AL50" i="10"/>
  <c r="AK50" i="10"/>
  <c r="AJ50" i="10"/>
  <c r="AI50" i="10"/>
  <c r="AH50" i="10"/>
  <c r="AG50" i="10"/>
  <c r="AF50" i="10"/>
  <c r="AE50" i="10"/>
  <c r="AD50" i="10"/>
  <c r="AC50" i="10"/>
  <c r="AB50" i="10"/>
  <c r="AA50" i="10"/>
  <c r="Z50" i="10"/>
  <c r="Y50" i="10"/>
  <c r="X50" i="10"/>
  <c r="W50" i="10"/>
  <c r="V50" i="10"/>
  <c r="U50" i="10"/>
  <c r="T50" i="10"/>
  <c r="S50" i="10"/>
  <c r="R50" i="10"/>
  <c r="Q50" i="10"/>
  <c r="P50" i="10"/>
  <c r="O50" i="10"/>
  <c r="N50" i="10"/>
  <c r="M50" i="10"/>
  <c r="L50" i="10"/>
  <c r="K50" i="10"/>
  <c r="J50" i="10"/>
  <c r="I50" i="10"/>
  <c r="H50" i="10"/>
  <c r="G50" i="10"/>
  <c r="F50" i="10"/>
  <c r="E50" i="10"/>
  <c r="D50" i="10"/>
  <c r="C50" i="10"/>
  <c r="B50" i="10"/>
  <c r="A50" i="10"/>
  <c r="AT49" i="10"/>
  <c r="AS49" i="10"/>
  <c r="AR49" i="10"/>
  <c r="AQ49" i="10"/>
  <c r="AP49" i="10"/>
  <c r="AO49" i="10"/>
  <c r="AN49" i="10"/>
  <c r="AM49" i="10"/>
  <c r="AL49" i="10"/>
  <c r="AK49" i="10"/>
  <c r="AJ49" i="10"/>
  <c r="AI49" i="10"/>
  <c r="AH49" i="10"/>
  <c r="AG49" i="10"/>
  <c r="AF49" i="10"/>
  <c r="AE49" i="10"/>
  <c r="AD49" i="10"/>
  <c r="AC49" i="10"/>
  <c r="AB49" i="10"/>
  <c r="AA49" i="10"/>
  <c r="Z49" i="10"/>
  <c r="Y49" i="10"/>
  <c r="X49" i="10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C49" i="10"/>
  <c r="B49" i="10"/>
  <c r="A49" i="10"/>
  <c r="AT48" i="10"/>
  <c r="AS48" i="10"/>
  <c r="AR48" i="10"/>
  <c r="AQ48" i="10"/>
  <c r="AP48" i="10"/>
  <c r="AO48" i="10"/>
  <c r="AN48" i="10"/>
  <c r="AM48" i="10"/>
  <c r="AL48" i="10"/>
  <c r="AK48" i="10"/>
  <c r="AJ48" i="10"/>
  <c r="AI48" i="10"/>
  <c r="AH48" i="10"/>
  <c r="AG48" i="10"/>
  <c r="AF48" i="10"/>
  <c r="AE48" i="10"/>
  <c r="AD48" i="10"/>
  <c r="AA48" i="10"/>
  <c r="Z48" i="10"/>
  <c r="Y48" i="10"/>
  <c r="X48" i="10"/>
  <c r="W48" i="10"/>
  <c r="V48" i="10"/>
  <c r="U48" i="10"/>
  <c r="T48" i="10"/>
  <c r="S48" i="10"/>
  <c r="R48" i="10"/>
  <c r="Q48" i="10"/>
  <c r="P48" i="10"/>
  <c r="O48" i="10"/>
  <c r="N48" i="10"/>
  <c r="M48" i="10"/>
  <c r="L48" i="10"/>
  <c r="K48" i="10"/>
  <c r="J48" i="10"/>
  <c r="I48" i="10"/>
  <c r="H48" i="10"/>
  <c r="G48" i="10"/>
  <c r="F48" i="10"/>
  <c r="E48" i="10"/>
  <c r="D48" i="10"/>
  <c r="C48" i="10"/>
  <c r="B48" i="10"/>
  <c r="A48" i="10"/>
  <c r="AT47" i="10"/>
  <c r="AS47" i="10"/>
  <c r="AR47" i="10"/>
  <c r="AQ47" i="10"/>
  <c r="AP47" i="10"/>
  <c r="AO47" i="10"/>
  <c r="AN47" i="10"/>
  <c r="AM47" i="10"/>
  <c r="AL47" i="10"/>
  <c r="AK47" i="10"/>
  <c r="AJ47" i="10"/>
  <c r="AI47" i="10"/>
  <c r="AH47" i="10"/>
  <c r="AG47" i="10"/>
  <c r="AF47" i="10"/>
  <c r="AE47" i="10"/>
  <c r="AA47" i="10"/>
  <c r="Z47" i="10"/>
  <c r="Y47" i="10"/>
  <c r="X47" i="10"/>
  <c r="W47" i="10"/>
  <c r="V47" i="10"/>
  <c r="U47" i="10"/>
  <c r="T47" i="10"/>
  <c r="S47" i="10"/>
  <c r="R47" i="10"/>
  <c r="Q47" i="10"/>
  <c r="P47" i="10"/>
  <c r="O47" i="10"/>
  <c r="N47" i="10"/>
  <c r="M47" i="10"/>
  <c r="L47" i="10"/>
  <c r="K47" i="10"/>
  <c r="J47" i="10"/>
  <c r="H47" i="10"/>
  <c r="G47" i="10"/>
  <c r="F47" i="10"/>
  <c r="E47" i="10"/>
  <c r="D47" i="10"/>
  <c r="C47" i="10"/>
  <c r="B47" i="10"/>
  <c r="A47" i="10"/>
  <c r="AT46" i="10"/>
  <c r="AS46" i="10"/>
  <c r="AR46" i="10"/>
  <c r="AQ46" i="10"/>
  <c r="AP46" i="10"/>
  <c r="AO46" i="10"/>
  <c r="AN46" i="10"/>
  <c r="AM46" i="10"/>
  <c r="AL46" i="10"/>
  <c r="AK46" i="10"/>
  <c r="AJ46" i="10"/>
  <c r="AI46" i="10"/>
  <c r="AH46" i="10"/>
  <c r="AG46" i="10"/>
  <c r="AF46" i="10"/>
  <c r="AE46" i="10"/>
  <c r="AA46" i="10"/>
  <c r="Z46" i="10"/>
  <c r="Y46" i="10"/>
  <c r="X46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H46" i="10"/>
  <c r="G46" i="10"/>
  <c r="F46" i="10"/>
  <c r="E46" i="10"/>
  <c r="D46" i="10"/>
  <c r="C46" i="10"/>
  <c r="B46" i="10"/>
  <c r="A46" i="10"/>
  <c r="AT45" i="10"/>
  <c r="AS45" i="10"/>
  <c r="AR45" i="10"/>
  <c r="AQ45" i="10"/>
  <c r="AP45" i="10"/>
  <c r="AO45" i="10"/>
  <c r="AN45" i="10"/>
  <c r="AM45" i="10"/>
  <c r="AL45" i="10"/>
  <c r="AK45" i="10"/>
  <c r="AJ45" i="10"/>
  <c r="AI45" i="10"/>
  <c r="AH45" i="10"/>
  <c r="AG45" i="10"/>
  <c r="AF45" i="10"/>
  <c r="AE45" i="10"/>
  <c r="Z45" i="10"/>
  <c r="Y45" i="10"/>
  <c r="X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C45" i="10"/>
  <c r="B45" i="10"/>
  <c r="A45" i="10"/>
  <c r="AT44" i="10"/>
  <c r="AS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E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C44" i="10"/>
  <c r="B44" i="10"/>
  <c r="A44" i="10"/>
  <c r="AT43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C43" i="10"/>
  <c r="B43" i="10"/>
  <c r="A43" i="10"/>
  <c r="AT42" i="10"/>
  <c r="AS42" i="10"/>
  <c r="AR42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E42" i="10"/>
  <c r="Y42" i="10"/>
  <c r="X42" i="10"/>
  <c r="W42" i="10"/>
  <c r="V42" i="10"/>
  <c r="U42" i="10"/>
  <c r="T42" i="10"/>
  <c r="S42" i="10"/>
  <c r="R42" i="10"/>
  <c r="D42" i="10"/>
  <c r="C42" i="10"/>
  <c r="A42" i="10"/>
  <c r="D41" i="10"/>
  <c r="A41" i="10"/>
  <c r="V39" i="10"/>
  <c r="Q39" i="10"/>
  <c r="AP38" i="10"/>
  <c r="AO38" i="10"/>
  <c r="AM38" i="10"/>
  <c r="D38" i="10"/>
  <c r="AU73" i="9"/>
  <c r="A73" i="9"/>
  <c r="A70" i="9"/>
  <c r="A69" i="9"/>
  <c r="D68" i="9"/>
  <c r="A68" i="9"/>
  <c r="S67" i="9"/>
  <c r="I67" i="9"/>
  <c r="D67" i="9"/>
  <c r="A67" i="9"/>
  <c r="AU66" i="9"/>
  <c r="A66" i="9"/>
  <c r="A65" i="9"/>
  <c r="AU64" i="9"/>
  <c r="AT64" i="9"/>
  <c r="AS64" i="9"/>
  <c r="AR64" i="9"/>
  <c r="AQ64" i="9"/>
  <c r="AP64" i="9"/>
  <c r="AO64" i="9"/>
  <c r="AN64" i="9"/>
  <c r="AM64" i="9"/>
  <c r="AL64" i="9"/>
  <c r="AK64" i="9"/>
  <c r="A64" i="9"/>
  <c r="A63" i="9"/>
  <c r="S62" i="9"/>
  <c r="I62" i="9"/>
  <c r="D62" i="9"/>
  <c r="A62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D61" i="9"/>
  <c r="A61" i="9"/>
  <c r="A60" i="9"/>
  <c r="A59" i="9"/>
  <c r="I58" i="9"/>
  <c r="D58" i="9"/>
  <c r="A58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A57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A56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A55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A54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A53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A52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51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A50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B49" i="9"/>
  <c r="A49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A48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A47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A46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A45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A44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A43" i="9"/>
  <c r="AT42" i="9"/>
  <c r="AS42" i="9"/>
  <c r="AR42" i="9"/>
  <c r="AQ42" i="9"/>
  <c r="AP42" i="9"/>
  <c r="AO42" i="9"/>
  <c r="AN42" i="9"/>
  <c r="AH42" i="9"/>
  <c r="AG42" i="9"/>
  <c r="AF42" i="9"/>
  <c r="AE42" i="9"/>
  <c r="AD42" i="9"/>
  <c r="AC42" i="9"/>
  <c r="AB42" i="9"/>
  <c r="AA42" i="9"/>
  <c r="Z42" i="9"/>
  <c r="Y42" i="9"/>
  <c r="X42" i="9"/>
  <c r="R42" i="9"/>
  <c r="Q42" i="9"/>
  <c r="P42" i="9"/>
  <c r="O42" i="9"/>
  <c r="N42" i="9"/>
  <c r="M42" i="9"/>
  <c r="L42" i="9"/>
  <c r="K42" i="9"/>
  <c r="J42" i="9"/>
  <c r="I42" i="9"/>
  <c r="H42" i="9"/>
  <c r="C42" i="9"/>
  <c r="B42" i="9"/>
  <c r="A42" i="9"/>
  <c r="D41" i="9"/>
  <c r="C41" i="9"/>
  <c r="B41" i="9"/>
  <c r="A41" i="9"/>
  <c r="H40" i="9"/>
  <c r="D40" i="9"/>
  <c r="A40" i="9"/>
  <c r="V39" i="9"/>
  <c r="Q39" i="9"/>
  <c r="AP38" i="9"/>
  <c r="AO38" i="9"/>
  <c r="AM38" i="9"/>
  <c r="D38" i="9"/>
  <c r="G30" i="9"/>
  <c r="G67" i="9" s="1"/>
  <c r="K72" i="9" s="1"/>
  <c r="P25" i="9"/>
  <c r="P62" i="9" s="1"/>
  <c r="G25" i="9"/>
  <c r="G62" i="9" s="1"/>
  <c r="G21" i="9"/>
  <c r="G58" i="9" s="1"/>
  <c r="AK5" i="9"/>
  <c r="AK42" i="9" s="1"/>
  <c r="U5" i="9"/>
  <c r="U42" i="9"/>
  <c r="F5" i="9"/>
  <c r="F42" i="9" s="1"/>
  <c r="G3" i="9"/>
  <c r="G40" i="9" s="1"/>
  <c r="AT73" i="8"/>
  <c r="AS73" i="8"/>
  <c r="AR73" i="8"/>
  <c r="AQ73" i="8"/>
  <c r="AP73" i="8"/>
  <c r="AO73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73" i="8"/>
  <c r="AT72" i="8"/>
  <c r="AS72" i="8"/>
  <c r="AR72" i="8"/>
  <c r="AQ72" i="8"/>
  <c r="AP72" i="8"/>
  <c r="AO72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72" i="8"/>
  <c r="AT71" i="8"/>
  <c r="AS71" i="8"/>
  <c r="AR71" i="8"/>
  <c r="AQ71" i="8"/>
  <c r="AP71" i="8"/>
  <c r="AO71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71" i="8"/>
  <c r="AT70" i="8"/>
  <c r="AS70" i="8"/>
  <c r="AR70" i="8"/>
  <c r="AQ70" i="8"/>
  <c r="AP70" i="8"/>
  <c r="AO70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70" i="8"/>
  <c r="AT69" i="8"/>
  <c r="AS69" i="8"/>
  <c r="AR69" i="8"/>
  <c r="AQ69" i="8"/>
  <c r="AP69" i="8"/>
  <c r="AO69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69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68" i="8"/>
  <c r="AT67" i="8"/>
  <c r="AS67" i="8"/>
  <c r="AR67" i="8"/>
  <c r="AQ67" i="8"/>
  <c r="AP67" i="8"/>
  <c r="AO67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67" i="8"/>
  <c r="AT66" i="8"/>
  <c r="AS66" i="8"/>
  <c r="AR66" i="8"/>
  <c r="AQ66" i="8"/>
  <c r="AP66" i="8"/>
  <c r="AO66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66" i="8"/>
  <c r="AT65" i="8"/>
  <c r="AS65" i="8"/>
  <c r="AR65" i="8"/>
  <c r="AQ65" i="8"/>
  <c r="AP65" i="8"/>
  <c r="AO65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65" i="8"/>
  <c r="AT64" i="8"/>
  <c r="AS64" i="8"/>
  <c r="AR64" i="8"/>
  <c r="AQ64" i="8"/>
  <c r="AP64" i="8"/>
  <c r="AO64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64" i="8"/>
  <c r="AT63" i="8"/>
  <c r="AS63" i="8"/>
  <c r="AR63" i="8"/>
  <c r="AQ63" i="8"/>
  <c r="AP63" i="8"/>
  <c r="AO63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63" i="8"/>
  <c r="AT62" i="8"/>
  <c r="AS62" i="8"/>
  <c r="AR62" i="8"/>
  <c r="AQ62" i="8"/>
  <c r="AP62" i="8"/>
  <c r="AO62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62" i="8"/>
  <c r="M61" i="8"/>
  <c r="K61" i="8"/>
  <c r="D61" i="8"/>
  <c r="C61" i="8"/>
  <c r="B61" i="8"/>
  <c r="A61" i="8"/>
  <c r="AE60" i="8"/>
  <c r="AA60" i="8"/>
  <c r="I60" i="8"/>
  <c r="D60" i="8"/>
  <c r="A60" i="8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59" i="8"/>
  <c r="AT58" i="8"/>
  <c r="AS58" i="8"/>
  <c r="AR58" i="8"/>
  <c r="AQ58" i="8"/>
  <c r="AP58" i="8"/>
  <c r="AO58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58" i="8"/>
  <c r="AT57" i="8"/>
  <c r="AS57" i="8"/>
  <c r="AR57" i="8"/>
  <c r="AQ57" i="8"/>
  <c r="AP57" i="8"/>
  <c r="AO57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57" i="8"/>
  <c r="AT56" i="8"/>
  <c r="AS56" i="8"/>
  <c r="AR56" i="8"/>
  <c r="AQ56" i="8"/>
  <c r="AP56" i="8"/>
  <c r="AO56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56" i="8"/>
  <c r="AT55" i="8"/>
  <c r="AS55" i="8"/>
  <c r="AR55" i="8"/>
  <c r="AQ55" i="8"/>
  <c r="AP55" i="8"/>
  <c r="AO55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55" i="8"/>
  <c r="AT54" i="8"/>
  <c r="AS54" i="8"/>
  <c r="AR54" i="8"/>
  <c r="AQ54" i="8"/>
  <c r="AP54" i="8"/>
  <c r="AO54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54" i="8"/>
  <c r="AT53" i="8"/>
  <c r="AS53" i="8"/>
  <c r="AR53" i="8"/>
  <c r="AQ53" i="8"/>
  <c r="AP53" i="8"/>
  <c r="AO53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53" i="8"/>
  <c r="AT52" i="8"/>
  <c r="AS52" i="8"/>
  <c r="AR52" i="8"/>
  <c r="AQ52" i="8"/>
  <c r="AP52" i="8"/>
  <c r="AO52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52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51" i="8"/>
  <c r="AT50" i="8"/>
  <c r="AS50" i="8"/>
  <c r="AR50" i="8"/>
  <c r="AQ50" i="8"/>
  <c r="AP50" i="8"/>
  <c r="AO50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50" i="8"/>
  <c r="AT49" i="8"/>
  <c r="AS49" i="8"/>
  <c r="AR49" i="8"/>
  <c r="AQ49" i="8"/>
  <c r="AP49" i="8"/>
  <c r="AO49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49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48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47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46" i="8"/>
  <c r="AT45" i="8"/>
  <c r="AS45" i="8"/>
  <c r="AR45" i="8"/>
  <c r="AQ45" i="8"/>
  <c r="AP45" i="8"/>
  <c r="AO45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45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44" i="8"/>
  <c r="C43" i="8"/>
  <c r="B43" i="8"/>
  <c r="A43" i="8"/>
  <c r="J42" i="8"/>
  <c r="F42" i="8"/>
  <c r="C42" i="8"/>
  <c r="B42" i="8"/>
  <c r="A42" i="8"/>
  <c r="K41" i="8"/>
  <c r="F41" i="8"/>
  <c r="C41" i="8"/>
  <c r="B41" i="8"/>
  <c r="A41" i="8"/>
  <c r="D40" i="8"/>
  <c r="A40" i="8"/>
  <c r="V39" i="8"/>
  <c r="Q39" i="8"/>
  <c r="AP38" i="8"/>
  <c r="AO38" i="8"/>
  <c r="AM38" i="8"/>
  <c r="D38" i="8"/>
  <c r="AC23" i="8"/>
  <c r="AC60" i="8" s="1"/>
  <c r="G23" i="8"/>
  <c r="G60" i="8" s="1"/>
  <c r="AU6" i="8"/>
  <c r="F6" i="8" s="1"/>
  <c r="F43" i="8" s="1"/>
  <c r="AU5" i="8"/>
  <c r="H5" i="8"/>
  <c r="H42" i="8" s="1"/>
  <c r="AU4" i="8"/>
  <c r="H4" i="8"/>
  <c r="H41" i="8" s="1"/>
  <c r="AT56" i="7"/>
  <c r="AS56" i="7"/>
  <c r="AR56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D56" i="7"/>
  <c r="C56" i="7"/>
  <c r="B56" i="7"/>
  <c r="A56" i="7"/>
  <c r="D55" i="7"/>
  <c r="A55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AT52" i="7"/>
  <c r="AS52" i="7"/>
  <c r="AR52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A51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C50" i="7"/>
  <c r="B50" i="7"/>
  <c r="A50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A49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A48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G47" i="7"/>
  <c r="F47" i="7"/>
  <c r="E47" i="7"/>
  <c r="D47" i="7"/>
  <c r="C47" i="7"/>
  <c r="B47" i="7"/>
  <c r="A47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A46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D42" i="7"/>
  <c r="C42" i="7"/>
  <c r="B42" i="7"/>
  <c r="A42" i="7"/>
  <c r="D41" i="7"/>
  <c r="A41" i="7"/>
  <c r="V39" i="7"/>
  <c r="Q39" i="7"/>
  <c r="AP38" i="7"/>
  <c r="AO38" i="7"/>
  <c r="AM38" i="7"/>
  <c r="D38" i="7"/>
  <c r="A41" i="2"/>
  <c r="B41" i="2"/>
  <c r="C41" i="2"/>
  <c r="F41" i="2"/>
  <c r="J4" i="2"/>
  <c r="J41" i="2" s="1"/>
  <c r="K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42" i="2"/>
  <c r="B42" i="2"/>
  <c r="C42" i="2"/>
  <c r="F42" i="2"/>
  <c r="J5" i="2"/>
  <c r="J42" i="2" s="1"/>
  <c r="K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43" i="2"/>
  <c r="B43" i="2"/>
  <c r="C43" i="2"/>
  <c r="F43" i="2"/>
  <c r="J6" i="2"/>
  <c r="J43" i="2" s="1"/>
  <c r="K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44" i="2"/>
  <c r="B44" i="2"/>
  <c r="C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46" i="2"/>
  <c r="B46" i="2"/>
  <c r="C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52" i="2"/>
  <c r="B52" i="2"/>
  <c r="C52" i="2"/>
  <c r="F52" i="2"/>
  <c r="J15" i="2"/>
  <c r="J52" i="2" s="1"/>
  <c r="K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F53" i="2"/>
  <c r="J16" i="2"/>
  <c r="J53" i="2" s="1"/>
  <c r="K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F54" i="2"/>
  <c r="J17" i="2"/>
  <c r="J54" i="2" s="1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5" i="2"/>
  <c r="B55" i="2"/>
  <c r="C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56" i="2"/>
  <c r="B56" i="2"/>
  <c r="C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B58" i="2"/>
  <c r="C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59" i="2"/>
  <c r="B59" i="2"/>
  <c r="C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3" i="2"/>
  <c r="B63" i="2"/>
  <c r="C63" i="2"/>
  <c r="F63" i="2"/>
  <c r="G63" i="2"/>
  <c r="K26" i="2"/>
  <c r="K63" i="2" s="1"/>
  <c r="L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A64" i="2"/>
  <c r="B64" i="2"/>
  <c r="C64" i="2"/>
  <c r="F64" i="2"/>
  <c r="G64" i="2"/>
  <c r="K27" i="2"/>
  <c r="K64" i="2" s="1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65" i="2"/>
  <c r="B65" i="2"/>
  <c r="C65" i="2"/>
  <c r="F65" i="2"/>
  <c r="G65" i="2"/>
  <c r="K28" i="2"/>
  <c r="K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66" i="2"/>
  <c r="B66" i="2"/>
  <c r="C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68" i="2"/>
  <c r="B68" i="2"/>
  <c r="C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69" i="2"/>
  <c r="B69" i="2"/>
  <c r="C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70" i="2"/>
  <c r="B70" i="2"/>
  <c r="C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D40" i="2"/>
  <c r="D38" i="2"/>
  <c r="AM38" i="2"/>
  <c r="AO38" i="2"/>
  <c r="AP38" i="2"/>
  <c r="Q39" i="2"/>
  <c r="V39" i="2"/>
  <c r="A40" i="2"/>
  <c r="AW30" i="9" l="1"/>
  <c r="AA8" i="10"/>
  <c r="AA45" i="10" s="1"/>
  <c r="B42" i="10"/>
  <c r="H24" i="10"/>
  <c r="H61" i="10" s="1"/>
  <c r="B56" i="10"/>
  <c r="AA7" i="10"/>
  <c r="AA44" i="10" s="1"/>
  <c r="H22" i="10"/>
  <c r="H59" i="10" s="1"/>
  <c r="N65" i="9"/>
  <c r="O63" i="9"/>
  <c r="R63" i="9"/>
  <c r="R65" i="9"/>
  <c r="O59" i="9"/>
  <c r="R59" i="9" s="1"/>
  <c r="N60" i="9"/>
  <c r="R60" i="9" s="1"/>
  <c r="Q69" i="9"/>
  <c r="AU70" i="9" s="1"/>
  <c r="AU69" i="9" l="1"/>
  <c r="AV70" i="9" s="1"/>
  <c r="Q30" i="9"/>
  <c r="Q67" i="9" s="1"/>
  <c r="H69" i="9" s="1"/>
  <c r="AU63" i="9"/>
  <c r="AV63" i="9" s="1"/>
  <c r="AV69" i="9"/>
  <c r="AJ69" i="9" s="1"/>
  <c r="AU65" i="9"/>
  <c r="AV64" i="9"/>
  <c r="AB63" i="9" l="1"/>
  <c r="W63" i="9"/>
  <c r="Z63" i="9"/>
  <c r="W64" i="9"/>
  <c r="AE63" i="9"/>
  <c r="AV66" i="9"/>
  <c r="AV65" i="9"/>
  <c r="AK71" i="9"/>
  <c r="O72" i="9"/>
  <c r="AU72" i="9" s="1"/>
  <c r="W65" i="9" l="1"/>
  <c r="Z65" i="9"/>
  <c r="AE65" i="9"/>
  <c r="AB65" i="9"/>
  <c r="W66" i="9"/>
  <c r="AV72" i="9"/>
  <c r="AV73" i="9"/>
  <c r="W72" i="9" l="1"/>
  <c r="AB72" i="9"/>
  <c r="T72" i="9"/>
  <c r="T73" i="9"/>
  <c r="Y72" i="9"/>
</calcChain>
</file>

<file path=xl/sharedStrings.xml><?xml version="1.0" encoding="utf-8"?>
<sst xmlns="http://schemas.openxmlformats.org/spreadsheetml/2006/main" count="149" uniqueCount="107">
  <si>
    <t>名前</t>
    <rPh sb="0" eb="2">
      <t>ナマエ</t>
    </rPh>
    <phoneticPr fontId="1"/>
  </si>
  <si>
    <t>№</t>
    <phoneticPr fontId="1"/>
  </si>
  <si>
    <t>１．</t>
    <phoneticPr fontId="1"/>
  </si>
  <si>
    <t>次のような△ＡＢＣをかきなさい。</t>
    <rPh sb="0" eb="1">
      <t>ツギ</t>
    </rPh>
    <phoneticPr fontId="1"/>
  </si>
  <si>
    <t>(1)</t>
    <phoneticPr fontId="1"/>
  </si>
  <si>
    <t>ＡＢ＝</t>
    <phoneticPr fontId="1"/>
  </si>
  <si>
    <t>ＢＣ＝</t>
    <phoneticPr fontId="1"/>
  </si>
  <si>
    <t>ＣＡ＝</t>
    <phoneticPr fontId="1"/>
  </si>
  <si>
    <t>㎝</t>
    <phoneticPr fontId="1"/>
  </si>
  <si>
    <t>(2)</t>
    <phoneticPr fontId="1"/>
  </si>
  <si>
    <t>∠Ｂ＝</t>
    <phoneticPr fontId="1"/>
  </si>
  <si>
    <t>°</t>
    <phoneticPr fontId="1"/>
  </si>
  <si>
    <t>(3)</t>
    <phoneticPr fontId="1"/>
  </si>
  <si>
    <t>∠Ｂ＝</t>
    <phoneticPr fontId="1"/>
  </si>
  <si>
    <t>∠Ｃ＝</t>
    <phoneticPr fontId="1"/>
  </si>
  <si>
    <t>解答</t>
    <rPh sb="0" eb="2">
      <t>カイトウ</t>
    </rPh>
    <phoneticPr fontId="1"/>
  </si>
  <si>
    <t>半径</t>
    <rPh sb="0" eb="2">
      <t>ハンケイ</t>
    </rPh>
    <phoneticPr fontId="1"/>
  </si>
  <si>
    <t>正</t>
    <rPh sb="0" eb="1">
      <t>セイ</t>
    </rPh>
    <phoneticPr fontId="1"/>
  </si>
  <si>
    <t>角形をかきなさい。</t>
    <rPh sb="0" eb="2">
      <t>カクケイ</t>
    </rPh>
    <phoneticPr fontId="1"/>
  </si>
  <si>
    <t>基本の作図</t>
    <rPh sb="0" eb="2">
      <t>キホン</t>
    </rPh>
    <rPh sb="3" eb="5">
      <t>サクズ</t>
    </rPh>
    <phoneticPr fontId="1"/>
  </si>
  <si>
    <t>下の△ＡＢＣで，次の作図をしなさい。</t>
    <rPh sb="0" eb="1">
      <t>シタ</t>
    </rPh>
    <rPh sb="8" eb="9">
      <t>ツギ</t>
    </rPh>
    <rPh sb="10" eb="12">
      <t>サクズ</t>
    </rPh>
    <phoneticPr fontId="1"/>
  </si>
  <si>
    <t>辺</t>
    <rPh sb="0" eb="1">
      <t>ヘン</t>
    </rPh>
    <phoneticPr fontId="1"/>
  </si>
  <si>
    <t>の垂直二等分線</t>
    <rPh sb="1" eb="3">
      <t>スイチョク</t>
    </rPh>
    <rPh sb="3" eb="4">
      <t>ニ</t>
    </rPh>
    <rPh sb="4" eb="7">
      <t>トウブンセン</t>
    </rPh>
    <phoneticPr fontId="1"/>
  </si>
  <si>
    <t>の二等分線</t>
    <rPh sb="1" eb="5">
      <t>ニトウブンセン</t>
    </rPh>
    <phoneticPr fontId="1"/>
  </si>
  <si>
    <t>㎝，中心角</t>
    <rPh sb="2" eb="5">
      <t>チュウシンカク</t>
    </rPh>
    <phoneticPr fontId="1"/>
  </si>
  <si>
    <t>㎝，弧の長さ</t>
    <rPh sb="2" eb="3">
      <t>コ</t>
    </rPh>
    <rPh sb="4" eb="5">
      <t>ナガ</t>
    </rPh>
    <phoneticPr fontId="1"/>
  </si>
  <si>
    <t>周の長さ…</t>
    <rPh sb="0" eb="1">
      <t>シュウ</t>
    </rPh>
    <rPh sb="2" eb="3">
      <t>ナガ</t>
    </rPh>
    <phoneticPr fontId="1"/>
  </si>
  <si>
    <t>π</t>
    <phoneticPr fontId="1"/>
  </si>
  <si>
    <t>弧の長さ…</t>
    <rPh sb="0" eb="1">
      <t>コ</t>
    </rPh>
    <rPh sb="2" eb="3">
      <t>ナガ</t>
    </rPh>
    <phoneticPr fontId="1"/>
  </si>
  <si>
    <t>中心角をｘ°とすると，</t>
    <rPh sb="0" eb="3">
      <t>チュウシンカク</t>
    </rPh>
    <phoneticPr fontId="1"/>
  </si>
  <si>
    <t>㎝で，中心角の大きさが，次の場合のおうぎ形をそれぞれ</t>
    <rPh sb="3" eb="6">
      <t>チュウシンカク</t>
    </rPh>
    <rPh sb="7" eb="8">
      <t>オオ</t>
    </rPh>
    <rPh sb="12" eb="13">
      <t>ツギ</t>
    </rPh>
    <rPh sb="14" eb="16">
      <t>バアイ</t>
    </rPh>
    <rPh sb="20" eb="21">
      <t>ガタ</t>
    </rPh>
    <phoneticPr fontId="1"/>
  </si>
  <si>
    <t>㎝の円をかき，その円に内接する</t>
    <rPh sb="2" eb="3">
      <t>エン</t>
    </rPh>
    <rPh sb="9" eb="10">
      <t>エン</t>
    </rPh>
    <rPh sb="11" eb="13">
      <t>ナイセツ</t>
    </rPh>
    <phoneticPr fontId="1"/>
  </si>
  <si>
    <t>円とおうぎ形</t>
    <rPh sb="0" eb="1">
      <t>エン</t>
    </rPh>
    <rPh sb="5" eb="6">
      <t>ガタ</t>
    </rPh>
    <phoneticPr fontId="1"/>
  </si>
  <si>
    <t>㎝の円について，円の周の長さと面積を求めなさい。</t>
    <rPh sb="2" eb="3">
      <t>エン</t>
    </rPh>
    <rPh sb="8" eb="9">
      <t>エン</t>
    </rPh>
    <rPh sb="10" eb="11">
      <t>シュウ</t>
    </rPh>
    <rPh sb="12" eb="13">
      <t>ナガ</t>
    </rPh>
    <rPh sb="15" eb="17">
      <t>メンセキ</t>
    </rPh>
    <rPh sb="18" eb="19">
      <t>モト</t>
    </rPh>
    <phoneticPr fontId="1"/>
  </si>
  <si>
    <t>°のおうぎ形の弧の長さと面積を求めなさい。</t>
    <rPh sb="5" eb="6">
      <t>ガタ</t>
    </rPh>
    <rPh sb="7" eb="8">
      <t>コ</t>
    </rPh>
    <rPh sb="9" eb="10">
      <t>ナガ</t>
    </rPh>
    <rPh sb="12" eb="14">
      <t>メンセキ</t>
    </rPh>
    <rPh sb="15" eb="16">
      <t>モト</t>
    </rPh>
    <phoneticPr fontId="1"/>
  </si>
  <si>
    <t>面積　　…</t>
    <rPh sb="0" eb="2">
      <t>メンセキ</t>
    </rPh>
    <phoneticPr fontId="1"/>
  </si>
  <si>
    <t>（㎠）</t>
  </si>
  <si>
    <t>π×</t>
    <phoneticPr fontId="1"/>
  </si>
  <si>
    <t>（㎝）</t>
    <phoneticPr fontId="1"/>
  </si>
  <si>
    <t>（㎠）</t>
    <phoneticPr fontId="1"/>
  </si>
  <si>
    <t>これを解くと，ｘ＝</t>
    <rPh sb="3" eb="4">
      <t>ト</t>
    </rPh>
    <phoneticPr fontId="1"/>
  </si>
  <si>
    <t>中心角</t>
    <rPh sb="0" eb="3">
      <t>チュウシンカク</t>
    </rPh>
    <phoneticPr fontId="1"/>
  </si>
  <si>
    <t>面積…</t>
    <rPh sb="0" eb="2">
      <t>メンセキ</t>
    </rPh>
    <phoneticPr fontId="1"/>
  </si>
  <si>
    <t>対称な図形</t>
    <rPh sb="0" eb="2">
      <t>タイショウ</t>
    </rPh>
    <rPh sb="3" eb="5">
      <t>ズケイ</t>
    </rPh>
    <phoneticPr fontId="1"/>
  </si>
  <si>
    <t>下の図で，直線 ℓ が対称の軸になるように，線対称な図形を完成しなさい。</t>
    <rPh sb="0" eb="1">
      <t>シタ</t>
    </rPh>
    <rPh sb="2" eb="3">
      <t>ズ</t>
    </rPh>
    <rPh sb="5" eb="7">
      <t>チョクセン</t>
    </rPh>
    <rPh sb="11" eb="13">
      <t>タイショウ</t>
    </rPh>
    <rPh sb="14" eb="15">
      <t>ジク</t>
    </rPh>
    <rPh sb="22" eb="25">
      <t>センタイショウ</t>
    </rPh>
    <rPh sb="26" eb="28">
      <t>ズケイ</t>
    </rPh>
    <rPh sb="29" eb="31">
      <t>カンセイ</t>
    </rPh>
    <phoneticPr fontId="1"/>
  </si>
  <si>
    <t>下の図で，点Ｏが対称の中心となるように，点対称な図形を完成しなさい。</t>
    <rPh sb="0" eb="1">
      <t>シタ</t>
    </rPh>
    <rPh sb="2" eb="3">
      <t>ズ</t>
    </rPh>
    <rPh sb="5" eb="6">
      <t>テン</t>
    </rPh>
    <rPh sb="8" eb="10">
      <t>タイショウ</t>
    </rPh>
    <rPh sb="11" eb="13">
      <t>チュウシン</t>
    </rPh>
    <rPh sb="20" eb="21">
      <t>テン</t>
    </rPh>
    <rPh sb="21" eb="23">
      <t>タイショウ</t>
    </rPh>
    <rPh sb="24" eb="26">
      <t>ズケイ</t>
    </rPh>
    <rPh sb="27" eb="29">
      <t>カンセイ</t>
    </rPh>
    <phoneticPr fontId="1"/>
  </si>
  <si>
    <t>ℓ</t>
    <phoneticPr fontId="1"/>
  </si>
  <si>
    <t>頂点Ａから，辺ＢＣにひいた垂線</t>
    <rPh sb="0" eb="2">
      <t>チョウテン</t>
    </rPh>
    <rPh sb="6" eb="7">
      <t>ヘン</t>
    </rPh>
    <rPh sb="13" eb="15">
      <t>スイセン</t>
    </rPh>
    <phoneticPr fontId="1"/>
  </si>
  <si>
    <t>頂点Ｂから，辺ＡＣにひいた垂線</t>
    <rPh sb="0" eb="2">
      <t>チョウテン</t>
    </rPh>
    <rPh sb="6" eb="7">
      <t>ヘン</t>
    </rPh>
    <rPh sb="13" eb="15">
      <t>スイセン</t>
    </rPh>
    <phoneticPr fontId="1"/>
  </si>
  <si>
    <t>頂点Ｃから，辺ＡＢにひいた垂線</t>
    <rPh sb="0" eb="2">
      <t>チョウテン</t>
    </rPh>
    <rPh sb="6" eb="7">
      <t>ヘン</t>
    </rPh>
    <rPh sb="13" eb="15">
      <t>スイセン</t>
    </rPh>
    <phoneticPr fontId="1"/>
  </si>
  <si>
    <t>頂点Ａを通る，辺ＡＢの垂線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</si>
  <si>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頂点Ａを通る，辺ＡＣの垂線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</si>
  <si>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頂点Ｂを通る，辺ＡＢの垂線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</si>
  <si>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頂点Ｂを通る，辺ＢＣの垂線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</si>
  <si>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頂点Ｃを通る，辺ＢＣの垂線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</si>
  <si>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頂点Ｃを通る，辺ＡＣの垂線</t>
    <rPh sb="0" eb="2">
      <t>チョウテン</t>
    </rPh>
    <rPh sb="4" eb="5">
      <t>トオ</t>
    </rPh>
    <rPh sb="7" eb="8">
      <t>ヘン</t>
    </rPh>
    <rPh sb="11" eb="13">
      <t>スイセン</t>
    </rPh>
    <phoneticPr fontId="1"/>
  </si>
  <si>
    <t>№</t>
    <phoneticPr fontId="1"/>
  </si>
  <si>
    <t>(1)</t>
    <phoneticPr fontId="1"/>
  </si>
  <si>
    <t>(2)</t>
    <phoneticPr fontId="1"/>
  </si>
  <si>
    <t>２．</t>
    <phoneticPr fontId="1"/>
  </si>
  <si>
    <t>(1)</t>
    <phoneticPr fontId="1"/>
  </si>
  <si>
    <t>(2)</t>
    <phoneticPr fontId="1"/>
  </si>
  <si>
    <t>№</t>
    <phoneticPr fontId="1"/>
  </si>
  <si>
    <t>１．</t>
    <phoneticPr fontId="1"/>
  </si>
  <si>
    <t>(1)</t>
    <phoneticPr fontId="1"/>
  </si>
  <si>
    <t>(2)</t>
    <phoneticPr fontId="1"/>
  </si>
  <si>
    <t>∠</t>
    <phoneticPr fontId="1"/>
  </si>
  <si>
    <t>(3)</t>
    <phoneticPr fontId="1"/>
  </si>
  <si>
    <t>２．</t>
    <phoneticPr fontId="1"/>
  </si>
  <si>
    <t>№</t>
    <phoneticPr fontId="1"/>
  </si>
  <si>
    <t>かきなさい。</t>
    <phoneticPr fontId="1"/>
  </si>
  <si>
    <t>°</t>
    <phoneticPr fontId="1"/>
  </si>
  <si>
    <t>(2)</t>
    <phoneticPr fontId="1"/>
  </si>
  <si>
    <t>(3)</t>
    <phoneticPr fontId="1"/>
  </si>
  <si>
    <t>２．</t>
    <phoneticPr fontId="1"/>
  </si>
  <si>
    <t>３．</t>
    <phoneticPr fontId="1"/>
  </si>
  <si>
    <t>４．</t>
    <phoneticPr fontId="1"/>
  </si>
  <si>
    <t>π㎝のおうぎ形の中心角の大きさと面積を</t>
    <rPh sb="6" eb="7">
      <t>ガタ</t>
    </rPh>
    <rPh sb="8" eb="11">
      <t>チュウシンカク</t>
    </rPh>
    <rPh sb="12" eb="13">
      <t>オオ</t>
    </rPh>
    <rPh sb="16" eb="18">
      <t>メンセキ</t>
    </rPh>
    <phoneticPr fontId="1"/>
  </si>
  <si>
    <t>求めなさい。</t>
    <phoneticPr fontId="1"/>
  </si>
  <si>
    <t>＝</t>
    <phoneticPr fontId="1"/>
  </si>
  <si>
    <t>π</t>
    <phoneticPr fontId="1"/>
  </si>
  <si>
    <t>π×</t>
    <phoneticPr fontId="1"/>
  </si>
  <si>
    <t>×</t>
    <phoneticPr fontId="1"/>
  </si>
  <si>
    <t>（㎝）</t>
    <phoneticPr fontId="1"/>
  </si>
  <si>
    <t>π×</t>
    <phoneticPr fontId="1"/>
  </si>
  <si>
    <t>×</t>
    <phoneticPr fontId="1"/>
  </si>
  <si>
    <t>＝</t>
    <phoneticPr fontId="1"/>
  </si>
  <si>
    <t>π</t>
    <phoneticPr fontId="1"/>
  </si>
  <si>
    <t>＝</t>
    <phoneticPr fontId="1"/>
  </si>
  <si>
    <t>π×</t>
    <phoneticPr fontId="1"/>
  </si>
  <si>
    <t>×</t>
    <phoneticPr fontId="1"/>
  </si>
  <si>
    <t>ｘ</t>
    <phoneticPr fontId="1"/>
  </si>
  <si>
    <t>°</t>
    <phoneticPr fontId="1"/>
  </si>
  <si>
    <t>×</t>
    <phoneticPr fontId="1"/>
  </si>
  <si>
    <t>図形の移動</t>
    <rPh sb="0" eb="2">
      <t>ズケイ</t>
    </rPh>
    <rPh sb="3" eb="5">
      <t>イドウ</t>
    </rPh>
    <phoneticPr fontId="1"/>
  </si>
  <si>
    <t>下の図で△ＡＢＣを，点Ｏを回転の中心として</t>
    <rPh sb="0" eb="1">
      <t>シタ</t>
    </rPh>
    <rPh sb="2" eb="3">
      <t>ズ</t>
    </rPh>
    <rPh sb="10" eb="11">
      <t>テン</t>
    </rPh>
    <rPh sb="13" eb="15">
      <t>カイテン</t>
    </rPh>
    <rPh sb="16" eb="18">
      <t>チュウシン</t>
    </rPh>
    <phoneticPr fontId="1"/>
  </si>
  <si>
    <t>°回転移動した図を</t>
    <rPh sb="1" eb="3">
      <t>カイテン</t>
    </rPh>
    <rPh sb="3" eb="5">
      <t>イドウ</t>
    </rPh>
    <rPh sb="7" eb="8">
      <t>ズ</t>
    </rPh>
    <phoneticPr fontId="10"/>
  </si>
  <si>
    <t>をかきなさい。</t>
    <phoneticPr fontId="1"/>
  </si>
  <si>
    <t>下の図の△ＡＢＣを，点Ａを点Ｐに移すように平行移動した図を</t>
    <rPh sb="0" eb="1">
      <t>シタ</t>
    </rPh>
    <rPh sb="2" eb="3">
      <t>ズ</t>
    </rPh>
    <rPh sb="10" eb="11">
      <t>テン</t>
    </rPh>
    <rPh sb="13" eb="14">
      <t>テン</t>
    </rPh>
    <rPh sb="16" eb="17">
      <t>ウツ</t>
    </rPh>
    <rPh sb="21" eb="23">
      <t>ヘイコウ</t>
    </rPh>
    <rPh sb="23" eb="25">
      <t>イドウ</t>
    </rPh>
    <rPh sb="27" eb="28">
      <t>ズ</t>
    </rPh>
    <phoneticPr fontId="1"/>
  </si>
  <si>
    <t>かきなさい。</t>
  </si>
  <si>
    <t>・</t>
    <phoneticPr fontId="10"/>
  </si>
  <si>
    <t>Ａ</t>
    <phoneticPr fontId="10"/>
  </si>
  <si>
    <t>Ｏ</t>
    <phoneticPr fontId="10"/>
  </si>
  <si>
    <t>※問題，解答を作図してお使いください。</t>
    <rPh sb="1" eb="3">
      <t>モンダイ</t>
    </rPh>
    <rPh sb="4" eb="6">
      <t>カイトウ</t>
    </rPh>
    <rPh sb="7" eb="9">
      <t>サクズ</t>
    </rPh>
    <rPh sb="12" eb="13">
      <t>ツカ</t>
    </rPh>
    <phoneticPr fontId="10"/>
  </si>
  <si>
    <t>※　解答の図は，手書きしてください。</t>
    <rPh sb="2" eb="4">
      <t>カイトウ</t>
    </rPh>
    <rPh sb="5" eb="6">
      <t>ズ</t>
    </rPh>
    <rPh sb="8" eb="10">
      <t>テガ</t>
    </rPh>
    <phoneticPr fontId="1"/>
  </si>
  <si>
    <t>※　解答の図は手書きしてください。</t>
    <rPh sb="2" eb="4">
      <t>カイトウ</t>
    </rPh>
    <rPh sb="5" eb="6">
      <t>ズ</t>
    </rPh>
    <rPh sb="7" eb="9">
      <t>テガ</t>
    </rPh>
    <phoneticPr fontId="10"/>
  </si>
  <si>
    <t>三角形</t>
    <rPh sb="0" eb="3">
      <t>サンカッケイ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</si>
</sst>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1][$-411]General"/>
  </numFmts>
  <fonts count="14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i/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2"/>
      <color theme="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176" fontId="0" fillId="0" borderId="0" xfId="0" applyNumberFormat="1">
      <alignment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2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5</xdr:row>
      <xdr:rowOff>19050</xdr:rowOff>
    </xdr:from>
    <xdr:to>
      <xdr:col>20</xdr:col>
      <xdr:colOff>76200</xdr:colOff>
      <xdr:row>13</xdr:row>
      <xdr:rowOff>200025</xdr:rowOff>
    </xdr:to>
    <xdr:grpSp>
      <xdr:nvGrpSpPr>
        <xdr:cNvPr id="8161" name="Group 1">
          <a:extLst>
            <a:ext uri="{FF2B5EF4-FFF2-40B4-BE49-F238E27FC236}">
              <a16:creationId xmlns:a16="http://schemas.microsoft.com/office/drawing/2014/main" id="{2BF2D456-5CD7-4BDC-B79B-5CF86975E51F}"/>
            </a:ext>
          </a:extLst>
        </xdr:cNvPr>
        <xdr:cNvGrpSpPr>
          <a:grpSpLocks/>
        </xdr:cNvGrpSpPr>
      </xdr:nvGrpSpPr>
      <xdr:grpSpPr bwMode="auto">
        <a:xfrm>
          <a:off x="581025" y="1358900"/>
          <a:ext cx="2162175" cy="2212975"/>
          <a:chOff x="2" y="53"/>
          <a:chExt cx="1362" cy="1361"/>
        </a:xfrm>
      </xdr:grpSpPr>
      <xdr:sp macro="" textlink="">
        <xdr:nvSpPr>
          <xdr:cNvPr id="8359" name="Line 2">
            <a:extLst>
              <a:ext uri="{FF2B5EF4-FFF2-40B4-BE49-F238E27FC236}">
                <a16:creationId xmlns:a16="http://schemas.microsoft.com/office/drawing/2014/main" id="{62B1787C-8972-478F-B919-B39DF45D0C4F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0" name="Line 3">
            <a:extLst>
              <a:ext uri="{FF2B5EF4-FFF2-40B4-BE49-F238E27FC236}">
                <a16:creationId xmlns:a16="http://schemas.microsoft.com/office/drawing/2014/main" id="{DE28C4D5-F532-4962-A290-B41023A97603}"/>
              </a:ext>
            </a:extLst>
          </xdr:cNvPr>
          <xdr:cNvSpPr>
            <a:spLocks noChangeShapeType="1"/>
          </xdr:cNvSpPr>
        </xdr:nvSpPr>
        <xdr:spPr bwMode="auto">
          <a:xfrm>
            <a:off x="2" y="27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1" name="Line 4">
            <a:extLst>
              <a:ext uri="{FF2B5EF4-FFF2-40B4-BE49-F238E27FC236}">
                <a16:creationId xmlns:a16="http://schemas.microsoft.com/office/drawing/2014/main" id="{754D065D-B269-4F76-B111-CBB133F2F606}"/>
              </a:ext>
            </a:extLst>
          </xdr:cNvPr>
          <xdr:cNvSpPr>
            <a:spLocks noChangeShapeType="1"/>
          </xdr:cNvSpPr>
        </xdr:nvSpPr>
        <xdr:spPr bwMode="auto">
          <a:xfrm>
            <a:off x="2" y="39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2" name="Line 5">
            <a:extLst>
              <a:ext uri="{FF2B5EF4-FFF2-40B4-BE49-F238E27FC236}">
                <a16:creationId xmlns:a16="http://schemas.microsoft.com/office/drawing/2014/main" id="{087A0078-62A6-4E6A-9FCF-56DD874ACCAE}"/>
              </a:ext>
            </a:extLst>
          </xdr:cNvPr>
          <xdr:cNvSpPr>
            <a:spLocks noChangeShapeType="1"/>
          </xdr:cNvSpPr>
        </xdr:nvSpPr>
        <xdr:spPr bwMode="auto">
          <a:xfrm>
            <a:off x="2" y="5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3" name="Line 6">
            <a:extLst>
              <a:ext uri="{FF2B5EF4-FFF2-40B4-BE49-F238E27FC236}">
                <a16:creationId xmlns:a16="http://schemas.microsoft.com/office/drawing/2014/main" id="{3E35E5E4-5827-41B4-AABB-BCB6BAFD5DA4}"/>
              </a:ext>
            </a:extLst>
          </xdr:cNvPr>
          <xdr:cNvSpPr>
            <a:spLocks noChangeShapeType="1"/>
          </xdr:cNvSpPr>
        </xdr:nvSpPr>
        <xdr:spPr bwMode="auto">
          <a:xfrm>
            <a:off x="2" y="62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4" name="Line 7">
            <a:extLst>
              <a:ext uri="{FF2B5EF4-FFF2-40B4-BE49-F238E27FC236}">
                <a16:creationId xmlns:a16="http://schemas.microsoft.com/office/drawing/2014/main" id="{ACC35B87-B618-4157-AF25-0BBB18BF920E}"/>
              </a:ext>
            </a:extLst>
          </xdr:cNvPr>
          <xdr:cNvSpPr>
            <a:spLocks noChangeShapeType="1"/>
          </xdr:cNvSpPr>
        </xdr:nvSpPr>
        <xdr:spPr bwMode="auto">
          <a:xfrm>
            <a:off x="2" y="84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5" name="Line 8">
            <a:extLst>
              <a:ext uri="{FF2B5EF4-FFF2-40B4-BE49-F238E27FC236}">
                <a16:creationId xmlns:a16="http://schemas.microsoft.com/office/drawing/2014/main" id="{EDC3E7A8-5633-4C2E-A7EA-63A29B1108C2}"/>
              </a:ext>
            </a:extLst>
          </xdr:cNvPr>
          <xdr:cNvSpPr>
            <a:spLocks noChangeShapeType="1"/>
          </xdr:cNvSpPr>
        </xdr:nvSpPr>
        <xdr:spPr bwMode="auto">
          <a:xfrm>
            <a:off x="2" y="96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6" name="Line 9">
            <a:extLst>
              <a:ext uri="{FF2B5EF4-FFF2-40B4-BE49-F238E27FC236}">
                <a16:creationId xmlns:a16="http://schemas.microsoft.com/office/drawing/2014/main" id="{D202C90D-80F4-45EA-804D-19F081359D44}"/>
              </a:ext>
            </a:extLst>
          </xdr:cNvPr>
          <xdr:cNvSpPr>
            <a:spLocks noChangeShapeType="1"/>
          </xdr:cNvSpPr>
        </xdr:nvSpPr>
        <xdr:spPr bwMode="auto">
          <a:xfrm>
            <a:off x="2" y="107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7" name="Line 10">
            <a:extLst>
              <a:ext uri="{FF2B5EF4-FFF2-40B4-BE49-F238E27FC236}">
                <a16:creationId xmlns:a16="http://schemas.microsoft.com/office/drawing/2014/main" id="{C08DB8B0-3AA1-4EA3-8FA5-F3BCC63B709A}"/>
              </a:ext>
            </a:extLst>
          </xdr:cNvPr>
          <xdr:cNvSpPr>
            <a:spLocks noChangeShapeType="1"/>
          </xdr:cNvSpPr>
        </xdr:nvSpPr>
        <xdr:spPr bwMode="auto">
          <a:xfrm>
            <a:off x="2" y="118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8" name="Line 11">
            <a:extLst>
              <a:ext uri="{FF2B5EF4-FFF2-40B4-BE49-F238E27FC236}">
                <a16:creationId xmlns:a16="http://schemas.microsoft.com/office/drawing/2014/main" id="{F24D4428-99CB-4B5A-96E3-BF571C4F21EA}"/>
              </a:ext>
            </a:extLst>
          </xdr:cNvPr>
          <xdr:cNvSpPr>
            <a:spLocks noChangeShapeType="1"/>
          </xdr:cNvSpPr>
        </xdr:nvSpPr>
        <xdr:spPr bwMode="auto">
          <a:xfrm>
            <a:off x="2" y="141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69" name="Line 12">
            <a:extLst>
              <a:ext uri="{FF2B5EF4-FFF2-40B4-BE49-F238E27FC236}">
                <a16:creationId xmlns:a16="http://schemas.microsoft.com/office/drawing/2014/main" id="{EC84CEEA-0A0E-4252-93D7-7CD9B242B627}"/>
              </a:ext>
            </a:extLst>
          </xdr:cNvPr>
          <xdr:cNvSpPr>
            <a:spLocks noChangeShapeType="1"/>
          </xdr:cNvSpPr>
        </xdr:nvSpPr>
        <xdr:spPr bwMode="auto">
          <a:xfrm>
            <a:off x="136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0" name="Line 13">
            <a:extLst>
              <a:ext uri="{FF2B5EF4-FFF2-40B4-BE49-F238E27FC236}">
                <a16:creationId xmlns:a16="http://schemas.microsoft.com/office/drawing/2014/main" id="{A0C9BE06-2DB0-4AFD-8423-8170AEAD1821}"/>
              </a:ext>
            </a:extLst>
          </xdr:cNvPr>
          <xdr:cNvSpPr>
            <a:spLocks noChangeShapeType="1"/>
          </xdr:cNvSpPr>
        </xdr:nvSpPr>
        <xdr:spPr bwMode="auto">
          <a:xfrm>
            <a:off x="113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1" name="Line 14">
            <a:extLst>
              <a:ext uri="{FF2B5EF4-FFF2-40B4-BE49-F238E27FC236}">
                <a16:creationId xmlns:a16="http://schemas.microsoft.com/office/drawing/2014/main" id="{D68A3588-0219-4E42-9181-35AC3DCEC8F0}"/>
              </a:ext>
            </a:extLst>
          </xdr:cNvPr>
          <xdr:cNvSpPr>
            <a:spLocks noChangeShapeType="1"/>
          </xdr:cNvSpPr>
        </xdr:nvSpPr>
        <xdr:spPr bwMode="auto">
          <a:xfrm>
            <a:off x="102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2" name="Line 15">
            <a:extLst>
              <a:ext uri="{FF2B5EF4-FFF2-40B4-BE49-F238E27FC236}">
                <a16:creationId xmlns:a16="http://schemas.microsoft.com/office/drawing/2014/main" id="{B47EADFA-7608-44A9-B874-EB7A69BF71EA}"/>
              </a:ext>
            </a:extLst>
          </xdr:cNvPr>
          <xdr:cNvSpPr>
            <a:spLocks noChangeShapeType="1"/>
          </xdr:cNvSpPr>
        </xdr:nvSpPr>
        <xdr:spPr bwMode="auto">
          <a:xfrm>
            <a:off x="90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3" name="Line 16">
            <a:extLst>
              <a:ext uri="{FF2B5EF4-FFF2-40B4-BE49-F238E27FC236}">
                <a16:creationId xmlns:a16="http://schemas.microsoft.com/office/drawing/2014/main" id="{EE954DB4-B511-44CD-B619-73EB92178961}"/>
              </a:ext>
            </a:extLst>
          </xdr:cNvPr>
          <xdr:cNvSpPr>
            <a:spLocks noChangeShapeType="1"/>
          </xdr:cNvSpPr>
        </xdr:nvSpPr>
        <xdr:spPr bwMode="auto">
          <a:xfrm>
            <a:off x="79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4" name="Line 17">
            <a:extLst>
              <a:ext uri="{FF2B5EF4-FFF2-40B4-BE49-F238E27FC236}">
                <a16:creationId xmlns:a16="http://schemas.microsoft.com/office/drawing/2014/main" id="{CE61AFC4-6C64-4124-B475-602EFFD3BCA9}"/>
              </a:ext>
            </a:extLst>
          </xdr:cNvPr>
          <xdr:cNvSpPr>
            <a:spLocks noChangeShapeType="1"/>
          </xdr:cNvSpPr>
        </xdr:nvSpPr>
        <xdr:spPr bwMode="auto">
          <a:xfrm>
            <a:off x="56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5" name="Line 18">
            <a:extLst>
              <a:ext uri="{FF2B5EF4-FFF2-40B4-BE49-F238E27FC236}">
                <a16:creationId xmlns:a16="http://schemas.microsoft.com/office/drawing/2014/main" id="{B4DA871D-0A26-43E9-B5DA-82CDE8E008DF}"/>
              </a:ext>
            </a:extLst>
          </xdr:cNvPr>
          <xdr:cNvSpPr>
            <a:spLocks noChangeShapeType="1"/>
          </xdr:cNvSpPr>
        </xdr:nvSpPr>
        <xdr:spPr bwMode="auto">
          <a:xfrm>
            <a:off x="45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6" name="Line 19">
            <a:extLst>
              <a:ext uri="{FF2B5EF4-FFF2-40B4-BE49-F238E27FC236}">
                <a16:creationId xmlns:a16="http://schemas.microsoft.com/office/drawing/2014/main" id="{A32BBE7A-29A4-48C9-8410-E33D230F78A8}"/>
              </a:ext>
            </a:extLst>
          </xdr:cNvPr>
          <xdr:cNvSpPr>
            <a:spLocks noChangeShapeType="1"/>
          </xdr:cNvSpPr>
        </xdr:nvSpPr>
        <xdr:spPr bwMode="auto">
          <a:xfrm>
            <a:off x="34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7" name="Line 20">
            <a:extLst>
              <a:ext uri="{FF2B5EF4-FFF2-40B4-BE49-F238E27FC236}">
                <a16:creationId xmlns:a16="http://schemas.microsoft.com/office/drawing/2014/main" id="{1E80FA2E-7D4D-4AC4-9E3D-B8EFD147F178}"/>
              </a:ext>
            </a:extLst>
          </xdr:cNvPr>
          <xdr:cNvSpPr>
            <a:spLocks noChangeShapeType="1"/>
          </xdr:cNvSpPr>
        </xdr:nvSpPr>
        <xdr:spPr bwMode="auto">
          <a:xfrm>
            <a:off x="22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8" name="Line 21">
            <a:extLst>
              <a:ext uri="{FF2B5EF4-FFF2-40B4-BE49-F238E27FC236}">
                <a16:creationId xmlns:a16="http://schemas.microsoft.com/office/drawing/2014/main" id="{A5618C47-408C-442A-981C-DA7668B7358F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79" name="Line 22">
            <a:extLst>
              <a:ext uri="{FF2B5EF4-FFF2-40B4-BE49-F238E27FC236}">
                <a16:creationId xmlns:a16="http://schemas.microsoft.com/office/drawing/2014/main" id="{B7698AB1-9A9B-4B9F-A852-B35152DAD345}"/>
              </a:ext>
            </a:extLst>
          </xdr:cNvPr>
          <xdr:cNvSpPr>
            <a:spLocks noChangeShapeType="1"/>
          </xdr:cNvSpPr>
        </xdr:nvSpPr>
        <xdr:spPr bwMode="auto">
          <a:xfrm>
            <a:off x="2" y="73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80" name="Line 23">
            <a:extLst>
              <a:ext uri="{FF2B5EF4-FFF2-40B4-BE49-F238E27FC236}">
                <a16:creationId xmlns:a16="http://schemas.microsoft.com/office/drawing/2014/main" id="{828C4FD3-D18B-4A6E-A208-A2C37D707E95}"/>
              </a:ext>
            </a:extLst>
          </xdr:cNvPr>
          <xdr:cNvSpPr>
            <a:spLocks noChangeShapeType="1"/>
          </xdr:cNvSpPr>
        </xdr:nvSpPr>
        <xdr:spPr bwMode="auto">
          <a:xfrm>
            <a:off x="68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81" name="Line 25">
            <a:extLst>
              <a:ext uri="{FF2B5EF4-FFF2-40B4-BE49-F238E27FC236}">
                <a16:creationId xmlns:a16="http://schemas.microsoft.com/office/drawing/2014/main" id="{BCF66B36-EE9D-40E7-B79B-3FB9105B2802}"/>
              </a:ext>
            </a:extLst>
          </xdr:cNvPr>
          <xdr:cNvSpPr>
            <a:spLocks noChangeShapeType="1"/>
          </xdr:cNvSpPr>
        </xdr:nvSpPr>
        <xdr:spPr bwMode="auto">
          <a:xfrm>
            <a:off x="1250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82" name="Line 26">
            <a:extLst>
              <a:ext uri="{FF2B5EF4-FFF2-40B4-BE49-F238E27FC236}">
                <a16:creationId xmlns:a16="http://schemas.microsoft.com/office/drawing/2014/main" id="{525A121B-EF85-4892-899D-BF5780C0788D}"/>
              </a:ext>
            </a:extLst>
          </xdr:cNvPr>
          <xdr:cNvSpPr>
            <a:spLocks noChangeShapeType="1"/>
          </xdr:cNvSpPr>
        </xdr:nvSpPr>
        <xdr:spPr bwMode="auto">
          <a:xfrm>
            <a:off x="11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83" name="Line 27">
            <a:extLst>
              <a:ext uri="{FF2B5EF4-FFF2-40B4-BE49-F238E27FC236}">
                <a16:creationId xmlns:a16="http://schemas.microsoft.com/office/drawing/2014/main" id="{6CB2ADA9-F015-4279-A33A-B347FDB636BB}"/>
              </a:ext>
            </a:extLst>
          </xdr:cNvPr>
          <xdr:cNvSpPr>
            <a:spLocks noChangeShapeType="1"/>
          </xdr:cNvSpPr>
        </xdr:nvSpPr>
        <xdr:spPr bwMode="auto">
          <a:xfrm>
            <a:off x="2" y="16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84" name="Line 28">
            <a:extLst>
              <a:ext uri="{FF2B5EF4-FFF2-40B4-BE49-F238E27FC236}">
                <a16:creationId xmlns:a16="http://schemas.microsoft.com/office/drawing/2014/main" id="{72589A8E-4A4F-4027-B776-13E1C1BE00E0}"/>
              </a:ext>
            </a:extLst>
          </xdr:cNvPr>
          <xdr:cNvSpPr>
            <a:spLocks noChangeShapeType="1"/>
          </xdr:cNvSpPr>
        </xdr:nvSpPr>
        <xdr:spPr bwMode="auto">
          <a:xfrm>
            <a:off x="2" y="130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26</xdr:col>
      <xdr:colOff>19050</xdr:colOff>
      <xdr:row>5</xdr:row>
      <xdr:rowOff>19050</xdr:rowOff>
    </xdr:from>
    <xdr:to>
      <xdr:col>42</xdr:col>
      <xdr:colOff>47625</xdr:colOff>
      <xdr:row>13</xdr:row>
      <xdr:rowOff>200025</xdr:rowOff>
    </xdr:to>
    <xdr:grpSp>
      <xdr:nvGrpSpPr>
        <xdr:cNvPr id="8162" name="Group 29">
          <a:extLst>
            <a:ext uri="{FF2B5EF4-FFF2-40B4-BE49-F238E27FC236}">
              <a16:creationId xmlns:a16="http://schemas.microsoft.com/office/drawing/2014/main" id="{5F81961F-A0B2-420B-A1C0-3690509567DD}"/>
            </a:ext>
          </a:extLst>
        </xdr:cNvPr>
        <xdr:cNvGrpSpPr>
          <a:grpSpLocks/>
        </xdr:cNvGrpSpPr>
      </xdr:nvGrpSpPr>
      <xdr:grpSpPr bwMode="auto">
        <a:xfrm>
          <a:off x="3486150" y="1358900"/>
          <a:ext cx="2162175" cy="2212975"/>
          <a:chOff x="2" y="53"/>
          <a:chExt cx="1362" cy="1361"/>
        </a:xfrm>
      </xdr:grpSpPr>
      <xdr:sp macro="" textlink="">
        <xdr:nvSpPr>
          <xdr:cNvPr id="8333" name="Line 30">
            <a:extLst>
              <a:ext uri="{FF2B5EF4-FFF2-40B4-BE49-F238E27FC236}">
                <a16:creationId xmlns:a16="http://schemas.microsoft.com/office/drawing/2014/main" id="{3A9DFCAC-7D76-4835-92D4-9F5E9649FD62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4" name="Line 31">
            <a:extLst>
              <a:ext uri="{FF2B5EF4-FFF2-40B4-BE49-F238E27FC236}">
                <a16:creationId xmlns:a16="http://schemas.microsoft.com/office/drawing/2014/main" id="{0210998A-C898-4997-A719-F0AE0F662D24}"/>
              </a:ext>
            </a:extLst>
          </xdr:cNvPr>
          <xdr:cNvSpPr>
            <a:spLocks noChangeShapeType="1"/>
          </xdr:cNvSpPr>
        </xdr:nvSpPr>
        <xdr:spPr bwMode="auto">
          <a:xfrm>
            <a:off x="2" y="27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5" name="Line 32">
            <a:extLst>
              <a:ext uri="{FF2B5EF4-FFF2-40B4-BE49-F238E27FC236}">
                <a16:creationId xmlns:a16="http://schemas.microsoft.com/office/drawing/2014/main" id="{02E8DBD0-A798-4749-BE93-C8160D544BF4}"/>
              </a:ext>
            </a:extLst>
          </xdr:cNvPr>
          <xdr:cNvSpPr>
            <a:spLocks noChangeShapeType="1"/>
          </xdr:cNvSpPr>
        </xdr:nvSpPr>
        <xdr:spPr bwMode="auto">
          <a:xfrm>
            <a:off x="2" y="39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6" name="Line 33">
            <a:extLst>
              <a:ext uri="{FF2B5EF4-FFF2-40B4-BE49-F238E27FC236}">
                <a16:creationId xmlns:a16="http://schemas.microsoft.com/office/drawing/2014/main" id="{82798F70-AAEF-4677-869A-D64540B2DEE8}"/>
              </a:ext>
            </a:extLst>
          </xdr:cNvPr>
          <xdr:cNvSpPr>
            <a:spLocks noChangeShapeType="1"/>
          </xdr:cNvSpPr>
        </xdr:nvSpPr>
        <xdr:spPr bwMode="auto">
          <a:xfrm>
            <a:off x="2" y="5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7" name="Line 34">
            <a:extLst>
              <a:ext uri="{FF2B5EF4-FFF2-40B4-BE49-F238E27FC236}">
                <a16:creationId xmlns:a16="http://schemas.microsoft.com/office/drawing/2014/main" id="{7AFEA913-EB21-4534-80BB-3046C4866571}"/>
              </a:ext>
            </a:extLst>
          </xdr:cNvPr>
          <xdr:cNvSpPr>
            <a:spLocks noChangeShapeType="1"/>
          </xdr:cNvSpPr>
        </xdr:nvSpPr>
        <xdr:spPr bwMode="auto">
          <a:xfrm>
            <a:off x="2" y="62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8" name="Line 35">
            <a:extLst>
              <a:ext uri="{FF2B5EF4-FFF2-40B4-BE49-F238E27FC236}">
                <a16:creationId xmlns:a16="http://schemas.microsoft.com/office/drawing/2014/main" id="{1D08BB50-1EA7-438D-83E9-F4756631C779}"/>
              </a:ext>
            </a:extLst>
          </xdr:cNvPr>
          <xdr:cNvSpPr>
            <a:spLocks noChangeShapeType="1"/>
          </xdr:cNvSpPr>
        </xdr:nvSpPr>
        <xdr:spPr bwMode="auto">
          <a:xfrm>
            <a:off x="2" y="84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9" name="Line 36">
            <a:extLst>
              <a:ext uri="{FF2B5EF4-FFF2-40B4-BE49-F238E27FC236}">
                <a16:creationId xmlns:a16="http://schemas.microsoft.com/office/drawing/2014/main" id="{B09CE4FF-1CFE-40F3-8E90-95E7355F5499}"/>
              </a:ext>
            </a:extLst>
          </xdr:cNvPr>
          <xdr:cNvSpPr>
            <a:spLocks noChangeShapeType="1"/>
          </xdr:cNvSpPr>
        </xdr:nvSpPr>
        <xdr:spPr bwMode="auto">
          <a:xfrm>
            <a:off x="2" y="96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0" name="Line 37">
            <a:extLst>
              <a:ext uri="{FF2B5EF4-FFF2-40B4-BE49-F238E27FC236}">
                <a16:creationId xmlns:a16="http://schemas.microsoft.com/office/drawing/2014/main" id="{A1F2ECFE-7D62-449A-98A6-05C60D545E1D}"/>
              </a:ext>
            </a:extLst>
          </xdr:cNvPr>
          <xdr:cNvSpPr>
            <a:spLocks noChangeShapeType="1"/>
          </xdr:cNvSpPr>
        </xdr:nvSpPr>
        <xdr:spPr bwMode="auto">
          <a:xfrm>
            <a:off x="2" y="107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1" name="Line 38">
            <a:extLst>
              <a:ext uri="{FF2B5EF4-FFF2-40B4-BE49-F238E27FC236}">
                <a16:creationId xmlns:a16="http://schemas.microsoft.com/office/drawing/2014/main" id="{FEE928C1-D326-4764-B865-D68738BB3266}"/>
              </a:ext>
            </a:extLst>
          </xdr:cNvPr>
          <xdr:cNvSpPr>
            <a:spLocks noChangeShapeType="1"/>
          </xdr:cNvSpPr>
        </xdr:nvSpPr>
        <xdr:spPr bwMode="auto">
          <a:xfrm>
            <a:off x="2" y="118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2" name="Line 39">
            <a:extLst>
              <a:ext uri="{FF2B5EF4-FFF2-40B4-BE49-F238E27FC236}">
                <a16:creationId xmlns:a16="http://schemas.microsoft.com/office/drawing/2014/main" id="{977C801D-6103-4B00-966B-B6B2B5544CDF}"/>
              </a:ext>
            </a:extLst>
          </xdr:cNvPr>
          <xdr:cNvSpPr>
            <a:spLocks noChangeShapeType="1"/>
          </xdr:cNvSpPr>
        </xdr:nvSpPr>
        <xdr:spPr bwMode="auto">
          <a:xfrm>
            <a:off x="2" y="141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3" name="Line 40">
            <a:extLst>
              <a:ext uri="{FF2B5EF4-FFF2-40B4-BE49-F238E27FC236}">
                <a16:creationId xmlns:a16="http://schemas.microsoft.com/office/drawing/2014/main" id="{8B75E4E0-4F3D-4EFB-BEF6-AD3FAC3A375A}"/>
              </a:ext>
            </a:extLst>
          </xdr:cNvPr>
          <xdr:cNvSpPr>
            <a:spLocks noChangeShapeType="1"/>
          </xdr:cNvSpPr>
        </xdr:nvSpPr>
        <xdr:spPr bwMode="auto">
          <a:xfrm>
            <a:off x="136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4" name="Line 41">
            <a:extLst>
              <a:ext uri="{FF2B5EF4-FFF2-40B4-BE49-F238E27FC236}">
                <a16:creationId xmlns:a16="http://schemas.microsoft.com/office/drawing/2014/main" id="{BCA37A4C-2FFD-41F7-8536-868CC7806FFC}"/>
              </a:ext>
            </a:extLst>
          </xdr:cNvPr>
          <xdr:cNvSpPr>
            <a:spLocks noChangeShapeType="1"/>
          </xdr:cNvSpPr>
        </xdr:nvSpPr>
        <xdr:spPr bwMode="auto">
          <a:xfrm>
            <a:off x="113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5" name="Line 42">
            <a:extLst>
              <a:ext uri="{FF2B5EF4-FFF2-40B4-BE49-F238E27FC236}">
                <a16:creationId xmlns:a16="http://schemas.microsoft.com/office/drawing/2014/main" id="{679A40D7-10B1-45B8-A13F-DCE2FE202739}"/>
              </a:ext>
            </a:extLst>
          </xdr:cNvPr>
          <xdr:cNvSpPr>
            <a:spLocks noChangeShapeType="1"/>
          </xdr:cNvSpPr>
        </xdr:nvSpPr>
        <xdr:spPr bwMode="auto">
          <a:xfrm>
            <a:off x="102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6" name="Line 43">
            <a:extLst>
              <a:ext uri="{FF2B5EF4-FFF2-40B4-BE49-F238E27FC236}">
                <a16:creationId xmlns:a16="http://schemas.microsoft.com/office/drawing/2014/main" id="{1019099C-16A3-4BA9-8F5D-7FFBA6EC7D41}"/>
              </a:ext>
            </a:extLst>
          </xdr:cNvPr>
          <xdr:cNvSpPr>
            <a:spLocks noChangeShapeType="1"/>
          </xdr:cNvSpPr>
        </xdr:nvSpPr>
        <xdr:spPr bwMode="auto">
          <a:xfrm>
            <a:off x="90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7" name="Line 44">
            <a:extLst>
              <a:ext uri="{FF2B5EF4-FFF2-40B4-BE49-F238E27FC236}">
                <a16:creationId xmlns:a16="http://schemas.microsoft.com/office/drawing/2014/main" id="{92634691-82FA-4B7F-A30E-6EBE32FCB489}"/>
              </a:ext>
            </a:extLst>
          </xdr:cNvPr>
          <xdr:cNvSpPr>
            <a:spLocks noChangeShapeType="1"/>
          </xdr:cNvSpPr>
        </xdr:nvSpPr>
        <xdr:spPr bwMode="auto">
          <a:xfrm>
            <a:off x="79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8" name="Line 45">
            <a:extLst>
              <a:ext uri="{FF2B5EF4-FFF2-40B4-BE49-F238E27FC236}">
                <a16:creationId xmlns:a16="http://schemas.microsoft.com/office/drawing/2014/main" id="{BF0A2317-0FAD-4FD9-997E-1C3751238693}"/>
              </a:ext>
            </a:extLst>
          </xdr:cNvPr>
          <xdr:cNvSpPr>
            <a:spLocks noChangeShapeType="1"/>
          </xdr:cNvSpPr>
        </xdr:nvSpPr>
        <xdr:spPr bwMode="auto">
          <a:xfrm>
            <a:off x="56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49" name="Line 46">
            <a:extLst>
              <a:ext uri="{FF2B5EF4-FFF2-40B4-BE49-F238E27FC236}">
                <a16:creationId xmlns:a16="http://schemas.microsoft.com/office/drawing/2014/main" id="{F8CF4A38-C2C8-4969-BA52-667A6EDB24DB}"/>
              </a:ext>
            </a:extLst>
          </xdr:cNvPr>
          <xdr:cNvSpPr>
            <a:spLocks noChangeShapeType="1"/>
          </xdr:cNvSpPr>
        </xdr:nvSpPr>
        <xdr:spPr bwMode="auto">
          <a:xfrm>
            <a:off x="45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0" name="Line 47">
            <a:extLst>
              <a:ext uri="{FF2B5EF4-FFF2-40B4-BE49-F238E27FC236}">
                <a16:creationId xmlns:a16="http://schemas.microsoft.com/office/drawing/2014/main" id="{925D05E6-D159-48F3-A61F-71B77CF2BDBB}"/>
              </a:ext>
            </a:extLst>
          </xdr:cNvPr>
          <xdr:cNvSpPr>
            <a:spLocks noChangeShapeType="1"/>
          </xdr:cNvSpPr>
        </xdr:nvSpPr>
        <xdr:spPr bwMode="auto">
          <a:xfrm>
            <a:off x="34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1" name="Line 48">
            <a:extLst>
              <a:ext uri="{FF2B5EF4-FFF2-40B4-BE49-F238E27FC236}">
                <a16:creationId xmlns:a16="http://schemas.microsoft.com/office/drawing/2014/main" id="{8A6EFF4F-1198-4066-AF9E-C7C7A211661C}"/>
              </a:ext>
            </a:extLst>
          </xdr:cNvPr>
          <xdr:cNvSpPr>
            <a:spLocks noChangeShapeType="1"/>
          </xdr:cNvSpPr>
        </xdr:nvSpPr>
        <xdr:spPr bwMode="auto">
          <a:xfrm>
            <a:off x="22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2" name="Line 49">
            <a:extLst>
              <a:ext uri="{FF2B5EF4-FFF2-40B4-BE49-F238E27FC236}">
                <a16:creationId xmlns:a16="http://schemas.microsoft.com/office/drawing/2014/main" id="{29759AD5-8572-479D-AD96-40D0A4B34AC5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3" name="Line 50">
            <a:extLst>
              <a:ext uri="{FF2B5EF4-FFF2-40B4-BE49-F238E27FC236}">
                <a16:creationId xmlns:a16="http://schemas.microsoft.com/office/drawing/2014/main" id="{27F5B0E5-A48A-4902-8206-C64E522F7F81}"/>
              </a:ext>
            </a:extLst>
          </xdr:cNvPr>
          <xdr:cNvSpPr>
            <a:spLocks noChangeShapeType="1"/>
          </xdr:cNvSpPr>
        </xdr:nvSpPr>
        <xdr:spPr bwMode="auto">
          <a:xfrm>
            <a:off x="2" y="73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4" name="Line 51">
            <a:extLst>
              <a:ext uri="{FF2B5EF4-FFF2-40B4-BE49-F238E27FC236}">
                <a16:creationId xmlns:a16="http://schemas.microsoft.com/office/drawing/2014/main" id="{4AB04AE8-28F6-4D71-8978-D32BAE6FBECE}"/>
              </a:ext>
            </a:extLst>
          </xdr:cNvPr>
          <xdr:cNvSpPr>
            <a:spLocks noChangeShapeType="1"/>
          </xdr:cNvSpPr>
        </xdr:nvSpPr>
        <xdr:spPr bwMode="auto">
          <a:xfrm>
            <a:off x="68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5" name="Line 53">
            <a:extLst>
              <a:ext uri="{FF2B5EF4-FFF2-40B4-BE49-F238E27FC236}">
                <a16:creationId xmlns:a16="http://schemas.microsoft.com/office/drawing/2014/main" id="{EA6ADDAD-287F-4407-BEA5-1886E97355F4}"/>
              </a:ext>
            </a:extLst>
          </xdr:cNvPr>
          <xdr:cNvSpPr>
            <a:spLocks noChangeShapeType="1"/>
          </xdr:cNvSpPr>
        </xdr:nvSpPr>
        <xdr:spPr bwMode="auto">
          <a:xfrm>
            <a:off x="1250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6" name="Line 54">
            <a:extLst>
              <a:ext uri="{FF2B5EF4-FFF2-40B4-BE49-F238E27FC236}">
                <a16:creationId xmlns:a16="http://schemas.microsoft.com/office/drawing/2014/main" id="{F990E0ED-F6C0-4989-B77D-D6ADFCF2FD66}"/>
              </a:ext>
            </a:extLst>
          </xdr:cNvPr>
          <xdr:cNvSpPr>
            <a:spLocks noChangeShapeType="1"/>
          </xdr:cNvSpPr>
        </xdr:nvSpPr>
        <xdr:spPr bwMode="auto">
          <a:xfrm>
            <a:off x="11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7" name="Line 55">
            <a:extLst>
              <a:ext uri="{FF2B5EF4-FFF2-40B4-BE49-F238E27FC236}">
                <a16:creationId xmlns:a16="http://schemas.microsoft.com/office/drawing/2014/main" id="{06F84519-06E1-4DB5-98C4-DD54102711AD}"/>
              </a:ext>
            </a:extLst>
          </xdr:cNvPr>
          <xdr:cNvSpPr>
            <a:spLocks noChangeShapeType="1"/>
          </xdr:cNvSpPr>
        </xdr:nvSpPr>
        <xdr:spPr bwMode="auto">
          <a:xfrm>
            <a:off x="2" y="16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58" name="Line 56">
            <a:extLst>
              <a:ext uri="{FF2B5EF4-FFF2-40B4-BE49-F238E27FC236}">
                <a16:creationId xmlns:a16="http://schemas.microsoft.com/office/drawing/2014/main" id="{77693F46-760E-470F-98F8-4FBB7CB7100E}"/>
              </a:ext>
            </a:extLst>
          </xdr:cNvPr>
          <xdr:cNvSpPr>
            <a:spLocks noChangeShapeType="1"/>
          </xdr:cNvSpPr>
        </xdr:nvSpPr>
        <xdr:spPr bwMode="auto">
          <a:xfrm>
            <a:off x="2" y="130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38100</xdr:colOff>
      <xdr:row>42</xdr:row>
      <xdr:rowOff>38100</xdr:rowOff>
    </xdr:from>
    <xdr:to>
      <xdr:col>20</xdr:col>
      <xdr:colOff>66675</xdr:colOff>
      <xdr:row>50</xdr:row>
      <xdr:rowOff>219075</xdr:rowOff>
    </xdr:to>
    <xdr:grpSp>
      <xdr:nvGrpSpPr>
        <xdr:cNvPr id="8163" name="Group 141">
          <a:extLst>
            <a:ext uri="{FF2B5EF4-FFF2-40B4-BE49-F238E27FC236}">
              <a16:creationId xmlns:a16="http://schemas.microsoft.com/office/drawing/2014/main" id="{FE71832A-86D4-4159-B549-B91DEC6380D7}"/>
            </a:ext>
          </a:extLst>
        </xdr:cNvPr>
        <xdr:cNvGrpSpPr>
          <a:grpSpLocks/>
        </xdr:cNvGrpSpPr>
      </xdr:nvGrpSpPr>
      <xdr:grpSpPr bwMode="auto">
        <a:xfrm>
          <a:off x="571500" y="10909300"/>
          <a:ext cx="2162175" cy="2212975"/>
          <a:chOff x="2" y="53"/>
          <a:chExt cx="1362" cy="1361"/>
        </a:xfrm>
      </xdr:grpSpPr>
      <xdr:sp macro="" textlink="">
        <xdr:nvSpPr>
          <xdr:cNvPr id="8307" name="Line 142">
            <a:extLst>
              <a:ext uri="{FF2B5EF4-FFF2-40B4-BE49-F238E27FC236}">
                <a16:creationId xmlns:a16="http://schemas.microsoft.com/office/drawing/2014/main" id="{BA10C02F-3E33-4BFF-8B36-70FD67547E27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8" name="Line 143">
            <a:extLst>
              <a:ext uri="{FF2B5EF4-FFF2-40B4-BE49-F238E27FC236}">
                <a16:creationId xmlns:a16="http://schemas.microsoft.com/office/drawing/2014/main" id="{DD63F805-D348-4233-9D79-226305D38DD3}"/>
              </a:ext>
            </a:extLst>
          </xdr:cNvPr>
          <xdr:cNvSpPr>
            <a:spLocks noChangeShapeType="1"/>
          </xdr:cNvSpPr>
        </xdr:nvSpPr>
        <xdr:spPr bwMode="auto">
          <a:xfrm>
            <a:off x="2" y="27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9" name="Line 144">
            <a:extLst>
              <a:ext uri="{FF2B5EF4-FFF2-40B4-BE49-F238E27FC236}">
                <a16:creationId xmlns:a16="http://schemas.microsoft.com/office/drawing/2014/main" id="{5DE8A13B-BBC2-4F7B-AC36-C38B8C291BDE}"/>
              </a:ext>
            </a:extLst>
          </xdr:cNvPr>
          <xdr:cNvSpPr>
            <a:spLocks noChangeShapeType="1"/>
          </xdr:cNvSpPr>
        </xdr:nvSpPr>
        <xdr:spPr bwMode="auto">
          <a:xfrm>
            <a:off x="2" y="39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0" name="Line 145">
            <a:extLst>
              <a:ext uri="{FF2B5EF4-FFF2-40B4-BE49-F238E27FC236}">
                <a16:creationId xmlns:a16="http://schemas.microsoft.com/office/drawing/2014/main" id="{C5C8B650-43C7-4462-86CD-33A085FFA437}"/>
              </a:ext>
            </a:extLst>
          </xdr:cNvPr>
          <xdr:cNvSpPr>
            <a:spLocks noChangeShapeType="1"/>
          </xdr:cNvSpPr>
        </xdr:nvSpPr>
        <xdr:spPr bwMode="auto">
          <a:xfrm>
            <a:off x="2" y="5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1" name="Line 146">
            <a:extLst>
              <a:ext uri="{FF2B5EF4-FFF2-40B4-BE49-F238E27FC236}">
                <a16:creationId xmlns:a16="http://schemas.microsoft.com/office/drawing/2014/main" id="{F568D2C5-5EBD-42AC-98C6-1982B8427038}"/>
              </a:ext>
            </a:extLst>
          </xdr:cNvPr>
          <xdr:cNvSpPr>
            <a:spLocks noChangeShapeType="1"/>
          </xdr:cNvSpPr>
        </xdr:nvSpPr>
        <xdr:spPr bwMode="auto">
          <a:xfrm>
            <a:off x="2" y="62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2" name="Line 147">
            <a:extLst>
              <a:ext uri="{FF2B5EF4-FFF2-40B4-BE49-F238E27FC236}">
                <a16:creationId xmlns:a16="http://schemas.microsoft.com/office/drawing/2014/main" id="{DF0292BC-C62F-4BB2-BB45-8C83B13C8CC7}"/>
              </a:ext>
            </a:extLst>
          </xdr:cNvPr>
          <xdr:cNvSpPr>
            <a:spLocks noChangeShapeType="1"/>
          </xdr:cNvSpPr>
        </xdr:nvSpPr>
        <xdr:spPr bwMode="auto">
          <a:xfrm>
            <a:off x="2" y="84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3" name="Line 148">
            <a:extLst>
              <a:ext uri="{FF2B5EF4-FFF2-40B4-BE49-F238E27FC236}">
                <a16:creationId xmlns:a16="http://schemas.microsoft.com/office/drawing/2014/main" id="{E162819C-1658-4A91-8641-90B198494DC1}"/>
              </a:ext>
            </a:extLst>
          </xdr:cNvPr>
          <xdr:cNvSpPr>
            <a:spLocks noChangeShapeType="1"/>
          </xdr:cNvSpPr>
        </xdr:nvSpPr>
        <xdr:spPr bwMode="auto">
          <a:xfrm>
            <a:off x="2" y="96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4" name="Line 149">
            <a:extLst>
              <a:ext uri="{FF2B5EF4-FFF2-40B4-BE49-F238E27FC236}">
                <a16:creationId xmlns:a16="http://schemas.microsoft.com/office/drawing/2014/main" id="{E30ECC25-CFF8-4FF1-8F4E-2C4FB88FF3C5}"/>
              </a:ext>
            </a:extLst>
          </xdr:cNvPr>
          <xdr:cNvSpPr>
            <a:spLocks noChangeShapeType="1"/>
          </xdr:cNvSpPr>
        </xdr:nvSpPr>
        <xdr:spPr bwMode="auto">
          <a:xfrm>
            <a:off x="2" y="107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5" name="Line 150">
            <a:extLst>
              <a:ext uri="{FF2B5EF4-FFF2-40B4-BE49-F238E27FC236}">
                <a16:creationId xmlns:a16="http://schemas.microsoft.com/office/drawing/2014/main" id="{47C4A53B-7938-48E9-A363-78B3851F5F78}"/>
              </a:ext>
            </a:extLst>
          </xdr:cNvPr>
          <xdr:cNvSpPr>
            <a:spLocks noChangeShapeType="1"/>
          </xdr:cNvSpPr>
        </xdr:nvSpPr>
        <xdr:spPr bwMode="auto">
          <a:xfrm>
            <a:off x="2" y="118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6" name="Line 151">
            <a:extLst>
              <a:ext uri="{FF2B5EF4-FFF2-40B4-BE49-F238E27FC236}">
                <a16:creationId xmlns:a16="http://schemas.microsoft.com/office/drawing/2014/main" id="{D7B24C01-F8AD-47A5-A99E-634145005265}"/>
              </a:ext>
            </a:extLst>
          </xdr:cNvPr>
          <xdr:cNvSpPr>
            <a:spLocks noChangeShapeType="1"/>
          </xdr:cNvSpPr>
        </xdr:nvSpPr>
        <xdr:spPr bwMode="auto">
          <a:xfrm>
            <a:off x="2" y="141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7" name="Line 152">
            <a:extLst>
              <a:ext uri="{FF2B5EF4-FFF2-40B4-BE49-F238E27FC236}">
                <a16:creationId xmlns:a16="http://schemas.microsoft.com/office/drawing/2014/main" id="{EA758414-E3D4-4EAF-84EA-5D03DA40318D}"/>
              </a:ext>
            </a:extLst>
          </xdr:cNvPr>
          <xdr:cNvSpPr>
            <a:spLocks noChangeShapeType="1"/>
          </xdr:cNvSpPr>
        </xdr:nvSpPr>
        <xdr:spPr bwMode="auto">
          <a:xfrm>
            <a:off x="136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8" name="Line 153">
            <a:extLst>
              <a:ext uri="{FF2B5EF4-FFF2-40B4-BE49-F238E27FC236}">
                <a16:creationId xmlns:a16="http://schemas.microsoft.com/office/drawing/2014/main" id="{CCC2C1B6-1925-4DD9-A3FA-E0851B112556}"/>
              </a:ext>
            </a:extLst>
          </xdr:cNvPr>
          <xdr:cNvSpPr>
            <a:spLocks noChangeShapeType="1"/>
          </xdr:cNvSpPr>
        </xdr:nvSpPr>
        <xdr:spPr bwMode="auto">
          <a:xfrm>
            <a:off x="113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19" name="Line 154">
            <a:extLst>
              <a:ext uri="{FF2B5EF4-FFF2-40B4-BE49-F238E27FC236}">
                <a16:creationId xmlns:a16="http://schemas.microsoft.com/office/drawing/2014/main" id="{0DD68F31-A8B4-4EB7-B773-0DBCF3B7AF51}"/>
              </a:ext>
            </a:extLst>
          </xdr:cNvPr>
          <xdr:cNvSpPr>
            <a:spLocks noChangeShapeType="1"/>
          </xdr:cNvSpPr>
        </xdr:nvSpPr>
        <xdr:spPr bwMode="auto">
          <a:xfrm>
            <a:off x="102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0" name="Line 155">
            <a:extLst>
              <a:ext uri="{FF2B5EF4-FFF2-40B4-BE49-F238E27FC236}">
                <a16:creationId xmlns:a16="http://schemas.microsoft.com/office/drawing/2014/main" id="{90377051-9B1D-4D03-8201-C9D1338473B5}"/>
              </a:ext>
            </a:extLst>
          </xdr:cNvPr>
          <xdr:cNvSpPr>
            <a:spLocks noChangeShapeType="1"/>
          </xdr:cNvSpPr>
        </xdr:nvSpPr>
        <xdr:spPr bwMode="auto">
          <a:xfrm>
            <a:off x="90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1" name="Line 156">
            <a:extLst>
              <a:ext uri="{FF2B5EF4-FFF2-40B4-BE49-F238E27FC236}">
                <a16:creationId xmlns:a16="http://schemas.microsoft.com/office/drawing/2014/main" id="{45C4F55D-8973-4341-B118-98654A4319B3}"/>
              </a:ext>
            </a:extLst>
          </xdr:cNvPr>
          <xdr:cNvSpPr>
            <a:spLocks noChangeShapeType="1"/>
          </xdr:cNvSpPr>
        </xdr:nvSpPr>
        <xdr:spPr bwMode="auto">
          <a:xfrm>
            <a:off x="79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2" name="Line 157">
            <a:extLst>
              <a:ext uri="{FF2B5EF4-FFF2-40B4-BE49-F238E27FC236}">
                <a16:creationId xmlns:a16="http://schemas.microsoft.com/office/drawing/2014/main" id="{D0B8164C-D138-40A7-BC6A-D9A032AD192D}"/>
              </a:ext>
            </a:extLst>
          </xdr:cNvPr>
          <xdr:cNvSpPr>
            <a:spLocks noChangeShapeType="1"/>
          </xdr:cNvSpPr>
        </xdr:nvSpPr>
        <xdr:spPr bwMode="auto">
          <a:xfrm>
            <a:off x="56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3" name="Line 158">
            <a:extLst>
              <a:ext uri="{FF2B5EF4-FFF2-40B4-BE49-F238E27FC236}">
                <a16:creationId xmlns:a16="http://schemas.microsoft.com/office/drawing/2014/main" id="{BFE8362D-4EB5-4136-83C8-47B67B7C89A1}"/>
              </a:ext>
            </a:extLst>
          </xdr:cNvPr>
          <xdr:cNvSpPr>
            <a:spLocks noChangeShapeType="1"/>
          </xdr:cNvSpPr>
        </xdr:nvSpPr>
        <xdr:spPr bwMode="auto">
          <a:xfrm>
            <a:off x="45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4" name="Line 159">
            <a:extLst>
              <a:ext uri="{FF2B5EF4-FFF2-40B4-BE49-F238E27FC236}">
                <a16:creationId xmlns:a16="http://schemas.microsoft.com/office/drawing/2014/main" id="{1743FC61-7583-4BD7-B5BB-BC6E42C49231}"/>
              </a:ext>
            </a:extLst>
          </xdr:cNvPr>
          <xdr:cNvSpPr>
            <a:spLocks noChangeShapeType="1"/>
          </xdr:cNvSpPr>
        </xdr:nvSpPr>
        <xdr:spPr bwMode="auto">
          <a:xfrm>
            <a:off x="34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5" name="Line 160">
            <a:extLst>
              <a:ext uri="{FF2B5EF4-FFF2-40B4-BE49-F238E27FC236}">
                <a16:creationId xmlns:a16="http://schemas.microsoft.com/office/drawing/2014/main" id="{38A4142F-1D58-4075-9E17-F6B9E5836D9A}"/>
              </a:ext>
            </a:extLst>
          </xdr:cNvPr>
          <xdr:cNvSpPr>
            <a:spLocks noChangeShapeType="1"/>
          </xdr:cNvSpPr>
        </xdr:nvSpPr>
        <xdr:spPr bwMode="auto">
          <a:xfrm>
            <a:off x="22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6" name="Line 161">
            <a:extLst>
              <a:ext uri="{FF2B5EF4-FFF2-40B4-BE49-F238E27FC236}">
                <a16:creationId xmlns:a16="http://schemas.microsoft.com/office/drawing/2014/main" id="{88E90766-941F-40E1-9345-A38D0E066493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7" name="Line 162">
            <a:extLst>
              <a:ext uri="{FF2B5EF4-FFF2-40B4-BE49-F238E27FC236}">
                <a16:creationId xmlns:a16="http://schemas.microsoft.com/office/drawing/2014/main" id="{211F946C-2BEA-4FF8-B632-901A365D63A2}"/>
              </a:ext>
            </a:extLst>
          </xdr:cNvPr>
          <xdr:cNvSpPr>
            <a:spLocks noChangeShapeType="1"/>
          </xdr:cNvSpPr>
        </xdr:nvSpPr>
        <xdr:spPr bwMode="auto">
          <a:xfrm>
            <a:off x="2" y="73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8" name="Line 163">
            <a:extLst>
              <a:ext uri="{FF2B5EF4-FFF2-40B4-BE49-F238E27FC236}">
                <a16:creationId xmlns:a16="http://schemas.microsoft.com/office/drawing/2014/main" id="{0E10FBA0-584D-4034-9DC6-107C239F9BD1}"/>
              </a:ext>
            </a:extLst>
          </xdr:cNvPr>
          <xdr:cNvSpPr>
            <a:spLocks noChangeShapeType="1"/>
          </xdr:cNvSpPr>
        </xdr:nvSpPr>
        <xdr:spPr bwMode="auto">
          <a:xfrm>
            <a:off x="68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29" name="Line 165">
            <a:extLst>
              <a:ext uri="{FF2B5EF4-FFF2-40B4-BE49-F238E27FC236}">
                <a16:creationId xmlns:a16="http://schemas.microsoft.com/office/drawing/2014/main" id="{EAE36495-B1E3-44B2-815F-D623A79A14AC}"/>
              </a:ext>
            </a:extLst>
          </xdr:cNvPr>
          <xdr:cNvSpPr>
            <a:spLocks noChangeShapeType="1"/>
          </xdr:cNvSpPr>
        </xdr:nvSpPr>
        <xdr:spPr bwMode="auto">
          <a:xfrm>
            <a:off x="1250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0" name="Line 166">
            <a:extLst>
              <a:ext uri="{FF2B5EF4-FFF2-40B4-BE49-F238E27FC236}">
                <a16:creationId xmlns:a16="http://schemas.microsoft.com/office/drawing/2014/main" id="{33D9800A-6CAD-4DA3-AC2A-C3BB1242CC8B}"/>
              </a:ext>
            </a:extLst>
          </xdr:cNvPr>
          <xdr:cNvSpPr>
            <a:spLocks noChangeShapeType="1"/>
          </xdr:cNvSpPr>
        </xdr:nvSpPr>
        <xdr:spPr bwMode="auto">
          <a:xfrm>
            <a:off x="11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1" name="Line 167">
            <a:extLst>
              <a:ext uri="{FF2B5EF4-FFF2-40B4-BE49-F238E27FC236}">
                <a16:creationId xmlns:a16="http://schemas.microsoft.com/office/drawing/2014/main" id="{924F1C37-865F-4E12-9F7E-04C043A94DC3}"/>
              </a:ext>
            </a:extLst>
          </xdr:cNvPr>
          <xdr:cNvSpPr>
            <a:spLocks noChangeShapeType="1"/>
          </xdr:cNvSpPr>
        </xdr:nvSpPr>
        <xdr:spPr bwMode="auto">
          <a:xfrm>
            <a:off x="2" y="16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32" name="Line 168">
            <a:extLst>
              <a:ext uri="{FF2B5EF4-FFF2-40B4-BE49-F238E27FC236}">
                <a16:creationId xmlns:a16="http://schemas.microsoft.com/office/drawing/2014/main" id="{7562DA09-C626-487B-8B69-F8DAF57A6C2E}"/>
              </a:ext>
            </a:extLst>
          </xdr:cNvPr>
          <xdr:cNvSpPr>
            <a:spLocks noChangeShapeType="1"/>
          </xdr:cNvSpPr>
        </xdr:nvSpPr>
        <xdr:spPr bwMode="auto">
          <a:xfrm>
            <a:off x="2" y="130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26</xdr:col>
      <xdr:colOff>9525</xdr:colOff>
      <xdr:row>42</xdr:row>
      <xdr:rowOff>85725</xdr:rowOff>
    </xdr:from>
    <xdr:to>
      <xdr:col>42</xdr:col>
      <xdr:colOff>38100</xdr:colOff>
      <xdr:row>51</xdr:row>
      <xdr:rowOff>19050</xdr:rowOff>
    </xdr:to>
    <xdr:grpSp>
      <xdr:nvGrpSpPr>
        <xdr:cNvPr id="8164" name="Group 169">
          <a:extLst>
            <a:ext uri="{FF2B5EF4-FFF2-40B4-BE49-F238E27FC236}">
              <a16:creationId xmlns:a16="http://schemas.microsoft.com/office/drawing/2014/main" id="{108367B5-32DC-422C-B494-FDD056AA6348}"/>
            </a:ext>
          </a:extLst>
        </xdr:cNvPr>
        <xdr:cNvGrpSpPr>
          <a:grpSpLocks/>
        </xdr:cNvGrpSpPr>
      </xdr:nvGrpSpPr>
      <xdr:grpSpPr bwMode="auto">
        <a:xfrm>
          <a:off x="3476625" y="10956925"/>
          <a:ext cx="2162175" cy="2219325"/>
          <a:chOff x="2" y="53"/>
          <a:chExt cx="1362" cy="1361"/>
        </a:xfrm>
      </xdr:grpSpPr>
      <xdr:sp macro="" textlink="">
        <xdr:nvSpPr>
          <xdr:cNvPr id="8281" name="Line 170">
            <a:extLst>
              <a:ext uri="{FF2B5EF4-FFF2-40B4-BE49-F238E27FC236}">
                <a16:creationId xmlns:a16="http://schemas.microsoft.com/office/drawing/2014/main" id="{A184EC63-4660-4449-8F5B-EFF42B843099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2" name="Line 171">
            <a:extLst>
              <a:ext uri="{FF2B5EF4-FFF2-40B4-BE49-F238E27FC236}">
                <a16:creationId xmlns:a16="http://schemas.microsoft.com/office/drawing/2014/main" id="{4338E479-3AD6-423A-BBA8-4D3AA5B27379}"/>
              </a:ext>
            </a:extLst>
          </xdr:cNvPr>
          <xdr:cNvSpPr>
            <a:spLocks noChangeShapeType="1"/>
          </xdr:cNvSpPr>
        </xdr:nvSpPr>
        <xdr:spPr bwMode="auto">
          <a:xfrm>
            <a:off x="2" y="279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3" name="Line 172">
            <a:extLst>
              <a:ext uri="{FF2B5EF4-FFF2-40B4-BE49-F238E27FC236}">
                <a16:creationId xmlns:a16="http://schemas.microsoft.com/office/drawing/2014/main" id="{8F08CD71-CC57-44AE-984A-760390D90ED5}"/>
              </a:ext>
            </a:extLst>
          </xdr:cNvPr>
          <xdr:cNvSpPr>
            <a:spLocks noChangeShapeType="1"/>
          </xdr:cNvSpPr>
        </xdr:nvSpPr>
        <xdr:spPr bwMode="auto">
          <a:xfrm>
            <a:off x="2" y="39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4" name="Line 173">
            <a:extLst>
              <a:ext uri="{FF2B5EF4-FFF2-40B4-BE49-F238E27FC236}">
                <a16:creationId xmlns:a16="http://schemas.microsoft.com/office/drawing/2014/main" id="{5E5411D5-C8EF-4D2E-84A4-83C13FB4A022}"/>
              </a:ext>
            </a:extLst>
          </xdr:cNvPr>
          <xdr:cNvSpPr>
            <a:spLocks noChangeShapeType="1"/>
          </xdr:cNvSpPr>
        </xdr:nvSpPr>
        <xdr:spPr bwMode="auto">
          <a:xfrm>
            <a:off x="2" y="50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5" name="Line 174">
            <a:extLst>
              <a:ext uri="{FF2B5EF4-FFF2-40B4-BE49-F238E27FC236}">
                <a16:creationId xmlns:a16="http://schemas.microsoft.com/office/drawing/2014/main" id="{F811B641-6796-4D11-B1D3-DA8AA3FFDCCC}"/>
              </a:ext>
            </a:extLst>
          </xdr:cNvPr>
          <xdr:cNvSpPr>
            <a:spLocks noChangeShapeType="1"/>
          </xdr:cNvSpPr>
        </xdr:nvSpPr>
        <xdr:spPr bwMode="auto">
          <a:xfrm>
            <a:off x="2" y="62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6" name="Line 175">
            <a:extLst>
              <a:ext uri="{FF2B5EF4-FFF2-40B4-BE49-F238E27FC236}">
                <a16:creationId xmlns:a16="http://schemas.microsoft.com/office/drawing/2014/main" id="{23EF4BE3-7F6A-4BEF-ABE9-FE585A4585FC}"/>
              </a:ext>
            </a:extLst>
          </xdr:cNvPr>
          <xdr:cNvSpPr>
            <a:spLocks noChangeShapeType="1"/>
          </xdr:cNvSpPr>
        </xdr:nvSpPr>
        <xdr:spPr bwMode="auto">
          <a:xfrm>
            <a:off x="2" y="84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7" name="Line 176">
            <a:extLst>
              <a:ext uri="{FF2B5EF4-FFF2-40B4-BE49-F238E27FC236}">
                <a16:creationId xmlns:a16="http://schemas.microsoft.com/office/drawing/2014/main" id="{A432A4DD-8F6C-4837-B6C5-CC01B732E4FD}"/>
              </a:ext>
            </a:extLst>
          </xdr:cNvPr>
          <xdr:cNvSpPr>
            <a:spLocks noChangeShapeType="1"/>
          </xdr:cNvSpPr>
        </xdr:nvSpPr>
        <xdr:spPr bwMode="auto">
          <a:xfrm>
            <a:off x="2" y="96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8" name="Line 177">
            <a:extLst>
              <a:ext uri="{FF2B5EF4-FFF2-40B4-BE49-F238E27FC236}">
                <a16:creationId xmlns:a16="http://schemas.microsoft.com/office/drawing/2014/main" id="{E020DA43-80D1-4FCF-BADA-53F549CCE81D}"/>
              </a:ext>
            </a:extLst>
          </xdr:cNvPr>
          <xdr:cNvSpPr>
            <a:spLocks noChangeShapeType="1"/>
          </xdr:cNvSpPr>
        </xdr:nvSpPr>
        <xdr:spPr bwMode="auto">
          <a:xfrm>
            <a:off x="2" y="107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9" name="Line 178">
            <a:extLst>
              <a:ext uri="{FF2B5EF4-FFF2-40B4-BE49-F238E27FC236}">
                <a16:creationId xmlns:a16="http://schemas.microsoft.com/office/drawing/2014/main" id="{03FDCBA4-4B14-4B7F-AB1C-5101D4088375}"/>
              </a:ext>
            </a:extLst>
          </xdr:cNvPr>
          <xdr:cNvSpPr>
            <a:spLocks noChangeShapeType="1"/>
          </xdr:cNvSpPr>
        </xdr:nvSpPr>
        <xdr:spPr bwMode="auto">
          <a:xfrm>
            <a:off x="2" y="1187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0" name="Line 179">
            <a:extLst>
              <a:ext uri="{FF2B5EF4-FFF2-40B4-BE49-F238E27FC236}">
                <a16:creationId xmlns:a16="http://schemas.microsoft.com/office/drawing/2014/main" id="{D7ADD51A-A678-4361-889B-77894F109181}"/>
              </a:ext>
            </a:extLst>
          </xdr:cNvPr>
          <xdr:cNvSpPr>
            <a:spLocks noChangeShapeType="1"/>
          </xdr:cNvSpPr>
        </xdr:nvSpPr>
        <xdr:spPr bwMode="auto">
          <a:xfrm>
            <a:off x="2" y="141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1" name="Line 180">
            <a:extLst>
              <a:ext uri="{FF2B5EF4-FFF2-40B4-BE49-F238E27FC236}">
                <a16:creationId xmlns:a16="http://schemas.microsoft.com/office/drawing/2014/main" id="{A86F27CF-DD5F-41D5-A604-E8CC1AC27E9B}"/>
              </a:ext>
            </a:extLst>
          </xdr:cNvPr>
          <xdr:cNvSpPr>
            <a:spLocks noChangeShapeType="1"/>
          </xdr:cNvSpPr>
        </xdr:nvSpPr>
        <xdr:spPr bwMode="auto">
          <a:xfrm>
            <a:off x="136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2" name="Line 181">
            <a:extLst>
              <a:ext uri="{FF2B5EF4-FFF2-40B4-BE49-F238E27FC236}">
                <a16:creationId xmlns:a16="http://schemas.microsoft.com/office/drawing/2014/main" id="{BE053730-DC90-4850-B8EF-8BD1E0FDA532}"/>
              </a:ext>
            </a:extLst>
          </xdr:cNvPr>
          <xdr:cNvSpPr>
            <a:spLocks noChangeShapeType="1"/>
          </xdr:cNvSpPr>
        </xdr:nvSpPr>
        <xdr:spPr bwMode="auto">
          <a:xfrm>
            <a:off x="113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3" name="Line 182">
            <a:extLst>
              <a:ext uri="{FF2B5EF4-FFF2-40B4-BE49-F238E27FC236}">
                <a16:creationId xmlns:a16="http://schemas.microsoft.com/office/drawing/2014/main" id="{8F49B358-8C00-439B-98DC-A5E51B893F45}"/>
              </a:ext>
            </a:extLst>
          </xdr:cNvPr>
          <xdr:cNvSpPr>
            <a:spLocks noChangeShapeType="1"/>
          </xdr:cNvSpPr>
        </xdr:nvSpPr>
        <xdr:spPr bwMode="auto">
          <a:xfrm>
            <a:off x="102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4" name="Line 183">
            <a:extLst>
              <a:ext uri="{FF2B5EF4-FFF2-40B4-BE49-F238E27FC236}">
                <a16:creationId xmlns:a16="http://schemas.microsoft.com/office/drawing/2014/main" id="{5452E63C-52A5-4B06-9F51-81104963E3B4}"/>
              </a:ext>
            </a:extLst>
          </xdr:cNvPr>
          <xdr:cNvSpPr>
            <a:spLocks noChangeShapeType="1"/>
          </xdr:cNvSpPr>
        </xdr:nvSpPr>
        <xdr:spPr bwMode="auto">
          <a:xfrm>
            <a:off x="90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5" name="Line 184">
            <a:extLst>
              <a:ext uri="{FF2B5EF4-FFF2-40B4-BE49-F238E27FC236}">
                <a16:creationId xmlns:a16="http://schemas.microsoft.com/office/drawing/2014/main" id="{7BA2FFA3-5BB5-4734-BC25-22C36CEB0D18}"/>
              </a:ext>
            </a:extLst>
          </xdr:cNvPr>
          <xdr:cNvSpPr>
            <a:spLocks noChangeShapeType="1"/>
          </xdr:cNvSpPr>
        </xdr:nvSpPr>
        <xdr:spPr bwMode="auto">
          <a:xfrm>
            <a:off x="79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6" name="Line 185">
            <a:extLst>
              <a:ext uri="{FF2B5EF4-FFF2-40B4-BE49-F238E27FC236}">
                <a16:creationId xmlns:a16="http://schemas.microsoft.com/office/drawing/2014/main" id="{2AD4B167-5520-45D7-9208-79F0C12F32E4}"/>
              </a:ext>
            </a:extLst>
          </xdr:cNvPr>
          <xdr:cNvSpPr>
            <a:spLocks noChangeShapeType="1"/>
          </xdr:cNvSpPr>
        </xdr:nvSpPr>
        <xdr:spPr bwMode="auto">
          <a:xfrm>
            <a:off x="56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7" name="Line 186">
            <a:extLst>
              <a:ext uri="{FF2B5EF4-FFF2-40B4-BE49-F238E27FC236}">
                <a16:creationId xmlns:a16="http://schemas.microsoft.com/office/drawing/2014/main" id="{36F33E58-243F-4A08-9CC9-3FE5F571EF09}"/>
              </a:ext>
            </a:extLst>
          </xdr:cNvPr>
          <xdr:cNvSpPr>
            <a:spLocks noChangeShapeType="1"/>
          </xdr:cNvSpPr>
        </xdr:nvSpPr>
        <xdr:spPr bwMode="auto">
          <a:xfrm>
            <a:off x="45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8" name="Line 187">
            <a:extLst>
              <a:ext uri="{FF2B5EF4-FFF2-40B4-BE49-F238E27FC236}">
                <a16:creationId xmlns:a16="http://schemas.microsoft.com/office/drawing/2014/main" id="{46B09FF6-8D56-4AA4-83E1-53A0DA5B489C}"/>
              </a:ext>
            </a:extLst>
          </xdr:cNvPr>
          <xdr:cNvSpPr>
            <a:spLocks noChangeShapeType="1"/>
          </xdr:cNvSpPr>
        </xdr:nvSpPr>
        <xdr:spPr bwMode="auto">
          <a:xfrm>
            <a:off x="34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99" name="Line 188">
            <a:extLst>
              <a:ext uri="{FF2B5EF4-FFF2-40B4-BE49-F238E27FC236}">
                <a16:creationId xmlns:a16="http://schemas.microsoft.com/office/drawing/2014/main" id="{2915974A-52F1-4C4D-9F03-D87D8AD6CC37}"/>
              </a:ext>
            </a:extLst>
          </xdr:cNvPr>
          <xdr:cNvSpPr>
            <a:spLocks noChangeShapeType="1"/>
          </xdr:cNvSpPr>
        </xdr:nvSpPr>
        <xdr:spPr bwMode="auto">
          <a:xfrm>
            <a:off x="229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0" name="Line 189">
            <a:extLst>
              <a:ext uri="{FF2B5EF4-FFF2-40B4-BE49-F238E27FC236}">
                <a16:creationId xmlns:a16="http://schemas.microsoft.com/office/drawing/2014/main" id="{AC955578-5E98-427E-A2A4-7971F5C75CA8}"/>
              </a:ext>
            </a:extLst>
          </xdr:cNvPr>
          <xdr:cNvSpPr>
            <a:spLocks noChangeShapeType="1"/>
          </xdr:cNvSpPr>
        </xdr:nvSpPr>
        <xdr:spPr bwMode="auto">
          <a:xfrm>
            <a:off x="2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1" name="Line 190">
            <a:extLst>
              <a:ext uri="{FF2B5EF4-FFF2-40B4-BE49-F238E27FC236}">
                <a16:creationId xmlns:a16="http://schemas.microsoft.com/office/drawing/2014/main" id="{DBD5E4BD-5307-46CC-A65A-6598AD617E8F}"/>
              </a:ext>
            </a:extLst>
          </xdr:cNvPr>
          <xdr:cNvSpPr>
            <a:spLocks noChangeShapeType="1"/>
          </xdr:cNvSpPr>
        </xdr:nvSpPr>
        <xdr:spPr bwMode="auto">
          <a:xfrm>
            <a:off x="2" y="733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2" name="Line 191">
            <a:extLst>
              <a:ext uri="{FF2B5EF4-FFF2-40B4-BE49-F238E27FC236}">
                <a16:creationId xmlns:a16="http://schemas.microsoft.com/office/drawing/2014/main" id="{4B4A9F06-8DF9-4FDB-821B-49D8B5C9D2A2}"/>
              </a:ext>
            </a:extLst>
          </xdr:cNvPr>
          <xdr:cNvSpPr>
            <a:spLocks noChangeShapeType="1"/>
          </xdr:cNvSpPr>
        </xdr:nvSpPr>
        <xdr:spPr bwMode="auto">
          <a:xfrm>
            <a:off x="683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3" name="Line 193">
            <a:extLst>
              <a:ext uri="{FF2B5EF4-FFF2-40B4-BE49-F238E27FC236}">
                <a16:creationId xmlns:a16="http://schemas.microsoft.com/office/drawing/2014/main" id="{C8261F0F-64A7-43A0-9476-AA649B5B467A}"/>
              </a:ext>
            </a:extLst>
          </xdr:cNvPr>
          <xdr:cNvSpPr>
            <a:spLocks noChangeShapeType="1"/>
          </xdr:cNvSpPr>
        </xdr:nvSpPr>
        <xdr:spPr bwMode="auto">
          <a:xfrm>
            <a:off x="1250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4" name="Line 194">
            <a:extLst>
              <a:ext uri="{FF2B5EF4-FFF2-40B4-BE49-F238E27FC236}">
                <a16:creationId xmlns:a16="http://schemas.microsoft.com/office/drawing/2014/main" id="{189A4AFD-7D2D-4CC8-A5E8-B0B5F555EA6F}"/>
              </a:ext>
            </a:extLst>
          </xdr:cNvPr>
          <xdr:cNvSpPr>
            <a:spLocks noChangeShapeType="1"/>
          </xdr:cNvSpPr>
        </xdr:nvSpPr>
        <xdr:spPr bwMode="auto">
          <a:xfrm>
            <a:off x="116" y="53"/>
            <a:ext cx="1" cy="136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5" name="Line 195">
            <a:extLst>
              <a:ext uri="{FF2B5EF4-FFF2-40B4-BE49-F238E27FC236}">
                <a16:creationId xmlns:a16="http://schemas.microsoft.com/office/drawing/2014/main" id="{F8CCD171-F13E-4265-BD4E-4114F38CE6B2}"/>
              </a:ext>
            </a:extLst>
          </xdr:cNvPr>
          <xdr:cNvSpPr>
            <a:spLocks noChangeShapeType="1"/>
          </xdr:cNvSpPr>
        </xdr:nvSpPr>
        <xdr:spPr bwMode="auto">
          <a:xfrm>
            <a:off x="2" y="166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306" name="Line 196">
            <a:extLst>
              <a:ext uri="{FF2B5EF4-FFF2-40B4-BE49-F238E27FC236}">
                <a16:creationId xmlns:a16="http://schemas.microsoft.com/office/drawing/2014/main" id="{4632365E-A98D-4099-9B6E-C1373D6396BC}"/>
              </a:ext>
            </a:extLst>
          </xdr:cNvPr>
          <xdr:cNvSpPr>
            <a:spLocks noChangeShapeType="1"/>
          </xdr:cNvSpPr>
        </xdr:nvSpPr>
        <xdr:spPr bwMode="auto">
          <a:xfrm>
            <a:off x="2" y="1300"/>
            <a:ext cx="136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76200</xdr:colOff>
      <xdr:row>19</xdr:row>
      <xdr:rowOff>38100</xdr:rowOff>
    </xdr:from>
    <xdr:to>
      <xdr:col>20</xdr:col>
      <xdr:colOff>123825</xdr:colOff>
      <xdr:row>28</xdr:row>
      <xdr:rowOff>0</xdr:rowOff>
    </xdr:to>
    <xdr:grpSp>
      <xdr:nvGrpSpPr>
        <xdr:cNvPr id="8165" name="Group 841">
          <a:extLst>
            <a:ext uri="{FF2B5EF4-FFF2-40B4-BE49-F238E27FC236}">
              <a16:creationId xmlns:a16="http://schemas.microsoft.com/office/drawing/2014/main" id="{A3D0F4AE-93D7-413D-9BF0-393A5DC218AC}"/>
            </a:ext>
          </a:extLst>
        </xdr:cNvPr>
        <xdr:cNvGrpSpPr>
          <a:grpSpLocks/>
        </xdr:cNvGrpSpPr>
      </xdr:nvGrpSpPr>
      <xdr:grpSpPr bwMode="auto">
        <a:xfrm>
          <a:off x="609600" y="4933950"/>
          <a:ext cx="2181225" cy="2247900"/>
          <a:chOff x="0" y="0"/>
          <a:chExt cx="1374" cy="1380"/>
        </a:xfrm>
      </xdr:grpSpPr>
      <xdr:sp macro="" textlink="">
        <xdr:nvSpPr>
          <xdr:cNvPr id="8253" name="Line 842">
            <a:extLst>
              <a:ext uri="{FF2B5EF4-FFF2-40B4-BE49-F238E27FC236}">
                <a16:creationId xmlns:a16="http://schemas.microsoft.com/office/drawing/2014/main" id="{9E369F2B-B504-4F54-B111-896FBF4F5E2F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4" name="Line 843">
            <a:extLst>
              <a:ext uri="{FF2B5EF4-FFF2-40B4-BE49-F238E27FC236}">
                <a16:creationId xmlns:a16="http://schemas.microsoft.com/office/drawing/2014/main" id="{77BA9E36-B1CC-4C67-B57E-001413CE46F5}"/>
              </a:ext>
            </a:extLst>
          </xdr:cNvPr>
          <xdr:cNvSpPr>
            <a:spLocks noChangeShapeType="1"/>
          </xdr:cNvSpPr>
        </xdr:nvSpPr>
        <xdr:spPr bwMode="auto">
          <a:xfrm>
            <a:off x="9" y="24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5" name="Line 844">
            <a:extLst>
              <a:ext uri="{FF2B5EF4-FFF2-40B4-BE49-F238E27FC236}">
                <a16:creationId xmlns:a16="http://schemas.microsoft.com/office/drawing/2014/main" id="{3BEF2F4D-8EF0-4AF6-B98D-034BACDB5579}"/>
              </a:ext>
            </a:extLst>
          </xdr:cNvPr>
          <xdr:cNvSpPr>
            <a:spLocks noChangeShapeType="1"/>
          </xdr:cNvSpPr>
        </xdr:nvSpPr>
        <xdr:spPr bwMode="auto">
          <a:xfrm>
            <a:off x="9" y="35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6" name="Line 845">
            <a:extLst>
              <a:ext uri="{FF2B5EF4-FFF2-40B4-BE49-F238E27FC236}">
                <a16:creationId xmlns:a16="http://schemas.microsoft.com/office/drawing/2014/main" id="{9CE126BC-5B87-47C2-A943-274491EB06DA}"/>
              </a:ext>
            </a:extLst>
          </xdr:cNvPr>
          <xdr:cNvSpPr>
            <a:spLocks noChangeShapeType="1"/>
          </xdr:cNvSpPr>
        </xdr:nvSpPr>
        <xdr:spPr bwMode="auto">
          <a:xfrm>
            <a:off x="9" y="46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7" name="Line 846">
            <a:extLst>
              <a:ext uri="{FF2B5EF4-FFF2-40B4-BE49-F238E27FC236}">
                <a16:creationId xmlns:a16="http://schemas.microsoft.com/office/drawing/2014/main" id="{B6BF6025-53DE-4603-9B62-B0CC581BA260}"/>
              </a:ext>
            </a:extLst>
          </xdr:cNvPr>
          <xdr:cNvSpPr>
            <a:spLocks noChangeShapeType="1"/>
          </xdr:cNvSpPr>
        </xdr:nvSpPr>
        <xdr:spPr bwMode="auto">
          <a:xfrm>
            <a:off x="9" y="58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8" name="Line 847">
            <a:extLst>
              <a:ext uri="{FF2B5EF4-FFF2-40B4-BE49-F238E27FC236}">
                <a16:creationId xmlns:a16="http://schemas.microsoft.com/office/drawing/2014/main" id="{EE82B43E-0404-4022-A64B-7F896DC1A288}"/>
              </a:ext>
            </a:extLst>
          </xdr:cNvPr>
          <xdr:cNvSpPr>
            <a:spLocks noChangeShapeType="1"/>
          </xdr:cNvSpPr>
        </xdr:nvSpPr>
        <xdr:spPr bwMode="auto">
          <a:xfrm>
            <a:off x="9" y="80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9" name="Line 848">
            <a:extLst>
              <a:ext uri="{FF2B5EF4-FFF2-40B4-BE49-F238E27FC236}">
                <a16:creationId xmlns:a16="http://schemas.microsoft.com/office/drawing/2014/main" id="{FCCF053C-AFDE-41CC-A45C-02C80940623F}"/>
              </a:ext>
            </a:extLst>
          </xdr:cNvPr>
          <xdr:cNvSpPr>
            <a:spLocks noChangeShapeType="1"/>
          </xdr:cNvSpPr>
        </xdr:nvSpPr>
        <xdr:spPr bwMode="auto">
          <a:xfrm>
            <a:off x="9" y="92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0" name="Line 849">
            <a:extLst>
              <a:ext uri="{FF2B5EF4-FFF2-40B4-BE49-F238E27FC236}">
                <a16:creationId xmlns:a16="http://schemas.microsoft.com/office/drawing/2014/main" id="{331B19CB-A5AC-4DAC-AC56-5DAD5891F044}"/>
              </a:ext>
            </a:extLst>
          </xdr:cNvPr>
          <xdr:cNvSpPr>
            <a:spLocks noChangeShapeType="1"/>
          </xdr:cNvSpPr>
        </xdr:nvSpPr>
        <xdr:spPr bwMode="auto">
          <a:xfrm>
            <a:off x="9" y="103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1" name="Line 850">
            <a:extLst>
              <a:ext uri="{FF2B5EF4-FFF2-40B4-BE49-F238E27FC236}">
                <a16:creationId xmlns:a16="http://schemas.microsoft.com/office/drawing/2014/main" id="{F7E63320-95E0-4348-A1D1-CD42B13F7F29}"/>
              </a:ext>
            </a:extLst>
          </xdr:cNvPr>
          <xdr:cNvSpPr>
            <a:spLocks noChangeShapeType="1"/>
          </xdr:cNvSpPr>
        </xdr:nvSpPr>
        <xdr:spPr bwMode="auto">
          <a:xfrm>
            <a:off x="9" y="114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2" name="Line 851">
            <a:extLst>
              <a:ext uri="{FF2B5EF4-FFF2-40B4-BE49-F238E27FC236}">
                <a16:creationId xmlns:a16="http://schemas.microsoft.com/office/drawing/2014/main" id="{8782634D-CBCB-4158-A2C5-1745D43D4BFD}"/>
              </a:ext>
            </a:extLst>
          </xdr:cNvPr>
          <xdr:cNvSpPr>
            <a:spLocks noChangeShapeType="1"/>
          </xdr:cNvSpPr>
        </xdr:nvSpPr>
        <xdr:spPr bwMode="auto">
          <a:xfrm>
            <a:off x="9" y="137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3" name="Line 852">
            <a:extLst>
              <a:ext uri="{FF2B5EF4-FFF2-40B4-BE49-F238E27FC236}">
                <a16:creationId xmlns:a16="http://schemas.microsoft.com/office/drawing/2014/main" id="{70C2370D-88B0-4533-A356-642AECA03B4B}"/>
              </a:ext>
            </a:extLst>
          </xdr:cNvPr>
          <xdr:cNvSpPr>
            <a:spLocks noChangeShapeType="1"/>
          </xdr:cNvSpPr>
        </xdr:nvSpPr>
        <xdr:spPr bwMode="auto">
          <a:xfrm>
            <a:off x="136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4" name="Line 853">
            <a:extLst>
              <a:ext uri="{FF2B5EF4-FFF2-40B4-BE49-F238E27FC236}">
                <a16:creationId xmlns:a16="http://schemas.microsoft.com/office/drawing/2014/main" id="{44220AAA-C401-4458-9FBE-BD1CB5472E39}"/>
              </a:ext>
            </a:extLst>
          </xdr:cNvPr>
          <xdr:cNvSpPr>
            <a:spLocks noChangeShapeType="1"/>
          </xdr:cNvSpPr>
        </xdr:nvSpPr>
        <xdr:spPr bwMode="auto">
          <a:xfrm>
            <a:off x="114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5" name="Line 854">
            <a:extLst>
              <a:ext uri="{FF2B5EF4-FFF2-40B4-BE49-F238E27FC236}">
                <a16:creationId xmlns:a16="http://schemas.microsoft.com/office/drawing/2014/main" id="{F3A45FE5-E0B0-4BA5-86D4-233BFD9252BE}"/>
              </a:ext>
            </a:extLst>
          </xdr:cNvPr>
          <xdr:cNvSpPr>
            <a:spLocks noChangeShapeType="1"/>
          </xdr:cNvSpPr>
        </xdr:nvSpPr>
        <xdr:spPr bwMode="auto">
          <a:xfrm>
            <a:off x="102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6" name="Line 855">
            <a:extLst>
              <a:ext uri="{FF2B5EF4-FFF2-40B4-BE49-F238E27FC236}">
                <a16:creationId xmlns:a16="http://schemas.microsoft.com/office/drawing/2014/main" id="{9E358F8E-D496-44A2-9E8B-E86B21CE14A6}"/>
              </a:ext>
            </a:extLst>
          </xdr:cNvPr>
          <xdr:cNvSpPr>
            <a:spLocks noChangeShapeType="1"/>
          </xdr:cNvSpPr>
        </xdr:nvSpPr>
        <xdr:spPr bwMode="auto">
          <a:xfrm>
            <a:off x="916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7" name="Line 856">
            <a:extLst>
              <a:ext uri="{FF2B5EF4-FFF2-40B4-BE49-F238E27FC236}">
                <a16:creationId xmlns:a16="http://schemas.microsoft.com/office/drawing/2014/main" id="{B5425CC2-28D2-49C5-9386-9BA46D958A9A}"/>
              </a:ext>
            </a:extLst>
          </xdr:cNvPr>
          <xdr:cNvSpPr>
            <a:spLocks noChangeShapeType="1"/>
          </xdr:cNvSpPr>
        </xdr:nvSpPr>
        <xdr:spPr bwMode="auto">
          <a:xfrm>
            <a:off x="80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8" name="Line 857">
            <a:extLst>
              <a:ext uri="{FF2B5EF4-FFF2-40B4-BE49-F238E27FC236}">
                <a16:creationId xmlns:a16="http://schemas.microsoft.com/office/drawing/2014/main" id="{E2BA6F60-D099-4DEF-88B9-3EED669B43A9}"/>
              </a:ext>
            </a:extLst>
          </xdr:cNvPr>
          <xdr:cNvSpPr>
            <a:spLocks noChangeShapeType="1"/>
          </xdr:cNvSpPr>
        </xdr:nvSpPr>
        <xdr:spPr bwMode="auto">
          <a:xfrm>
            <a:off x="57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69" name="Line 858">
            <a:extLst>
              <a:ext uri="{FF2B5EF4-FFF2-40B4-BE49-F238E27FC236}">
                <a16:creationId xmlns:a16="http://schemas.microsoft.com/office/drawing/2014/main" id="{C368E7A0-90CB-480B-8CCF-F269660C2B9A}"/>
              </a:ext>
            </a:extLst>
          </xdr:cNvPr>
          <xdr:cNvSpPr>
            <a:spLocks noChangeShapeType="1"/>
          </xdr:cNvSpPr>
        </xdr:nvSpPr>
        <xdr:spPr bwMode="auto">
          <a:xfrm>
            <a:off x="46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0" name="Line 859">
            <a:extLst>
              <a:ext uri="{FF2B5EF4-FFF2-40B4-BE49-F238E27FC236}">
                <a16:creationId xmlns:a16="http://schemas.microsoft.com/office/drawing/2014/main" id="{02CFFAA6-26B2-4C13-8280-CFCFE3ABE87F}"/>
              </a:ext>
            </a:extLst>
          </xdr:cNvPr>
          <xdr:cNvSpPr>
            <a:spLocks noChangeShapeType="1"/>
          </xdr:cNvSpPr>
        </xdr:nvSpPr>
        <xdr:spPr bwMode="auto">
          <a:xfrm>
            <a:off x="34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1" name="Line 860">
            <a:extLst>
              <a:ext uri="{FF2B5EF4-FFF2-40B4-BE49-F238E27FC236}">
                <a16:creationId xmlns:a16="http://schemas.microsoft.com/office/drawing/2014/main" id="{B426CD1D-B5E6-4D3C-8A29-42E81F710C0A}"/>
              </a:ext>
            </a:extLst>
          </xdr:cNvPr>
          <xdr:cNvSpPr>
            <a:spLocks noChangeShapeType="1"/>
          </xdr:cNvSpPr>
        </xdr:nvSpPr>
        <xdr:spPr bwMode="auto">
          <a:xfrm>
            <a:off x="23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2" name="Line 861">
            <a:extLst>
              <a:ext uri="{FF2B5EF4-FFF2-40B4-BE49-F238E27FC236}">
                <a16:creationId xmlns:a16="http://schemas.microsoft.com/office/drawing/2014/main" id="{F88B899E-CB24-487A-9768-CAA7D1E62036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3" name="Line 862">
            <a:extLst>
              <a:ext uri="{FF2B5EF4-FFF2-40B4-BE49-F238E27FC236}">
                <a16:creationId xmlns:a16="http://schemas.microsoft.com/office/drawing/2014/main" id="{336BECE3-73A0-416E-A2C9-6AC768801510}"/>
              </a:ext>
            </a:extLst>
          </xdr:cNvPr>
          <xdr:cNvSpPr>
            <a:spLocks noChangeShapeType="1"/>
          </xdr:cNvSpPr>
        </xdr:nvSpPr>
        <xdr:spPr bwMode="auto">
          <a:xfrm>
            <a:off x="9" y="69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4" name="Line 863">
            <a:extLst>
              <a:ext uri="{FF2B5EF4-FFF2-40B4-BE49-F238E27FC236}">
                <a16:creationId xmlns:a16="http://schemas.microsoft.com/office/drawing/2014/main" id="{E4C33BB1-2BBC-468A-807E-22EE0A54E7C1}"/>
              </a:ext>
            </a:extLst>
          </xdr:cNvPr>
          <xdr:cNvSpPr>
            <a:spLocks noChangeShapeType="1"/>
          </xdr:cNvSpPr>
        </xdr:nvSpPr>
        <xdr:spPr bwMode="auto">
          <a:xfrm>
            <a:off x="68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" name="Text Box 864">
            <a:extLst>
              <a:ext uri="{FF2B5EF4-FFF2-40B4-BE49-F238E27FC236}">
                <a16:creationId xmlns:a16="http://schemas.microsoft.com/office/drawing/2014/main" id="{88CB754B-7F6A-4DDD-95BD-0075BEF5EE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0" y="708"/>
            <a:ext cx="72" cy="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276" name="Line 865">
            <a:extLst>
              <a:ext uri="{FF2B5EF4-FFF2-40B4-BE49-F238E27FC236}">
                <a16:creationId xmlns:a16="http://schemas.microsoft.com/office/drawing/2014/main" id="{F06F5D42-A604-496E-9465-D4BB2812490C}"/>
              </a:ext>
            </a:extLst>
          </xdr:cNvPr>
          <xdr:cNvSpPr>
            <a:spLocks noChangeShapeType="1"/>
          </xdr:cNvSpPr>
        </xdr:nvSpPr>
        <xdr:spPr bwMode="auto">
          <a:xfrm>
            <a:off x="1260" y="0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7" name="Line 866">
            <a:extLst>
              <a:ext uri="{FF2B5EF4-FFF2-40B4-BE49-F238E27FC236}">
                <a16:creationId xmlns:a16="http://schemas.microsoft.com/office/drawing/2014/main" id="{F6CE6238-F1BA-48CA-8E08-244552083F90}"/>
              </a:ext>
            </a:extLst>
          </xdr:cNvPr>
          <xdr:cNvSpPr>
            <a:spLocks noChangeShapeType="1"/>
          </xdr:cNvSpPr>
        </xdr:nvSpPr>
        <xdr:spPr bwMode="auto">
          <a:xfrm>
            <a:off x="120" y="12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8" name="Line 867">
            <a:extLst>
              <a:ext uri="{FF2B5EF4-FFF2-40B4-BE49-F238E27FC236}">
                <a16:creationId xmlns:a16="http://schemas.microsoft.com/office/drawing/2014/main" id="{660B78B0-2A1E-446C-BFFF-714861226500}"/>
              </a:ext>
            </a:extLst>
          </xdr:cNvPr>
          <xdr:cNvSpPr>
            <a:spLocks noChangeShapeType="1"/>
          </xdr:cNvSpPr>
        </xdr:nvSpPr>
        <xdr:spPr bwMode="auto">
          <a:xfrm>
            <a:off x="6" y="1260"/>
            <a:ext cx="1368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79" name="Line 868">
            <a:extLst>
              <a:ext uri="{FF2B5EF4-FFF2-40B4-BE49-F238E27FC236}">
                <a16:creationId xmlns:a16="http://schemas.microsoft.com/office/drawing/2014/main" id="{D0AD5FEF-19E2-41A7-B006-3A604DE1BF8C}"/>
              </a:ext>
            </a:extLst>
          </xdr:cNvPr>
          <xdr:cNvSpPr>
            <a:spLocks noChangeShapeType="1"/>
          </xdr:cNvSpPr>
        </xdr:nvSpPr>
        <xdr:spPr bwMode="auto">
          <a:xfrm>
            <a:off x="0" y="120"/>
            <a:ext cx="1374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80" name="Oval 869">
            <a:extLst>
              <a:ext uri="{FF2B5EF4-FFF2-40B4-BE49-F238E27FC236}">
                <a16:creationId xmlns:a16="http://schemas.microsoft.com/office/drawing/2014/main" id="{1898A27B-0B00-4A10-AEDD-BA25A09CE2D9}"/>
              </a:ext>
            </a:extLst>
          </xdr:cNvPr>
          <xdr:cNvSpPr>
            <a:spLocks noChangeArrowheads="1"/>
          </xdr:cNvSpPr>
        </xdr:nvSpPr>
        <xdr:spPr bwMode="auto">
          <a:xfrm>
            <a:off x="671" y="67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25</xdr:col>
      <xdr:colOff>47625</xdr:colOff>
      <xdr:row>19</xdr:row>
      <xdr:rowOff>38100</xdr:rowOff>
    </xdr:from>
    <xdr:to>
      <xdr:col>41</xdr:col>
      <xdr:colOff>95250</xdr:colOff>
      <xdr:row>28</xdr:row>
      <xdr:rowOff>0</xdr:rowOff>
    </xdr:to>
    <xdr:grpSp>
      <xdr:nvGrpSpPr>
        <xdr:cNvPr id="8166" name="Group 870">
          <a:extLst>
            <a:ext uri="{FF2B5EF4-FFF2-40B4-BE49-F238E27FC236}">
              <a16:creationId xmlns:a16="http://schemas.microsoft.com/office/drawing/2014/main" id="{8EAC9973-169A-4AD0-A5CC-F276BAB16105}"/>
            </a:ext>
          </a:extLst>
        </xdr:cNvPr>
        <xdr:cNvGrpSpPr>
          <a:grpSpLocks/>
        </xdr:cNvGrpSpPr>
      </xdr:nvGrpSpPr>
      <xdr:grpSpPr bwMode="auto">
        <a:xfrm>
          <a:off x="3381375" y="4933950"/>
          <a:ext cx="2181225" cy="2247900"/>
          <a:chOff x="0" y="0"/>
          <a:chExt cx="1374" cy="1380"/>
        </a:xfrm>
      </xdr:grpSpPr>
      <xdr:sp macro="" textlink="">
        <xdr:nvSpPr>
          <xdr:cNvPr id="8225" name="Line 871">
            <a:extLst>
              <a:ext uri="{FF2B5EF4-FFF2-40B4-BE49-F238E27FC236}">
                <a16:creationId xmlns:a16="http://schemas.microsoft.com/office/drawing/2014/main" id="{E038AEBA-796D-4544-BDFA-189CFB331964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6" name="Line 872">
            <a:extLst>
              <a:ext uri="{FF2B5EF4-FFF2-40B4-BE49-F238E27FC236}">
                <a16:creationId xmlns:a16="http://schemas.microsoft.com/office/drawing/2014/main" id="{8E45FBDE-A36B-49D4-80F1-EF962D00F331}"/>
              </a:ext>
            </a:extLst>
          </xdr:cNvPr>
          <xdr:cNvSpPr>
            <a:spLocks noChangeShapeType="1"/>
          </xdr:cNvSpPr>
        </xdr:nvSpPr>
        <xdr:spPr bwMode="auto">
          <a:xfrm>
            <a:off x="9" y="24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7" name="Line 873">
            <a:extLst>
              <a:ext uri="{FF2B5EF4-FFF2-40B4-BE49-F238E27FC236}">
                <a16:creationId xmlns:a16="http://schemas.microsoft.com/office/drawing/2014/main" id="{16E1B146-7BF3-4727-8486-F01A16E8F380}"/>
              </a:ext>
            </a:extLst>
          </xdr:cNvPr>
          <xdr:cNvSpPr>
            <a:spLocks noChangeShapeType="1"/>
          </xdr:cNvSpPr>
        </xdr:nvSpPr>
        <xdr:spPr bwMode="auto">
          <a:xfrm>
            <a:off x="9" y="35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8" name="Line 874">
            <a:extLst>
              <a:ext uri="{FF2B5EF4-FFF2-40B4-BE49-F238E27FC236}">
                <a16:creationId xmlns:a16="http://schemas.microsoft.com/office/drawing/2014/main" id="{A97976C7-19BB-41C6-8678-50A181A05EFD}"/>
              </a:ext>
            </a:extLst>
          </xdr:cNvPr>
          <xdr:cNvSpPr>
            <a:spLocks noChangeShapeType="1"/>
          </xdr:cNvSpPr>
        </xdr:nvSpPr>
        <xdr:spPr bwMode="auto">
          <a:xfrm>
            <a:off x="9" y="46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9" name="Line 875">
            <a:extLst>
              <a:ext uri="{FF2B5EF4-FFF2-40B4-BE49-F238E27FC236}">
                <a16:creationId xmlns:a16="http://schemas.microsoft.com/office/drawing/2014/main" id="{A8F44753-C086-45CF-BCAF-15FE2503E828}"/>
              </a:ext>
            </a:extLst>
          </xdr:cNvPr>
          <xdr:cNvSpPr>
            <a:spLocks noChangeShapeType="1"/>
          </xdr:cNvSpPr>
        </xdr:nvSpPr>
        <xdr:spPr bwMode="auto">
          <a:xfrm>
            <a:off x="9" y="58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0" name="Line 876">
            <a:extLst>
              <a:ext uri="{FF2B5EF4-FFF2-40B4-BE49-F238E27FC236}">
                <a16:creationId xmlns:a16="http://schemas.microsoft.com/office/drawing/2014/main" id="{F12A04AF-E888-4BFE-91CF-776C3601CD2D}"/>
              </a:ext>
            </a:extLst>
          </xdr:cNvPr>
          <xdr:cNvSpPr>
            <a:spLocks noChangeShapeType="1"/>
          </xdr:cNvSpPr>
        </xdr:nvSpPr>
        <xdr:spPr bwMode="auto">
          <a:xfrm>
            <a:off x="9" y="80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1" name="Line 877">
            <a:extLst>
              <a:ext uri="{FF2B5EF4-FFF2-40B4-BE49-F238E27FC236}">
                <a16:creationId xmlns:a16="http://schemas.microsoft.com/office/drawing/2014/main" id="{CD6AC840-9C09-4B2C-A2B5-B38A08266D28}"/>
              </a:ext>
            </a:extLst>
          </xdr:cNvPr>
          <xdr:cNvSpPr>
            <a:spLocks noChangeShapeType="1"/>
          </xdr:cNvSpPr>
        </xdr:nvSpPr>
        <xdr:spPr bwMode="auto">
          <a:xfrm>
            <a:off x="9" y="92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2" name="Line 878">
            <a:extLst>
              <a:ext uri="{FF2B5EF4-FFF2-40B4-BE49-F238E27FC236}">
                <a16:creationId xmlns:a16="http://schemas.microsoft.com/office/drawing/2014/main" id="{85F8F6C1-8F09-40C3-B99F-5CC27E17E635}"/>
              </a:ext>
            </a:extLst>
          </xdr:cNvPr>
          <xdr:cNvSpPr>
            <a:spLocks noChangeShapeType="1"/>
          </xdr:cNvSpPr>
        </xdr:nvSpPr>
        <xdr:spPr bwMode="auto">
          <a:xfrm>
            <a:off x="9" y="103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3" name="Line 879">
            <a:extLst>
              <a:ext uri="{FF2B5EF4-FFF2-40B4-BE49-F238E27FC236}">
                <a16:creationId xmlns:a16="http://schemas.microsoft.com/office/drawing/2014/main" id="{30A79BAC-3642-426C-871B-9D81238D25E6}"/>
              </a:ext>
            </a:extLst>
          </xdr:cNvPr>
          <xdr:cNvSpPr>
            <a:spLocks noChangeShapeType="1"/>
          </xdr:cNvSpPr>
        </xdr:nvSpPr>
        <xdr:spPr bwMode="auto">
          <a:xfrm>
            <a:off x="9" y="114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4" name="Line 880">
            <a:extLst>
              <a:ext uri="{FF2B5EF4-FFF2-40B4-BE49-F238E27FC236}">
                <a16:creationId xmlns:a16="http://schemas.microsoft.com/office/drawing/2014/main" id="{40D725ED-4D4D-49E0-9AF4-E3871DE9E557}"/>
              </a:ext>
            </a:extLst>
          </xdr:cNvPr>
          <xdr:cNvSpPr>
            <a:spLocks noChangeShapeType="1"/>
          </xdr:cNvSpPr>
        </xdr:nvSpPr>
        <xdr:spPr bwMode="auto">
          <a:xfrm>
            <a:off x="9" y="137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5" name="Line 881">
            <a:extLst>
              <a:ext uri="{FF2B5EF4-FFF2-40B4-BE49-F238E27FC236}">
                <a16:creationId xmlns:a16="http://schemas.microsoft.com/office/drawing/2014/main" id="{5DB082B5-ED74-45FC-A103-5109B1348D13}"/>
              </a:ext>
            </a:extLst>
          </xdr:cNvPr>
          <xdr:cNvSpPr>
            <a:spLocks noChangeShapeType="1"/>
          </xdr:cNvSpPr>
        </xdr:nvSpPr>
        <xdr:spPr bwMode="auto">
          <a:xfrm>
            <a:off x="136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6" name="Line 882">
            <a:extLst>
              <a:ext uri="{FF2B5EF4-FFF2-40B4-BE49-F238E27FC236}">
                <a16:creationId xmlns:a16="http://schemas.microsoft.com/office/drawing/2014/main" id="{5B25BDC6-61A2-4B2E-B39B-37D93E01CA0F}"/>
              </a:ext>
            </a:extLst>
          </xdr:cNvPr>
          <xdr:cNvSpPr>
            <a:spLocks noChangeShapeType="1"/>
          </xdr:cNvSpPr>
        </xdr:nvSpPr>
        <xdr:spPr bwMode="auto">
          <a:xfrm>
            <a:off x="114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7" name="Line 883">
            <a:extLst>
              <a:ext uri="{FF2B5EF4-FFF2-40B4-BE49-F238E27FC236}">
                <a16:creationId xmlns:a16="http://schemas.microsoft.com/office/drawing/2014/main" id="{5C17B906-412C-4569-BC4C-AAA0ECEBB0A0}"/>
              </a:ext>
            </a:extLst>
          </xdr:cNvPr>
          <xdr:cNvSpPr>
            <a:spLocks noChangeShapeType="1"/>
          </xdr:cNvSpPr>
        </xdr:nvSpPr>
        <xdr:spPr bwMode="auto">
          <a:xfrm>
            <a:off x="102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8" name="Line 884">
            <a:extLst>
              <a:ext uri="{FF2B5EF4-FFF2-40B4-BE49-F238E27FC236}">
                <a16:creationId xmlns:a16="http://schemas.microsoft.com/office/drawing/2014/main" id="{80E6DF95-DBFC-4E0B-A16A-B7DE1DC2F0A3}"/>
              </a:ext>
            </a:extLst>
          </xdr:cNvPr>
          <xdr:cNvSpPr>
            <a:spLocks noChangeShapeType="1"/>
          </xdr:cNvSpPr>
        </xdr:nvSpPr>
        <xdr:spPr bwMode="auto">
          <a:xfrm>
            <a:off x="916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39" name="Line 885">
            <a:extLst>
              <a:ext uri="{FF2B5EF4-FFF2-40B4-BE49-F238E27FC236}">
                <a16:creationId xmlns:a16="http://schemas.microsoft.com/office/drawing/2014/main" id="{C9B2C861-71A5-4197-9FA4-AA6005B5E013}"/>
              </a:ext>
            </a:extLst>
          </xdr:cNvPr>
          <xdr:cNvSpPr>
            <a:spLocks noChangeShapeType="1"/>
          </xdr:cNvSpPr>
        </xdr:nvSpPr>
        <xdr:spPr bwMode="auto">
          <a:xfrm>
            <a:off x="80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0" name="Line 886">
            <a:extLst>
              <a:ext uri="{FF2B5EF4-FFF2-40B4-BE49-F238E27FC236}">
                <a16:creationId xmlns:a16="http://schemas.microsoft.com/office/drawing/2014/main" id="{EF21B491-84D0-41A9-910D-51C7157DCEA8}"/>
              </a:ext>
            </a:extLst>
          </xdr:cNvPr>
          <xdr:cNvSpPr>
            <a:spLocks noChangeShapeType="1"/>
          </xdr:cNvSpPr>
        </xdr:nvSpPr>
        <xdr:spPr bwMode="auto">
          <a:xfrm>
            <a:off x="57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1" name="Line 887">
            <a:extLst>
              <a:ext uri="{FF2B5EF4-FFF2-40B4-BE49-F238E27FC236}">
                <a16:creationId xmlns:a16="http://schemas.microsoft.com/office/drawing/2014/main" id="{EB568818-A062-4621-9558-61E478CD4F34}"/>
              </a:ext>
            </a:extLst>
          </xdr:cNvPr>
          <xdr:cNvSpPr>
            <a:spLocks noChangeShapeType="1"/>
          </xdr:cNvSpPr>
        </xdr:nvSpPr>
        <xdr:spPr bwMode="auto">
          <a:xfrm>
            <a:off x="46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2" name="Line 888">
            <a:extLst>
              <a:ext uri="{FF2B5EF4-FFF2-40B4-BE49-F238E27FC236}">
                <a16:creationId xmlns:a16="http://schemas.microsoft.com/office/drawing/2014/main" id="{E94CA317-1EEF-491F-80D8-0AF6D3C87E33}"/>
              </a:ext>
            </a:extLst>
          </xdr:cNvPr>
          <xdr:cNvSpPr>
            <a:spLocks noChangeShapeType="1"/>
          </xdr:cNvSpPr>
        </xdr:nvSpPr>
        <xdr:spPr bwMode="auto">
          <a:xfrm>
            <a:off x="34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3" name="Line 889">
            <a:extLst>
              <a:ext uri="{FF2B5EF4-FFF2-40B4-BE49-F238E27FC236}">
                <a16:creationId xmlns:a16="http://schemas.microsoft.com/office/drawing/2014/main" id="{A4A62177-198F-4DC9-8FB1-26EB8546FF35}"/>
              </a:ext>
            </a:extLst>
          </xdr:cNvPr>
          <xdr:cNvSpPr>
            <a:spLocks noChangeShapeType="1"/>
          </xdr:cNvSpPr>
        </xdr:nvSpPr>
        <xdr:spPr bwMode="auto">
          <a:xfrm>
            <a:off x="23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4" name="Line 890">
            <a:extLst>
              <a:ext uri="{FF2B5EF4-FFF2-40B4-BE49-F238E27FC236}">
                <a16:creationId xmlns:a16="http://schemas.microsoft.com/office/drawing/2014/main" id="{28225E3B-DA9A-458A-AB0C-C32074614BE9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5" name="Line 891">
            <a:extLst>
              <a:ext uri="{FF2B5EF4-FFF2-40B4-BE49-F238E27FC236}">
                <a16:creationId xmlns:a16="http://schemas.microsoft.com/office/drawing/2014/main" id="{14DF983F-EC1F-4F33-A890-6133A211FDAC}"/>
              </a:ext>
            </a:extLst>
          </xdr:cNvPr>
          <xdr:cNvSpPr>
            <a:spLocks noChangeShapeType="1"/>
          </xdr:cNvSpPr>
        </xdr:nvSpPr>
        <xdr:spPr bwMode="auto">
          <a:xfrm>
            <a:off x="9" y="69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6" name="Line 892">
            <a:extLst>
              <a:ext uri="{FF2B5EF4-FFF2-40B4-BE49-F238E27FC236}">
                <a16:creationId xmlns:a16="http://schemas.microsoft.com/office/drawing/2014/main" id="{DF655E48-163B-43FA-896E-6B6EF7E77474}"/>
              </a:ext>
            </a:extLst>
          </xdr:cNvPr>
          <xdr:cNvSpPr>
            <a:spLocks noChangeShapeType="1"/>
          </xdr:cNvSpPr>
        </xdr:nvSpPr>
        <xdr:spPr bwMode="auto">
          <a:xfrm>
            <a:off x="68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Text Box 893">
            <a:extLst>
              <a:ext uri="{FF2B5EF4-FFF2-40B4-BE49-F238E27FC236}">
                <a16:creationId xmlns:a16="http://schemas.microsoft.com/office/drawing/2014/main" id="{CA907C21-F670-4F53-B952-BDBB57D926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0" y="708"/>
            <a:ext cx="72" cy="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248" name="Line 894">
            <a:extLst>
              <a:ext uri="{FF2B5EF4-FFF2-40B4-BE49-F238E27FC236}">
                <a16:creationId xmlns:a16="http://schemas.microsoft.com/office/drawing/2014/main" id="{94828DA1-84C5-4FFA-821B-3FEE1CCAF7FD}"/>
              </a:ext>
            </a:extLst>
          </xdr:cNvPr>
          <xdr:cNvSpPr>
            <a:spLocks noChangeShapeType="1"/>
          </xdr:cNvSpPr>
        </xdr:nvSpPr>
        <xdr:spPr bwMode="auto">
          <a:xfrm>
            <a:off x="1260" y="0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49" name="Line 895">
            <a:extLst>
              <a:ext uri="{FF2B5EF4-FFF2-40B4-BE49-F238E27FC236}">
                <a16:creationId xmlns:a16="http://schemas.microsoft.com/office/drawing/2014/main" id="{7D1A9FA3-461B-46D4-8191-82F5078D2270}"/>
              </a:ext>
            </a:extLst>
          </xdr:cNvPr>
          <xdr:cNvSpPr>
            <a:spLocks noChangeShapeType="1"/>
          </xdr:cNvSpPr>
        </xdr:nvSpPr>
        <xdr:spPr bwMode="auto">
          <a:xfrm>
            <a:off x="120" y="12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0" name="Line 896">
            <a:extLst>
              <a:ext uri="{FF2B5EF4-FFF2-40B4-BE49-F238E27FC236}">
                <a16:creationId xmlns:a16="http://schemas.microsoft.com/office/drawing/2014/main" id="{330C7140-8246-4809-94BE-AA078D23A43F}"/>
              </a:ext>
            </a:extLst>
          </xdr:cNvPr>
          <xdr:cNvSpPr>
            <a:spLocks noChangeShapeType="1"/>
          </xdr:cNvSpPr>
        </xdr:nvSpPr>
        <xdr:spPr bwMode="auto">
          <a:xfrm>
            <a:off x="6" y="1260"/>
            <a:ext cx="1368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1" name="Line 897">
            <a:extLst>
              <a:ext uri="{FF2B5EF4-FFF2-40B4-BE49-F238E27FC236}">
                <a16:creationId xmlns:a16="http://schemas.microsoft.com/office/drawing/2014/main" id="{C71CC2ED-16CE-4EA7-B96B-F9275161F8C6}"/>
              </a:ext>
            </a:extLst>
          </xdr:cNvPr>
          <xdr:cNvSpPr>
            <a:spLocks noChangeShapeType="1"/>
          </xdr:cNvSpPr>
        </xdr:nvSpPr>
        <xdr:spPr bwMode="auto">
          <a:xfrm>
            <a:off x="0" y="120"/>
            <a:ext cx="1374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52" name="Oval 898">
            <a:extLst>
              <a:ext uri="{FF2B5EF4-FFF2-40B4-BE49-F238E27FC236}">
                <a16:creationId xmlns:a16="http://schemas.microsoft.com/office/drawing/2014/main" id="{7922D4EC-E332-4CF8-BDA5-E82CD7A213F4}"/>
              </a:ext>
            </a:extLst>
          </xdr:cNvPr>
          <xdr:cNvSpPr>
            <a:spLocks noChangeArrowheads="1"/>
          </xdr:cNvSpPr>
        </xdr:nvSpPr>
        <xdr:spPr bwMode="auto">
          <a:xfrm>
            <a:off x="671" y="67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4</xdr:col>
      <xdr:colOff>47625</xdr:colOff>
      <xdr:row>56</xdr:row>
      <xdr:rowOff>57150</xdr:rowOff>
    </xdr:from>
    <xdr:to>
      <xdr:col>20</xdr:col>
      <xdr:colOff>95250</xdr:colOff>
      <xdr:row>65</xdr:row>
      <xdr:rowOff>19050</xdr:rowOff>
    </xdr:to>
    <xdr:grpSp>
      <xdr:nvGrpSpPr>
        <xdr:cNvPr id="8167" name="Group 899">
          <a:extLst>
            <a:ext uri="{FF2B5EF4-FFF2-40B4-BE49-F238E27FC236}">
              <a16:creationId xmlns:a16="http://schemas.microsoft.com/office/drawing/2014/main" id="{6A6CA559-F339-4FEF-9C0F-5499C66C85AE}"/>
            </a:ext>
          </a:extLst>
        </xdr:cNvPr>
        <xdr:cNvGrpSpPr>
          <a:grpSpLocks/>
        </xdr:cNvGrpSpPr>
      </xdr:nvGrpSpPr>
      <xdr:grpSpPr bwMode="auto">
        <a:xfrm>
          <a:off x="581025" y="14484350"/>
          <a:ext cx="2181225" cy="2247900"/>
          <a:chOff x="0" y="0"/>
          <a:chExt cx="1374" cy="1380"/>
        </a:xfrm>
      </xdr:grpSpPr>
      <xdr:sp macro="" textlink="">
        <xdr:nvSpPr>
          <xdr:cNvPr id="8197" name="Line 900">
            <a:extLst>
              <a:ext uri="{FF2B5EF4-FFF2-40B4-BE49-F238E27FC236}">
                <a16:creationId xmlns:a16="http://schemas.microsoft.com/office/drawing/2014/main" id="{ECE862AD-27D5-43FC-8634-579BD3C19DC0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8" name="Line 901">
            <a:extLst>
              <a:ext uri="{FF2B5EF4-FFF2-40B4-BE49-F238E27FC236}">
                <a16:creationId xmlns:a16="http://schemas.microsoft.com/office/drawing/2014/main" id="{D3D3C1F6-9E23-4B45-B9CC-731F89387808}"/>
              </a:ext>
            </a:extLst>
          </xdr:cNvPr>
          <xdr:cNvSpPr>
            <a:spLocks noChangeShapeType="1"/>
          </xdr:cNvSpPr>
        </xdr:nvSpPr>
        <xdr:spPr bwMode="auto">
          <a:xfrm>
            <a:off x="9" y="24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9" name="Line 902">
            <a:extLst>
              <a:ext uri="{FF2B5EF4-FFF2-40B4-BE49-F238E27FC236}">
                <a16:creationId xmlns:a16="http://schemas.microsoft.com/office/drawing/2014/main" id="{8097F87A-3988-42DF-9BE8-46A3594C11D6}"/>
              </a:ext>
            </a:extLst>
          </xdr:cNvPr>
          <xdr:cNvSpPr>
            <a:spLocks noChangeShapeType="1"/>
          </xdr:cNvSpPr>
        </xdr:nvSpPr>
        <xdr:spPr bwMode="auto">
          <a:xfrm>
            <a:off x="9" y="35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0" name="Line 903">
            <a:extLst>
              <a:ext uri="{FF2B5EF4-FFF2-40B4-BE49-F238E27FC236}">
                <a16:creationId xmlns:a16="http://schemas.microsoft.com/office/drawing/2014/main" id="{CCA5B840-8E76-4CAA-855E-522D3828E515}"/>
              </a:ext>
            </a:extLst>
          </xdr:cNvPr>
          <xdr:cNvSpPr>
            <a:spLocks noChangeShapeType="1"/>
          </xdr:cNvSpPr>
        </xdr:nvSpPr>
        <xdr:spPr bwMode="auto">
          <a:xfrm>
            <a:off x="9" y="46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1" name="Line 904">
            <a:extLst>
              <a:ext uri="{FF2B5EF4-FFF2-40B4-BE49-F238E27FC236}">
                <a16:creationId xmlns:a16="http://schemas.microsoft.com/office/drawing/2014/main" id="{1A99FB64-8E82-4ED0-B94A-DCBDC7BABE3E}"/>
              </a:ext>
            </a:extLst>
          </xdr:cNvPr>
          <xdr:cNvSpPr>
            <a:spLocks noChangeShapeType="1"/>
          </xdr:cNvSpPr>
        </xdr:nvSpPr>
        <xdr:spPr bwMode="auto">
          <a:xfrm>
            <a:off x="9" y="58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2" name="Line 905">
            <a:extLst>
              <a:ext uri="{FF2B5EF4-FFF2-40B4-BE49-F238E27FC236}">
                <a16:creationId xmlns:a16="http://schemas.microsoft.com/office/drawing/2014/main" id="{4155D0E5-1C06-4E58-990B-091D856A511B}"/>
              </a:ext>
            </a:extLst>
          </xdr:cNvPr>
          <xdr:cNvSpPr>
            <a:spLocks noChangeShapeType="1"/>
          </xdr:cNvSpPr>
        </xdr:nvSpPr>
        <xdr:spPr bwMode="auto">
          <a:xfrm>
            <a:off x="9" y="80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3" name="Line 906">
            <a:extLst>
              <a:ext uri="{FF2B5EF4-FFF2-40B4-BE49-F238E27FC236}">
                <a16:creationId xmlns:a16="http://schemas.microsoft.com/office/drawing/2014/main" id="{B3FB7664-F112-4A6A-9E7D-B53ABF847625}"/>
              </a:ext>
            </a:extLst>
          </xdr:cNvPr>
          <xdr:cNvSpPr>
            <a:spLocks noChangeShapeType="1"/>
          </xdr:cNvSpPr>
        </xdr:nvSpPr>
        <xdr:spPr bwMode="auto">
          <a:xfrm>
            <a:off x="9" y="92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4" name="Line 907">
            <a:extLst>
              <a:ext uri="{FF2B5EF4-FFF2-40B4-BE49-F238E27FC236}">
                <a16:creationId xmlns:a16="http://schemas.microsoft.com/office/drawing/2014/main" id="{EBC0DCCE-0033-458C-9656-16204F614FEB}"/>
              </a:ext>
            </a:extLst>
          </xdr:cNvPr>
          <xdr:cNvSpPr>
            <a:spLocks noChangeShapeType="1"/>
          </xdr:cNvSpPr>
        </xdr:nvSpPr>
        <xdr:spPr bwMode="auto">
          <a:xfrm>
            <a:off x="9" y="103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5" name="Line 908">
            <a:extLst>
              <a:ext uri="{FF2B5EF4-FFF2-40B4-BE49-F238E27FC236}">
                <a16:creationId xmlns:a16="http://schemas.microsoft.com/office/drawing/2014/main" id="{4629FD48-376E-42E8-8D9E-1817F17DA6E0}"/>
              </a:ext>
            </a:extLst>
          </xdr:cNvPr>
          <xdr:cNvSpPr>
            <a:spLocks noChangeShapeType="1"/>
          </xdr:cNvSpPr>
        </xdr:nvSpPr>
        <xdr:spPr bwMode="auto">
          <a:xfrm>
            <a:off x="9" y="114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6" name="Line 909">
            <a:extLst>
              <a:ext uri="{FF2B5EF4-FFF2-40B4-BE49-F238E27FC236}">
                <a16:creationId xmlns:a16="http://schemas.microsoft.com/office/drawing/2014/main" id="{845E0656-FAB4-4BB5-A1CB-A411C5316E04}"/>
              </a:ext>
            </a:extLst>
          </xdr:cNvPr>
          <xdr:cNvSpPr>
            <a:spLocks noChangeShapeType="1"/>
          </xdr:cNvSpPr>
        </xdr:nvSpPr>
        <xdr:spPr bwMode="auto">
          <a:xfrm>
            <a:off x="9" y="137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7" name="Line 910">
            <a:extLst>
              <a:ext uri="{FF2B5EF4-FFF2-40B4-BE49-F238E27FC236}">
                <a16:creationId xmlns:a16="http://schemas.microsoft.com/office/drawing/2014/main" id="{7FDC07D9-C84C-47F3-8408-7CCD60E5C880}"/>
              </a:ext>
            </a:extLst>
          </xdr:cNvPr>
          <xdr:cNvSpPr>
            <a:spLocks noChangeShapeType="1"/>
          </xdr:cNvSpPr>
        </xdr:nvSpPr>
        <xdr:spPr bwMode="auto">
          <a:xfrm>
            <a:off x="136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8" name="Line 911">
            <a:extLst>
              <a:ext uri="{FF2B5EF4-FFF2-40B4-BE49-F238E27FC236}">
                <a16:creationId xmlns:a16="http://schemas.microsoft.com/office/drawing/2014/main" id="{71DD4A5F-0B37-4DD1-80B2-C482D4930BC8}"/>
              </a:ext>
            </a:extLst>
          </xdr:cNvPr>
          <xdr:cNvSpPr>
            <a:spLocks noChangeShapeType="1"/>
          </xdr:cNvSpPr>
        </xdr:nvSpPr>
        <xdr:spPr bwMode="auto">
          <a:xfrm>
            <a:off x="114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9" name="Line 912">
            <a:extLst>
              <a:ext uri="{FF2B5EF4-FFF2-40B4-BE49-F238E27FC236}">
                <a16:creationId xmlns:a16="http://schemas.microsoft.com/office/drawing/2014/main" id="{9B1ECA46-404C-46DD-AFE6-9DFE334967C0}"/>
              </a:ext>
            </a:extLst>
          </xdr:cNvPr>
          <xdr:cNvSpPr>
            <a:spLocks noChangeShapeType="1"/>
          </xdr:cNvSpPr>
        </xdr:nvSpPr>
        <xdr:spPr bwMode="auto">
          <a:xfrm>
            <a:off x="102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0" name="Line 913">
            <a:extLst>
              <a:ext uri="{FF2B5EF4-FFF2-40B4-BE49-F238E27FC236}">
                <a16:creationId xmlns:a16="http://schemas.microsoft.com/office/drawing/2014/main" id="{36E6EE90-535A-4A49-A42F-1AA21DFA919F}"/>
              </a:ext>
            </a:extLst>
          </xdr:cNvPr>
          <xdr:cNvSpPr>
            <a:spLocks noChangeShapeType="1"/>
          </xdr:cNvSpPr>
        </xdr:nvSpPr>
        <xdr:spPr bwMode="auto">
          <a:xfrm>
            <a:off x="916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1" name="Line 914">
            <a:extLst>
              <a:ext uri="{FF2B5EF4-FFF2-40B4-BE49-F238E27FC236}">
                <a16:creationId xmlns:a16="http://schemas.microsoft.com/office/drawing/2014/main" id="{AF8B5FCF-45A7-49EB-8A23-4EA5BEED69B7}"/>
              </a:ext>
            </a:extLst>
          </xdr:cNvPr>
          <xdr:cNvSpPr>
            <a:spLocks noChangeShapeType="1"/>
          </xdr:cNvSpPr>
        </xdr:nvSpPr>
        <xdr:spPr bwMode="auto">
          <a:xfrm>
            <a:off x="80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2" name="Line 915">
            <a:extLst>
              <a:ext uri="{FF2B5EF4-FFF2-40B4-BE49-F238E27FC236}">
                <a16:creationId xmlns:a16="http://schemas.microsoft.com/office/drawing/2014/main" id="{E838C73B-E3E5-4561-A7B7-29A3C443FE02}"/>
              </a:ext>
            </a:extLst>
          </xdr:cNvPr>
          <xdr:cNvSpPr>
            <a:spLocks noChangeShapeType="1"/>
          </xdr:cNvSpPr>
        </xdr:nvSpPr>
        <xdr:spPr bwMode="auto">
          <a:xfrm>
            <a:off x="57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3" name="Line 916">
            <a:extLst>
              <a:ext uri="{FF2B5EF4-FFF2-40B4-BE49-F238E27FC236}">
                <a16:creationId xmlns:a16="http://schemas.microsoft.com/office/drawing/2014/main" id="{F9903883-3B94-4D1E-87CC-C7154D8836B6}"/>
              </a:ext>
            </a:extLst>
          </xdr:cNvPr>
          <xdr:cNvSpPr>
            <a:spLocks noChangeShapeType="1"/>
          </xdr:cNvSpPr>
        </xdr:nvSpPr>
        <xdr:spPr bwMode="auto">
          <a:xfrm>
            <a:off x="46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4" name="Line 917">
            <a:extLst>
              <a:ext uri="{FF2B5EF4-FFF2-40B4-BE49-F238E27FC236}">
                <a16:creationId xmlns:a16="http://schemas.microsoft.com/office/drawing/2014/main" id="{84BB3EDA-2792-4501-AB45-0481A08F49B0}"/>
              </a:ext>
            </a:extLst>
          </xdr:cNvPr>
          <xdr:cNvSpPr>
            <a:spLocks noChangeShapeType="1"/>
          </xdr:cNvSpPr>
        </xdr:nvSpPr>
        <xdr:spPr bwMode="auto">
          <a:xfrm>
            <a:off x="34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5" name="Line 918">
            <a:extLst>
              <a:ext uri="{FF2B5EF4-FFF2-40B4-BE49-F238E27FC236}">
                <a16:creationId xmlns:a16="http://schemas.microsoft.com/office/drawing/2014/main" id="{0B0EC39D-004D-4986-9342-92B1BA70759E}"/>
              </a:ext>
            </a:extLst>
          </xdr:cNvPr>
          <xdr:cNvSpPr>
            <a:spLocks noChangeShapeType="1"/>
          </xdr:cNvSpPr>
        </xdr:nvSpPr>
        <xdr:spPr bwMode="auto">
          <a:xfrm>
            <a:off x="23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6" name="Line 919">
            <a:extLst>
              <a:ext uri="{FF2B5EF4-FFF2-40B4-BE49-F238E27FC236}">
                <a16:creationId xmlns:a16="http://schemas.microsoft.com/office/drawing/2014/main" id="{EB86C525-D81C-4D0B-992F-2ECB7884E248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7" name="Line 920">
            <a:extLst>
              <a:ext uri="{FF2B5EF4-FFF2-40B4-BE49-F238E27FC236}">
                <a16:creationId xmlns:a16="http://schemas.microsoft.com/office/drawing/2014/main" id="{1A8C3B53-3309-486E-BD74-14263666E113}"/>
              </a:ext>
            </a:extLst>
          </xdr:cNvPr>
          <xdr:cNvSpPr>
            <a:spLocks noChangeShapeType="1"/>
          </xdr:cNvSpPr>
        </xdr:nvSpPr>
        <xdr:spPr bwMode="auto">
          <a:xfrm>
            <a:off x="9" y="69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18" name="Line 921">
            <a:extLst>
              <a:ext uri="{FF2B5EF4-FFF2-40B4-BE49-F238E27FC236}">
                <a16:creationId xmlns:a16="http://schemas.microsoft.com/office/drawing/2014/main" id="{D101B4B3-E70B-4CF5-8272-CBEA897AF3F7}"/>
              </a:ext>
            </a:extLst>
          </xdr:cNvPr>
          <xdr:cNvSpPr>
            <a:spLocks noChangeShapeType="1"/>
          </xdr:cNvSpPr>
        </xdr:nvSpPr>
        <xdr:spPr bwMode="auto">
          <a:xfrm>
            <a:off x="68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" name="Text Box 922">
            <a:extLst>
              <a:ext uri="{FF2B5EF4-FFF2-40B4-BE49-F238E27FC236}">
                <a16:creationId xmlns:a16="http://schemas.microsoft.com/office/drawing/2014/main" id="{95A22FC4-1284-44A5-B955-7F3F2B9129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0" y="708"/>
            <a:ext cx="72" cy="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220" name="Line 923">
            <a:extLst>
              <a:ext uri="{FF2B5EF4-FFF2-40B4-BE49-F238E27FC236}">
                <a16:creationId xmlns:a16="http://schemas.microsoft.com/office/drawing/2014/main" id="{1F8ED10A-C68D-4679-A7D3-2FFCC3088A7D}"/>
              </a:ext>
            </a:extLst>
          </xdr:cNvPr>
          <xdr:cNvSpPr>
            <a:spLocks noChangeShapeType="1"/>
          </xdr:cNvSpPr>
        </xdr:nvSpPr>
        <xdr:spPr bwMode="auto">
          <a:xfrm>
            <a:off x="1260" y="0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1" name="Line 924">
            <a:extLst>
              <a:ext uri="{FF2B5EF4-FFF2-40B4-BE49-F238E27FC236}">
                <a16:creationId xmlns:a16="http://schemas.microsoft.com/office/drawing/2014/main" id="{6A264101-977A-473F-BB46-E43B7E312398}"/>
              </a:ext>
            </a:extLst>
          </xdr:cNvPr>
          <xdr:cNvSpPr>
            <a:spLocks noChangeShapeType="1"/>
          </xdr:cNvSpPr>
        </xdr:nvSpPr>
        <xdr:spPr bwMode="auto">
          <a:xfrm>
            <a:off x="120" y="12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2" name="Line 925">
            <a:extLst>
              <a:ext uri="{FF2B5EF4-FFF2-40B4-BE49-F238E27FC236}">
                <a16:creationId xmlns:a16="http://schemas.microsoft.com/office/drawing/2014/main" id="{32DCF836-1FDA-4E8B-88D3-B392B455C925}"/>
              </a:ext>
            </a:extLst>
          </xdr:cNvPr>
          <xdr:cNvSpPr>
            <a:spLocks noChangeShapeType="1"/>
          </xdr:cNvSpPr>
        </xdr:nvSpPr>
        <xdr:spPr bwMode="auto">
          <a:xfrm>
            <a:off x="6" y="1260"/>
            <a:ext cx="1368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3" name="Line 926">
            <a:extLst>
              <a:ext uri="{FF2B5EF4-FFF2-40B4-BE49-F238E27FC236}">
                <a16:creationId xmlns:a16="http://schemas.microsoft.com/office/drawing/2014/main" id="{D235483D-8C1F-4EA3-A843-0580F36224A2}"/>
              </a:ext>
            </a:extLst>
          </xdr:cNvPr>
          <xdr:cNvSpPr>
            <a:spLocks noChangeShapeType="1"/>
          </xdr:cNvSpPr>
        </xdr:nvSpPr>
        <xdr:spPr bwMode="auto">
          <a:xfrm>
            <a:off x="0" y="120"/>
            <a:ext cx="1374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24" name="Oval 927">
            <a:extLst>
              <a:ext uri="{FF2B5EF4-FFF2-40B4-BE49-F238E27FC236}">
                <a16:creationId xmlns:a16="http://schemas.microsoft.com/office/drawing/2014/main" id="{E760102F-371F-4EB2-8B67-4F282582DB6D}"/>
              </a:ext>
            </a:extLst>
          </xdr:cNvPr>
          <xdr:cNvSpPr>
            <a:spLocks noChangeArrowheads="1"/>
          </xdr:cNvSpPr>
        </xdr:nvSpPr>
        <xdr:spPr bwMode="auto">
          <a:xfrm>
            <a:off x="671" y="67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25</xdr:col>
      <xdr:colOff>76200</xdr:colOff>
      <xdr:row>56</xdr:row>
      <xdr:rowOff>47625</xdr:rowOff>
    </xdr:from>
    <xdr:to>
      <xdr:col>41</xdr:col>
      <xdr:colOff>123825</xdr:colOff>
      <xdr:row>65</xdr:row>
      <xdr:rowOff>9525</xdr:rowOff>
    </xdr:to>
    <xdr:grpSp>
      <xdr:nvGrpSpPr>
        <xdr:cNvPr id="8168" name="Group 928">
          <a:extLst>
            <a:ext uri="{FF2B5EF4-FFF2-40B4-BE49-F238E27FC236}">
              <a16:creationId xmlns:a16="http://schemas.microsoft.com/office/drawing/2014/main" id="{3B09F9EC-5468-482E-8E21-4237955CE0E3}"/>
            </a:ext>
          </a:extLst>
        </xdr:cNvPr>
        <xdr:cNvGrpSpPr>
          <a:grpSpLocks/>
        </xdr:cNvGrpSpPr>
      </xdr:nvGrpSpPr>
      <xdr:grpSpPr bwMode="auto">
        <a:xfrm>
          <a:off x="3409950" y="14474825"/>
          <a:ext cx="2181225" cy="2247900"/>
          <a:chOff x="0" y="0"/>
          <a:chExt cx="1374" cy="1380"/>
        </a:xfrm>
      </xdr:grpSpPr>
      <xdr:sp macro="" textlink="">
        <xdr:nvSpPr>
          <xdr:cNvPr id="8169" name="Line 929">
            <a:extLst>
              <a:ext uri="{FF2B5EF4-FFF2-40B4-BE49-F238E27FC236}">
                <a16:creationId xmlns:a16="http://schemas.microsoft.com/office/drawing/2014/main" id="{B0249A71-85EB-4618-A073-1250D651EFFE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0" name="Line 930">
            <a:extLst>
              <a:ext uri="{FF2B5EF4-FFF2-40B4-BE49-F238E27FC236}">
                <a16:creationId xmlns:a16="http://schemas.microsoft.com/office/drawing/2014/main" id="{626DE513-7757-4468-A956-CDCDA5D4016D}"/>
              </a:ext>
            </a:extLst>
          </xdr:cNvPr>
          <xdr:cNvSpPr>
            <a:spLocks noChangeShapeType="1"/>
          </xdr:cNvSpPr>
        </xdr:nvSpPr>
        <xdr:spPr bwMode="auto">
          <a:xfrm>
            <a:off x="9" y="24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1" name="Line 931">
            <a:extLst>
              <a:ext uri="{FF2B5EF4-FFF2-40B4-BE49-F238E27FC236}">
                <a16:creationId xmlns:a16="http://schemas.microsoft.com/office/drawing/2014/main" id="{15772244-E2BE-4CA9-9E76-0EC50052AB7C}"/>
              </a:ext>
            </a:extLst>
          </xdr:cNvPr>
          <xdr:cNvSpPr>
            <a:spLocks noChangeShapeType="1"/>
          </xdr:cNvSpPr>
        </xdr:nvSpPr>
        <xdr:spPr bwMode="auto">
          <a:xfrm>
            <a:off x="9" y="35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2" name="Line 932">
            <a:extLst>
              <a:ext uri="{FF2B5EF4-FFF2-40B4-BE49-F238E27FC236}">
                <a16:creationId xmlns:a16="http://schemas.microsoft.com/office/drawing/2014/main" id="{5FA6AFC0-554F-43FB-80F0-EB617566DEEA}"/>
              </a:ext>
            </a:extLst>
          </xdr:cNvPr>
          <xdr:cNvSpPr>
            <a:spLocks noChangeShapeType="1"/>
          </xdr:cNvSpPr>
        </xdr:nvSpPr>
        <xdr:spPr bwMode="auto">
          <a:xfrm>
            <a:off x="9" y="46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3" name="Line 933">
            <a:extLst>
              <a:ext uri="{FF2B5EF4-FFF2-40B4-BE49-F238E27FC236}">
                <a16:creationId xmlns:a16="http://schemas.microsoft.com/office/drawing/2014/main" id="{DA55D1C0-0591-47AF-BEF3-A02FA9C0AC4D}"/>
              </a:ext>
            </a:extLst>
          </xdr:cNvPr>
          <xdr:cNvSpPr>
            <a:spLocks noChangeShapeType="1"/>
          </xdr:cNvSpPr>
        </xdr:nvSpPr>
        <xdr:spPr bwMode="auto">
          <a:xfrm>
            <a:off x="9" y="58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4" name="Line 934">
            <a:extLst>
              <a:ext uri="{FF2B5EF4-FFF2-40B4-BE49-F238E27FC236}">
                <a16:creationId xmlns:a16="http://schemas.microsoft.com/office/drawing/2014/main" id="{00A1C4F9-BD3C-49D1-826A-B476F4B0E02D}"/>
              </a:ext>
            </a:extLst>
          </xdr:cNvPr>
          <xdr:cNvSpPr>
            <a:spLocks noChangeShapeType="1"/>
          </xdr:cNvSpPr>
        </xdr:nvSpPr>
        <xdr:spPr bwMode="auto">
          <a:xfrm>
            <a:off x="9" y="80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5" name="Line 935">
            <a:extLst>
              <a:ext uri="{FF2B5EF4-FFF2-40B4-BE49-F238E27FC236}">
                <a16:creationId xmlns:a16="http://schemas.microsoft.com/office/drawing/2014/main" id="{08960FB0-818D-4D60-9D5F-39426E352537}"/>
              </a:ext>
            </a:extLst>
          </xdr:cNvPr>
          <xdr:cNvSpPr>
            <a:spLocks noChangeShapeType="1"/>
          </xdr:cNvSpPr>
        </xdr:nvSpPr>
        <xdr:spPr bwMode="auto">
          <a:xfrm>
            <a:off x="9" y="920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6" name="Line 936">
            <a:extLst>
              <a:ext uri="{FF2B5EF4-FFF2-40B4-BE49-F238E27FC236}">
                <a16:creationId xmlns:a16="http://schemas.microsoft.com/office/drawing/2014/main" id="{09C9B66A-2ECE-4AE7-9445-94CA7EB37410}"/>
              </a:ext>
            </a:extLst>
          </xdr:cNvPr>
          <xdr:cNvSpPr>
            <a:spLocks noChangeShapeType="1"/>
          </xdr:cNvSpPr>
        </xdr:nvSpPr>
        <xdr:spPr bwMode="auto">
          <a:xfrm>
            <a:off x="9" y="103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7" name="Line 937">
            <a:extLst>
              <a:ext uri="{FF2B5EF4-FFF2-40B4-BE49-F238E27FC236}">
                <a16:creationId xmlns:a16="http://schemas.microsoft.com/office/drawing/2014/main" id="{CB9D183A-C25D-45A0-8B2F-5BC3C645D8BC}"/>
              </a:ext>
            </a:extLst>
          </xdr:cNvPr>
          <xdr:cNvSpPr>
            <a:spLocks noChangeShapeType="1"/>
          </xdr:cNvSpPr>
        </xdr:nvSpPr>
        <xdr:spPr bwMode="auto">
          <a:xfrm>
            <a:off x="9" y="1147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8" name="Line 938">
            <a:extLst>
              <a:ext uri="{FF2B5EF4-FFF2-40B4-BE49-F238E27FC236}">
                <a16:creationId xmlns:a16="http://schemas.microsoft.com/office/drawing/2014/main" id="{025ACEF3-98CE-487D-8388-DBD9E514940B}"/>
              </a:ext>
            </a:extLst>
          </xdr:cNvPr>
          <xdr:cNvSpPr>
            <a:spLocks noChangeShapeType="1"/>
          </xdr:cNvSpPr>
        </xdr:nvSpPr>
        <xdr:spPr bwMode="auto">
          <a:xfrm>
            <a:off x="9" y="1374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79" name="Line 939">
            <a:extLst>
              <a:ext uri="{FF2B5EF4-FFF2-40B4-BE49-F238E27FC236}">
                <a16:creationId xmlns:a16="http://schemas.microsoft.com/office/drawing/2014/main" id="{0FC8FCB2-B08B-45E6-8DBE-D86EE62C164C}"/>
              </a:ext>
            </a:extLst>
          </xdr:cNvPr>
          <xdr:cNvSpPr>
            <a:spLocks noChangeShapeType="1"/>
          </xdr:cNvSpPr>
        </xdr:nvSpPr>
        <xdr:spPr bwMode="auto">
          <a:xfrm>
            <a:off x="136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0" name="Line 940">
            <a:extLst>
              <a:ext uri="{FF2B5EF4-FFF2-40B4-BE49-F238E27FC236}">
                <a16:creationId xmlns:a16="http://schemas.microsoft.com/office/drawing/2014/main" id="{B9782CE1-C13F-4E5D-B365-9992980BEBBA}"/>
              </a:ext>
            </a:extLst>
          </xdr:cNvPr>
          <xdr:cNvSpPr>
            <a:spLocks noChangeShapeType="1"/>
          </xdr:cNvSpPr>
        </xdr:nvSpPr>
        <xdr:spPr bwMode="auto">
          <a:xfrm>
            <a:off x="114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1" name="Line 941">
            <a:extLst>
              <a:ext uri="{FF2B5EF4-FFF2-40B4-BE49-F238E27FC236}">
                <a16:creationId xmlns:a16="http://schemas.microsoft.com/office/drawing/2014/main" id="{AD06F804-E97B-4337-A238-8A564C769FD1}"/>
              </a:ext>
            </a:extLst>
          </xdr:cNvPr>
          <xdr:cNvSpPr>
            <a:spLocks noChangeShapeType="1"/>
          </xdr:cNvSpPr>
        </xdr:nvSpPr>
        <xdr:spPr bwMode="auto">
          <a:xfrm>
            <a:off x="102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2" name="Line 942">
            <a:extLst>
              <a:ext uri="{FF2B5EF4-FFF2-40B4-BE49-F238E27FC236}">
                <a16:creationId xmlns:a16="http://schemas.microsoft.com/office/drawing/2014/main" id="{7BF2244D-6CEF-4AA1-A45B-9E6E2EB9D847}"/>
              </a:ext>
            </a:extLst>
          </xdr:cNvPr>
          <xdr:cNvSpPr>
            <a:spLocks noChangeShapeType="1"/>
          </xdr:cNvSpPr>
        </xdr:nvSpPr>
        <xdr:spPr bwMode="auto">
          <a:xfrm>
            <a:off x="916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3" name="Line 943">
            <a:extLst>
              <a:ext uri="{FF2B5EF4-FFF2-40B4-BE49-F238E27FC236}">
                <a16:creationId xmlns:a16="http://schemas.microsoft.com/office/drawing/2014/main" id="{B4F04BE9-BF49-42CF-A2A8-1E1F10460068}"/>
              </a:ext>
            </a:extLst>
          </xdr:cNvPr>
          <xdr:cNvSpPr>
            <a:spLocks noChangeShapeType="1"/>
          </xdr:cNvSpPr>
        </xdr:nvSpPr>
        <xdr:spPr bwMode="auto">
          <a:xfrm>
            <a:off x="80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4" name="Line 944">
            <a:extLst>
              <a:ext uri="{FF2B5EF4-FFF2-40B4-BE49-F238E27FC236}">
                <a16:creationId xmlns:a16="http://schemas.microsoft.com/office/drawing/2014/main" id="{FE234B07-D669-4BA8-B0CD-A9583D6EE465}"/>
              </a:ext>
            </a:extLst>
          </xdr:cNvPr>
          <xdr:cNvSpPr>
            <a:spLocks noChangeShapeType="1"/>
          </xdr:cNvSpPr>
        </xdr:nvSpPr>
        <xdr:spPr bwMode="auto">
          <a:xfrm>
            <a:off x="57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5" name="Line 945">
            <a:extLst>
              <a:ext uri="{FF2B5EF4-FFF2-40B4-BE49-F238E27FC236}">
                <a16:creationId xmlns:a16="http://schemas.microsoft.com/office/drawing/2014/main" id="{CC861E78-7A5C-4E93-BB14-98F840B2AF1A}"/>
              </a:ext>
            </a:extLst>
          </xdr:cNvPr>
          <xdr:cNvSpPr>
            <a:spLocks noChangeShapeType="1"/>
          </xdr:cNvSpPr>
        </xdr:nvSpPr>
        <xdr:spPr bwMode="auto">
          <a:xfrm>
            <a:off x="462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6" name="Line 946">
            <a:extLst>
              <a:ext uri="{FF2B5EF4-FFF2-40B4-BE49-F238E27FC236}">
                <a16:creationId xmlns:a16="http://schemas.microsoft.com/office/drawing/2014/main" id="{0EDE1DD2-BEE2-4A64-AE0B-C8CC0DC568FD}"/>
              </a:ext>
            </a:extLst>
          </xdr:cNvPr>
          <xdr:cNvSpPr>
            <a:spLocks noChangeShapeType="1"/>
          </xdr:cNvSpPr>
        </xdr:nvSpPr>
        <xdr:spPr bwMode="auto">
          <a:xfrm>
            <a:off x="34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7" name="Line 947">
            <a:extLst>
              <a:ext uri="{FF2B5EF4-FFF2-40B4-BE49-F238E27FC236}">
                <a16:creationId xmlns:a16="http://schemas.microsoft.com/office/drawing/2014/main" id="{49AA09CD-567A-44AD-8D46-AA70B6A6D8E0}"/>
              </a:ext>
            </a:extLst>
          </xdr:cNvPr>
          <xdr:cNvSpPr>
            <a:spLocks noChangeShapeType="1"/>
          </xdr:cNvSpPr>
        </xdr:nvSpPr>
        <xdr:spPr bwMode="auto">
          <a:xfrm>
            <a:off x="235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8" name="Line 948">
            <a:extLst>
              <a:ext uri="{FF2B5EF4-FFF2-40B4-BE49-F238E27FC236}">
                <a16:creationId xmlns:a16="http://schemas.microsoft.com/office/drawing/2014/main" id="{B93CF306-E3C7-471B-9842-376DBC552E89}"/>
              </a:ext>
            </a:extLst>
          </xdr:cNvPr>
          <xdr:cNvSpPr>
            <a:spLocks noChangeShapeType="1"/>
          </xdr:cNvSpPr>
        </xdr:nvSpPr>
        <xdr:spPr bwMode="auto">
          <a:xfrm>
            <a:off x="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89" name="Line 949">
            <a:extLst>
              <a:ext uri="{FF2B5EF4-FFF2-40B4-BE49-F238E27FC236}">
                <a16:creationId xmlns:a16="http://schemas.microsoft.com/office/drawing/2014/main" id="{BCB0CD12-F700-4092-9109-765850D79E3C}"/>
              </a:ext>
            </a:extLst>
          </xdr:cNvPr>
          <xdr:cNvSpPr>
            <a:spLocks noChangeShapeType="1"/>
          </xdr:cNvSpPr>
        </xdr:nvSpPr>
        <xdr:spPr bwMode="auto">
          <a:xfrm>
            <a:off x="9" y="693"/>
            <a:ext cx="1360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0" name="Line 950">
            <a:extLst>
              <a:ext uri="{FF2B5EF4-FFF2-40B4-BE49-F238E27FC236}">
                <a16:creationId xmlns:a16="http://schemas.microsoft.com/office/drawing/2014/main" id="{1CE7C598-265F-40CE-8F3D-23E430A3B5EE}"/>
              </a:ext>
            </a:extLst>
          </xdr:cNvPr>
          <xdr:cNvSpPr>
            <a:spLocks noChangeShapeType="1"/>
          </xdr:cNvSpPr>
        </xdr:nvSpPr>
        <xdr:spPr bwMode="auto">
          <a:xfrm>
            <a:off x="689" y="13"/>
            <a:ext cx="1" cy="136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" name="Text Box 951">
            <a:extLst>
              <a:ext uri="{FF2B5EF4-FFF2-40B4-BE49-F238E27FC236}">
                <a16:creationId xmlns:a16="http://schemas.microsoft.com/office/drawing/2014/main" id="{CE4087B5-727E-4727-A29D-D5314381BE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0" y="708"/>
            <a:ext cx="72" cy="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192" name="Line 952">
            <a:extLst>
              <a:ext uri="{FF2B5EF4-FFF2-40B4-BE49-F238E27FC236}">
                <a16:creationId xmlns:a16="http://schemas.microsoft.com/office/drawing/2014/main" id="{F0AE23CE-693A-417A-BB5E-FE5AC74B0024}"/>
              </a:ext>
            </a:extLst>
          </xdr:cNvPr>
          <xdr:cNvSpPr>
            <a:spLocks noChangeShapeType="1"/>
          </xdr:cNvSpPr>
        </xdr:nvSpPr>
        <xdr:spPr bwMode="auto">
          <a:xfrm>
            <a:off x="1260" y="0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3" name="Line 953">
            <a:extLst>
              <a:ext uri="{FF2B5EF4-FFF2-40B4-BE49-F238E27FC236}">
                <a16:creationId xmlns:a16="http://schemas.microsoft.com/office/drawing/2014/main" id="{2511FB09-8700-4BC4-9EFA-4127140F4304}"/>
              </a:ext>
            </a:extLst>
          </xdr:cNvPr>
          <xdr:cNvSpPr>
            <a:spLocks noChangeShapeType="1"/>
          </xdr:cNvSpPr>
        </xdr:nvSpPr>
        <xdr:spPr bwMode="auto">
          <a:xfrm>
            <a:off x="120" y="12"/>
            <a:ext cx="1" cy="136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4" name="Line 954">
            <a:extLst>
              <a:ext uri="{FF2B5EF4-FFF2-40B4-BE49-F238E27FC236}">
                <a16:creationId xmlns:a16="http://schemas.microsoft.com/office/drawing/2014/main" id="{F9ADFAB6-F846-4AE4-913D-B7719C280733}"/>
              </a:ext>
            </a:extLst>
          </xdr:cNvPr>
          <xdr:cNvSpPr>
            <a:spLocks noChangeShapeType="1"/>
          </xdr:cNvSpPr>
        </xdr:nvSpPr>
        <xdr:spPr bwMode="auto">
          <a:xfrm>
            <a:off x="6" y="1260"/>
            <a:ext cx="1368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5" name="Line 955">
            <a:extLst>
              <a:ext uri="{FF2B5EF4-FFF2-40B4-BE49-F238E27FC236}">
                <a16:creationId xmlns:a16="http://schemas.microsoft.com/office/drawing/2014/main" id="{F50E34E1-71AF-4503-89CA-E1D2E0D62912}"/>
              </a:ext>
            </a:extLst>
          </xdr:cNvPr>
          <xdr:cNvSpPr>
            <a:spLocks noChangeShapeType="1"/>
          </xdr:cNvSpPr>
        </xdr:nvSpPr>
        <xdr:spPr bwMode="auto">
          <a:xfrm>
            <a:off x="0" y="120"/>
            <a:ext cx="1374" cy="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6" name="Oval 956">
            <a:extLst>
              <a:ext uri="{FF2B5EF4-FFF2-40B4-BE49-F238E27FC236}">
                <a16:creationId xmlns:a16="http://schemas.microsoft.com/office/drawing/2014/main" id="{BE98BF10-03F2-4340-B6EA-37749D467D1E}"/>
              </a:ext>
            </a:extLst>
          </xdr:cNvPr>
          <xdr:cNvSpPr>
            <a:spLocks noChangeArrowheads="1"/>
          </xdr:cNvSpPr>
        </xdr:nvSpPr>
        <xdr:spPr bwMode="auto">
          <a:xfrm>
            <a:off x="671" y="675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6</xdr:row>
      <xdr:rowOff>180975</xdr:rowOff>
    </xdr:from>
    <xdr:to>
      <xdr:col>32</xdr:col>
      <xdr:colOff>66675</xdr:colOff>
      <xdr:row>20</xdr:row>
      <xdr:rowOff>133350</xdr:rowOff>
    </xdr:to>
    <xdr:grpSp>
      <xdr:nvGrpSpPr>
        <xdr:cNvPr id="4223" name="Group 1">
          <a:extLst>
            <a:ext uri="{FF2B5EF4-FFF2-40B4-BE49-F238E27FC236}">
              <a16:creationId xmlns:a16="http://schemas.microsoft.com/office/drawing/2014/main" id="{5D891D11-1EF0-4009-BD0C-30C6DA2FCFA9}"/>
            </a:ext>
          </a:extLst>
        </xdr:cNvPr>
        <xdr:cNvGrpSpPr>
          <a:grpSpLocks/>
        </xdr:cNvGrpSpPr>
      </xdr:nvGrpSpPr>
      <xdr:grpSpPr bwMode="auto">
        <a:xfrm>
          <a:off x="295275" y="1762125"/>
          <a:ext cx="4038600" cy="3508375"/>
          <a:chOff x="0" y="0"/>
          <a:chExt cx="2552" cy="2155"/>
        </a:xfrm>
      </xdr:grpSpPr>
      <xdr:sp macro="" textlink="">
        <xdr:nvSpPr>
          <xdr:cNvPr id="4231" name="Line 2">
            <a:extLst>
              <a:ext uri="{FF2B5EF4-FFF2-40B4-BE49-F238E27FC236}">
                <a16:creationId xmlns:a16="http://schemas.microsoft.com/office/drawing/2014/main" id="{C29B6D86-2A5E-49F4-A5D1-7E1B914A92BF}"/>
              </a:ext>
            </a:extLst>
          </xdr:cNvPr>
          <xdr:cNvSpPr>
            <a:spLocks noChangeShapeType="1"/>
          </xdr:cNvSpPr>
        </xdr:nvSpPr>
        <xdr:spPr bwMode="auto">
          <a:xfrm>
            <a:off x="113" y="1928"/>
            <a:ext cx="226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2" name="Line 3">
            <a:extLst>
              <a:ext uri="{FF2B5EF4-FFF2-40B4-BE49-F238E27FC236}">
                <a16:creationId xmlns:a16="http://schemas.microsoft.com/office/drawing/2014/main" id="{FF2A2D15-0C92-4645-9239-8B2ED9A4E9FD}"/>
              </a:ext>
            </a:extLst>
          </xdr:cNvPr>
          <xdr:cNvSpPr>
            <a:spLocks noChangeShapeType="1"/>
          </xdr:cNvSpPr>
        </xdr:nvSpPr>
        <xdr:spPr bwMode="auto">
          <a:xfrm>
            <a:off x="794" y="113"/>
            <a:ext cx="1587" cy="1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3" name="Line 4">
            <a:extLst>
              <a:ext uri="{FF2B5EF4-FFF2-40B4-BE49-F238E27FC236}">
                <a16:creationId xmlns:a16="http://schemas.microsoft.com/office/drawing/2014/main" id="{36931922-2810-4033-AC0E-1268F5C6616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3" y="113"/>
            <a:ext cx="681" cy="1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Text Box 5">
            <a:extLst>
              <a:ext uri="{FF2B5EF4-FFF2-40B4-BE49-F238E27FC236}">
                <a16:creationId xmlns:a16="http://schemas.microsoft.com/office/drawing/2014/main" id="{DFE96DA0-E1CF-476C-A0FE-3C59DDE6E4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4" y="0"/>
            <a:ext cx="96" cy="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" name="Text Box 6">
            <a:extLst>
              <a:ext uri="{FF2B5EF4-FFF2-40B4-BE49-F238E27FC236}">
                <a16:creationId xmlns:a16="http://schemas.microsoft.com/office/drawing/2014/main" id="{C70A1B55-3E2D-4786-9718-608F87BC43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927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" name="Text Box 7">
            <a:extLst>
              <a:ext uri="{FF2B5EF4-FFF2-40B4-BE49-F238E27FC236}">
                <a16:creationId xmlns:a16="http://schemas.microsoft.com/office/drawing/2014/main" id="{159B0A92-3005-49D7-B5D6-3103CC40E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56" y="1927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19050</xdr:colOff>
      <xdr:row>43</xdr:row>
      <xdr:rowOff>133350</xdr:rowOff>
    </xdr:from>
    <xdr:to>
      <xdr:col>33</xdr:col>
      <xdr:colOff>57150</xdr:colOff>
      <xdr:row>57</xdr:row>
      <xdr:rowOff>85725</xdr:rowOff>
    </xdr:to>
    <xdr:grpSp>
      <xdr:nvGrpSpPr>
        <xdr:cNvPr id="4224" name="Group 1">
          <a:extLst>
            <a:ext uri="{FF2B5EF4-FFF2-40B4-BE49-F238E27FC236}">
              <a16:creationId xmlns:a16="http://schemas.microsoft.com/office/drawing/2014/main" id="{82629CCB-C314-426D-BB9A-8365D7733699}"/>
            </a:ext>
          </a:extLst>
        </xdr:cNvPr>
        <xdr:cNvGrpSpPr>
          <a:grpSpLocks/>
        </xdr:cNvGrpSpPr>
      </xdr:nvGrpSpPr>
      <xdr:grpSpPr bwMode="auto">
        <a:xfrm>
          <a:off x="419100" y="11176000"/>
          <a:ext cx="4038600" cy="3508375"/>
          <a:chOff x="0" y="0"/>
          <a:chExt cx="2552" cy="2155"/>
        </a:xfrm>
      </xdr:grpSpPr>
      <xdr:sp macro="" textlink="">
        <xdr:nvSpPr>
          <xdr:cNvPr id="4225" name="Line 2">
            <a:extLst>
              <a:ext uri="{FF2B5EF4-FFF2-40B4-BE49-F238E27FC236}">
                <a16:creationId xmlns:a16="http://schemas.microsoft.com/office/drawing/2014/main" id="{53936EA6-F558-471B-8F55-513A0512576C}"/>
              </a:ext>
            </a:extLst>
          </xdr:cNvPr>
          <xdr:cNvSpPr>
            <a:spLocks noChangeShapeType="1"/>
          </xdr:cNvSpPr>
        </xdr:nvSpPr>
        <xdr:spPr bwMode="auto">
          <a:xfrm>
            <a:off x="113" y="1928"/>
            <a:ext cx="226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6" name="Line 3">
            <a:extLst>
              <a:ext uri="{FF2B5EF4-FFF2-40B4-BE49-F238E27FC236}">
                <a16:creationId xmlns:a16="http://schemas.microsoft.com/office/drawing/2014/main" id="{A2127522-4FDC-4D4A-BE47-6BE433C1051D}"/>
              </a:ext>
            </a:extLst>
          </xdr:cNvPr>
          <xdr:cNvSpPr>
            <a:spLocks noChangeShapeType="1"/>
          </xdr:cNvSpPr>
        </xdr:nvSpPr>
        <xdr:spPr bwMode="auto">
          <a:xfrm>
            <a:off x="794" y="113"/>
            <a:ext cx="1587" cy="1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7" name="Line 4">
            <a:extLst>
              <a:ext uri="{FF2B5EF4-FFF2-40B4-BE49-F238E27FC236}">
                <a16:creationId xmlns:a16="http://schemas.microsoft.com/office/drawing/2014/main" id="{5C54C81B-C3C9-4FF8-A450-37D5CCBF927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3" y="113"/>
            <a:ext cx="681" cy="1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" name="Text Box 5">
            <a:extLst>
              <a:ext uri="{FF2B5EF4-FFF2-40B4-BE49-F238E27FC236}">
                <a16:creationId xmlns:a16="http://schemas.microsoft.com/office/drawing/2014/main" id="{A53B2F5D-EAD6-4B64-BDB3-60734B9724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4" y="0"/>
            <a:ext cx="96" cy="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" name="Text Box 6">
            <a:extLst>
              <a:ext uri="{FF2B5EF4-FFF2-40B4-BE49-F238E27FC236}">
                <a16:creationId xmlns:a16="http://schemas.microsoft.com/office/drawing/2014/main" id="{C446DC70-C791-45DA-8C31-FE4F36FA8A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927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D3C5A568-4BF5-48A9-8C03-06BDD80970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56" y="1927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0"/>
  <sheetViews>
    <sheetView tabSelected="1" zoomScaleNormal="100"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106</v>
      </c>
      <c r="AM1" s="2" t="s">
        <v>1</v>
      </c>
      <c r="AN1" s="2"/>
      <c r="AO1" s="22"/>
      <c r="AP1" s="22"/>
    </row>
    <row r="2" spans="1:4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2</v>
      </c>
      <c r="D3" t="s">
        <v>3</v>
      </c>
    </row>
    <row r="4" spans="1:42" ht="20.149999999999999" customHeight="1" x14ac:dyDescent="0.2">
      <c r="C4" s="1" t="s">
        <v>4</v>
      </c>
      <c r="F4" t="s">
        <v>5</v>
      </c>
      <c r="J4">
        <f ca="1">INT(RAND()*3+4)</f>
        <v>5</v>
      </c>
      <c r="K4" t="s">
        <v>8</v>
      </c>
    </row>
    <row r="5" spans="1:42" ht="20.149999999999999" customHeight="1" x14ac:dyDescent="0.2">
      <c r="F5" t="s">
        <v>6</v>
      </c>
      <c r="J5">
        <f ca="1">INT(RAND()*3+5)</f>
        <v>7</v>
      </c>
      <c r="K5" t="s">
        <v>8</v>
      </c>
    </row>
    <row r="6" spans="1:42" ht="20.149999999999999" customHeight="1" x14ac:dyDescent="0.2">
      <c r="F6" t="s">
        <v>7</v>
      </c>
      <c r="J6">
        <f ca="1">INT(RAND()*3+3)</f>
        <v>3</v>
      </c>
      <c r="K6" t="s">
        <v>8</v>
      </c>
    </row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/>
    <row r="15" spans="1:42" ht="20.149999999999999" customHeight="1" x14ac:dyDescent="0.2">
      <c r="C15" s="1" t="s">
        <v>9</v>
      </c>
      <c r="F15" t="s">
        <v>5</v>
      </c>
      <c r="J15">
        <f ca="1">INT(RAND()*3+5)</f>
        <v>5</v>
      </c>
      <c r="K15" t="s">
        <v>8</v>
      </c>
    </row>
    <row r="16" spans="1:42" ht="20.149999999999999" customHeight="1" x14ac:dyDescent="0.2">
      <c r="F16" t="s">
        <v>6</v>
      </c>
      <c r="J16">
        <f ca="1">INT(RAND()*3+5)</f>
        <v>5</v>
      </c>
      <c r="K16" t="s">
        <v>8</v>
      </c>
    </row>
    <row r="17" spans="3:13" ht="20.149999999999999" customHeight="1" x14ac:dyDescent="0.2">
      <c r="F17" t="s">
        <v>10</v>
      </c>
      <c r="J17" s="21">
        <f ca="1">INT(RAND()*5)*5+70</f>
        <v>90</v>
      </c>
      <c r="K17" s="21"/>
      <c r="L17" t="s">
        <v>11</v>
      </c>
    </row>
    <row r="18" spans="3:13" ht="20.149999999999999" customHeight="1" x14ac:dyDescent="0.2"/>
    <row r="19" spans="3:13" ht="20.149999999999999" customHeight="1" x14ac:dyDescent="0.2"/>
    <row r="20" spans="3:13" ht="20.149999999999999" customHeight="1" x14ac:dyDescent="0.2"/>
    <row r="21" spans="3:13" ht="20.149999999999999" customHeight="1" x14ac:dyDescent="0.2"/>
    <row r="22" spans="3:13" ht="20.149999999999999" customHeight="1" x14ac:dyDescent="0.2"/>
    <row r="23" spans="3:13" ht="20.149999999999999" customHeight="1" x14ac:dyDescent="0.2"/>
    <row r="24" spans="3:13" ht="20.149999999999999" customHeight="1" x14ac:dyDescent="0.2"/>
    <row r="25" spans="3:13" ht="20.149999999999999" customHeight="1" x14ac:dyDescent="0.2"/>
    <row r="26" spans="3:13" ht="20.149999999999999" customHeight="1" x14ac:dyDescent="0.2">
      <c r="C26" s="1" t="s">
        <v>12</v>
      </c>
      <c r="D26" s="1"/>
      <c r="G26" t="s">
        <v>6</v>
      </c>
      <c r="K26">
        <f ca="1">INT(RAND()*3)+5</f>
        <v>6</v>
      </c>
      <c r="L26" t="s">
        <v>8</v>
      </c>
    </row>
    <row r="27" spans="3:13" ht="20.149999999999999" customHeight="1" x14ac:dyDescent="0.2">
      <c r="G27" t="s">
        <v>13</v>
      </c>
      <c r="K27" s="21">
        <f ca="1">INT(RAND()*5)*5+50</f>
        <v>70</v>
      </c>
      <c r="L27" s="21"/>
      <c r="M27" t="s">
        <v>11</v>
      </c>
    </row>
    <row r="28" spans="3:13" ht="20.149999999999999" customHeight="1" x14ac:dyDescent="0.2">
      <c r="G28" t="s">
        <v>14</v>
      </c>
      <c r="K28" s="21">
        <f ca="1">INT(RAND()*5)*5+35</f>
        <v>55</v>
      </c>
      <c r="L28" s="21"/>
      <c r="M28" t="s">
        <v>11</v>
      </c>
    </row>
    <row r="29" spans="3:13" ht="20.149999999999999" customHeight="1" x14ac:dyDescent="0.2"/>
    <row r="30" spans="3:13" ht="20.149999999999999" customHeight="1" x14ac:dyDescent="0.2"/>
    <row r="31" spans="3:13" ht="20.149999999999999" customHeight="1" x14ac:dyDescent="0.2"/>
    <row r="32" spans="3:13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20.149999999999999" customHeight="1" x14ac:dyDescent="0.2"/>
    <row r="37" spans="1:46" ht="20.149999999999999" customHeight="1" x14ac:dyDescent="0.2"/>
    <row r="38" spans="1:46" ht="23.5" x14ac:dyDescent="0.2">
      <c r="D38" s="3" t="str">
        <f>IF(D1="","",D1)</f>
        <v>三角形</v>
      </c>
      <c r="AM38" s="2" t="str">
        <f>IF(AM1="","",AM1)</f>
        <v>№</v>
      </c>
      <c r="AN38" s="2"/>
      <c r="AO38" s="22" t="str">
        <f>IF(AO1="","",AO1)</f>
        <v/>
      </c>
      <c r="AP38" s="22" t="str">
        <f>IF(AP1="","",AP1)</f>
        <v/>
      </c>
    </row>
    <row r="39" spans="1:46" ht="23.5" x14ac:dyDescent="0.2">
      <c r="E39" s="5" t="s">
        <v>15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>IF(A3="","",A3)</f>
        <v>１．</v>
      </c>
      <c r="D40" t="str">
        <f>IF(D3="","",D3)</f>
        <v>次のような△ＡＢＣをかきなさい。</v>
      </c>
    </row>
    <row r="41" spans="1:46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t="str">
        <f t="shared" si="0"/>
        <v>ＡＢ＝</v>
      </c>
      <c r="J41">
        <f t="shared" ca="1" si="0"/>
        <v>5</v>
      </c>
      <c r="K41" t="str">
        <f t="shared" si="0"/>
        <v>㎝</v>
      </c>
      <c r="N41" t="str">
        <f t="shared" si="0"/>
        <v/>
      </c>
      <c r="O4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6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>ＢＣ＝</v>
      </c>
      <c r="J42">
        <f t="shared" ca="1" si="1"/>
        <v>7</v>
      </c>
      <c r="K42" t="str">
        <f t="shared" si="1"/>
        <v>㎝</v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6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>ＣＡ＝</v>
      </c>
      <c r="J43">
        <f t="shared" ca="1" si="2"/>
        <v>3</v>
      </c>
      <c r="K43" t="str">
        <f t="shared" si="2"/>
        <v>㎝</v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6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6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6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6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6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/>
    <row r="50" spans="1:46" ht="20.149999999999999" customHeight="1" x14ac:dyDescent="0.2"/>
    <row r="51" spans="1:46" ht="20.149999999999999" customHeight="1" x14ac:dyDescent="0.2"/>
    <row r="52" spans="1:46" ht="20.149999999999999" customHeight="1" x14ac:dyDescent="0.2">
      <c r="A52" t="str">
        <f t="shared" ref="A52:AT52" si="8">IF(A15="","",A15)</f>
        <v/>
      </c>
      <c r="B52" t="str">
        <f t="shared" si="8"/>
        <v/>
      </c>
      <c r="C52" t="str">
        <f t="shared" si="8"/>
        <v>(2)</v>
      </c>
      <c r="F52" t="str">
        <f t="shared" si="8"/>
        <v>ＡＢ＝</v>
      </c>
      <c r="J52">
        <f t="shared" ca="1" si="8"/>
        <v>5</v>
      </c>
      <c r="K52" t="str">
        <f t="shared" si="8"/>
        <v>㎝</v>
      </c>
      <c r="N52" t="str">
        <f t="shared" si="8"/>
        <v/>
      </c>
      <c r="O52" t="str">
        <f t="shared" si="8"/>
        <v/>
      </c>
      <c r="P52" t="str">
        <f t="shared" si="8"/>
        <v/>
      </c>
      <c r="Q52" t="str">
        <f t="shared" si="8"/>
        <v/>
      </c>
      <c r="R52" t="str">
        <f t="shared" si="8"/>
        <v/>
      </c>
      <c r="S52" t="str">
        <f t="shared" si="8"/>
        <v/>
      </c>
      <c r="T52" t="str">
        <f t="shared" si="8"/>
        <v/>
      </c>
      <c r="U52" t="str">
        <f t="shared" si="8"/>
        <v/>
      </c>
      <c r="V52" t="str">
        <f t="shared" si="8"/>
        <v/>
      </c>
      <c r="W52" t="str">
        <f t="shared" si="8"/>
        <v/>
      </c>
      <c r="X52" t="str">
        <f t="shared" si="8"/>
        <v/>
      </c>
      <c r="Y52" t="str">
        <f t="shared" si="8"/>
        <v/>
      </c>
      <c r="Z52" t="str">
        <f t="shared" si="8"/>
        <v/>
      </c>
      <c r="AA52" t="str">
        <f t="shared" si="8"/>
        <v/>
      </c>
      <c r="AB52" t="str">
        <f t="shared" si="8"/>
        <v/>
      </c>
      <c r="AC52" t="str">
        <f t="shared" si="8"/>
        <v/>
      </c>
      <c r="AD52" t="str">
        <f t="shared" si="8"/>
        <v/>
      </c>
      <c r="AE52" t="str">
        <f t="shared" si="8"/>
        <v/>
      </c>
      <c r="AF52" t="str">
        <f t="shared" si="8"/>
        <v/>
      </c>
      <c r="AG52" t="str">
        <f t="shared" si="8"/>
        <v/>
      </c>
      <c r="AH52" t="str">
        <f t="shared" si="8"/>
        <v/>
      </c>
      <c r="AI52" t="str">
        <f t="shared" si="8"/>
        <v/>
      </c>
      <c r="AJ52" t="str">
        <f t="shared" si="8"/>
        <v/>
      </c>
      <c r="AK52" t="str">
        <f t="shared" si="8"/>
        <v/>
      </c>
      <c r="AL52" t="str">
        <f t="shared" si="8"/>
        <v/>
      </c>
      <c r="AM52" t="str">
        <f t="shared" si="8"/>
        <v/>
      </c>
      <c r="AN52" t="str">
        <f t="shared" si="8"/>
        <v/>
      </c>
      <c r="AO52" t="str">
        <f t="shared" si="8"/>
        <v/>
      </c>
      <c r="AP52" t="str">
        <f t="shared" si="8"/>
        <v/>
      </c>
      <c r="AQ52" t="str">
        <f t="shared" si="8"/>
        <v/>
      </c>
      <c r="AR52" t="str">
        <f t="shared" si="8"/>
        <v/>
      </c>
      <c r="AS52" t="str">
        <f t="shared" si="8"/>
        <v/>
      </c>
      <c r="AT52" t="str">
        <f t="shared" si="8"/>
        <v/>
      </c>
    </row>
    <row r="53" spans="1:46" ht="20.149999999999999" customHeight="1" x14ac:dyDescent="0.2">
      <c r="A53" t="str">
        <f t="shared" ref="A53:AT53" si="9">IF(A16="","",A16)</f>
        <v/>
      </c>
      <c r="B53" t="str">
        <f t="shared" si="9"/>
        <v/>
      </c>
      <c r="C53" t="str">
        <f t="shared" si="9"/>
        <v/>
      </c>
      <c r="F53" t="str">
        <f t="shared" si="9"/>
        <v>ＢＣ＝</v>
      </c>
      <c r="J53">
        <f t="shared" ca="1" si="9"/>
        <v>5</v>
      </c>
      <c r="K53" t="str">
        <f t="shared" si="9"/>
        <v>㎝</v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  <c r="AR53" t="str">
        <f t="shared" si="9"/>
        <v/>
      </c>
      <c r="AS53" t="str">
        <f t="shared" si="9"/>
        <v/>
      </c>
      <c r="AT53" t="str">
        <f t="shared" si="9"/>
        <v/>
      </c>
    </row>
    <row r="54" spans="1:46" ht="20.149999999999999" customHeight="1" x14ac:dyDescent="0.2">
      <c r="A54" t="str">
        <f t="shared" ref="A54:AT54" si="10">IF(A17="","",A17)</f>
        <v/>
      </c>
      <c r="B54" t="str">
        <f t="shared" si="10"/>
        <v/>
      </c>
      <c r="C54" t="str">
        <f t="shared" si="10"/>
        <v/>
      </c>
      <c r="F54" t="str">
        <f t="shared" si="10"/>
        <v>∠Ｂ＝</v>
      </c>
      <c r="J54" s="21">
        <f t="shared" ca="1" si="10"/>
        <v>90</v>
      </c>
      <c r="K54" s="21"/>
      <c r="L54" t="str">
        <f t="shared" si="10"/>
        <v>°</v>
      </c>
      <c r="M54" t="str">
        <f t="shared" si="10"/>
        <v/>
      </c>
      <c r="N54" t="str">
        <f t="shared" si="10"/>
        <v/>
      </c>
      <c r="O54" t="str">
        <f t="shared" si="10"/>
        <v/>
      </c>
      <c r="P54" t="str">
        <f t="shared" si="10"/>
        <v/>
      </c>
      <c r="Q54" t="str">
        <f t="shared" si="10"/>
        <v/>
      </c>
      <c r="R54" t="str">
        <f t="shared" si="10"/>
        <v/>
      </c>
      <c r="S54" t="str">
        <f t="shared" si="10"/>
        <v/>
      </c>
      <c r="T54" t="str">
        <f t="shared" si="10"/>
        <v/>
      </c>
      <c r="U54" t="str">
        <f t="shared" si="10"/>
        <v/>
      </c>
      <c r="V54" t="str">
        <f t="shared" si="10"/>
        <v/>
      </c>
      <c r="W54" t="str">
        <f t="shared" si="10"/>
        <v/>
      </c>
      <c r="X54" t="str">
        <f t="shared" si="10"/>
        <v/>
      </c>
      <c r="Y54" t="str">
        <f t="shared" si="10"/>
        <v/>
      </c>
      <c r="Z54" t="str">
        <f t="shared" si="10"/>
        <v/>
      </c>
      <c r="AA54" t="str">
        <f t="shared" si="10"/>
        <v/>
      </c>
      <c r="AB54" t="str">
        <f t="shared" si="10"/>
        <v/>
      </c>
      <c r="AC54" t="str">
        <f t="shared" si="10"/>
        <v/>
      </c>
      <c r="AD54" t="str">
        <f t="shared" si="10"/>
        <v/>
      </c>
      <c r="AE54" t="str">
        <f t="shared" si="10"/>
        <v/>
      </c>
      <c r="AF54" t="str">
        <f t="shared" si="10"/>
        <v/>
      </c>
      <c r="AG54" t="str">
        <f t="shared" si="10"/>
        <v/>
      </c>
      <c r="AH54" t="str">
        <f t="shared" si="10"/>
        <v/>
      </c>
      <c r="AI54" t="str">
        <f t="shared" si="10"/>
        <v/>
      </c>
      <c r="AJ54" t="str">
        <f t="shared" si="10"/>
        <v/>
      </c>
      <c r="AK54" t="str">
        <f t="shared" si="10"/>
        <v/>
      </c>
      <c r="AL54" t="str">
        <f t="shared" si="10"/>
        <v/>
      </c>
      <c r="AM54" t="str">
        <f t="shared" si="10"/>
        <v/>
      </c>
      <c r="AN54" t="str">
        <f t="shared" si="10"/>
        <v/>
      </c>
      <c r="AO54" t="str">
        <f t="shared" si="10"/>
        <v/>
      </c>
      <c r="AP54" t="str">
        <f t="shared" si="10"/>
        <v/>
      </c>
      <c r="AQ54" t="str">
        <f t="shared" si="10"/>
        <v/>
      </c>
      <c r="AR54" t="str">
        <f t="shared" si="10"/>
        <v/>
      </c>
      <c r="AS54" t="str">
        <f t="shared" si="10"/>
        <v/>
      </c>
      <c r="AT54" t="str">
        <f t="shared" si="10"/>
        <v/>
      </c>
    </row>
    <row r="55" spans="1:46" ht="20.149999999999999" customHeight="1" x14ac:dyDescent="0.2">
      <c r="A55" t="str">
        <f t="shared" ref="A55:AT55" si="11">IF(A18="","",A18)</f>
        <v/>
      </c>
      <c r="B55" t="str">
        <f t="shared" si="11"/>
        <v/>
      </c>
      <c r="C55" t="str">
        <f t="shared" si="11"/>
        <v/>
      </c>
      <c r="F55" t="str">
        <f t="shared" si="11"/>
        <v/>
      </c>
      <c r="G55" t="str">
        <f t="shared" si="11"/>
        <v/>
      </c>
      <c r="H55" t="str">
        <f t="shared" si="11"/>
        <v/>
      </c>
      <c r="I55" t="str">
        <f t="shared" si="11"/>
        <v/>
      </c>
      <c r="J55" t="str">
        <f t="shared" si="11"/>
        <v/>
      </c>
      <c r="K55" t="str">
        <f t="shared" si="11"/>
        <v/>
      </c>
      <c r="L55" t="str">
        <f t="shared" si="11"/>
        <v/>
      </c>
      <c r="M55" t="str">
        <f t="shared" si="11"/>
        <v/>
      </c>
      <c r="N55" t="str">
        <f t="shared" si="11"/>
        <v/>
      </c>
      <c r="O55" t="str">
        <f t="shared" si="11"/>
        <v/>
      </c>
      <c r="P55" t="str">
        <f t="shared" si="11"/>
        <v/>
      </c>
      <c r="Q55" t="str">
        <f t="shared" si="11"/>
        <v/>
      </c>
      <c r="R55" t="str">
        <f t="shared" si="11"/>
        <v/>
      </c>
      <c r="S55" t="str">
        <f t="shared" si="11"/>
        <v/>
      </c>
      <c r="T55" t="str">
        <f t="shared" si="11"/>
        <v/>
      </c>
      <c r="U55" t="str">
        <f t="shared" si="11"/>
        <v/>
      </c>
      <c r="V55" t="str">
        <f t="shared" si="11"/>
        <v/>
      </c>
      <c r="W55" t="str">
        <f t="shared" si="11"/>
        <v/>
      </c>
      <c r="X55" t="str">
        <f t="shared" si="11"/>
        <v/>
      </c>
      <c r="Y55" t="str">
        <f t="shared" si="11"/>
        <v/>
      </c>
      <c r="Z55" t="str">
        <f t="shared" si="11"/>
        <v/>
      </c>
      <c r="AA55" t="str">
        <f t="shared" si="11"/>
        <v/>
      </c>
      <c r="AB55" t="str">
        <f t="shared" si="11"/>
        <v/>
      </c>
      <c r="AC55" t="str">
        <f t="shared" si="11"/>
        <v/>
      </c>
      <c r="AD55" t="str">
        <f t="shared" si="11"/>
        <v/>
      </c>
      <c r="AE55" t="str">
        <f t="shared" si="11"/>
        <v/>
      </c>
      <c r="AF55" t="str">
        <f t="shared" si="11"/>
        <v/>
      </c>
      <c r="AG55" t="str">
        <f t="shared" si="11"/>
        <v/>
      </c>
      <c r="AH55" t="str">
        <f t="shared" si="11"/>
        <v/>
      </c>
      <c r="AI55" t="str">
        <f t="shared" si="11"/>
        <v/>
      </c>
      <c r="AJ55" t="str">
        <f t="shared" si="11"/>
        <v/>
      </c>
      <c r="AK55" t="str">
        <f t="shared" si="11"/>
        <v/>
      </c>
      <c r="AL55" t="str">
        <f t="shared" si="11"/>
        <v/>
      </c>
      <c r="AM55" t="str">
        <f t="shared" si="11"/>
        <v/>
      </c>
      <c r="AN55" t="str">
        <f t="shared" si="11"/>
        <v/>
      </c>
      <c r="AO55" t="str">
        <f t="shared" si="11"/>
        <v/>
      </c>
      <c r="AP55" t="str">
        <f t="shared" si="11"/>
        <v/>
      </c>
      <c r="AQ55" t="str">
        <f t="shared" si="11"/>
        <v/>
      </c>
      <c r="AR55" t="str">
        <f t="shared" si="11"/>
        <v/>
      </c>
      <c r="AS55" t="str">
        <f t="shared" si="11"/>
        <v/>
      </c>
      <c r="AT55" t="str">
        <f t="shared" si="11"/>
        <v/>
      </c>
    </row>
    <row r="56" spans="1:46" ht="20.149999999999999" customHeight="1" x14ac:dyDescent="0.2">
      <c r="A56" t="str">
        <f t="shared" ref="A56:AT56" si="12">IF(A19="","",A19)</f>
        <v/>
      </c>
      <c r="B56" t="str">
        <f t="shared" si="12"/>
        <v/>
      </c>
      <c r="C56" t="str">
        <f t="shared" si="12"/>
        <v/>
      </c>
      <c r="F56" t="str">
        <f t="shared" si="12"/>
        <v/>
      </c>
      <c r="G56" t="str">
        <f t="shared" si="12"/>
        <v/>
      </c>
      <c r="H56" t="str">
        <f t="shared" si="12"/>
        <v/>
      </c>
      <c r="I56" t="str">
        <f t="shared" si="12"/>
        <v/>
      </c>
      <c r="J56" t="str">
        <f t="shared" si="12"/>
        <v/>
      </c>
      <c r="K56" t="str">
        <f t="shared" si="12"/>
        <v/>
      </c>
      <c r="L56" t="str">
        <f t="shared" si="12"/>
        <v/>
      </c>
      <c r="M56" t="str">
        <f t="shared" si="12"/>
        <v/>
      </c>
      <c r="N56" t="str">
        <f t="shared" si="12"/>
        <v/>
      </c>
      <c r="O56" t="str">
        <f t="shared" si="12"/>
        <v/>
      </c>
      <c r="P56" t="str">
        <f t="shared" si="12"/>
        <v/>
      </c>
      <c r="Q56" t="str">
        <f t="shared" si="12"/>
        <v/>
      </c>
      <c r="R56" t="str">
        <f t="shared" si="12"/>
        <v/>
      </c>
      <c r="S56" t="str">
        <f t="shared" si="12"/>
        <v/>
      </c>
      <c r="T56" t="str">
        <f t="shared" si="12"/>
        <v/>
      </c>
      <c r="U56" t="str">
        <f t="shared" si="12"/>
        <v/>
      </c>
      <c r="V56" t="str">
        <f t="shared" si="12"/>
        <v/>
      </c>
      <c r="W56" t="str">
        <f t="shared" si="12"/>
        <v/>
      </c>
      <c r="X56" t="str">
        <f t="shared" si="12"/>
        <v/>
      </c>
      <c r="Y56" t="str">
        <f t="shared" si="12"/>
        <v/>
      </c>
      <c r="Z56" t="str">
        <f t="shared" si="12"/>
        <v/>
      </c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t="str">
        <f t="shared" si="12"/>
        <v/>
      </c>
      <c r="AI56" t="str">
        <f t="shared" si="12"/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</row>
    <row r="57" spans="1:46" ht="20.149999999999999" customHeight="1" x14ac:dyDescent="0.2">
      <c r="A57" t="str">
        <f t="shared" ref="A57:AT57" si="13">IF(A20="","",A20)</f>
        <v/>
      </c>
      <c r="B57" t="str">
        <f t="shared" si="13"/>
        <v/>
      </c>
      <c r="C57" t="str">
        <f t="shared" si="13"/>
        <v/>
      </c>
      <c r="F57" t="str">
        <f t="shared" si="13"/>
        <v/>
      </c>
      <c r="G57" t="str">
        <f t="shared" si="13"/>
        <v/>
      </c>
      <c r="H57" t="str">
        <f t="shared" si="13"/>
        <v/>
      </c>
      <c r="I57" t="str">
        <f t="shared" si="13"/>
        <v/>
      </c>
      <c r="J57" t="str">
        <f t="shared" si="13"/>
        <v/>
      </c>
      <c r="K57" t="str">
        <f t="shared" si="13"/>
        <v/>
      </c>
      <c r="L57" t="str">
        <f t="shared" si="13"/>
        <v/>
      </c>
      <c r="M57" t="str">
        <f t="shared" si="13"/>
        <v/>
      </c>
      <c r="N57" t="str">
        <f t="shared" si="13"/>
        <v/>
      </c>
      <c r="O57" t="str">
        <f t="shared" si="13"/>
        <v/>
      </c>
      <c r="P57" t="str">
        <f t="shared" si="13"/>
        <v/>
      </c>
      <c r="Q57" t="str">
        <f t="shared" si="13"/>
        <v/>
      </c>
      <c r="R57" t="str">
        <f t="shared" si="13"/>
        <v/>
      </c>
      <c r="S57" t="str">
        <f t="shared" si="13"/>
        <v/>
      </c>
      <c r="T57" t="str">
        <f t="shared" si="13"/>
        <v/>
      </c>
      <c r="U57" t="str">
        <f t="shared" si="13"/>
        <v/>
      </c>
      <c r="V57" t="str">
        <f t="shared" si="13"/>
        <v/>
      </c>
      <c r="W57" t="str">
        <f t="shared" si="13"/>
        <v/>
      </c>
      <c r="X57" t="str">
        <f t="shared" si="13"/>
        <v/>
      </c>
      <c r="Y57" t="str">
        <f t="shared" si="13"/>
        <v/>
      </c>
      <c r="Z57" t="str">
        <f t="shared" si="13"/>
        <v/>
      </c>
      <c r="AA57" t="str">
        <f t="shared" si="13"/>
        <v/>
      </c>
      <c r="AB57" t="str">
        <f t="shared" si="13"/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si="13"/>
        <v/>
      </c>
      <c r="AH57" t="str">
        <f t="shared" si="13"/>
        <v/>
      </c>
      <c r="AI57" t="str">
        <f t="shared" si="13"/>
        <v/>
      </c>
      <c r="AJ57" t="str">
        <f t="shared" si="13"/>
        <v/>
      </c>
      <c r="AK57" t="str">
        <f t="shared" si="13"/>
        <v/>
      </c>
      <c r="AL57" t="str">
        <f t="shared" si="13"/>
        <v/>
      </c>
      <c r="AM57" t="str">
        <f t="shared" si="13"/>
        <v/>
      </c>
      <c r="AN57" t="str">
        <f t="shared" si="13"/>
        <v/>
      </c>
      <c r="AO57" t="str">
        <f t="shared" si="13"/>
        <v/>
      </c>
      <c r="AP57" t="str">
        <f t="shared" si="13"/>
        <v/>
      </c>
      <c r="AQ57" t="str">
        <f t="shared" si="13"/>
        <v/>
      </c>
      <c r="AR57" t="str">
        <f t="shared" si="13"/>
        <v/>
      </c>
      <c r="AS57" t="str">
        <f t="shared" si="13"/>
        <v/>
      </c>
      <c r="AT57" t="str">
        <f t="shared" si="13"/>
        <v/>
      </c>
    </row>
    <row r="58" spans="1:46" ht="20.149999999999999" customHeight="1" x14ac:dyDescent="0.2">
      <c r="A58" t="str">
        <f t="shared" ref="A58:AT58" si="14">IF(A21="","",A21)</f>
        <v/>
      </c>
      <c r="B58" t="str">
        <f t="shared" si="14"/>
        <v/>
      </c>
      <c r="C58" t="str">
        <f t="shared" si="14"/>
        <v/>
      </c>
      <c r="F58" t="str">
        <f t="shared" si="14"/>
        <v/>
      </c>
      <c r="G58" t="str">
        <f t="shared" si="14"/>
        <v/>
      </c>
      <c r="H58" t="str">
        <f t="shared" si="14"/>
        <v/>
      </c>
      <c r="I58" t="str">
        <f t="shared" si="14"/>
        <v/>
      </c>
      <c r="J58" t="str">
        <f t="shared" si="14"/>
        <v/>
      </c>
      <c r="K58" t="str">
        <f t="shared" si="14"/>
        <v/>
      </c>
      <c r="L58" t="str">
        <f t="shared" si="14"/>
        <v/>
      </c>
      <c r="M58" t="str">
        <f t="shared" si="14"/>
        <v/>
      </c>
      <c r="N58" t="str">
        <f t="shared" si="14"/>
        <v/>
      </c>
      <c r="O58" t="str">
        <f t="shared" si="14"/>
        <v/>
      </c>
      <c r="P58" t="str">
        <f t="shared" si="14"/>
        <v/>
      </c>
      <c r="Q58" t="str">
        <f t="shared" si="14"/>
        <v/>
      </c>
      <c r="R58" t="str">
        <f t="shared" si="14"/>
        <v/>
      </c>
      <c r="S58" t="str">
        <f t="shared" si="14"/>
        <v/>
      </c>
      <c r="T58" t="str">
        <f t="shared" si="14"/>
        <v/>
      </c>
      <c r="U58" t="str">
        <f t="shared" si="14"/>
        <v/>
      </c>
      <c r="V58" t="str">
        <f t="shared" si="14"/>
        <v/>
      </c>
      <c r="W58" t="str">
        <f t="shared" si="14"/>
        <v/>
      </c>
      <c r="X58" t="str">
        <f t="shared" si="14"/>
        <v/>
      </c>
      <c r="Y58" t="str">
        <f t="shared" si="14"/>
        <v/>
      </c>
      <c r="Z58" t="str">
        <f t="shared" si="14"/>
        <v/>
      </c>
      <c r="AA58" t="str">
        <f t="shared" si="14"/>
        <v/>
      </c>
      <c r="AB58" t="str">
        <f t="shared" si="14"/>
        <v/>
      </c>
      <c r="AC58" t="str">
        <f t="shared" si="14"/>
        <v/>
      </c>
      <c r="AD58" t="str">
        <f t="shared" si="14"/>
        <v/>
      </c>
      <c r="AE58" t="str">
        <f t="shared" si="14"/>
        <v/>
      </c>
      <c r="AF58" t="str">
        <f t="shared" si="14"/>
        <v/>
      </c>
      <c r="AG58" t="str">
        <f t="shared" si="14"/>
        <v/>
      </c>
      <c r="AH58" t="str">
        <f t="shared" si="14"/>
        <v/>
      </c>
      <c r="AI58" t="str">
        <f t="shared" si="14"/>
        <v/>
      </c>
      <c r="AJ58" t="str">
        <f t="shared" si="14"/>
        <v/>
      </c>
      <c r="AK58" t="str">
        <f t="shared" si="14"/>
        <v/>
      </c>
      <c r="AL58" t="str">
        <f t="shared" si="14"/>
        <v/>
      </c>
      <c r="AM58" t="str">
        <f t="shared" si="14"/>
        <v/>
      </c>
      <c r="AN58" t="str">
        <f t="shared" si="14"/>
        <v/>
      </c>
      <c r="AO58" t="str">
        <f t="shared" si="14"/>
        <v/>
      </c>
      <c r="AP58" t="str">
        <f t="shared" si="14"/>
        <v/>
      </c>
      <c r="AQ58" t="str">
        <f t="shared" si="14"/>
        <v/>
      </c>
      <c r="AR58" t="str">
        <f t="shared" si="14"/>
        <v/>
      </c>
      <c r="AS58" t="str">
        <f t="shared" si="14"/>
        <v/>
      </c>
      <c r="AT58" t="str">
        <f t="shared" si="14"/>
        <v/>
      </c>
    </row>
    <row r="59" spans="1:46" ht="20.149999999999999" customHeight="1" x14ac:dyDescent="0.2">
      <c r="A59" t="str">
        <f t="shared" ref="A59:AT59" si="15">IF(A22="","",A22)</f>
        <v/>
      </c>
      <c r="B59" t="str">
        <f t="shared" si="15"/>
        <v/>
      </c>
      <c r="C59" t="str">
        <f t="shared" si="15"/>
        <v/>
      </c>
      <c r="F59" t="str">
        <f t="shared" si="15"/>
        <v/>
      </c>
      <c r="G59" t="str">
        <f t="shared" si="15"/>
        <v/>
      </c>
      <c r="H59" t="str">
        <f t="shared" si="15"/>
        <v/>
      </c>
      <c r="I59" t="str">
        <f t="shared" si="15"/>
        <v/>
      </c>
      <c r="J59" t="str">
        <f t="shared" si="15"/>
        <v/>
      </c>
      <c r="K59" t="str">
        <f t="shared" si="15"/>
        <v/>
      </c>
      <c r="L59" t="str">
        <f t="shared" si="15"/>
        <v/>
      </c>
      <c r="M59" t="str">
        <f t="shared" si="15"/>
        <v/>
      </c>
      <c r="N59" t="str">
        <f t="shared" si="15"/>
        <v/>
      </c>
      <c r="O59" t="str">
        <f t="shared" si="15"/>
        <v/>
      </c>
      <c r="P59" t="str">
        <f t="shared" si="15"/>
        <v/>
      </c>
      <c r="Q59" t="str">
        <f t="shared" si="15"/>
        <v/>
      </c>
      <c r="R59" t="str">
        <f t="shared" si="15"/>
        <v/>
      </c>
      <c r="S59" t="str">
        <f t="shared" si="15"/>
        <v/>
      </c>
      <c r="T59" t="str">
        <f t="shared" si="15"/>
        <v/>
      </c>
      <c r="U59" t="str">
        <f t="shared" si="15"/>
        <v/>
      </c>
      <c r="V59" t="str">
        <f t="shared" si="15"/>
        <v/>
      </c>
      <c r="W59" t="str">
        <f t="shared" si="15"/>
        <v/>
      </c>
      <c r="X59" t="str">
        <f t="shared" si="15"/>
        <v/>
      </c>
      <c r="Y59" t="str">
        <f t="shared" si="15"/>
        <v/>
      </c>
      <c r="Z59" t="str">
        <f t="shared" si="15"/>
        <v/>
      </c>
      <c r="AA59" t="str">
        <f t="shared" si="15"/>
        <v/>
      </c>
      <c r="AB59" t="str">
        <f t="shared" si="15"/>
        <v/>
      </c>
      <c r="AC59" t="str">
        <f t="shared" si="15"/>
        <v/>
      </c>
      <c r="AD59" t="str">
        <f t="shared" si="15"/>
        <v/>
      </c>
      <c r="AE59" t="str">
        <f t="shared" si="15"/>
        <v/>
      </c>
      <c r="AF59" t="str">
        <f t="shared" si="15"/>
        <v/>
      </c>
      <c r="AG59" t="str">
        <f t="shared" si="15"/>
        <v/>
      </c>
      <c r="AH59" t="str">
        <f t="shared" si="15"/>
        <v/>
      </c>
      <c r="AI59" t="str">
        <f t="shared" si="15"/>
        <v/>
      </c>
      <c r="AJ59" t="str">
        <f t="shared" si="15"/>
        <v/>
      </c>
      <c r="AK59" t="str">
        <f t="shared" si="15"/>
        <v/>
      </c>
      <c r="AL59" t="str">
        <f t="shared" si="15"/>
        <v/>
      </c>
      <c r="AM59" t="str">
        <f t="shared" si="15"/>
        <v/>
      </c>
      <c r="AN59" t="str">
        <f t="shared" si="15"/>
        <v/>
      </c>
      <c r="AO59" t="str">
        <f t="shared" si="15"/>
        <v/>
      </c>
      <c r="AP59" t="str">
        <f t="shared" si="15"/>
        <v/>
      </c>
      <c r="AQ59" t="str">
        <f t="shared" si="15"/>
        <v/>
      </c>
      <c r="AR59" t="str">
        <f t="shared" si="15"/>
        <v/>
      </c>
      <c r="AS59" t="str">
        <f t="shared" si="15"/>
        <v/>
      </c>
      <c r="AT59" t="str">
        <f t="shared" si="15"/>
        <v/>
      </c>
    </row>
    <row r="60" spans="1:46" ht="20.149999999999999" customHeight="1" x14ac:dyDescent="0.2"/>
    <row r="61" spans="1:46" ht="20.149999999999999" customHeight="1" x14ac:dyDescent="0.2"/>
    <row r="62" spans="1:46" ht="20.149999999999999" customHeight="1" x14ac:dyDescent="0.2"/>
    <row r="63" spans="1:46" ht="20.149999999999999" customHeight="1" x14ac:dyDescent="0.2">
      <c r="A63" t="str">
        <f t="shared" ref="A63:AT63" si="16">IF(A26="","",A26)</f>
        <v/>
      </c>
      <c r="B63" t="str">
        <f t="shared" si="16"/>
        <v/>
      </c>
      <c r="C63" t="str">
        <f t="shared" si="16"/>
        <v>(3)</v>
      </c>
      <c r="F63" t="str">
        <f t="shared" si="16"/>
        <v/>
      </c>
      <c r="G63" t="str">
        <f t="shared" si="16"/>
        <v>ＢＣ＝</v>
      </c>
      <c r="K63">
        <f t="shared" ca="1" si="16"/>
        <v>6</v>
      </c>
      <c r="L63" t="str">
        <f t="shared" si="16"/>
        <v>㎝</v>
      </c>
      <c r="O63" t="str">
        <f t="shared" si="16"/>
        <v/>
      </c>
      <c r="P63" t="str">
        <f t="shared" si="16"/>
        <v/>
      </c>
      <c r="Q63" t="str">
        <f t="shared" si="16"/>
        <v/>
      </c>
      <c r="R63" t="str">
        <f t="shared" si="16"/>
        <v/>
      </c>
      <c r="S63" t="str">
        <f t="shared" si="16"/>
        <v/>
      </c>
      <c r="T63" t="str">
        <f t="shared" si="16"/>
        <v/>
      </c>
      <c r="U63" t="str">
        <f t="shared" si="16"/>
        <v/>
      </c>
      <c r="V63" t="str">
        <f t="shared" si="16"/>
        <v/>
      </c>
      <c r="W63" t="str">
        <f t="shared" si="16"/>
        <v/>
      </c>
      <c r="X63" t="str">
        <f t="shared" si="16"/>
        <v/>
      </c>
      <c r="Y63" t="str">
        <f t="shared" si="16"/>
        <v/>
      </c>
      <c r="Z63" t="str">
        <f t="shared" si="16"/>
        <v/>
      </c>
      <c r="AA63" t="str">
        <f t="shared" si="16"/>
        <v/>
      </c>
      <c r="AB63" t="str">
        <f t="shared" si="16"/>
        <v/>
      </c>
      <c r="AC63" t="str">
        <f t="shared" si="16"/>
        <v/>
      </c>
      <c r="AD63" t="str">
        <f t="shared" si="16"/>
        <v/>
      </c>
      <c r="AE63" t="str">
        <f t="shared" si="16"/>
        <v/>
      </c>
      <c r="AF63" t="str">
        <f t="shared" si="16"/>
        <v/>
      </c>
      <c r="AG63" t="str">
        <f t="shared" si="16"/>
        <v/>
      </c>
      <c r="AH63" t="str">
        <f t="shared" si="16"/>
        <v/>
      </c>
      <c r="AI63" t="str">
        <f t="shared" si="16"/>
        <v/>
      </c>
      <c r="AJ63" t="str">
        <f t="shared" si="16"/>
        <v/>
      </c>
      <c r="AK63" t="str">
        <f t="shared" si="16"/>
        <v/>
      </c>
      <c r="AL63" t="str">
        <f t="shared" si="16"/>
        <v/>
      </c>
      <c r="AM63" t="str">
        <f t="shared" si="16"/>
        <v/>
      </c>
      <c r="AN63" t="str">
        <f t="shared" si="16"/>
        <v/>
      </c>
      <c r="AO63" t="str">
        <f t="shared" si="16"/>
        <v/>
      </c>
      <c r="AP63" t="str">
        <f t="shared" si="16"/>
        <v/>
      </c>
      <c r="AQ63" t="str">
        <f t="shared" si="16"/>
        <v/>
      </c>
      <c r="AR63" t="str">
        <f t="shared" si="16"/>
        <v/>
      </c>
      <c r="AS63" t="str">
        <f t="shared" si="16"/>
        <v/>
      </c>
      <c r="AT63" t="str">
        <f t="shared" si="16"/>
        <v/>
      </c>
    </row>
    <row r="64" spans="1:46" ht="20.149999999999999" customHeight="1" x14ac:dyDescent="0.2">
      <c r="A64" t="str">
        <f t="shared" ref="A64:AT64" si="17">IF(A27="","",A27)</f>
        <v/>
      </c>
      <c r="B64" t="str">
        <f t="shared" si="17"/>
        <v/>
      </c>
      <c r="C64" t="str">
        <f t="shared" si="17"/>
        <v/>
      </c>
      <c r="F64" t="str">
        <f t="shared" si="17"/>
        <v/>
      </c>
      <c r="G64" t="str">
        <f t="shared" si="17"/>
        <v>∠Ｂ＝</v>
      </c>
      <c r="K64" s="21">
        <f t="shared" ca="1" si="17"/>
        <v>70</v>
      </c>
      <c r="L64" s="21"/>
      <c r="M64" t="str">
        <f t="shared" si="17"/>
        <v>°</v>
      </c>
      <c r="N64" t="str">
        <f t="shared" si="17"/>
        <v/>
      </c>
      <c r="O64" t="str">
        <f t="shared" si="17"/>
        <v/>
      </c>
      <c r="P64" t="str">
        <f t="shared" si="17"/>
        <v/>
      </c>
      <c r="Q64" t="str">
        <f t="shared" si="17"/>
        <v/>
      </c>
      <c r="R64" t="str">
        <f t="shared" si="17"/>
        <v/>
      </c>
      <c r="S64" t="str">
        <f t="shared" si="17"/>
        <v/>
      </c>
      <c r="T64" t="str">
        <f t="shared" si="17"/>
        <v/>
      </c>
      <c r="U64" t="str">
        <f t="shared" si="17"/>
        <v/>
      </c>
      <c r="V64" t="str">
        <f t="shared" si="17"/>
        <v/>
      </c>
      <c r="W64" t="str">
        <f t="shared" si="17"/>
        <v/>
      </c>
      <c r="X64" t="str">
        <f t="shared" si="17"/>
        <v/>
      </c>
      <c r="Y64" t="str">
        <f t="shared" si="17"/>
        <v/>
      </c>
      <c r="Z64" t="str">
        <f t="shared" si="17"/>
        <v/>
      </c>
      <c r="AA64" t="str">
        <f t="shared" si="17"/>
        <v/>
      </c>
      <c r="AB64" t="str">
        <f t="shared" si="17"/>
        <v/>
      </c>
      <c r="AC64" t="str">
        <f t="shared" si="17"/>
        <v/>
      </c>
      <c r="AD64" t="str">
        <f t="shared" si="17"/>
        <v/>
      </c>
      <c r="AE64" t="str">
        <f t="shared" si="17"/>
        <v/>
      </c>
      <c r="AF64" t="str">
        <f t="shared" si="17"/>
        <v/>
      </c>
      <c r="AG64" t="str">
        <f t="shared" si="17"/>
        <v/>
      </c>
      <c r="AH64" t="str">
        <f t="shared" si="17"/>
        <v/>
      </c>
      <c r="AI64" t="str">
        <f t="shared" si="17"/>
        <v/>
      </c>
      <c r="AJ64" t="str">
        <f t="shared" si="17"/>
        <v/>
      </c>
      <c r="AK64" t="str">
        <f t="shared" si="17"/>
        <v/>
      </c>
      <c r="AL64" t="str">
        <f t="shared" si="17"/>
        <v/>
      </c>
      <c r="AM64" t="str">
        <f t="shared" si="17"/>
        <v/>
      </c>
      <c r="AN64" t="str">
        <f t="shared" si="17"/>
        <v/>
      </c>
      <c r="AO64" t="str">
        <f t="shared" si="17"/>
        <v/>
      </c>
      <c r="AP64" t="str">
        <f t="shared" si="17"/>
        <v/>
      </c>
      <c r="AQ64" t="str">
        <f t="shared" si="17"/>
        <v/>
      </c>
      <c r="AR64" t="str">
        <f t="shared" si="17"/>
        <v/>
      </c>
      <c r="AS64" t="str">
        <f t="shared" si="17"/>
        <v/>
      </c>
      <c r="AT64" t="str">
        <f t="shared" si="17"/>
        <v/>
      </c>
    </row>
    <row r="65" spans="1:46" ht="20.149999999999999" customHeight="1" x14ac:dyDescent="0.2">
      <c r="A65" t="str">
        <f t="shared" ref="A65:AT65" si="18">IF(A28="","",A28)</f>
        <v/>
      </c>
      <c r="B65" t="str">
        <f t="shared" si="18"/>
        <v/>
      </c>
      <c r="C65" t="str">
        <f t="shared" si="18"/>
        <v/>
      </c>
      <c r="F65" t="str">
        <f t="shared" si="18"/>
        <v/>
      </c>
      <c r="G65" t="str">
        <f t="shared" si="18"/>
        <v>∠Ｃ＝</v>
      </c>
      <c r="K65" s="21">
        <f t="shared" ca="1" si="18"/>
        <v>55</v>
      </c>
      <c r="L65" s="21"/>
      <c r="M65" t="str">
        <f t="shared" si="18"/>
        <v>°</v>
      </c>
      <c r="N65" t="str">
        <f t="shared" si="18"/>
        <v/>
      </c>
      <c r="O65" t="str">
        <f t="shared" si="18"/>
        <v/>
      </c>
      <c r="P65" t="str">
        <f t="shared" si="18"/>
        <v/>
      </c>
      <c r="Q65" t="str">
        <f t="shared" si="18"/>
        <v/>
      </c>
      <c r="R65" t="str">
        <f t="shared" si="18"/>
        <v/>
      </c>
      <c r="S65" t="str">
        <f t="shared" si="18"/>
        <v/>
      </c>
      <c r="T65" t="str">
        <f t="shared" si="18"/>
        <v/>
      </c>
      <c r="U65" t="str">
        <f t="shared" si="18"/>
        <v/>
      </c>
      <c r="V65" t="str">
        <f t="shared" si="18"/>
        <v/>
      </c>
      <c r="W65" t="str">
        <f t="shared" si="18"/>
        <v/>
      </c>
      <c r="X65" t="str">
        <f t="shared" si="18"/>
        <v/>
      </c>
      <c r="Y65" t="str">
        <f t="shared" si="18"/>
        <v/>
      </c>
      <c r="Z65" t="str">
        <f t="shared" si="18"/>
        <v/>
      </c>
      <c r="AA65" t="str">
        <f t="shared" si="18"/>
        <v/>
      </c>
      <c r="AB65" t="str">
        <f t="shared" si="18"/>
        <v/>
      </c>
      <c r="AC65" t="str">
        <f t="shared" si="18"/>
        <v/>
      </c>
      <c r="AD65" t="str">
        <f t="shared" si="18"/>
        <v/>
      </c>
      <c r="AE65" t="str">
        <f t="shared" si="18"/>
        <v/>
      </c>
      <c r="AF65" t="str">
        <f t="shared" si="18"/>
        <v/>
      </c>
      <c r="AG65" t="str">
        <f t="shared" si="18"/>
        <v/>
      </c>
      <c r="AH65" t="str">
        <f t="shared" si="18"/>
        <v/>
      </c>
      <c r="AI65" t="str">
        <f t="shared" si="18"/>
        <v/>
      </c>
      <c r="AJ65" t="str">
        <f t="shared" si="18"/>
        <v/>
      </c>
      <c r="AK65" t="str">
        <f t="shared" si="18"/>
        <v/>
      </c>
      <c r="AL65" t="str">
        <f t="shared" si="18"/>
        <v/>
      </c>
      <c r="AM65" t="str">
        <f t="shared" si="18"/>
        <v/>
      </c>
      <c r="AN65" t="str">
        <f t="shared" si="18"/>
        <v/>
      </c>
      <c r="AO65" t="str">
        <f t="shared" si="18"/>
        <v/>
      </c>
      <c r="AP65" t="str">
        <f t="shared" si="18"/>
        <v/>
      </c>
      <c r="AQ65" t="str">
        <f t="shared" si="18"/>
        <v/>
      </c>
      <c r="AR65" t="str">
        <f t="shared" si="18"/>
        <v/>
      </c>
      <c r="AS65" t="str">
        <f t="shared" si="18"/>
        <v/>
      </c>
      <c r="AT65" t="str">
        <f t="shared" si="18"/>
        <v/>
      </c>
    </row>
    <row r="66" spans="1:46" ht="20.149999999999999" customHeight="1" x14ac:dyDescent="0.2">
      <c r="A66" t="str">
        <f t="shared" ref="A66:AT66" si="19">IF(A29="","",A29)</f>
        <v/>
      </c>
      <c r="B66" t="str">
        <f t="shared" si="19"/>
        <v/>
      </c>
      <c r="C66" t="str">
        <f t="shared" si="19"/>
        <v/>
      </c>
      <c r="F66" t="str">
        <f t="shared" si="19"/>
        <v/>
      </c>
      <c r="G66" t="str">
        <f t="shared" si="19"/>
        <v/>
      </c>
      <c r="H66" t="str">
        <f t="shared" si="19"/>
        <v/>
      </c>
      <c r="I66" t="str">
        <f t="shared" si="19"/>
        <v/>
      </c>
      <c r="J66" t="str">
        <f t="shared" si="19"/>
        <v/>
      </c>
      <c r="K66" t="str">
        <f t="shared" si="19"/>
        <v/>
      </c>
      <c r="L66" t="str">
        <f t="shared" si="19"/>
        <v/>
      </c>
      <c r="M66" t="str">
        <f t="shared" si="19"/>
        <v/>
      </c>
      <c r="N66" t="str">
        <f t="shared" si="19"/>
        <v/>
      </c>
      <c r="O66" t="str">
        <f t="shared" si="19"/>
        <v/>
      </c>
      <c r="P66" t="str">
        <f t="shared" si="19"/>
        <v/>
      </c>
      <c r="Q66" t="str">
        <f t="shared" si="19"/>
        <v/>
      </c>
      <c r="R66" t="str">
        <f t="shared" si="19"/>
        <v/>
      </c>
      <c r="S66" t="str">
        <f t="shared" si="19"/>
        <v/>
      </c>
      <c r="T66" t="str">
        <f t="shared" si="19"/>
        <v/>
      </c>
      <c r="U66" t="str">
        <f t="shared" si="19"/>
        <v/>
      </c>
      <c r="V66" t="str">
        <f t="shared" si="19"/>
        <v/>
      </c>
      <c r="W66" t="str">
        <f t="shared" si="19"/>
        <v/>
      </c>
      <c r="X66" t="str">
        <f t="shared" si="19"/>
        <v/>
      </c>
      <c r="Y66" t="str">
        <f t="shared" si="19"/>
        <v/>
      </c>
      <c r="Z66" t="str">
        <f t="shared" si="19"/>
        <v/>
      </c>
      <c r="AA66" t="str">
        <f t="shared" si="19"/>
        <v/>
      </c>
      <c r="AB66" t="str">
        <f t="shared" si="19"/>
        <v/>
      </c>
      <c r="AC66" t="str">
        <f t="shared" si="19"/>
        <v/>
      </c>
      <c r="AD66" t="str">
        <f t="shared" si="19"/>
        <v/>
      </c>
      <c r="AE66" t="str">
        <f t="shared" si="19"/>
        <v/>
      </c>
      <c r="AF66" t="str">
        <f t="shared" si="19"/>
        <v/>
      </c>
      <c r="AG66" t="str">
        <f t="shared" si="19"/>
        <v/>
      </c>
      <c r="AH66" t="str">
        <f t="shared" si="19"/>
        <v/>
      </c>
      <c r="AI66" t="str">
        <f t="shared" si="19"/>
        <v/>
      </c>
      <c r="AJ66" t="str">
        <f t="shared" si="19"/>
        <v/>
      </c>
      <c r="AK66" t="str">
        <f t="shared" si="19"/>
        <v/>
      </c>
      <c r="AL66" t="str">
        <f t="shared" si="19"/>
        <v/>
      </c>
      <c r="AM66" t="str">
        <f t="shared" si="19"/>
        <v/>
      </c>
      <c r="AN66" t="str">
        <f t="shared" si="19"/>
        <v/>
      </c>
      <c r="AO66" t="str">
        <f t="shared" si="19"/>
        <v/>
      </c>
      <c r="AP66" t="str">
        <f t="shared" si="19"/>
        <v/>
      </c>
      <c r="AQ66" t="str">
        <f t="shared" si="19"/>
        <v/>
      </c>
      <c r="AR66" t="str">
        <f t="shared" si="19"/>
        <v/>
      </c>
      <c r="AS66" t="str">
        <f t="shared" si="19"/>
        <v/>
      </c>
      <c r="AT66" t="str">
        <f t="shared" si="19"/>
        <v/>
      </c>
    </row>
    <row r="67" spans="1:46" ht="20.149999999999999" customHeight="1" x14ac:dyDescent="0.2">
      <c r="A67" t="str">
        <f t="shared" ref="A67:AT67" si="20">IF(A30="","",A30)</f>
        <v/>
      </c>
      <c r="B67" t="str">
        <f t="shared" si="20"/>
        <v/>
      </c>
      <c r="C67" t="str">
        <f t="shared" si="20"/>
        <v/>
      </c>
      <c r="F67" t="str">
        <f t="shared" si="20"/>
        <v/>
      </c>
      <c r="G67" t="str">
        <f t="shared" si="20"/>
        <v/>
      </c>
      <c r="H67" t="str">
        <f t="shared" si="20"/>
        <v/>
      </c>
      <c r="I67" t="str">
        <f t="shared" si="20"/>
        <v/>
      </c>
      <c r="J67" t="str">
        <f t="shared" si="20"/>
        <v/>
      </c>
      <c r="K67" t="str">
        <f t="shared" si="20"/>
        <v/>
      </c>
      <c r="L67" t="str">
        <f t="shared" si="20"/>
        <v/>
      </c>
      <c r="M67" t="str">
        <f t="shared" si="20"/>
        <v/>
      </c>
      <c r="N67" t="str">
        <f t="shared" si="20"/>
        <v/>
      </c>
      <c r="O67" t="str">
        <f t="shared" si="20"/>
        <v/>
      </c>
      <c r="P67" t="str">
        <f t="shared" si="20"/>
        <v/>
      </c>
      <c r="Q67" t="str">
        <f t="shared" si="20"/>
        <v/>
      </c>
      <c r="R67" t="str">
        <f t="shared" si="20"/>
        <v/>
      </c>
      <c r="S67" t="str">
        <f t="shared" si="20"/>
        <v/>
      </c>
      <c r="T67" t="str">
        <f t="shared" si="20"/>
        <v/>
      </c>
      <c r="U67" t="str">
        <f t="shared" si="20"/>
        <v/>
      </c>
      <c r="V67" t="str">
        <f t="shared" si="20"/>
        <v/>
      </c>
      <c r="W67" t="str">
        <f t="shared" si="20"/>
        <v/>
      </c>
      <c r="X67" t="str">
        <f t="shared" si="20"/>
        <v/>
      </c>
      <c r="Y67" t="str">
        <f t="shared" si="20"/>
        <v/>
      </c>
      <c r="Z67" t="str">
        <f t="shared" si="20"/>
        <v/>
      </c>
      <c r="AA67" t="str">
        <f t="shared" si="20"/>
        <v/>
      </c>
      <c r="AB67" t="str">
        <f t="shared" si="20"/>
        <v/>
      </c>
      <c r="AC67" t="str">
        <f t="shared" si="20"/>
        <v/>
      </c>
      <c r="AD67" t="str">
        <f t="shared" si="20"/>
        <v/>
      </c>
      <c r="AE67" t="str">
        <f t="shared" si="20"/>
        <v/>
      </c>
      <c r="AF67" t="str">
        <f t="shared" si="20"/>
        <v/>
      </c>
      <c r="AG67" t="str">
        <f t="shared" si="20"/>
        <v/>
      </c>
      <c r="AH67" t="str">
        <f t="shared" si="20"/>
        <v/>
      </c>
      <c r="AI67" t="str">
        <f t="shared" si="20"/>
        <v/>
      </c>
      <c r="AJ67" t="str">
        <f t="shared" si="20"/>
        <v/>
      </c>
      <c r="AK67" t="str">
        <f t="shared" si="20"/>
        <v/>
      </c>
      <c r="AL67" t="str">
        <f t="shared" si="20"/>
        <v/>
      </c>
      <c r="AM67" t="str">
        <f t="shared" si="20"/>
        <v/>
      </c>
      <c r="AN67" t="str">
        <f t="shared" si="20"/>
        <v/>
      </c>
      <c r="AO67" t="str">
        <f t="shared" si="20"/>
        <v/>
      </c>
      <c r="AP67" t="str">
        <f t="shared" si="20"/>
        <v/>
      </c>
      <c r="AQ67" t="str">
        <f t="shared" si="20"/>
        <v/>
      </c>
      <c r="AR67" t="str">
        <f t="shared" si="20"/>
        <v/>
      </c>
      <c r="AS67" t="str">
        <f t="shared" si="20"/>
        <v/>
      </c>
      <c r="AT67" t="str">
        <f t="shared" si="20"/>
        <v/>
      </c>
    </row>
    <row r="68" spans="1:46" ht="20.149999999999999" customHeight="1" x14ac:dyDescent="0.2">
      <c r="A68" t="str">
        <f t="shared" ref="A68:AT68" si="21">IF(A31="","",A31)</f>
        <v/>
      </c>
      <c r="B68" t="str">
        <f t="shared" si="21"/>
        <v/>
      </c>
      <c r="C68" t="str">
        <f t="shared" si="21"/>
        <v/>
      </c>
      <c r="F68" t="str">
        <f t="shared" si="21"/>
        <v/>
      </c>
      <c r="G68" t="str">
        <f t="shared" si="21"/>
        <v/>
      </c>
      <c r="H68" t="str">
        <f t="shared" si="21"/>
        <v/>
      </c>
      <c r="I68" t="str">
        <f t="shared" si="21"/>
        <v/>
      </c>
      <c r="J68" t="str">
        <f t="shared" si="21"/>
        <v/>
      </c>
      <c r="K68" t="str">
        <f t="shared" si="21"/>
        <v/>
      </c>
      <c r="L68" t="str">
        <f t="shared" si="21"/>
        <v/>
      </c>
      <c r="M68" t="str">
        <f t="shared" si="21"/>
        <v/>
      </c>
      <c r="N68" t="str">
        <f t="shared" si="21"/>
        <v/>
      </c>
      <c r="O68" t="str">
        <f t="shared" si="21"/>
        <v/>
      </c>
      <c r="P68" t="str">
        <f t="shared" si="21"/>
        <v/>
      </c>
      <c r="Q68" t="str">
        <f t="shared" si="21"/>
        <v/>
      </c>
      <c r="R68" t="str">
        <f t="shared" si="21"/>
        <v/>
      </c>
      <c r="S68" t="str">
        <f t="shared" si="21"/>
        <v/>
      </c>
      <c r="T68" t="str">
        <f t="shared" si="21"/>
        <v/>
      </c>
      <c r="U68" t="str">
        <f t="shared" si="21"/>
        <v/>
      </c>
      <c r="V68" t="str">
        <f t="shared" si="21"/>
        <v/>
      </c>
      <c r="W68" t="str">
        <f t="shared" si="21"/>
        <v/>
      </c>
      <c r="X68" t="str">
        <f t="shared" si="21"/>
        <v/>
      </c>
      <c r="Y68" t="str">
        <f t="shared" si="21"/>
        <v/>
      </c>
      <c r="Z68" t="str">
        <f t="shared" si="21"/>
        <v/>
      </c>
      <c r="AA68" t="str">
        <f t="shared" si="21"/>
        <v/>
      </c>
      <c r="AB68" t="str">
        <f t="shared" si="21"/>
        <v/>
      </c>
      <c r="AC68" t="str">
        <f t="shared" si="21"/>
        <v/>
      </c>
      <c r="AD68" t="str">
        <f t="shared" si="21"/>
        <v/>
      </c>
      <c r="AE68" t="str">
        <f t="shared" si="21"/>
        <v/>
      </c>
      <c r="AF68" t="str">
        <f t="shared" si="21"/>
        <v/>
      </c>
      <c r="AG68" t="str">
        <f t="shared" si="21"/>
        <v/>
      </c>
      <c r="AH68" t="str">
        <f t="shared" si="21"/>
        <v/>
      </c>
      <c r="AI68" t="str">
        <f t="shared" si="21"/>
        <v/>
      </c>
      <c r="AJ68" t="str">
        <f t="shared" si="21"/>
        <v/>
      </c>
      <c r="AK68" t="str">
        <f t="shared" si="21"/>
        <v/>
      </c>
      <c r="AL68" t="str">
        <f t="shared" si="21"/>
        <v/>
      </c>
      <c r="AM68" t="str">
        <f t="shared" si="21"/>
        <v/>
      </c>
      <c r="AN68" t="str">
        <f t="shared" si="21"/>
        <v/>
      </c>
      <c r="AO68" t="str">
        <f t="shared" si="21"/>
        <v/>
      </c>
      <c r="AP68" t="str">
        <f t="shared" si="21"/>
        <v/>
      </c>
      <c r="AQ68" t="str">
        <f t="shared" si="21"/>
        <v/>
      </c>
      <c r="AR68" t="str">
        <f t="shared" si="21"/>
        <v/>
      </c>
      <c r="AS68" t="str">
        <f t="shared" si="21"/>
        <v/>
      </c>
      <c r="AT68" t="str">
        <f t="shared" si="21"/>
        <v/>
      </c>
    </row>
    <row r="69" spans="1:46" ht="20.149999999999999" customHeight="1" x14ac:dyDescent="0.2">
      <c r="A69" t="str">
        <f t="shared" ref="A69:AT69" si="22">IF(A32="","",A32)</f>
        <v/>
      </c>
      <c r="B69" t="str">
        <f t="shared" si="22"/>
        <v/>
      </c>
      <c r="C69" t="str">
        <f t="shared" si="22"/>
        <v/>
      </c>
      <c r="F69" t="str">
        <f t="shared" si="22"/>
        <v/>
      </c>
      <c r="G69" t="str">
        <f t="shared" si="22"/>
        <v/>
      </c>
      <c r="H69" t="str">
        <f t="shared" si="22"/>
        <v/>
      </c>
      <c r="I69" t="str">
        <f t="shared" si="22"/>
        <v/>
      </c>
      <c r="J69" t="str">
        <f t="shared" si="22"/>
        <v/>
      </c>
      <c r="K69" t="str">
        <f t="shared" si="22"/>
        <v/>
      </c>
      <c r="L69" t="str">
        <f t="shared" si="22"/>
        <v/>
      </c>
      <c r="M69" t="str">
        <f t="shared" si="22"/>
        <v/>
      </c>
      <c r="N69" t="str">
        <f t="shared" si="22"/>
        <v/>
      </c>
      <c r="O69" t="str">
        <f t="shared" si="22"/>
        <v/>
      </c>
      <c r="P69" t="str">
        <f t="shared" si="22"/>
        <v/>
      </c>
      <c r="Q69" t="str">
        <f t="shared" si="22"/>
        <v/>
      </c>
      <c r="R69" t="str">
        <f t="shared" si="22"/>
        <v/>
      </c>
      <c r="S69" t="str">
        <f t="shared" si="22"/>
        <v/>
      </c>
      <c r="T69" t="str">
        <f t="shared" si="22"/>
        <v/>
      </c>
      <c r="U69" t="str">
        <f t="shared" si="22"/>
        <v/>
      </c>
      <c r="V69" t="str">
        <f t="shared" si="22"/>
        <v/>
      </c>
      <c r="W69" t="str">
        <f t="shared" si="22"/>
        <v/>
      </c>
      <c r="X69" t="str">
        <f t="shared" si="22"/>
        <v/>
      </c>
      <c r="Y69" t="str">
        <f t="shared" si="22"/>
        <v/>
      </c>
      <c r="Z69" t="str">
        <f t="shared" si="22"/>
        <v/>
      </c>
      <c r="AA69" t="str">
        <f t="shared" si="22"/>
        <v/>
      </c>
      <c r="AB69" t="str">
        <f t="shared" si="22"/>
        <v/>
      </c>
      <c r="AC69" t="str">
        <f t="shared" si="22"/>
        <v/>
      </c>
      <c r="AD69" t="str">
        <f t="shared" si="22"/>
        <v/>
      </c>
      <c r="AE69" t="str">
        <f t="shared" si="22"/>
        <v/>
      </c>
      <c r="AF69" t="str">
        <f t="shared" si="22"/>
        <v/>
      </c>
      <c r="AG69" t="str">
        <f t="shared" si="22"/>
        <v/>
      </c>
      <c r="AH69" t="str">
        <f t="shared" si="22"/>
        <v/>
      </c>
      <c r="AI69" t="str">
        <f t="shared" si="22"/>
        <v/>
      </c>
      <c r="AJ69" t="str">
        <f t="shared" si="22"/>
        <v/>
      </c>
      <c r="AK69" t="str">
        <f t="shared" si="22"/>
        <v/>
      </c>
      <c r="AL69" t="str">
        <f t="shared" si="22"/>
        <v/>
      </c>
      <c r="AM69" t="str">
        <f t="shared" si="22"/>
        <v/>
      </c>
      <c r="AN69" t="str">
        <f t="shared" si="22"/>
        <v/>
      </c>
      <c r="AO69" t="str">
        <f t="shared" si="22"/>
        <v/>
      </c>
      <c r="AP69" t="str">
        <f t="shared" si="22"/>
        <v/>
      </c>
      <c r="AQ69" t="str">
        <f t="shared" si="22"/>
        <v/>
      </c>
      <c r="AR69" t="str">
        <f t="shared" si="22"/>
        <v/>
      </c>
      <c r="AS69" t="str">
        <f t="shared" si="22"/>
        <v/>
      </c>
      <c r="AT69" t="str">
        <f t="shared" si="22"/>
        <v/>
      </c>
    </row>
    <row r="70" spans="1:46" ht="20.149999999999999" customHeight="1" x14ac:dyDescent="0.2">
      <c r="A70" t="str">
        <f t="shared" ref="A70:AT70" si="23">IF(A33="","",A33)</f>
        <v/>
      </c>
      <c r="B70" t="str">
        <f t="shared" si="23"/>
        <v/>
      </c>
      <c r="C70" t="str">
        <f t="shared" si="23"/>
        <v/>
      </c>
      <c r="F70" t="str">
        <f t="shared" si="23"/>
        <v/>
      </c>
      <c r="G70" t="str">
        <f t="shared" si="23"/>
        <v/>
      </c>
      <c r="H70" t="str">
        <f t="shared" si="23"/>
        <v/>
      </c>
      <c r="I70" t="str">
        <f t="shared" si="23"/>
        <v/>
      </c>
      <c r="J70" t="str">
        <f t="shared" si="23"/>
        <v/>
      </c>
      <c r="K70" t="str">
        <f t="shared" si="23"/>
        <v/>
      </c>
      <c r="L70" t="str">
        <f t="shared" si="23"/>
        <v/>
      </c>
      <c r="M70" t="str">
        <f t="shared" si="23"/>
        <v/>
      </c>
      <c r="N70" t="str">
        <f t="shared" si="23"/>
        <v/>
      </c>
      <c r="O70" t="str">
        <f t="shared" si="23"/>
        <v/>
      </c>
      <c r="P70" t="str">
        <f t="shared" si="23"/>
        <v/>
      </c>
      <c r="Q70" t="str">
        <f t="shared" si="23"/>
        <v/>
      </c>
      <c r="R70" t="str">
        <f t="shared" si="23"/>
        <v/>
      </c>
      <c r="S70" t="str">
        <f t="shared" si="23"/>
        <v/>
      </c>
      <c r="T70" t="str">
        <f t="shared" si="23"/>
        <v/>
      </c>
      <c r="U70" t="str">
        <f t="shared" si="23"/>
        <v/>
      </c>
      <c r="V70" t="str">
        <f t="shared" si="23"/>
        <v/>
      </c>
      <c r="W70" t="str">
        <f t="shared" si="23"/>
        <v/>
      </c>
      <c r="X70" t="str">
        <f t="shared" si="23"/>
        <v/>
      </c>
      <c r="Y70" t="str">
        <f t="shared" si="23"/>
        <v/>
      </c>
      <c r="Z70" t="str">
        <f t="shared" si="23"/>
        <v/>
      </c>
      <c r="AA70" t="str">
        <f t="shared" si="23"/>
        <v/>
      </c>
      <c r="AB70" t="str">
        <f t="shared" si="23"/>
        <v/>
      </c>
      <c r="AC70" t="str">
        <f t="shared" si="23"/>
        <v/>
      </c>
      <c r="AD70" t="str">
        <f t="shared" si="23"/>
        <v/>
      </c>
      <c r="AE70" t="str">
        <f t="shared" si="23"/>
        <v/>
      </c>
      <c r="AF70" t="str">
        <f t="shared" si="23"/>
        <v/>
      </c>
      <c r="AG70" t="str">
        <f t="shared" si="23"/>
        <v/>
      </c>
      <c r="AH70" t="str">
        <f t="shared" si="23"/>
        <v/>
      </c>
      <c r="AI70" t="str">
        <f t="shared" si="23"/>
        <v/>
      </c>
      <c r="AJ70" t="str">
        <f t="shared" si="23"/>
        <v/>
      </c>
      <c r="AK70" t="str">
        <f t="shared" si="23"/>
        <v/>
      </c>
      <c r="AL70" t="str">
        <f t="shared" si="23"/>
        <v/>
      </c>
      <c r="AM70" t="str">
        <f t="shared" si="23"/>
        <v/>
      </c>
      <c r="AN70" t="str">
        <f t="shared" si="23"/>
        <v/>
      </c>
      <c r="AO70" t="str">
        <f t="shared" si="23"/>
        <v/>
      </c>
      <c r="AP70" t="str">
        <f t="shared" si="23"/>
        <v/>
      </c>
      <c r="AQ70" t="str">
        <f t="shared" si="23"/>
        <v/>
      </c>
      <c r="AR70" t="str">
        <f t="shared" si="23"/>
        <v/>
      </c>
      <c r="AS70" t="str">
        <f t="shared" si="23"/>
        <v/>
      </c>
      <c r="AT70" t="str">
        <f t="shared" si="23"/>
        <v/>
      </c>
    </row>
    <row r="71" spans="1:46" ht="20.149999999999999" customHeight="1" x14ac:dyDescent="0.2">
      <c r="AC71" s="20"/>
      <c r="AD71" s="20"/>
    </row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>
      <c r="B75" s="19" t="s">
        <v>104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">
    <mergeCell ref="AC71:AD71"/>
    <mergeCell ref="K64:L64"/>
    <mergeCell ref="K65:L65"/>
    <mergeCell ref="J54:K54"/>
    <mergeCell ref="AO1:AP1"/>
    <mergeCell ref="AO38:AP38"/>
    <mergeCell ref="J17:K17"/>
    <mergeCell ref="K27:L27"/>
    <mergeCell ref="K28:L28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&amp;L平面図形&amp;R数学ドリル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92"/>
  <sheetViews>
    <sheetView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94</v>
      </c>
      <c r="AM1" s="2" t="s">
        <v>1</v>
      </c>
      <c r="AN1" s="2"/>
      <c r="AO1" s="22"/>
      <c r="AP1" s="22"/>
    </row>
    <row r="2" spans="1:4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1" x14ac:dyDescent="0.2">
      <c r="Q3" s="15"/>
      <c r="V3" s="16"/>
    </row>
    <row r="4" spans="1:42" ht="20.149999999999999" customHeight="1" x14ac:dyDescent="0.2">
      <c r="A4" s="1" t="s">
        <v>2</v>
      </c>
      <c r="D4" t="s">
        <v>98</v>
      </c>
    </row>
    <row r="5" spans="1:42" ht="20.149999999999999" customHeight="1" x14ac:dyDescent="0.2">
      <c r="B5" s="17">
        <f ca="1">INT(RAND()*3+1)</f>
        <v>1</v>
      </c>
      <c r="C5" s="1"/>
      <c r="D5" s="1" t="s">
        <v>99</v>
      </c>
      <c r="V5" s="1"/>
      <c r="Y5" s="1"/>
    </row>
    <row r="6" spans="1:42" ht="20.149999999999999" customHeight="1" x14ac:dyDescent="0.2">
      <c r="AA6" t="str">
        <f ca="1">IF($B$5=1,"・Ｐ","")</f>
        <v>・Ｐ</v>
      </c>
    </row>
    <row r="7" spans="1:42" ht="20.149999999999999" customHeight="1" x14ac:dyDescent="0.2">
      <c r="AA7" t="str">
        <f ca="1">IF($B$5=2,"・Ｐ","")</f>
        <v/>
      </c>
    </row>
    <row r="8" spans="1:42" ht="20.149999999999999" customHeight="1" x14ac:dyDescent="0.2">
      <c r="AA8" t="str">
        <f ca="1">IF($B$5=3,"・Ｐ","")</f>
        <v/>
      </c>
    </row>
    <row r="9" spans="1:42" ht="20.149999999999999" customHeight="1" x14ac:dyDescent="0.2">
      <c r="H9" t="s">
        <v>101</v>
      </c>
    </row>
    <row r="10" spans="1:42" ht="20.149999999999999" customHeight="1" x14ac:dyDescent="0.2">
      <c r="H10" t="s">
        <v>100</v>
      </c>
    </row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/>
    <row r="17" spans="1:31" ht="20.149999999999999" customHeight="1" x14ac:dyDescent="0.2">
      <c r="C17" s="1"/>
    </row>
    <row r="18" spans="1:31" ht="20.149999999999999" customHeight="1" x14ac:dyDescent="0.2">
      <c r="A18" s="1" t="s">
        <v>59</v>
      </c>
      <c r="D18" t="s">
        <v>95</v>
      </c>
      <c r="AC18" s="23">
        <f ca="1">INT(RAND()*3)*30+60</f>
        <v>120</v>
      </c>
      <c r="AD18" s="23"/>
      <c r="AE18" t="s">
        <v>96</v>
      </c>
    </row>
    <row r="19" spans="1:31" ht="20.149999999999999" customHeight="1" x14ac:dyDescent="0.2">
      <c r="B19" s="17">
        <f ca="1">INT(RAND()*3+1)</f>
        <v>3</v>
      </c>
      <c r="D19" s="1" t="s">
        <v>97</v>
      </c>
      <c r="Y19" s="1"/>
    </row>
    <row r="20" spans="1:31" ht="20.149999999999999" customHeight="1" x14ac:dyDescent="0.2">
      <c r="D20" s="1"/>
      <c r="Y20" s="1"/>
    </row>
    <row r="21" spans="1:31" ht="20.149999999999999" customHeight="1" x14ac:dyDescent="0.2">
      <c r="D21" s="1"/>
      <c r="Y21" s="1"/>
    </row>
    <row r="22" spans="1:31" ht="20.149999999999999" customHeight="1" x14ac:dyDescent="0.2">
      <c r="D22" s="1"/>
      <c r="H22" t="str">
        <f ca="1">IF($B$19=1,"Ａ・","")</f>
        <v/>
      </c>
      <c r="Y22" s="1"/>
    </row>
    <row r="23" spans="1:31" ht="20.149999999999999" customHeight="1" x14ac:dyDescent="0.2">
      <c r="D23" s="1"/>
      <c r="H23" t="str">
        <f ca="1">IF($B$19=2,"Ａ・","")</f>
        <v/>
      </c>
      <c r="Y23" s="1"/>
    </row>
    <row r="24" spans="1:31" ht="20.149999999999999" customHeight="1" x14ac:dyDescent="0.2">
      <c r="D24" s="1"/>
      <c r="H24" t="str">
        <f ca="1">IF($B$19=3,"Ａ・","")</f>
        <v>Ａ・</v>
      </c>
      <c r="Y24" s="1"/>
    </row>
    <row r="25" spans="1:31" ht="20.149999999999999" customHeight="1" x14ac:dyDescent="0.2">
      <c r="D25" s="1"/>
      <c r="Y25" s="1"/>
    </row>
    <row r="26" spans="1:31" ht="20.149999999999999" customHeight="1" x14ac:dyDescent="0.2">
      <c r="D26" s="1"/>
      <c r="Y26" s="1"/>
    </row>
    <row r="27" spans="1:31" ht="20.149999999999999" customHeight="1" x14ac:dyDescent="0.2">
      <c r="D27" s="1"/>
      <c r="U27" t="s">
        <v>100</v>
      </c>
      <c r="V27" t="s">
        <v>102</v>
      </c>
      <c r="Y27" s="1"/>
    </row>
    <row r="28" spans="1:31" ht="20.149999999999999" customHeight="1" x14ac:dyDescent="0.2">
      <c r="D28" s="1"/>
      <c r="Y28" s="1"/>
    </row>
    <row r="29" spans="1:31" ht="20.149999999999999" customHeight="1" x14ac:dyDescent="0.2">
      <c r="D29" s="1"/>
      <c r="Y29" s="1"/>
    </row>
    <row r="30" spans="1:31" ht="20.149999999999999" customHeight="1" x14ac:dyDescent="0.2"/>
    <row r="31" spans="1:31" ht="20.149999999999999" customHeight="1" x14ac:dyDescent="0.2"/>
    <row r="32" spans="1:31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20.149999999999999" customHeight="1" x14ac:dyDescent="0.2"/>
    <row r="37" spans="1:46" ht="20.149999999999999" customHeight="1" x14ac:dyDescent="0.2"/>
    <row r="38" spans="1:46" ht="23.5" x14ac:dyDescent="0.2">
      <c r="D38" s="3" t="str">
        <f>IF(D1="","",D1)</f>
        <v>図形の移動</v>
      </c>
      <c r="AM38" s="2" t="str">
        <f>IF(AM1="","",AM1)</f>
        <v>№</v>
      </c>
      <c r="AN38" s="2"/>
      <c r="AO38" s="22" t="str">
        <f>IF(AO1="","",AO1)</f>
        <v/>
      </c>
      <c r="AP38" s="22" t="str">
        <f>IF(AP1="","",AP1)</f>
        <v/>
      </c>
    </row>
    <row r="39" spans="1:46" ht="23.5" x14ac:dyDescent="0.2">
      <c r="E39" s="5" t="s">
        <v>15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3.5" x14ac:dyDescent="0.2">
      <c r="E40" s="5"/>
      <c r="Q40" s="15"/>
      <c r="V40" s="16"/>
    </row>
    <row r="41" spans="1:46" ht="20.149999999999999" customHeight="1" x14ac:dyDescent="0.2">
      <c r="A41" t="str">
        <f>IF(A4="","",A4)</f>
        <v>１．</v>
      </c>
      <c r="D41" t="str">
        <f>IF(D4="","",D4)</f>
        <v>下の図の△ＡＢＣを，点Ａを点Ｐに移すように平行移動した図を</v>
      </c>
    </row>
    <row r="42" spans="1:46" ht="20.149999999999999" customHeight="1" x14ac:dyDescent="0.2">
      <c r="A42" t="str">
        <f>IF(A5="","",A5)</f>
        <v/>
      </c>
      <c r="B42">
        <f ca="1">IF(B5="","",B5)</f>
        <v>1</v>
      </c>
      <c r="C42" t="str">
        <f>IF(C5="","",C5)</f>
        <v/>
      </c>
      <c r="D42" t="str">
        <f>IF(D5="","",D5)</f>
        <v>かきなさい。</v>
      </c>
      <c r="R42" t="str">
        <f t="shared" ref="R42:Y42" si="0">IF(R5="","",R5)</f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AE42" t="str">
        <f t="shared" ref="AE42:AT42" si="1">IF(AE5="","",AE5)</f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6" ht="20.149999999999999" customHeight="1" x14ac:dyDescent="0.2">
      <c r="A43" t="str">
        <f t="shared" ref="A43:AT48" si="2">IF(A6="","",A6)</f>
        <v/>
      </c>
      <c r="B43" t="str">
        <f t="shared" si="2"/>
        <v/>
      </c>
      <c r="C43" t="str">
        <f t="shared" si="2"/>
        <v/>
      </c>
      <c r="D43" t="str">
        <f t="shared" si="2"/>
        <v/>
      </c>
      <c r="E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ca="1" si="2"/>
        <v>・Ｐ</v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6" ht="20.149999999999999" customHeight="1" x14ac:dyDescent="0.2">
      <c r="A44" t="str">
        <f t="shared" si="2"/>
        <v/>
      </c>
      <c r="B44" t="str">
        <f t="shared" si="2"/>
        <v/>
      </c>
      <c r="C44" t="str">
        <f t="shared" si="2"/>
        <v/>
      </c>
      <c r="D44" t="str">
        <f t="shared" si="2"/>
        <v/>
      </c>
      <c r="E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ca="1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46" ht="20.149999999999999" customHeight="1" x14ac:dyDescent="0.2">
      <c r="A45" t="str">
        <f t="shared" si="2"/>
        <v/>
      </c>
      <c r="B45" t="str">
        <f t="shared" si="2"/>
        <v/>
      </c>
      <c r="C45" t="str">
        <f t="shared" si="2"/>
        <v/>
      </c>
      <c r="D45" t="str">
        <f t="shared" si="2"/>
        <v/>
      </c>
      <c r="E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ca="1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46" ht="20.149999999999999" customHeight="1" x14ac:dyDescent="0.2">
      <c r="A46" t="str">
        <f t="shared" si="2"/>
        <v/>
      </c>
      <c r="B46" t="str">
        <f t="shared" si="2"/>
        <v/>
      </c>
      <c r="C46" t="str">
        <f t="shared" si="2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G46" t="str">
        <f t="shared" si="2"/>
        <v/>
      </c>
      <c r="H46" t="str">
        <f t="shared" si="2"/>
        <v>Ａ</v>
      </c>
      <c r="J46" t="str">
        <f t="shared" si="2"/>
        <v/>
      </c>
      <c r="K46" t="str">
        <f t="shared" si="2"/>
        <v/>
      </c>
      <c r="L46" t="str">
        <f t="shared" si="2"/>
        <v/>
      </c>
      <c r="M46" t="str">
        <f t="shared" si="2"/>
        <v/>
      </c>
      <c r="N46" t="str">
        <f t="shared" si="2"/>
        <v/>
      </c>
      <c r="O46" t="str">
        <f t="shared" si="2"/>
        <v/>
      </c>
      <c r="P46" t="str">
        <f t="shared" si="2"/>
        <v/>
      </c>
      <c r="Q46" t="str">
        <f t="shared" si="2"/>
        <v/>
      </c>
      <c r="R46" t="str">
        <f t="shared" si="2"/>
        <v/>
      </c>
      <c r="S46" t="str">
        <f t="shared" si="2"/>
        <v/>
      </c>
      <c r="T46" t="str">
        <f t="shared" si="2"/>
        <v/>
      </c>
      <c r="U46" t="str">
        <f t="shared" si="2"/>
        <v/>
      </c>
      <c r="V46" t="str">
        <f t="shared" si="2"/>
        <v/>
      </c>
      <c r="W46" t="str">
        <f t="shared" si="2"/>
        <v/>
      </c>
      <c r="X46" t="str">
        <f t="shared" si="2"/>
        <v/>
      </c>
      <c r="Y46" t="str">
        <f t="shared" si="2"/>
        <v/>
      </c>
      <c r="Z46" t="str">
        <f t="shared" si="2"/>
        <v/>
      </c>
      <c r="AA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  <c r="AL46" t="str">
        <f t="shared" si="2"/>
        <v/>
      </c>
      <c r="AM46" t="str">
        <f t="shared" si="2"/>
        <v/>
      </c>
      <c r="AN46" t="str">
        <f t="shared" si="2"/>
        <v/>
      </c>
      <c r="AO46" t="str">
        <f t="shared" si="2"/>
        <v/>
      </c>
      <c r="AP46" t="str">
        <f t="shared" si="2"/>
        <v/>
      </c>
      <c r="AQ46" t="str">
        <f t="shared" si="2"/>
        <v/>
      </c>
      <c r="AR46" t="str">
        <f t="shared" si="2"/>
        <v/>
      </c>
      <c r="AS46" t="str">
        <f t="shared" si="2"/>
        <v/>
      </c>
      <c r="AT46" t="str">
        <f t="shared" si="2"/>
        <v/>
      </c>
    </row>
    <row r="47" spans="1:46" ht="20.14999999999999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D47" t="str">
        <f t="shared" si="2"/>
        <v/>
      </c>
      <c r="E47" t="str">
        <f t="shared" si="2"/>
        <v/>
      </c>
      <c r="F47" t="str">
        <f t="shared" si="2"/>
        <v/>
      </c>
      <c r="G47" t="str">
        <f t="shared" si="2"/>
        <v/>
      </c>
      <c r="H47" t="str">
        <f t="shared" si="2"/>
        <v>・</v>
      </c>
      <c r="J47" t="str">
        <f t="shared" si="2"/>
        <v/>
      </c>
      <c r="K47" t="str">
        <f t="shared" si="2"/>
        <v/>
      </c>
      <c r="L47" t="str">
        <f t="shared" si="2"/>
        <v/>
      </c>
      <c r="M47" t="str">
        <f t="shared" si="2"/>
        <v/>
      </c>
      <c r="N47" t="str">
        <f t="shared" si="2"/>
        <v/>
      </c>
      <c r="O47" t="str">
        <f t="shared" si="2"/>
        <v/>
      </c>
      <c r="P47" t="str">
        <f t="shared" si="2"/>
        <v/>
      </c>
      <c r="Q47" t="str">
        <f t="shared" si="2"/>
        <v/>
      </c>
      <c r="R47" t="str">
        <f t="shared" si="2"/>
        <v/>
      </c>
      <c r="S47" t="str">
        <f t="shared" si="2"/>
        <v/>
      </c>
      <c r="T47" t="str">
        <f t="shared" si="2"/>
        <v/>
      </c>
      <c r="U47" t="str">
        <f t="shared" si="2"/>
        <v/>
      </c>
      <c r="V47" t="str">
        <f t="shared" si="2"/>
        <v/>
      </c>
      <c r="W47" t="str">
        <f t="shared" si="2"/>
        <v/>
      </c>
      <c r="X47" t="str">
        <f t="shared" si="2"/>
        <v/>
      </c>
      <c r="Y47" t="str">
        <f t="shared" si="2"/>
        <v/>
      </c>
      <c r="Z47" t="str">
        <f t="shared" si="2"/>
        <v/>
      </c>
      <c r="AA47" t="str">
        <f t="shared" si="2"/>
        <v/>
      </c>
      <c r="AE47" t="str">
        <f t="shared" si="2"/>
        <v/>
      </c>
      <c r="AF47" t="str">
        <f t="shared" si="2"/>
        <v/>
      </c>
      <c r="AG47" t="str">
        <f t="shared" si="2"/>
        <v/>
      </c>
      <c r="AH47" t="str">
        <f t="shared" si="2"/>
        <v/>
      </c>
      <c r="AI47" t="str">
        <f t="shared" si="2"/>
        <v/>
      </c>
      <c r="AJ47" t="str">
        <f t="shared" si="2"/>
        <v/>
      </c>
      <c r="AK47" t="str">
        <f t="shared" si="2"/>
        <v/>
      </c>
      <c r="AL47" t="str">
        <f t="shared" si="2"/>
        <v/>
      </c>
      <c r="AM47" t="str">
        <f t="shared" si="2"/>
        <v/>
      </c>
      <c r="AN47" t="str">
        <f t="shared" si="2"/>
        <v/>
      </c>
      <c r="AO47" t="str">
        <f t="shared" si="2"/>
        <v/>
      </c>
      <c r="AP47" t="str">
        <f t="shared" si="2"/>
        <v/>
      </c>
      <c r="AQ47" t="str">
        <f t="shared" si="2"/>
        <v/>
      </c>
      <c r="AR47" t="str">
        <f t="shared" si="2"/>
        <v/>
      </c>
      <c r="AS47" t="str">
        <f t="shared" si="2"/>
        <v/>
      </c>
      <c r="AT47" t="str">
        <f t="shared" si="2"/>
        <v/>
      </c>
    </row>
    <row r="48" spans="1:46" ht="20.149999999999999" customHeight="1" x14ac:dyDescent="0.2">
      <c r="A48" t="str">
        <f t="shared" si="2"/>
        <v/>
      </c>
      <c r="B48" t="str">
        <f t="shared" si="2"/>
        <v/>
      </c>
      <c r="C48" t="str">
        <f t="shared" si="2"/>
        <v/>
      </c>
      <c r="D48" t="str">
        <f t="shared" si="2"/>
        <v/>
      </c>
      <c r="E48" t="str">
        <f t="shared" si="2"/>
        <v/>
      </c>
      <c r="F48" t="str">
        <f t="shared" si="2"/>
        <v/>
      </c>
      <c r="G48" t="str">
        <f t="shared" si="2"/>
        <v/>
      </c>
      <c r="H48" t="str">
        <f t="shared" si="2"/>
        <v/>
      </c>
      <c r="I48" t="str">
        <f t="shared" si="2"/>
        <v/>
      </c>
      <c r="J48" t="str">
        <f t="shared" si="2"/>
        <v/>
      </c>
      <c r="K48" t="str">
        <f t="shared" si="2"/>
        <v/>
      </c>
      <c r="L48" t="str">
        <f t="shared" si="2"/>
        <v/>
      </c>
      <c r="M48" t="str">
        <f t="shared" si="2"/>
        <v/>
      </c>
      <c r="N48" t="str">
        <f t="shared" si="2"/>
        <v/>
      </c>
      <c r="O48" t="str">
        <f t="shared" si="2"/>
        <v/>
      </c>
      <c r="P48" t="str">
        <f t="shared" si="2"/>
        <v/>
      </c>
      <c r="Q48" t="str">
        <f t="shared" si="2"/>
        <v/>
      </c>
      <c r="R48" t="str">
        <f t="shared" si="2"/>
        <v/>
      </c>
      <c r="S48" t="str">
        <f t="shared" si="2"/>
        <v/>
      </c>
      <c r="T48" t="str">
        <f t="shared" si="2"/>
        <v/>
      </c>
      <c r="U48" t="str">
        <f t="shared" si="2"/>
        <v/>
      </c>
      <c r="V48" t="str">
        <f t="shared" si="2"/>
        <v/>
      </c>
      <c r="W48" t="str">
        <f t="shared" si="2"/>
        <v/>
      </c>
      <c r="X48" t="str">
        <f t="shared" si="2"/>
        <v/>
      </c>
      <c r="Y48" t="str">
        <f t="shared" si="2"/>
        <v/>
      </c>
      <c r="Z48" t="str">
        <f t="shared" ref="Z48:AT48" si="3">IF(Z11="","",Z11)</f>
        <v/>
      </c>
      <c r="AA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46" ht="20.149999999999999" customHeight="1" x14ac:dyDescent="0.2">
      <c r="A49" t="str">
        <f t="shared" ref="A49:AT52" si="4">IF(A12="","",A12)</f>
        <v/>
      </c>
      <c r="B49" t="str">
        <f t="shared" si="4"/>
        <v/>
      </c>
      <c r="C49" t="str">
        <f t="shared" si="4"/>
        <v/>
      </c>
      <c r="D49" t="str">
        <f t="shared" si="4"/>
        <v/>
      </c>
      <c r="E49" t="str">
        <f t="shared" si="4"/>
        <v/>
      </c>
      <c r="F49" t="str">
        <f t="shared" si="4"/>
        <v/>
      </c>
      <c r="G49" t="str">
        <f t="shared" si="4"/>
        <v/>
      </c>
      <c r="H49" t="str">
        <f t="shared" si="4"/>
        <v/>
      </c>
      <c r="I49" t="str">
        <f t="shared" si="4"/>
        <v/>
      </c>
      <c r="J49" t="str">
        <f t="shared" si="4"/>
        <v/>
      </c>
      <c r="K49" t="str">
        <f t="shared" si="4"/>
        <v/>
      </c>
      <c r="L49" t="str">
        <f t="shared" si="4"/>
        <v/>
      </c>
      <c r="M49" t="str">
        <f t="shared" si="4"/>
        <v/>
      </c>
      <c r="N49" t="str">
        <f t="shared" si="4"/>
        <v/>
      </c>
      <c r="O49" t="str">
        <f t="shared" si="4"/>
        <v/>
      </c>
      <c r="P49" t="str">
        <f t="shared" si="4"/>
        <v/>
      </c>
      <c r="Q49" t="str">
        <f t="shared" si="4"/>
        <v/>
      </c>
      <c r="R49" t="str">
        <f t="shared" si="4"/>
        <v/>
      </c>
      <c r="S49" t="str">
        <f t="shared" si="4"/>
        <v/>
      </c>
      <c r="T49" t="str">
        <f t="shared" si="4"/>
        <v/>
      </c>
      <c r="U49" t="str">
        <f t="shared" si="4"/>
        <v/>
      </c>
      <c r="V49" t="str">
        <f t="shared" si="4"/>
        <v/>
      </c>
      <c r="W49" t="str">
        <f t="shared" si="4"/>
        <v/>
      </c>
      <c r="X49" t="str">
        <f t="shared" si="4"/>
        <v/>
      </c>
      <c r="Y49" t="str">
        <f t="shared" si="4"/>
        <v/>
      </c>
      <c r="Z49" t="str">
        <f t="shared" si="4"/>
        <v/>
      </c>
      <c r="AA49" t="str">
        <f t="shared" si="4"/>
        <v/>
      </c>
      <c r="AB49" t="str">
        <f t="shared" si="4"/>
        <v/>
      </c>
      <c r="AC49" t="str">
        <f t="shared" si="4"/>
        <v/>
      </c>
      <c r="AD49" t="str">
        <f t="shared" si="4"/>
        <v/>
      </c>
      <c r="AE49" t="str">
        <f t="shared" si="4"/>
        <v/>
      </c>
      <c r="AF49" t="str">
        <f t="shared" si="4"/>
        <v/>
      </c>
      <c r="AG49" t="str">
        <f t="shared" si="4"/>
        <v/>
      </c>
      <c r="AH49" t="str">
        <f t="shared" si="4"/>
        <v/>
      </c>
      <c r="AI49" t="str">
        <f t="shared" si="4"/>
        <v/>
      </c>
      <c r="AJ49" t="str">
        <f t="shared" si="4"/>
        <v/>
      </c>
      <c r="AK49" t="str">
        <f t="shared" si="4"/>
        <v/>
      </c>
      <c r="AL49" t="str">
        <f t="shared" si="4"/>
        <v/>
      </c>
      <c r="AM49" t="str">
        <f t="shared" si="4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  <c r="AR49" t="str">
        <f t="shared" si="4"/>
        <v/>
      </c>
      <c r="AS49" t="str">
        <f t="shared" si="4"/>
        <v/>
      </c>
      <c r="AT49" t="str">
        <f t="shared" si="4"/>
        <v/>
      </c>
    </row>
    <row r="50" spans="1:46" ht="20.149999999999999" customHeight="1" x14ac:dyDescent="0.2">
      <c r="A50" t="str">
        <f t="shared" si="4"/>
        <v/>
      </c>
      <c r="B50" t="str">
        <f t="shared" si="4"/>
        <v/>
      </c>
      <c r="C50" t="str">
        <f t="shared" si="4"/>
        <v/>
      </c>
      <c r="D50" t="str">
        <f t="shared" si="4"/>
        <v/>
      </c>
      <c r="E50" t="str">
        <f t="shared" si="4"/>
        <v/>
      </c>
      <c r="F50" t="str">
        <f t="shared" si="4"/>
        <v/>
      </c>
      <c r="G50" t="str">
        <f t="shared" si="4"/>
        <v/>
      </c>
      <c r="H50" t="str">
        <f t="shared" si="4"/>
        <v/>
      </c>
      <c r="I50" t="str">
        <f t="shared" si="4"/>
        <v/>
      </c>
      <c r="J50" t="str">
        <f t="shared" si="4"/>
        <v/>
      </c>
      <c r="K50" t="str">
        <f t="shared" si="4"/>
        <v/>
      </c>
      <c r="L50" t="str">
        <f t="shared" si="4"/>
        <v/>
      </c>
      <c r="M50" t="str">
        <f t="shared" si="4"/>
        <v/>
      </c>
      <c r="N50" t="str">
        <f t="shared" si="4"/>
        <v/>
      </c>
      <c r="O50" t="str">
        <f t="shared" si="4"/>
        <v/>
      </c>
      <c r="P50" t="str">
        <f t="shared" si="4"/>
        <v/>
      </c>
      <c r="Q50" t="str">
        <f t="shared" si="4"/>
        <v/>
      </c>
      <c r="R50" t="str">
        <f t="shared" si="4"/>
        <v/>
      </c>
      <c r="S50" t="str">
        <f t="shared" si="4"/>
        <v/>
      </c>
      <c r="T50" t="str">
        <f t="shared" si="4"/>
        <v/>
      </c>
      <c r="U50" t="str">
        <f t="shared" si="4"/>
        <v/>
      </c>
      <c r="V50" t="str">
        <f t="shared" si="4"/>
        <v/>
      </c>
      <c r="W50" t="str">
        <f t="shared" si="4"/>
        <v/>
      </c>
      <c r="X50" t="str">
        <f t="shared" si="4"/>
        <v/>
      </c>
      <c r="Y50" t="str">
        <f t="shared" si="4"/>
        <v/>
      </c>
      <c r="Z50" t="str">
        <f t="shared" si="4"/>
        <v/>
      </c>
      <c r="AA50" t="str">
        <f t="shared" si="4"/>
        <v/>
      </c>
      <c r="AB50" t="str">
        <f t="shared" si="4"/>
        <v/>
      </c>
      <c r="AC50" t="str">
        <f t="shared" si="4"/>
        <v/>
      </c>
      <c r="AD50" t="str">
        <f t="shared" si="4"/>
        <v/>
      </c>
      <c r="AE50" t="str">
        <f t="shared" si="4"/>
        <v/>
      </c>
      <c r="AF50" t="str">
        <f t="shared" si="4"/>
        <v/>
      </c>
      <c r="AG50" t="str">
        <f t="shared" si="4"/>
        <v/>
      </c>
      <c r="AH50" t="str">
        <f t="shared" si="4"/>
        <v/>
      </c>
      <c r="AI50" t="str">
        <f t="shared" si="4"/>
        <v/>
      </c>
      <c r="AJ50" t="str">
        <f t="shared" si="4"/>
        <v/>
      </c>
      <c r="AK50" t="str">
        <f t="shared" si="4"/>
        <v/>
      </c>
      <c r="AL50" t="str">
        <f t="shared" si="4"/>
        <v/>
      </c>
      <c r="AM50" t="str">
        <f t="shared" si="4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6" ht="20.149999999999999" customHeight="1" x14ac:dyDescent="0.2">
      <c r="A51" t="str">
        <f t="shared" si="4"/>
        <v/>
      </c>
      <c r="B51" t="str">
        <f t="shared" si="4"/>
        <v/>
      </c>
      <c r="C51" t="str">
        <f t="shared" si="4"/>
        <v/>
      </c>
      <c r="D51" t="str">
        <f t="shared" si="4"/>
        <v/>
      </c>
      <c r="E51" t="str">
        <f t="shared" si="4"/>
        <v/>
      </c>
      <c r="F51" t="str">
        <f t="shared" si="4"/>
        <v/>
      </c>
      <c r="G51" t="str">
        <f t="shared" si="4"/>
        <v/>
      </c>
      <c r="H51" t="str">
        <f t="shared" si="4"/>
        <v/>
      </c>
      <c r="I51" t="str">
        <f t="shared" si="4"/>
        <v/>
      </c>
      <c r="J51" t="str">
        <f t="shared" si="4"/>
        <v/>
      </c>
      <c r="K51" t="str">
        <f t="shared" si="4"/>
        <v/>
      </c>
      <c r="L51" t="str">
        <f t="shared" si="4"/>
        <v/>
      </c>
      <c r="M51" t="str">
        <f t="shared" si="4"/>
        <v/>
      </c>
      <c r="N51" t="str">
        <f t="shared" si="4"/>
        <v/>
      </c>
      <c r="O51" t="str">
        <f t="shared" si="4"/>
        <v/>
      </c>
      <c r="P51" t="str">
        <f t="shared" si="4"/>
        <v/>
      </c>
      <c r="Q51" t="str">
        <f t="shared" si="4"/>
        <v/>
      </c>
      <c r="R51" t="str">
        <f t="shared" si="4"/>
        <v/>
      </c>
      <c r="S51" t="str">
        <f t="shared" si="4"/>
        <v/>
      </c>
      <c r="T51" t="str">
        <f t="shared" si="4"/>
        <v/>
      </c>
      <c r="U51" t="str">
        <f t="shared" si="4"/>
        <v/>
      </c>
      <c r="V51" t="str">
        <f t="shared" si="4"/>
        <v/>
      </c>
      <c r="W51" t="str">
        <f t="shared" si="4"/>
        <v/>
      </c>
      <c r="X51" t="str">
        <f t="shared" si="4"/>
        <v/>
      </c>
      <c r="Y51" t="str">
        <f t="shared" si="4"/>
        <v/>
      </c>
      <c r="Z51" t="str">
        <f t="shared" si="4"/>
        <v/>
      </c>
      <c r="AA51" t="str">
        <f t="shared" si="4"/>
        <v/>
      </c>
      <c r="AB51" t="str">
        <f t="shared" si="4"/>
        <v/>
      </c>
      <c r="AC51" t="str">
        <f t="shared" si="4"/>
        <v/>
      </c>
      <c r="AD51" t="str">
        <f t="shared" si="4"/>
        <v/>
      </c>
      <c r="AE51" t="str">
        <f t="shared" si="4"/>
        <v/>
      </c>
      <c r="AF51" t="str">
        <f t="shared" si="4"/>
        <v/>
      </c>
      <c r="AG51" t="str">
        <f t="shared" si="4"/>
        <v/>
      </c>
      <c r="AH51" t="str">
        <f t="shared" si="4"/>
        <v/>
      </c>
      <c r="AI51" t="str">
        <f t="shared" si="4"/>
        <v/>
      </c>
      <c r="AJ51" t="str">
        <f t="shared" si="4"/>
        <v/>
      </c>
      <c r="AK51" t="str">
        <f t="shared" si="4"/>
        <v/>
      </c>
      <c r="AL51" t="str">
        <f t="shared" si="4"/>
        <v/>
      </c>
      <c r="AM51" t="str">
        <f t="shared" si="4"/>
        <v/>
      </c>
      <c r="AN51" t="str">
        <f t="shared" si="4"/>
        <v/>
      </c>
      <c r="AO51" t="str">
        <f t="shared" si="4"/>
        <v/>
      </c>
      <c r="AP51" t="str">
        <f t="shared" si="4"/>
        <v/>
      </c>
      <c r="AQ51" t="str">
        <f t="shared" si="4"/>
        <v/>
      </c>
      <c r="AR51" t="str">
        <f t="shared" si="4"/>
        <v/>
      </c>
      <c r="AS51" t="str">
        <f t="shared" si="4"/>
        <v/>
      </c>
      <c r="AT51" t="str">
        <f t="shared" si="4"/>
        <v/>
      </c>
    </row>
    <row r="52" spans="1:46" ht="20.149999999999999" customHeight="1" x14ac:dyDescent="0.2">
      <c r="A52" t="str">
        <f t="shared" si="4"/>
        <v/>
      </c>
      <c r="B52" t="str">
        <f t="shared" si="4"/>
        <v/>
      </c>
      <c r="C52" t="str">
        <f t="shared" si="4"/>
        <v/>
      </c>
      <c r="D52" t="str">
        <f t="shared" si="4"/>
        <v/>
      </c>
      <c r="E52" t="str">
        <f t="shared" si="4"/>
        <v/>
      </c>
      <c r="F52" t="str">
        <f t="shared" si="4"/>
        <v/>
      </c>
      <c r="G52" t="str">
        <f t="shared" si="4"/>
        <v/>
      </c>
      <c r="H52" t="str">
        <f t="shared" si="4"/>
        <v/>
      </c>
      <c r="I52" t="str">
        <f t="shared" si="4"/>
        <v/>
      </c>
      <c r="J52" t="str">
        <f t="shared" si="4"/>
        <v/>
      </c>
      <c r="K52" t="str">
        <f t="shared" si="4"/>
        <v/>
      </c>
      <c r="L52" t="str">
        <f t="shared" si="4"/>
        <v/>
      </c>
      <c r="M52" t="str">
        <f t="shared" si="4"/>
        <v/>
      </c>
      <c r="N52" t="str">
        <f t="shared" si="4"/>
        <v/>
      </c>
      <c r="O52" t="str">
        <f t="shared" si="4"/>
        <v/>
      </c>
      <c r="P52" t="str">
        <f t="shared" si="4"/>
        <v/>
      </c>
      <c r="Q52" t="str">
        <f t="shared" si="4"/>
        <v/>
      </c>
      <c r="R52" t="str">
        <f t="shared" si="4"/>
        <v/>
      </c>
      <c r="S52" t="str">
        <f t="shared" si="4"/>
        <v/>
      </c>
      <c r="T52" t="str">
        <f t="shared" si="4"/>
        <v/>
      </c>
      <c r="U52" t="str">
        <f t="shared" si="4"/>
        <v/>
      </c>
      <c r="V52" t="str">
        <f t="shared" si="4"/>
        <v/>
      </c>
      <c r="W52" t="str">
        <f t="shared" si="4"/>
        <v/>
      </c>
      <c r="X52" t="str">
        <f t="shared" si="4"/>
        <v/>
      </c>
      <c r="Y52" t="str">
        <f t="shared" si="4"/>
        <v/>
      </c>
      <c r="Z52" t="str">
        <f t="shared" si="4"/>
        <v/>
      </c>
      <c r="AA52" t="str">
        <f t="shared" si="4"/>
        <v/>
      </c>
      <c r="AB52" t="str">
        <f t="shared" si="4"/>
        <v/>
      </c>
      <c r="AC52" t="str">
        <f t="shared" si="4"/>
        <v/>
      </c>
      <c r="AD52" t="str">
        <f t="shared" si="4"/>
        <v/>
      </c>
      <c r="AE52" t="str">
        <f t="shared" si="4"/>
        <v/>
      </c>
      <c r="AF52" t="str">
        <f t="shared" si="4"/>
        <v/>
      </c>
      <c r="AG52" t="str">
        <f t="shared" si="4"/>
        <v/>
      </c>
      <c r="AH52" t="str">
        <f t="shared" si="4"/>
        <v/>
      </c>
      <c r="AI52" t="str">
        <f t="shared" si="4"/>
        <v/>
      </c>
      <c r="AJ52" t="str">
        <f t="shared" si="4"/>
        <v/>
      </c>
      <c r="AK52" t="str">
        <f t="shared" si="4"/>
        <v/>
      </c>
      <c r="AL52" t="str">
        <f t="shared" si="4"/>
        <v/>
      </c>
      <c r="AM52" t="str">
        <f t="shared" si="4"/>
        <v/>
      </c>
      <c r="AN52" t="str">
        <f t="shared" si="4"/>
        <v/>
      </c>
      <c r="AO52" t="str">
        <f t="shared" si="4"/>
        <v/>
      </c>
      <c r="AP52" t="str">
        <f t="shared" si="4"/>
        <v/>
      </c>
      <c r="AQ52" t="str">
        <f t="shared" si="4"/>
        <v/>
      </c>
      <c r="AR52" t="str">
        <f t="shared" si="4"/>
        <v/>
      </c>
      <c r="AS52" t="str">
        <f t="shared" si="4"/>
        <v/>
      </c>
      <c r="AT52" t="str">
        <f t="shared" si="4"/>
        <v/>
      </c>
    </row>
    <row r="53" spans="1:46" ht="20.149999999999999" customHeight="1" x14ac:dyDescent="0.2">
      <c r="A53" t="str">
        <f t="shared" ref="A53:AT53" si="5">IF(A17="","",A17)</f>
        <v/>
      </c>
      <c r="B53" t="str">
        <f t="shared" si="5"/>
        <v/>
      </c>
      <c r="C53" t="str">
        <f t="shared" si="5"/>
        <v/>
      </c>
      <c r="D53" t="str">
        <f t="shared" si="5"/>
        <v/>
      </c>
      <c r="E53" t="str">
        <f t="shared" si="5"/>
        <v/>
      </c>
      <c r="F53" t="str">
        <f t="shared" si="5"/>
        <v/>
      </c>
      <c r="G53" t="str">
        <f t="shared" si="5"/>
        <v/>
      </c>
      <c r="H53" t="str">
        <f t="shared" si="5"/>
        <v/>
      </c>
      <c r="I53" t="str">
        <f t="shared" si="5"/>
        <v/>
      </c>
      <c r="J53" t="str">
        <f t="shared" si="5"/>
        <v/>
      </c>
      <c r="K53" t="str">
        <f t="shared" si="5"/>
        <v/>
      </c>
      <c r="L53" t="str">
        <f t="shared" si="5"/>
        <v/>
      </c>
      <c r="M53" t="str">
        <f t="shared" si="5"/>
        <v/>
      </c>
      <c r="N53" t="str">
        <f t="shared" si="5"/>
        <v/>
      </c>
      <c r="O53" t="str">
        <f t="shared" si="5"/>
        <v/>
      </c>
      <c r="P53" t="str">
        <f t="shared" si="5"/>
        <v/>
      </c>
      <c r="Q53" t="str">
        <f t="shared" si="5"/>
        <v/>
      </c>
      <c r="R53" t="str">
        <f t="shared" si="5"/>
        <v/>
      </c>
      <c r="S53" t="str">
        <f t="shared" si="5"/>
        <v/>
      </c>
      <c r="T53" t="str">
        <f t="shared" si="5"/>
        <v/>
      </c>
      <c r="U53" t="str">
        <f t="shared" si="5"/>
        <v/>
      </c>
      <c r="V53" t="str">
        <f t="shared" si="5"/>
        <v/>
      </c>
      <c r="W53" t="str">
        <f t="shared" si="5"/>
        <v/>
      </c>
      <c r="X53" t="str">
        <f t="shared" si="5"/>
        <v/>
      </c>
      <c r="Y53" t="str">
        <f t="shared" si="5"/>
        <v/>
      </c>
      <c r="Z53" t="str">
        <f t="shared" si="5"/>
        <v/>
      </c>
      <c r="AA53" t="str">
        <f t="shared" si="5"/>
        <v/>
      </c>
      <c r="AB53" t="str">
        <f t="shared" si="5"/>
        <v/>
      </c>
      <c r="AC53" t="str">
        <f t="shared" si="5"/>
        <v/>
      </c>
      <c r="AD53" t="str">
        <f t="shared" si="5"/>
        <v/>
      </c>
      <c r="AE53" t="str">
        <f t="shared" si="5"/>
        <v/>
      </c>
      <c r="AF53" t="str">
        <f t="shared" si="5"/>
        <v/>
      </c>
      <c r="AG53" t="str">
        <f t="shared" si="5"/>
        <v/>
      </c>
      <c r="AH53" t="str">
        <f t="shared" si="5"/>
        <v/>
      </c>
      <c r="AI53" t="str">
        <f t="shared" si="5"/>
        <v/>
      </c>
      <c r="AJ53" t="str">
        <f t="shared" si="5"/>
        <v/>
      </c>
      <c r="AK53" t="str">
        <f t="shared" si="5"/>
        <v/>
      </c>
      <c r="AL53" t="str">
        <f t="shared" si="5"/>
        <v/>
      </c>
      <c r="AM53" t="str">
        <f t="shared" si="5"/>
        <v/>
      </c>
      <c r="AN53" t="str">
        <f t="shared" si="5"/>
        <v/>
      </c>
      <c r="AO53" t="str">
        <f t="shared" si="5"/>
        <v/>
      </c>
      <c r="AP53" t="str">
        <f t="shared" si="5"/>
        <v/>
      </c>
      <c r="AQ53" t="str">
        <f t="shared" si="5"/>
        <v/>
      </c>
      <c r="AR53" t="str">
        <f t="shared" si="5"/>
        <v/>
      </c>
      <c r="AS53" t="str">
        <f t="shared" si="5"/>
        <v/>
      </c>
      <c r="AT53" t="str">
        <f t="shared" si="5"/>
        <v/>
      </c>
    </row>
    <row r="54" spans="1:46" ht="20.149999999999999" customHeight="1" x14ac:dyDescent="0.2"/>
    <row r="55" spans="1:46" ht="20.149999999999999" customHeight="1" x14ac:dyDescent="0.2">
      <c r="A55" t="str">
        <f>IF(A18="","",A18)</f>
        <v>２．</v>
      </c>
      <c r="D55" t="str">
        <f>IF(D18="","",D18)</f>
        <v>下の図で△ＡＢＣを，点Ｏを回転の中心として</v>
      </c>
      <c r="AC55" s="23">
        <f ca="1">IF(AC18="","",AC18)</f>
        <v>120</v>
      </c>
      <c r="AD55" s="23"/>
      <c r="AE55" t="str">
        <f>IF(AE18="","",AE18)</f>
        <v>°回転移動した図を</v>
      </c>
    </row>
    <row r="56" spans="1:46" ht="20.149999999999999" customHeight="1" x14ac:dyDescent="0.2">
      <c r="A56" t="str">
        <f t="shared" ref="A56:AT57" si="6">IF(A19="","",A19)</f>
        <v/>
      </c>
      <c r="B56">
        <f t="shared" ca="1" si="6"/>
        <v>3</v>
      </c>
      <c r="C56" t="str">
        <f t="shared" si="6"/>
        <v/>
      </c>
      <c r="D56" t="str">
        <f t="shared" si="6"/>
        <v>をかきなさい。</v>
      </c>
      <c r="AR56" t="str">
        <f t="shared" si="6"/>
        <v/>
      </c>
      <c r="AS56" t="str">
        <f t="shared" si="6"/>
        <v/>
      </c>
      <c r="AT56" t="str">
        <f t="shared" si="6"/>
        <v/>
      </c>
    </row>
    <row r="57" spans="1:46" ht="20.149999999999999" customHeight="1" x14ac:dyDescent="0.2">
      <c r="B57" t="str">
        <f t="shared" si="6"/>
        <v/>
      </c>
      <c r="C57" t="str">
        <f t="shared" si="6"/>
        <v/>
      </c>
      <c r="D57" t="str">
        <f t="shared" si="6"/>
        <v/>
      </c>
      <c r="E57" t="str">
        <f t="shared" si="6"/>
        <v/>
      </c>
      <c r="F57" t="str">
        <f t="shared" si="6"/>
        <v/>
      </c>
      <c r="G57" t="str">
        <f t="shared" si="6"/>
        <v/>
      </c>
      <c r="H57" t="str">
        <f t="shared" si="6"/>
        <v/>
      </c>
      <c r="K57" t="str">
        <f t="shared" si="6"/>
        <v/>
      </c>
      <c r="L57" t="str">
        <f t="shared" si="6"/>
        <v/>
      </c>
      <c r="M57" t="str">
        <f t="shared" si="6"/>
        <v/>
      </c>
      <c r="N57" t="str">
        <f t="shared" si="6"/>
        <v/>
      </c>
      <c r="O57" t="str">
        <f t="shared" si="6"/>
        <v/>
      </c>
      <c r="P57" t="str">
        <f t="shared" si="6"/>
        <v/>
      </c>
      <c r="Q57" t="str">
        <f t="shared" si="6"/>
        <v/>
      </c>
      <c r="R57" t="str">
        <f t="shared" si="6"/>
        <v/>
      </c>
      <c r="S57" t="str">
        <f t="shared" si="6"/>
        <v/>
      </c>
      <c r="T57" t="str">
        <f t="shared" si="6"/>
        <v/>
      </c>
      <c r="U57" t="str">
        <f t="shared" si="6"/>
        <v/>
      </c>
      <c r="V57" t="str">
        <f t="shared" si="6"/>
        <v/>
      </c>
      <c r="W57" t="str">
        <f t="shared" si="6"/>
        <v/>
      </c>
      <c r="X57" t="str">
        <f t="shared" si="6"/>
        <v/>
      </c>
      <c r="Y57" t="str">
        <f t="shared" si="6"/>
        <v/>
      </c>
      <c r="Z57" t="str">
        <f t="shared" si="6"/>
        <v/>
      </c>
      <c r="AA57" t="str">
        <f t="shared" si="6"/>
        <v/>
      </c>
      <c r="AB57" t="str">
        <f t="shared" si="6"/>
        <v/>
      </c>
      <c r="AC57" t="str">
        <f t="shared" si="6"/>
        <v/>
      </c>
      <c r="AD57" t="str">
        <f t="shared" si="6"/>
        <v/>
      </c>
      <c r="AE57" t="str">
        <f t="shared" si="6"/>
        <v/>
      </c>
      <c r="AF57" t="str">
        <f t="shared" si="6"/>
        <v/>
      </c>
      <c r="AG57" t="str">
        <f t="shared" si="6"/>
        <v/>
      </c>
      <c r="AH57" t="str">
        <f t="shared" si="6"/>
        <v/>
      </c>
      <c r="AI57" t="str">
        <f t="shared" si="6"/>
        <v/>
      </c>
      <c r="AJ57" t="str">
        <f t="shared" si="6"/>
        <v/>
      </c>
      <c r="AK57" t="str">
        <f t="shared" si="6"/>
        <v/>
      </c>
      <c r="AL57" t="str">
        <f t="shared" si="6"/>
        <v/>
      </c>
      <c r="AM57" t="str">
        <f t="shared" si="6"/>
        <v/>
      </c>
      <c r="AN57" t="str">
        <f t="shared" si="6"/>
        <v/>
      </c>
      <c r="AO57" t="str">
        <f t="shared" si="6"/>
        <v/>
      </c>
      <c r="AP57" t="str">
        <f t="shared" si="6"/>
        <v/>
      </c>
      <c r="AQ57" t="str">
        <f t="shared" si="6"/>
        <v/>
      </c>
    </row>
    <row r="58" spans="1:46" ht="20.149999999999999" customHeight="1" x14ac:dyDescent="0.2">
      <c r="B58" t="str">
        <f t="shared" ref="B58:AQ58" si="7">IF(B21="","",B21)</f>
        <v/>
      </c>
      <c r="C58" t="str">
        <f t="shared" si="7"/>
        <v/>
      </c>
      <c r="D58" t="str">
        <f t="shared" si="7"/>
        <v/>
      </c>
      <c r="E58" t="str">
        <f t="shared" si="7"/>
        <v/>
      </c>
      <c r="F58" t="str">
        <f t="shared" si="7"/>
        <v/>
      </c>
      <c r="G58" t="str">
        <f t="shared" si="7"/>
        <v/>
      </c>
      <c r="H58" t="str">
        <f t="shared" si="7"/>
        <v/>
      </c>
      <c r="K58" t="str">
        <f t="shared" si="7"/>
        <v/>
      </c>
      <c r="L58" t="str">
        <f t="shared" si="7"/>
        <v/>
      </c>
      <c r="M58" t="str">
        <f t="shared" si="7"/>
        <v/>
      </c>
      <c r="N58" t="str">
        <f t="shared" si="7"/>
        <v/>
      </c>
      <c r="O58" t="str">
        <f t="shared" si="7"/>
        <v/>
      </c>
      <c r="P58" t="str">
        <f t="shared" si="7"/>
        <v/>
      </c>
      <c r="Q58" t="str">
        <f t="shared" si="7"/>
        <v/>
      </c>
      <c r="R58" t="str">
        <f t="shared" si="7"/>
        <v/>
      </c>
      <c r="S58" t="str">
        <f t="shared" si="7"/>
        <v/>
      </c>
      <c r="T58" t="str">
        <f t="shared" si="7"/>
        <v/>
      </c>
      <c r="U58" t="str">
        <f t="shared" si="7"/>
        <v/>
      </c>
      <c r="V58" t="str">
        <f t="shared" si="7"/>
        <v/>
      </c>
      <c r="W58" t="str">
        <f t="shared" si="7"/>
        <v/>
      </c>
      <c r="X58" t="str">
        <f t="shared" si="7"/>
        <v/>
      </c>
      <c r="Y58" t="str">
        <f t="shared" si="7"/>
        <v/>
      </c>
      <c r="Z58" t="str">
        <f t="shared" si="7"/>
        <v/>
      </c>
      <c r="AA58" t="str">
        <f t="shared" si="7"/>
        <v/>
      </c>
      <c r="AB58" t="str">
        <f t="shared" si="7"/>
        <v/>
      </c>
      <c r="AC58" t="str">
        <f t="shared" si="7"/>
        <v/>
      </c>
      <c r="AD58" t="str">
        <f t="shared" si="7"/>
        <v/>
      </c>
      <c r="AE58" t="str">
        <f t="shared" si="7"/>
        <v/>
      </c>
      <c r="AF58" t="str">
        <f t="shared" si="7"/>
        <v/>
      </c>
      <c r="AG58" t="str">
        <f t="shared" si="7"/>
        <v/>
      </c>
      <c r="AH58" t="str">
        <f t="shared" si="7"/>
        <v/>
      </c>
      <c r="AI58" t="str">
        <f t="shared" si="7"/>
        <v/>
      </c>
      <c r="AJ58" t="str">
        <f t="shared" si="7"/>
        <v/>
      </c>
      <c r="AK58" t="str">
        <f t="shared" si="7"/>
        <v/>
      </c>
      <c r="AL58" t="str">
        <f t="shared" si="7"/>
        <v/>
      </c>
      <c r="AM58" t="str">
        <f t="shared" si="7"/>
        <v/>
      </c>
      <c r="AN58" t="str">
        <f t="shared" si="7"/>
        <v/>
      </c>
      <c r="AO58" t="str">
        <f t="shared" si="7"/>
        <v/>
      </c>
      <c r="AP58" t="str">
        <f t="shared" si="7"/>
        <v/>
      </c>
      <c r="AQ58" t="str">
        <f t="shared" si="7"/>
        <v/>
      </c>
    </row>
    <row r="59" spans="1:46" ht="20.149999999999999" customHeight="1" x14ac:dyDescent="0.2">
      <c r="B59" t="str">
        <f t="shared" ref="B59:AQ59" si="8">IF(B22="","",B22)</f>
        <v/>
      </c>
      <c r="C59" t="str">
        <f t="shared" si="8"/>
        <v/>
      </c>
      <c r="D59" t="str">
        <f t="shared" si="8"/>
        <v/>
      </c>
      <c r="E59" t="str">
        <f t="shared" si="8"/>
        <v/>
      </c>
      <c r="F59" t="str">
        <f t="shared" si="8"/>
        <v/>
      </c>
      <c r="G59" t="str">
        <f t="shared" si="8"/>
        <v/>
      </c>
      <c r="H59" t="str">
        <f t="shared" ca="1" si="8"/>
        <v/>
      </c>
      <c r="K59" t="str">
        <f t="shared" si="8"/>
        <v/>
      </c>
      <c r="L59" t="str">
        <f t="shared" si="8"/>
        <v/>
      </c>
      <c r="M59" t="str">
        <f t="shared" si="8"/>
        <v/>
      </c>
      <c r="N59" t="str">
        <f t="shared" si="8"/>
        <v/>
      </c>
      <c r="O59" t="str">
        <f t="shared" si="8"/>
        <v/>
      </c>
      <c r="P59" t="str">
        <f t="shared" si="8"/>
        <v/>
      </c>
      <c r="Q59" t="str">
        <f t="shared" si="8"/>
        <v/>
      </c>
      <c r="R59" t="str">
        <f t="shared" si="8"/>
        <v/>
      </c>
      <c r="S59" t="str">
        <f t="shared" si="8"/>
        <v/>
      </c>
      <c r="T59" t="str">
        <f t="shared" si="8"/>
        <v/>
      </c>
      <c r="U59" t="str">
        <f t="shared" si="8"/>
        <v/>
      </c>
      <c r="V59" t="str">
        <f t="shared" si="8"/>
        <v/>
      </c>
      <c r="W59" t="str">
        <f t="shared" si="8"/>
        <v/>
      </c>
      <c r="X59" t="str">
        <f t="shared" si="8"/>
        <v/>
      </c>
      <c r="Y59" t="str">
        <f t="shared" si="8"/>
        <v/>
      </c>
      <c r="Z59" t="str">
        <f t="shared" si="8"/>
        <v/>
      </c>
      <c r="AA59" t="str">
        <f t="shared" si="8"/>
        <v/>
      </c>
      <c r="AB59" t="str">
        <f t="shared" si="8"/>
        <v/>
      </c>
      <c r="AC59" t="str">
        <f t="shared" si="8"/>
        <v/>
      </c>
      <c r="AD59" t="str">
        <f t="shared" si="8"/>
        <v/>
      </c>
      <c r="AE59" t="str">
        <f t="shared" si="8"/>
        <v/>
      </c>
      <c r="AF59" t="str">
        <f t="shared" si="8"/>
        <v/>
      </c>
      <c r="AG59" t="str">
        <f t="shared" si="8"/>
        <v/>
      </c>
      <c r="AH59" t="str">
        <f t="shared" si="8"/>
        <v/>
      </c>
      <c r="AI59" t="str">
        <f t="shared" si="8"/>
        <v/>
      </c>
      <c r="AJ59" t="str">
        <f t="shared" si="8"/>
        <v/>
      </c>
      <c r="AK59" t="str">
        <f t="shared" si="8"/>
        <v/>
      </c>
      <c r="AL59" t="str">
        <f t="shared" si="8"/>
        <v/>
      </c>
      <c r="AM59" t="str">
        <f t="shared" si="8"/>
        <v/>
      </c>
      <c r="AN59" t="str">
        <f t="shared" si="8"/>
        <v/>
      </c>
      <c r="AO59" t="str">
        <f t="shared" si="8"/>
        <v/>
      </c>
      <c r="AP59" t="str">
        <f t="shared" si="8"/>
        <v/>
      </c>
      <c r="AQ59" t="str">
        <f t="shared" si="8"/>
        <v/>
      </c>
    </row>
    <row r="60" spans="1:46" ht="20.149999999999999" customHeight="1" x14ac:dyDescent="0.2">
      <c r="B60" t="str">
        <f t="shared" ref="B60:AQ60" si="9">IF(B23="","",B23)</f>
        <v/>
      </c>
      <c r="C60" t="str">
        <f t="shared" si="9"/>
        <v/>
      </c>
      <c r="D60" t="str">
        <f t="shared" si="9"/>
        <v/>
      </c>
      <c r="E60" t="str">
        <f t="shared" si="9"/>
        <v/>
      </c>
      <c r="F60" t="str">
        <f t="shared" si="9"/>
        <v/>
      </c>
      <c r="G60" t="str">
        <f t="shared" si="9"/>
        <v/>
      </c>
      <c r="H60" t="str">
        <f t="shared" ca="1" si="9"/>
        <v/>
      </c>
      <c r="K60" t="str">
        <f t="shared" si="9"/>
        <v/>
      </c>
      <c r="L60" t="str">
        <f t="shared" si="9"/>
        <v/>
      </c>
      <c r="M60" t="str">
        <f t="shared" si="9"/>
        <v/>
      </c>
      <c r="N60" t="str">
        <f t="shared" si="9"/>
        <v/>
      </c>
      <c r="O60" t="str">
        <f t="shared" si="9"/>
        <v/>
      </c>
      <c r="P60" t="str">
        <f t="shared" si="9"/>
        <v/>
      </c>
      <c r="Q60" t="str">
        <f t="shared" si="9"/>
        <v/>
      </c>
      <c r="R60" t="str">
        <f t="shared" si="9"/>
        <v/>
      </c>
      <c r="S60" t="str">
        <f t="shared" si="9"/>
        <v/>
      </c>
      <c r="T60" t="str">
        <f t="shared" si="9"/>
        <v/>
      </c>
      <c r="U60" t="str">
        <f t="shared" si="9"/>
        <v/>
      </c>
      <c r="V60" t="str">
        <f t="shared" si="9"/>
        <v/>
      </c>
      <c r="W60" t="str">
        <f t="shared" si="9"/>
        <v/>
      </c>
      <c r="X60" t="str">
        <f t="shared" si="9"/>
        <v/>
      </c>
      <c r="Y60" t="str">
        <f t="shared" si="9"/>
        <v/>
      </c>
      <c r="Z60" t="str">
        <f t="shared" si="9"/>
        <v/>
      </c>
      <c r="AA60" t="str">
        <f t="shared" si="9"/>
        <v/>
      </c>
      <c r="AB60" t="str">
        <f t="shared" si="9"/>
        <v/>
      </c>
      <c r="AC60" t="str">
        <f t="shared" si="9"/>
        <v/>
      </c>
      <c r="AD60" t="str">
        <f t="shared" si="9"/>
        <v/>
      </c>
      <c r="AE60" t="str">
        <f t="shared" si="9"/>
        <v/>
      </c>
      <c r="AF60" t="str">
        <f t="shared" si="9"/>
        <v/>
      </c>
      <c r="AG60" t="str">
        <f t="shared" si="9"/>
        <v/>
      </c>
      <c r="AH60" t="str">
        <f t="shared" si="9"/>
        <v/>
      </c>
      <c r="AI60" t="str">
        <f t="shared" si="9"/>
        <v/>
      </c>
      <c r="AJ60" t="str">
        <f t="shared" si="9"/>
        <v/>
      </c>
      <c r="AK60" t="str">
        <f t="shared" si="9"/>
        <v/>
      </c>
      <c r="AL60" t="str">
        <f t="shared" si="9"/>
        <v/>
      </c>
      <c r="AM60" t="str">
        <f t="shared" si="9"/>
        <v/>
      </c>
      <c r="AN60" t="str">
        <f t="shared" si="9"/>
        <v/>
      </c>
      <c r="AO60" t="str">
        <f t="shared" si="9"/>
        <v/>
      </c>
      <c r="AP60" t="str">
        <f t="shared" si="9"/>
        <v/>
      </c>
      <c r="AQ60" t="str">
        <f t="shared" si="9"/>
        <v/>
      </c>
    </row>
    <row r="61" spans="1:46" ht="20.149999999999999" customHeight="1" x14ac:dyDescent="0.2">
      <c r="B61" t="str">
        <f t="shared" ref="B61:AQ61" si="10">IF(B24="","",B24)</f>
        <v/>
      </c>
      <c r="C61" t="str">
        <f t="shared" si="10"/>
        <v/>
      </c>
      <c r="D61" t="str">
        <f t="shared" si="10"/>
        <v/>
      </c>
      <c r="E61" t="str">
        <f t="shared" si="10"/>
        <v/>
      </c>
      <c r="F61" t="str">
        <f t="shared" si="10"/>
        <v/>
      </c>
      <c r="G61" t="str">
        <f t="shared" si="10"/>
        <v/>
      </c>
      <c r="H61" t="str">
        <f t="shared" ca="1" si="10"/>
        <v>Ａ・</v>
      </c>
      <c r="K61" t="str">
        <f t="shared" si="10"/>
        <v/>
      </c>
      <c r="L61" t="str">
        <f t="shared" si="10"/>
        <v/>
      </c>
      <c r="M61" t="str">
        <f t="shared" si="10"/>
        <v/>
      </c>
      <c r="N61" t="str">
        <f t="shared" si="10"/>
        <v/>
      </c>
      <c r="O61" t="str">
        <f t="shared" si="10"/>
        <v/>
      </c>
      <c r="P61" t="str">
        <f t="shared" si="10"/>
        <v/>
      </c>
      <c r="Q61" t="str">
        <f t="shared" si="10"/>
        <v/>
      </c>
      <c r="R61" t="str">
        <f t="shared" si="10"/>
        <v/>
      </c>
      <c r="S61" t="str">
        <f t="shared" si="10"/>
        <v/>
      </c>
      <c r="T61" t="str">
        <f t="shared" si="10"/>
        <v/>
      </c>
      <c r="U61" t="str">
        <f t="shared" si="10"/>
        <v/>
      </c>
      <c r="V61" t="str">
        <f t="shared" si="10"/>
        <v/>
      </c>
      <c r="W61" t="str">
        <f t="shared" si="10"/>
        <v/>
      </c>
      <c r="X61" t="str">
        <f t="shared" si="10"/>
        <v/>
      </c>
      <c r="Y61" t="str">
        <f t="shared" si="10"/>
        <v/>
      </c>
      <c r="Z61" t="str">
        <f t="shared" si="10"/>
        <v/>
      </c>
      <c r="AA61" t="str">
        <f t="shared" si="10"/>
        <v/>
      </c>
      <c r="AB61" t="str">
        <f t="shared" si="10"/>
        <v/>
      </c>
      <c r="AC61" t="str">
        <f t="shared" si="10"/>
        <v/>
      </c>
      <c r="AD61" t="str">
        <f t="shared" si="10"/>
        <v/>
      </c>
      <c r="AE61" t="str">
        <f t="shared" si="10"/>
        <v/>
      </c>
      <c r="AF61" t="str">
        <f t="shared" si="10"/>
        <v/>
      </c>
      <c r="AG61" t="str">
        <f t="shared" si="10"/>
        <v/>
      </c>
      <c r="AH61" t="str">
        <f t="shared" si="10"/>
        <v/>
      </c>
      <c r="AI61" t="str">
        <f t="shared" si="10"/>
        <v/>
      </c>
      <c r="AJ61" t="str">
        <f t="shared" si="10"/>
        <v/>
      </c>
      <c r="AK61" t="str">
        <f t="shared" si="10"/>
        <v/>
      </c>
      <c r="AL61" t="str">
        <f t="shared" si="10"/>
        <v/>
      </c>
      <c r="AM61" t="str">
        <f t="shared" si="10"/>
        <v/>
      </c>
      <c r="AN61" t="str">
        <f t="shared" si="10"/>
        <v/>
      </c>
      <c r="AO61" t="str">
        <f t="shared" si="10"/>
        <v/>
      </c>
      <c r="AP61" t="str">
        <f t="shared" si="10"/>
        <v/>
      </c>
      <c r="AQ61" t="str">
        <f t="shared" si="10"/>
        <v/>
      </c>
    </row>
    <row r="62" spans="1:46" ht="20.149999999999999" customHeight="1" x14ac:dyDescent="0.2">
      <c r="B62" t="str">
        <f t="shared" ref="B62:AQ62" si="11">IF(B25="","",B25)</f>
        <v/>
      </c>
      <c r="C62" t="str">
        <f t="shared" si="11"/>
        <v/>
      </c>
      <c r="D62" t="str">
        <f t="shared" si="11"/>
        <v/>
      </c>
      <c r="E62" t="str">
        <f t="shared" si="11"/>
        <v/>
      </c>
      <c r="F62" t="str">
        <f t="shared" si="11"/>
        <v/>
      </c>
      <c r="G62" t="str">
        <f t="shared" si="11"/>
        <v/>
      </c>
      <c r="H62" t="str">
        <f t="shared" si="11"/>
        <v/>
      </c>
      <c r="K62" t="str">
        <f t="shared" si="11"/>
        <v/>
      </c>
      <c r="L62" t="str">
        <f t="shared" si="11"/>
        <v/>
      </c>
      <c r="M62" t="str">
        <f t="shared" si="11"/>
        <v/>
      </c>
      <c r="N62" t="str">
        <f t="shared" si="11"/>
        <v/>
      </c>
      <c r="O62" t="str">
        <f t="shared" si="11"/>
        <v/>
      </c>
      <c r="P62" t="str">
        <f t="shared" si="11"/>
        <v/>
      </c>
      <c r="Q62" t="str">
        <f t="shared" si="11"/>
        <v/>
      </c>
      <c r="R62" t="str">
        <f t="shared" si="11"/>
        <v/>
      </c>
      <c r="S62" t="str">
        <f t="shared" si="11"/>
        <v/>
      </c>
      <c r="T62" t="str">
        <f t="shared" si="11"/>
        <v/>
      </c>
      <c r="U62" t="str">
        <f t="shared" si="11"/>
        <v/>
      </c>
      <c r="V62" t="str">
        <f t="shared" si="11"/>
        <v/>
      </c>
      <c r="W62" t="str">
        <f t="shared" si="11"/>
        <v/>
      </c>
      <c r="X62" t="str">
        <f t="shared" si="11"/>
        <v/>
      </c>
      <c r="Y62" t="str">
        <f t="shared" si="11"/>
        <v/>
      </c>
      <c r="Z62" t="str">
        <f t="shared" si="11"/>
        <v/>
      </c>
      <c r="AA62" t="str">
        <f t="shared" si="11"/>
        <v/>
      </c>
      <c r="AB62" t="str">
        <f t="shared" si="11"/>
        <v/>
      </c>
      <c r="AC62" t="str">
        <f t="shared" si="11"/>
        <v/>
      </c>
      <c r="AD62" t="str">
        <f t="shared" si="11"/>
        <v/>
      </c>
      <c r="AE62" t="str">
        <f t="shared" si="11"/>
        <v/>
      </c>
      <c r="AF62" t="str">
        <f t="shared" si="11"/>
        <v/>
      </c>
      <c r="AG62" t="str">
        <f t="shared" si="11"/>
        <v/>
      </c>
      <c r="AH62" t="str">
        <f t="shared" si="11"/>
        <v/>
      </c>
      <c r="AI62" t="str">
        <f t="shared" si="11"/>
        <v/>
      </c>
      <c r="AJ62" t="str">
        <f t="shared" si="11"/>
        <v/>
      </c>
      <c r="AK62" t="str">
        <f t="shared" si="11"/>
        <v/>
      </c>
      <c r="AL62" t="str">
        <f t="shared" si="11"/>
        <v/>
      </c>
      <c r="AM62" t="str">
        <f t="shared" si="11"/>
        <v/>
      </c>
      <c r="AN62" t="str">
        <f t="shared" si="11"/>
        <v/>
      </c>
      <c r="AO62" t="str">
        <f t="shared" si="11"/>
        <v/>
      </c>
      <c r="AP62" t="str">
        <f t="shared" si="11"/>
        <v/>
      </c>
      <c r="AQ62" t="str">
        <f t="shared" si="11"/>
        <v/>
      </c>
    </row>
    <row r="63" spans="1:46" ht="20.149999999999999" customHeight="1" x14ac:dyDescent="0.2">
      <c r="B63" t="str">
        <f t="shared" ref="B63:AQ63" si="12">IF(B26="","",B26)</f>
        <v/>
      </c>
      <c r="C63" t="str">
        <f t="shared" si="12"/>
        <v/>
      </c>
      <c r="D63" t="str">
        <f t="shared" si="12"/>
        <v/>
      </c>
      <c r="E63" t="str">
        <f t="shared" si="12"/>
        <v/>
      </c>
      <c r="F63" t="str">
        <f t="shared" si="12"/>
        <v/>
      </c>
      <c r="G63" t="str">
        <f t="shared" si="12"/>
        <v/>
      </c>
      <c r="H63" t="str">
        <f t="shared" si="12"/>
        <v/>
      </c>
      <c r="K63" t="str">
        <f t="shared" si="12"/>
        <v/>
      </c>
      <c r="L63" t="str">
        <f t="shared" si="12"/>
        <v/>
      </c>
      <c r="M63" t="str">
        <f t="shared" si="12"/>
        <v/>
      </c>
      <c r="N63" t="str">
        <f t="shared" si="12"/>
        <v/>
      </c>
      <c r="O63" t="str">
        <f t="shared" si="12"/>
        <v/>
      </c>
      <c r="P63" t="str">
        <f t="shared" si="12"/>
        <v/>
      </c>
      <c r="Q63" t="str">
        <f t="shared" si="12"/>
        <v/>
      </c>
      <c r="R63" t="str">
        <f t="shared" si="12"/>
        <v/>
      </c>
      <c r="S63" t="str">
        <f t="shared" si="12"/>
        <v/>
      </c>
      <c r="T63" t="str">
        <f t="shared" si="12"/>
        <v/>
      </c>
      <c r="U63" t="str">
        <f t="shared" si="12"/>
        <v/>
      </c>
      <c r="V63" t="str">
        <f t="shared" si="12"/>
        <v/>
      </c>
      <c r="W63" t="str">
        <f t="shared" si="12"/>
        <v/>
      </c>
      <c r="X63" t="str">
        <f t="shared" si="12"/>
        <v/>
      </c>
      <c r="Y63" t="str">
        <f t="shared" si="12"/>
        <v/>
      </c>
      <c r="Z63" t="str">
        <f t="shared" si="12"/>
        <v/>
      </c>
      <c r="AA63" t="str">
        <f t="shared" si="12"/>
        <v/>
      </c>
      <c r="AB63" t="str">
        <f t="shared" si="12"/>
        <v/>
      </c>
      <c r="AC63" t="str">
        <f t="shared" si="12"/>
        <v/>
      </c>
      <c r="AD63" t="str">
        <f t="shared" si="12"/>
        <v/>
      </c>
      <c r="AE63" t="str">
        <f t="shared" si="12"/>
        <v/>
      </c>
      <c r="AF63" t="str">
        <f t="shared" si="12"/>
        <v/>
      </c>
      <c r="AG63" t="str">
        <f t="shared" si="12"/>
        <v/>
      </c>
      <c r="AH63" t="str">
        <f t="shared" si="12"/>
        <v/>
      </c>
      <c r="AI63" t="str">
        <f t="shared" si="12"/>
        <v/>
      </c>
      <c r="AJ63" t="str">
        <f t="shared" si="12"/>
        <v/>
      </c>
      <c r="AK63" t="str">
        <f t="shared" si="12"/>
        <v/>
      </c>
      <c r="AL63" t="str">
        <f t="shared" si="12"/>
        <v/>
      </c>
      <c r="AM63" t="str">
        <f t="shared" si="12"/>
        <v/>
      </c>
      <c r="AN63" t="str">
        <f t="shared" si="12"/>
        <v/>
      </c>
      <c r="AO63" t="str">
        <f t="shared" si="12"/>
        <v/>
      </c>
      <c r="AP63" t="str">
        <f t="shared" si="12"/>
        <v/>
      </c>
      <c r="AQ63" t="str">
        <f t="shared" si="12"/>
        <v/>
      </c>
    </row>
    <row r="64" spans="1:46" ht="20.149999999999999" customHeight="1" x14ac:dyDescent="0.2">
      <c r="B64" t="str">
        <f t="shared" ref="B64:AQ64" si="13">IF(B27="","",B27)</f>
        <v/>
      </c>
      <c r="C64" t="str">
        <f t="shared" si="13"/>
        <v/>
      </c>
      <c r="D64" t="str">
        <f t="shared" si="13"/>
        <v/>
      </c>
      <c r="E64" t="str">
        <f t="shared" si="13"/>
        <v/>
      </c>
      <c r="F64" t="str">
        <f t="shared" si="13"/>
        <v/>
      </c>
      <c r="G64" t="str">
        <f t="shared" si="13"/>
        <v/>
      </c>
      <c r="H64" t="str">
        <f t="shared" si="13"/>
        <v/>
      </c>
      <c r="K64" t="str">
        <f t="shared" si="13"/>
        <v/>
      </c>
      <c r="L64" t="str">
        <f t="shared" si="13"/>
        <v/>
      </c>
      <c r="M64" t="str">
        <f t="shared" si="13"/>
        <v/>
      </c>
      <c r="N64" t="str">
        <f t="shared" si="13"/>
        <v/>
      </c>
      <c r="O64" t="str">
        <f t="shared" si="13"/>
        <v/>
      </c>
      <c r="P64" t="str">
        <f t="shared" si="13"/>
        <v/>
      </c>
      <c r="Q64" t="str">
        <f t="shared" si="13"/>
        <v/>
      </c>
      <c r="R64" t="str">
        <f t="shared" si="13"/>
        <v/>
      </c>
      <c r="S64" t="str">
        <f t="shared" si="13"/>
        <v/>
      </c>
      <c r="T64" t="str">
        <f t="shared" si="13"/>
        <v/>
      </c>
      <c r="U64" t="str">
        <f t="shared" si="13"/>
        <v>・</v>
      </c>
      <c r="V64" t="str">
        <f t="shared" si="13"/>
        <v>Ｏ</v>
      </c>
      <c r="X64" t="str">
        <f t="shared" si="13"/>
        <v/>
      </c>
      <c r="Y64" t="str">
        <f t="shared" si="13"/>
        <v/>
      </c>
      <c r="Z64" t="str">
        <f t="shared" si="13"/>
        <v/>
      </c>
      <c r="AA64" t="str">
        <f t="shared" si="13"/>
        <v/>
      </c>
      <c r="AB64" t="str">
        <f t="shared" si="13"/>
        <v/>
      </c>
      <c r="AC64" t="str">
        <f t="shared" si="13"/>
        <v/>
      </c>
      <c r="AD64" t="str">
        <f t="shared" si="13"/>
        <v/>
      </c>
      <c r="AE64" t="str">
        <f t="shared" si="13"/>
        <v/>
      </c>
      <c r="AF64" t="str">
        <f t="shared" si="13"/>
        <v/>
      </c>
      <c r="AG64" t="str">
        <f t="shared" si="13"/>
        <v/>
      </c>
      <c r="AH64" t="str">
        <f t="shared" si="13"/>
        <v/>
      </c>
      <c r="AI64" t="str">
        <f t="shared" si="13"/>
        <v/>
      </c>
      <c r="AJ64" t="str">
        <f t="shared" si="13"/>
        <v/>
      </c>
      <c r="AK64" t="str">
        <f t="shared" si="13"/>
        <v/>
      </c>
      <c r="AL64" t="str">
        <f t="shared" si="13"/>
        <v/>
      </c>
      <c r="AM64" t="str">
        <f t="shared" si="13"/>
        <v/>
      </c>
      <c r="AN64" t="str">
        <f t="shared" si="13"/>
        <v/>
      </c>
      <c r="AO64" t="str">
        <f t="shared" si="13"/>
        <v/>
      </c>
      <c r="AP64" t="str">
        <f t="shared" si="13"/>
        <v/>
      </c>
      <c r="AQ64" t="str">
        <f t="shared" si="13"/>
        <v/>
      </c>
    </row>
    <row r="65" spans="2:43" ht="20.149999999999999" customHeight="1" x14ac:dyDescent="0.2">
      <c r="B65" t="str">
        <f t="shared" ref="B65:AQ65" si="14">IF(B28="","",B28)</f>
        <v/>
      </c>
      <c r="C65" t="str">
        <f t="shared" si="14"/>
        <v/>
      </c>
      <c r="D65" t="str">
        <f t="shared" si="14"/>
        <v/>
      </c>
      <c r="E65" t="str">
        <f t="shared" si="14"/>
        <v/>
      </c>
      <c r="F65" t="str">
        <f t="shared" si="14"/>
        <v/>
      </c>
      <c r="G65" t="str">
        <f t="shared" si="14"/>
        <v/>
      </c>
      <c r="H65" t="str">
        <f t="shared" si="14"/>
        <v/>
      </c>
      <c r="K65" t="str">
        <f t="shared" si="14"/>
        <v/>
      </c>
      <c r="L65" t="str">
        <f t="shared" si="14"/>
        <v/>
      </c>
      <c r="M65" t="str">
        <f t="shared" si="14"/>
        <v/>
      </c>
      <c r="N65" t="str">
        <f t="shared" si="14"/>
        <v/>
      </c>
      <c r="O65" t="str">
        <f t="shared" si="14"/>
        <v/>
      </c>
      <c r="P65" t="str">
        <f t="shared" si="14"/>
        <v/>
      </c>
      <c r="Q65" t="str">
        <f t="shared" si="14"/>
        <v/>
      </c>
      <c r="R65" t="str">
        <f t="shared" si="14"/>
        <v/>
      </c>
      <c r="S65" t="str">
        <f t="shared" si="14"/>
        <v/>
      </c>
      <c r="T65" t="str">
        <f t="shared" si="14"/>
        <v/>
      </c>
      <c r="U65" t="str">
        <f t="shared" si="14"/>
        <v/>
      </c>
      <c r="V65" t="str">
        <f t="shared" si="14"/>
        <v/>
      </c>
      <c r="W65" t="str">
        <f t="shared" si="14"/>
        <v/>
      </c>
      <c r="X65" t="str">
        <f t="shared" si="14"/>
        <v/>
      </c>
      <c r="Y65" t="str">
        <f t="shared" si="14"/>
        <v/>
      </c>
      <c r="Z65" t="str">
        <f t="shared" si="14"/>
        <v/>
      </c>
      <c r="AA65" t="str">
        <f t="shared" si="14"/>
        <v/>
      </c>
      <c r="AB65" t="str">
        <f t="shared" si="14"/>
        <v/>
      </c>
      <c r="AC65" t="str">
        <f t="shared" si="14"/>
        <v/>
      </c>
      <c r="AD65" t="str">
        <f t="shared" si="14"/>
        <v/>
      </c>
      <c r="AE65" t="str">
        <f t="shared" si="14"/>
        <v/>
      </c>
      <c r="AF65" t="str">
        <f t="shared" si="14"/>
        <v/>
      </c>
      <c r="AG65" t="str">
        <f t="shared" si="14"/>
        <v/>
      </c>
      <c r="AH65" t="str">
        <f t="shared" si="14"/>
        <v/>
      </c>
      <c r="AI65" t="str">
        <f t="shared" si="14"/>
        <v/>
      </c>
      <c r="AJ65" t="str">
        <f t="shared" si="14"/>
        <v/>
      </c>
      <c r="AK65" t="str">
        <f t="shared" si="14"/>
        <v/>
      </c>
      <c r="AL65" t="str">
        <f t="shared" si="14"/>
        <v/>
      </c>
      <c r="AM65" t="str">
        <f t="shared" si="14"/>
        <v/>
      </c>
      <c r="AN65" t="str">
        <f t="shared" si="14"/>
        <v/>
      </c>
      <c r="AO65" t="str">
        <f t="shared" si="14"/>
        <v/>
      </c>
      <c r="AP65" t="str">
        <f t="shared" si="14"/>
        <v/>
      </c>
      <c r="AQ65" t="str">
        <f t="shared" si="14"/>
        <v/>
      </c>
    </row>
    <row r="66" spans="2:43" ht="20.149999999999999" customHeight="1" x14ac:dyDescent="0.2">
      <c r="B66" t="str">
        <f t="shared" ref="B66:AQ66" si="15">IF(B29="","",B29)</f>
        <v/>
      </c>
      <c r="C66" t="str">
        <f t="shared" si="15"/>
        <v/>
      </c>
      <c r="D66" t="str">
        <f t="shared" si="15"/>
        <v/>
      </c>
      <c r="E66" t="str">
        <f t="shared" si="15"/>
        <v/>
      </c>
      <c r="F66" t="str">
        <f t="shared" si="15"/>
        <v/>
      </c>
      <c r="G66" t="str">
        <f t="shared" si="15"/>
        <v/>
      </c>
      <c r="H66" t="str">
        <f t="shared" si="15"/>
        <v/>
      </c>
      <c r="K66" t="str">
        <f t="shared" si="15"/>
        <v/>
      </c>
      <c r="L66" t="str">
        <f t="shared" si="15"/>
        <v/>
      </c>
      <c r="M66" t="str">
        <f t="shared" si="15"/>
        <v/>
      </c>
      <c r="N66" t="str">
        <f t="shared" si="15"/>
        <v/>
      </c>
      <c r="O66" t="str">
        <f t="shared" si="15"/>
        <v/>
      </c>
      <c r="P66" t="str">
        <f t="shared" si="15"/>
        <v/>
      </c>
      <c r="Q66" t="str">
        <f t="shared" si="15"/>
        <v/>
      </c>
      <c r="R66" t="str">
        <f t="shared" si="15"/>
        <v/>
      </c>
      <c r="S66" t="str">
        <f t="shared" si="15"/>
        <v/>
      </c>
      <c r="T66" t="str">
        <f t="shared" si="15"/>
        <v/>
      </c>
      <c r="U66" t="str">
        <f t="shared" si="15"/>
        <v/>
      </c>
      <c r="V66" t="str">
        <f t="shared" si="15"/>
        <v/>
      </c>
      <c r="W66" t="str">
        <f t="shared" si="15"/>
        <v/>
      </c>
      <c r="X66" t="str">
        <f t="shared" si="15"/>
        <v/>
      </c>
      <c r="Y66" t="str">
        <f t="shared" si="15"/>
        <v/>
      </c>
      <c r="Z66" t="str">
        <f t="shared" si="15"/>
        <v/>
      </c>
      <c r="AA66" t="str">
        <f t="shared" si="15"/>
        <v/>
      </c>
      <c r="AB66" t="str">
        <f t="shared" si="15"/>
        <v/>
      </c>
      <c r="AC66" t="str">
        <f t="shared" si="15"/>
        <v/>
      </c>
      <c r="AD66" t="str">
        <f t="shared" si="15"/>
        <v/>
      </c>
      <c r="AE66" t="str">
        <f t="shared" si="15"/>
        <v/>
      </c>
      <c r="AF66" t="str">
        <f t="shared" si="15"/>
        <v/>
      </c>
      <c r="AG66" t="str">
        <f t="shared" si="15"/>
        <v/>
      </c>
      <c r="AH66" t="str">
        <f t="shared" si="15"/>
        <v/>
      </c>
      <c r="AI66" t="str">
        <f t="shared" si="15"/>
        <v/>
      </c>
      <c r="AJ66" t="str">
        <f t="shared" si="15"/>
        <v/>
      </c>
      <c r="AK66" t="str">
        <f t="shared" si="15"/>
        <v/>
      </c>
      <c r="AL66" t="str">
        <f t="shared" si="15"/>
        <v/>
      </c>
      <c r="AM66" t="str">
        <f t="shared" si="15"/>
        <v/>
      </c>
      <c r="AN66" t="str">
        <f t="shared" si="15"/>
        <v/>
      </c>
      <c r="AO66" t="str">
        <f t="shared" si="15"/>
        <v/>
      </c>
      <c r="AP66" t="str">
        <f t="shared" si="15"/>
        <v/>
      </c>
      <c r="AQ66" t="str">
        <f t="shared" si="15"/>
        <v/>
      </c>
    </row>
    <row r="67" spans="2:43" ht="20.149999999999999" customHeight="1" x14ac:dyDescent="0.2">
      <c r="B67" t="str">
        <f t="shared" ref="B67:AQ67" si="16">IF(B30="","",B30)</f>
        <v/>
      </c>
      <c r="C67" t="str">
        <f t="shared" si="16"/>
        <v/>
      </c>
      <c r="D67" t="str">
        <f t="shared" si="16"/>
        <v/>
      </c>
      <c r="E67" t="str">
        <f t="shared" si="16"/>
        <v/>
      </c>
      <c r="F67" t="str">
        <f t="shared" si="16"/>
        <v/>
      </c>
      <c r="G67" t="str">
        <f t="shared" si="16"/>
        <v/>
      </c>
      <c r="H67" t="str">
        <f t="shared" si="16"/>
        <v/>
      </c>
      <c r="K67" t="str">
        <f t="shared" si="16"/>
        <v/>
      </c>
      <c r="L67" t="str">
        <f t="shared" si="16"/>
        <v/>
      </c>
      <c r="M67" t="str">
        <f t="shared" si="16"/>
        <v/>
      </c>
      <c r="N67" t="str">
        <f t="shared" si="16"/>
        <v/>
      </c>
      <c r="O67" t="str">
        <f t="shared" si="16"/>
        <v/>
      </c>
      <c r="P67" t="str">
        <f t="shared" si="16"/>
        <v/>
      </c>
      <c r="Q67" t="str">
        <f t="shared" si="16"/>
        <v/>
      </c>
      <c r="R67" t="str">
        <f t="shared" si="16"/>
        <v/>
      </c>
      <c r="S67" t="str">
        <f t="shared" si="16"/>
        <v/>
      </c>
      <c r="T67" t="str">
        <f t="shared" si="16"/>
        <v/>
      </c>
      <c r="U67" t="str">
        <f t="shared" si="16"/>
        <v/>
      </c>
      <c r="V67" t="str">
        <f t="shared" si="16"/>
        <v/>
      </c>
      <c r="W67" t="str">
        <f t="shared" si="16"/>
        <v/>
      </c>
      <c r="X67" t="str">
        <f t="shared" si="16"/>
        <v/>
      </c>
      <c r="Y67" t="str">
        <f t="shared" si="16"/>
        <v/>
      </c>
      <c r="Z67" t="str">
        <f t="shared" si="16"/>
        <v/>
      </c>
      <c r="AA67" t="str">
        <f t="shared" si="16"/>
        <v/>
      </c>
      <c r="AB67" t="str">
        <f t="shared" si="16"/>
        <v/>
      </c>
      <c r="AC67" t="str">
        <f t="shared" si="16"/>
        <v/>
      </c>
      <c r="AD67" t="str">
        <f t="shared" si="16"/>
        <v/>
      </c>
      <c r="AE67" t="str">
        <f t="shared" si="16"/>
        <v/>
      </c>
      <c r="AF67" t="str">
        <f t="shared" si="16"/>
        <v/>
      </c>
      <c r="AG67" t="str">
        <f t="shared" si="16"/>
        <v/>
      </c>
      <c r="AH67" t="str">
        <f t="shared" si="16"/>
        <v/>
      </c>
      <c r="AI67" t="str">
        <f t="shared" si="16"/>
        <v/>
      </c>
      <c r="AJ67" t="str">
        <f t="shared" si="16"/>
        <v/>
      </c>
      <c r="AK67" t="str">
        <f t="shared" si="16"/>
        <v/>
      </c>
      <c r="AL67" t="str">
        <f t="shared" si="16"/>
        <v/>
      </c>
      <c r="AM67" t="str">
        <f t="shared" si="16"/>
        <v/>
      </c>
      <c r="AN67" t="str">
        <f t="shared" si="16"/>
        <v/>
      </c>
      <c r="AO67" t="str">
        <f t="shared" si="16"/>
        <v/>
      </c>
      <c r="AP67" t="str">
        <f t="shared" si="16"/>
        <v/>
      </c>
      <c r="AQ67" t="str">
        <f t="shared" si="16"/>
        <v/>
      </c>
    </row>
    <row r="68" spans="2:43" ht="20.149999999999999" customHeight="1" x14ac:dyDescent="0.2">
      <c r="B68" t="str">
        <f t="shared" ref="B68:AQ68" si="17">IF(B31="","",B31)</f>
        <v/>
      </c>
      <c r="C68" t="str">
        <f t="shared" si="17"/>
        <v/>
      </c>
      <c r="D68" t="str">
        <f t="shared" si="17"/>
        <v/>
      </c>
      <c r="E68" t="str">
        <f t="shared" si="17"/>
        <v/>
      </c>
      <c r="F68" t="str">
        <f t="shared" si="17"/>
        <v/>
      </c>
      <c r="G68" t="str">
        <f t="shared" si="17"/>
        <v/>
      </c>
      <c r="H68" t="str">
        <f t="shared" si="17"/>
        <v/>
      </c>
      <c r="K68" t="str">
        <f t="shared" si="17"/>
        <v/>
      </c>
      <c r="L68" t="str">
        <f t="shared" si="17"/>
        <v/>
      </c>
      <c r="M68" t="str">
        <f t="shared" si="17"/>
        <v/>
      </c>
      <c r="N68" t="str">
        <f t="shared" si="17"/>
        <v/>
      </c>
      <c r="O68" t="str">
        <f t="shared" si="17"/>
        <v/>
      </c>
      <c r="P68" t="str">
        <f t="shared" si="17"/>
        <v/>
      </c>
      <c r="Q68" t="str">
        <f t="shared" si="17"/>
        <v/>
      </c>
      <c r="R68" t="str">
        <f t="shared" si="17"/>
        <v/>
      </c>
      <c r="S68" t="str">
        <f t="shared" si="17"/>
        <v/>
      </c>
      <c r="T68" t="str">
        <f t="shared" si="17"/>
        <v/>
      </c>
      <c r="U68" t="str">
        <f t="shared" si="17"/>
        <v/>
      </c>
      <c r="V68" t="str">
        <f t="shared" si="17"/>
        <v/>
      </c>
      <c r="W68" t="str">
        <f t="shared" si="17"/>
        <v/>
      </c>
      <c r="X68" t="str">
        <f t="shared" si="17"/>
        <v/>
      </c>
      <c r="Y68" t="str">
        <f t="shared" si="17"/>
        <v/>
      </c>
      <c r="Z68" t="str">
        <f t="shared" si="17"/>
        <v/>
      </c>
      <c r="AA68" t="str">
        <f t="shared" si="17"/>
        <v/>
      </c>
      <c r="AB68" t="str">
        <f t="shared" si="17"/>
        <v/>
      </c>
      <c r="AC68" t="str">
        <f t="shared" si="17"/>
        <v/>
      </c>
      <c r="AD68" t="str">
        <f t="shared" si="17"/>
        <v/>
      </c>
      <c r="AE68" t="str">
        <f t="shared" si="17"/>
        <v/>
      </c>
      <c r="AF68" t="str">
        <f t="shared" si="17"/>
        <v/>
      </c>
      <c r="AG68" t="str">
        <f t="shared" si="17"/>
        <v/>
      </c>
      <c r="AH68" t="str">
        <f t="shared" si="17"/>
        <v/>
      </c>
      <c r="AI68" t="str">
        <f t="shared" si="17"/>
        <v/>
      </c>
      <c r="AJ68" t="str">
        <f t="shared" si="17"/>
        <v/>
      </c>
      <c r="AK68" t="str">
        <f t="shared" si="17"/>
        <v/>
      </c>
      <c r="AL68" t="str">
        <f t="shared" si="17"/>
        <v/>
      </c>
      <c r="AM68" t="str">
        <f t="shared" si="17"/>
        <v/>
      </c>
      <c r="AN68" t="str">
        <f t="shared" si="17"/>
        <v/>
      </c>
      <c r="AO68" t="str">
        <f t="shared" si="17"/>
        <v/>
      </c>
      <c r="AP68" t="str">
        <f t="shared" si="17"/>
        <v/>
      </c>
      <c r="AQ68" t="str">
        <f t="shared" si="17"/>
        <v/>
      </c>
    </row>
    <row r="69" spans="2:43" ht="20.149999999999999" customHeight="1" x14ac:dyDescent="0.2">
      <c r="B69" t="str">
        <f t="shared" ref="B69:AQ69" si="18">IF(B32="","",B32)</f>
        <v/>
      </c>
      <c r="C69" t="str">
        <f t="shared" si="18"/>
        <v/>
      </c>
      <c r="D69" t="str">
        <f t="shared" si="18"/>
        <v/>
      </c>
      <c r="E69" t="str">
        <f t="shared" si="18"/>
        <v/>
      </c>
      <c r="F69" t="str">
        <f t="shared" si="18"/>
        <v/>
      </c>
      <c r="G69" t="str">
        <f t="shared" si="18"/>
        <v/>
      </c>
      <c r="H69" t="str">
        <f t="shared" si="18"/>
        <v/>
      </c>
      <c r="K69" t="str">
        <f t="shared" si="18"/>
        <v/>
      </c>
      <c r="L69" t="str">
        <f t="shared" si="18"/>
        <v/>
      </c>
      <c r="M69" t="str">
        <f t="shared" si="18"/>
        <v/>
      </c>
      <c r="N69" t="str">
        <f t="shared" si="18"/>
        <v/>
      </c>
      <c r="O69" t="str">
        <f t="shared" si="18"/>
        <v/>
      </c>
      <c r="P69" t="str">
        <f t="shared" si="18"/>
        <v/>
      </c>
      <c r="Q69" t="str">
        <f t="shared" si="18"/>
        <v/>
      </c>
      <c r="R69" t="str">
        <f t="shared" si="18"/>
        <v/>
      </c>
      <c r="S69" t="str">
        <f t="shared" si="18"/>
        <v/>
      </c>
      <c r="T69" t="str">
        <f t="shared" si="18"/>
        <v/>
      </c>
      <c r="U69" t="str">
        <f t="shared" si="18"/>
        <v/>
      </c>
      <c r="V69" t="str">
        <f t="shared" si="18"/>
        <v/>
      </c>
      <c r="W69" t="str">
        <f t="shared" si="18"/>
        <v/>
      </c>
      <c r="X69" t="str">
        <f t="shared" si="18"/>
        <v/>
      </c>
      <c r="Y69" t="str">
        <f t="shared" si="18"/>
        <v/>
      </c>
      <c r="Z69" t="str">
        <f t="shared" si="18"/>
        <v/>
      </c>
      <c r="AA69" t="str">
        <f t="shared" si="18"/>
        <v/>
      </c>
      <c r="AB69" t="str">
        <f t="shared" si="18"/>
        <v/>
      </c>
      <c r="AC69" t="str">
        <f t="shared" si="18"/>
        <v/>
      </c>
      <c r="AD69" t="str">
        <f t="shared" si="18"/>
        <v/>
      </c>
      <c r="AE69" t="str">
        <f t="shared" si="18"/>
        <v/>
      </c>
      <c r="AF69" t="str">
        <f t="shared" si="18"/>
        <v/>
      </c>
      <c r="AG69" t="str">
        <f t="shared" si="18"/>
        <v/>
      </c>
      <c r="AH69" t="str">
        <f t="shared" si="18"/>
        <v/>
      </c>
      <c r="AI69" t="str">
        <f t="shared" si="18"/>
        <v/>
      </c>
      <c r="AJ69" t="str">
        <f t="shared" si="18"/>
        <v/>
      </c>
      <c r="AK69" t="str">
        <f t="shared" si="18"/>
        <v/>
      </c>
      <c r="AL69" t="str">
        <f t="shared" si="18"/>
        <v/>
      </c>
      <c r="AM69" t="str">
        <f t="shared" si="18"/>
        <v/>
      </c>
      <c r="AN69" t="str">
        <f t="shared" si="18"/>
        <v/>
      </c>
      <c r="AO69" t="str">
        <f t="shared" si="18"/>
        <v/>
      </c>
      <c r="AP69" t="str">
        <f t="shared" si="18"/>
        <v/>
      </c>
      <c r="AQ69" t="str">
        <f t="shared" si="18"/>
        <v/>
      </c>
    </row>
    <row r="70" spans="2:43" ht="20.149999999999999" customHeight="1" x14ac:dyDescent="0.2">
      <c r="B70" t="str">
        <f t="shared" ref="B70:AQ70" si="19">IF(B33="","",B33)</f>
        <v/>
      </c>
      <c r="C70" t="str">
        <f t="shared" si="19"/>
        <v/>
      </c>
      <c r="D70" t="str">
        <f t="shared" si="19"/>
        <v/>
      </c>
      <c r="E70" t="str">
        <f t="shared" si="19"/>
        <v/>
      </c>
      <c r="F70" t="str">
        <f t="shared" si="19"/>
        <v/>
      </c>
      <c r="G70" t="str">
        <f t="shared" si="19"/>
        <v/>
      </c>
      <c r="H70" t="str">
        <f t="shared" si="19"/>
        <v/>
      </c>
      <c r="K70" t="str">
        <f t="shared" si="19"/>
        <v/>
      </c>
      <c r="L70" t="str">
        <f t="shared" si="19"/>
        <v/>
      </c>
      <c r="M70" t="str">
        <f t="shared" si="19"/>
        <v/>
      </c>
      <c r="N70" t="str">
        <f t="shared" si="19"/>
        <v/>
      </c>
      <c r="O70" t="str">
        <f t="shared" si="19"/>
        <v/>
      </c>
      <c r="P70" t="str">
        <f t="shared" si="19"/>
        <v/>
      </c>
      <c r="Q70" t="str">
        <f t="shared" si="19"/>
        <v/>
      </c>
      <c r="R70" t="str">
        <f t="shared" si="19"/>
        <v/>
      </c>
      <c r="S70" t="str">
        <f t="shared" si="19"/>
        <v/>
      </c>
      <c r="T70" t="str">
        <f t="shared" si="19"/>
        <v/>
      </c>
      <c r="U70" t="str">
        <f t="shared" si="19"/>
        <v/>
      </c>
      <c r="V70" t="str">
        <f t="shared" si="19"/>
        <v/>
      </c>
      <c r="W70" t="str">
        <f t="shared" si="19"/>
        <v/>
      </c>
      <c r="X70" t="str">
        <f t="shared" si="19"/>
        <v/>
      </c>
      <c r="Y70" t="str">
        <f t="shared" si="19"/>
        <v/>
      </c>
      <c r="Z70" t="str">
        <f t="shared" si="19"/>
        <v/>
      </c>
      <c r="AA70" t="str">
        <f t="shared" si="19"/>
        <v/>
      </c>
      <c r="AB70" t="str">
        <f t="shared" si="19"/>
        <v/>
      </c>
      <c r="AC70" t="str">
        <f t="shared" si="19"/>
        <v/>
      </c>
      <c r="AD70" t="str">
        <f t="shared" si="19"/>
        <v/>
      </c>
      <c r="AE70" t="str">
        <f t="shared" si="19"/>
        <v/>
      </c>
      <c r="AF70" t="str">
        <f t="shared" si="19"/>
        <v/>
      </c>
      <c r="AG70" t="str">
        <f t="shared" si="19"/>
        <v/>
      </c>
      <c r="AH70" t="str">
        <f t="shared" si="19"/>
        <v/>
      </c>
      <c r="AI70" t="str">
        <f t="shared" si="19"/>
        <v/>
      </c>
      <c r="AJ70" t="str">
        <f t="shared" si="19"/>
        <v/>
      </c>
      <c r="AK70" t="str">
        <f t="shared" si="19"/>
        <v/>
      </c>
      <c r="AL70" t="str">
        <f t="shared" si="19"/>
        <v/>
      </c>
      <c r="AM70" t="str">
        <f t="shared" si="19"/>
        <v/>
      </c>
      <c r="AN70" t="str">
        <f t="shared" si="19"/>
        <v/>
      </c>
      <c r="AO70" t="str">
        <f t="shared" si="19"/>
        <v/>
      </c>
      <c r="AP70" t="str">
        <f t="shared" si="19"/>
        <v/>
      </c>
      <c r="AQ70" t="str">
        <f t="shared" si="19"/>
        <v/>
      </c>
    </row>
    <row r="71" spans="2:43" ht="20.149999999999999" customHeight="1" x14ac:dyDescent="0.2">
      <c r="B71" t="str">
        <f t="shared" ref="B71:AQ71" si="20">IF(B34="","",B34)</f>
        <v/>
      </c>
      <c r="C71" t="str">
        <f t="shared" si="20"/>
        <v/>
      </c>
      <c r="D71" t="str">
        <f t="shared" si="20"/>
        <v/>
      </c>
      <c r="E71" t="str">
        <f t="shared" si="20"/>
        <v/>
      </c>
      <c r="F71" t="str">
        <f t="shared" si="20"/>
        <v/>
      </c>
      <c r="G71" t="str">
        <f t="shared" si="20"/>
        <v/>
      </c>
      <c r="H71" t="str">
        <f t="shared" si="20"/>
        <v/>
      </c>
      <c r="K71" t="str">
        <f t="shared" si="20"/>
        <v/>
      </c>
      <c r="L71" t="str">
        <f t="shared" si="20"/>
        <v/>
      </c>
      <c r="M71" t="str">
        <f t="shared" si="20"/>
        <v/>
      </c>
      <c r="N71" t="str">
        <f t="shared" si="20"/>
        <v/>
      </c>
      <c r="O71" t="str">
        <f t="shared" si="20"/>
        <v/>
      </c>
      <c r="P71" t="str">
        <f t="shared" si="20"/>
        <v/>
      </c>
      <c r="Q71" t="str">
        <f t="shared" si="20"/>
        <v/>
      </c>
      <c r="R71" t="str">
        <f t="shared" si="20"/>
        <v/>
      </c>
      <c r="S71" t="str">
        <f t="shared" si="20"/>
        <v/>
      </c>
      <c r="T71" t="str">
        <f t="shared" si="20"/>
        <v/>
      </c>
      <c r="U71" t="str">
        <f t="shared" si="20"/>
        <v/>
      </c>
      <c r="V71" t="str">
        <f t="shared" si="20"/>
        <v/>
      </c>
      <c r="W71" t="str">
        <f t="shared" si="20"/>
        <v/>
      </c>
      <c r="X71" t="str">
        <f t="shared" si="20"/>
        <v/>
      </c>
      <c r="Y71" t="str">
        <f t="shared" si="20"/>
        <v/>
      </c>
      <c r="Z71" t="str">
        <f t="shared" si="20"/>
        <v/>
      </c>
      <c r="AA71" t="str">
        <f t="shared" si="20"/>
        <v/>
      </c>
      <c r="AB71" t="str">
        <f t="shared" si="20"/>
        <v/>
      </c>
      <c r="AC71" t="str">
        <f t="shared" si="20"/>
        <v/>
      </c>
      <c r="AD71" t="str">
        <f t="shared" si="20"/>
        <v/>
      </c>
      <c r="AE71" t="str">
        <f t="shared" si="20"/>
        <v/>
      </c>
      <c r="AF71" t="str">
        <f t="shared" si="20"/>
        <v/>
      </c>
      <c r="AG71" t="str">
        <f t="shared" si="20"/>
        <v/>
      </c>
      <c r="AH71" t="str">
        <f t="shared" si="20"/>
        <v/>
      </c>
      <c r="AI71" t="str">
        <f t="shared" si="20"/>
        <v/>
      </c>
      <c r="AJ71" t="str">
        <f t="shared" si="20"/>
        <v/>
      </c>
      <c r="AK71" t="str">
        <f t="shared" si="20"/>
        <v/>
      </c>
      <c r="AL71" t="str">
        <f t="shared" si="20"/>
        <v/>
      </c>
      <c r="AM71" t="str">
        <f t="shared" si="20"/>
        <v/>
      </c>
      <c r="AN71" t="str">
        <f t="shared" si="20"/>
        <v/>
      </c>
      <c r="AO71" t="str">
        <f t="shared" si="20"/>
        <v/>
      </c>
      <c r="AP71" t="str">
        <f t="shared" si="20"/>
        <v/>
      </c>
      <c r="AQ71" t="str">
        <f t="shared" si="20"/>
        <v/>
      </c>
    </row>
    <row r="72" spans="2:43" ht="20.149999999999999" customHeight="1" x14ac:dyDescent="0.2">
      <c r="B72" t="str">
        <f t="shared" ref="B72:AQ72" si="21">IF(B35="","",B35)</f>
        <v/>
      </c>
      <c r="C72" t="str">
        <f t="shared" si="21"/>
        <v/>
      </c>
      <c r="D72" t="str">
        <f t="shared" si="21"/>
        <v/>
      </c>
      <c r="E72" t="str">
        <f t="shared" si="21"/>
        <v/>
      </c>
      <c r="F72" t="str">
        <f t="shared" si="21"/>
        <v/>
      </c>
      <c r="G72" t="str">
        <f t="shared" si="21"/>
        <v/>
      </c>
      <c r="H72" t="str">
        <f t="shared" si="21"/>
        <v/>
      </c>
      <c r="K72" t="str">
        <f t="shared" si="21"/>
        <v/>
      </c>
      <c r="L72" t="str">
        <f t="shared" si="21"/>
        <v/>
      </c>
      <c r="M72" t="str">
        <f t="shared" si="21"/>
        <v/>
      </c>
      <c r="N72" t="str">
        <f t="shared" si="21"/>
        <v/>
      </c>
      <c r="O72" t="str">
        <f t="shared" si="21"/>
        <v/>
      </c>
      <c r="P72" t="str">
        <f t="shared" si="21"/>
        <v/>
      </c>
      <c r="Q72" t="str">
        <f t="shared" si="21"/>
        <v/>
      </c>
      <c r="R72" t="str">
        <f t="shared" si="21"/>
        <v/>
      </c>
      <c r="S72" t="str">
        <f t="shared" si="21"/>
        <v/>
      </c>
      <c r="T72" t="str">
        <f t="shared" si="21"/>
        <v/>
      </c>
      <c r="U72" t="str">
        <f t="shared" si="21"/>
        <v/>
      </c>
      <c r="V72" t="str">
        <f t="shared" si="21"/>
        <v/>
      </c>
      <c r="W72" t="str">
        <f t="shared" si="21"/>
        <v/>
      </c>
      <c r="X72" t="str">
        <f t="shared" si="21"/>
        <v/>
      </c>
      <c r="Y72" t="str">
        <f t="shared" si="21"/>
        <v/>
      </c>
      <c r="Z72" t="str">
        <f t="shared" si="21"/>
        <v/>
      </c>
      <c r="AA72" t="str">
        <f t="shared" si="21"/>
        <v/>
      </c>
      <c r="AB72" t="str">
        <f t="shared" si="21"/>
        <v/>
      </c>
      <c r="AC72" t="str">
        <f t="shared" si="21"/>
        <v/>
      </c>
      <c r="AD72" t="str">
        <f t="shared" si="21"/>
        <v/>
      </c>
      <c r="AE72" t="str">
        <f t="shared" si="21"/>
        <v/>
      </c>
      <c r="AF72" t="str">
        <f t="shared" si="21"/>
        <v/>
      </c>
      <c r="AG72" t="str">
        <f t="shared" si="21"/>
        <v/>
      </c>
      <c r="AH72" t="str">
        <f t="shared" si="21"/>
        <v/>
      </c>
      <c r="AI72" t="str">
        <f t="shared" si="21"/>
        <v/>
      </c>
      <c r="AJ72" t="str">
        <f t="shared" si="21"/>
        <v/>
      </c>
      <c r="AK72" t="str">
        <f t="shared" si="21"/>
        <v/>
      </c>
      <c r="AL72" t="str">
        <f t="shared" si="21"/>
        <v/>
      </c>
      <c r="AM72" t="str">
        <f t="shared" si="21"/>
        <v/>
      </c>
      <c r="AN72" t="str">
        <f t="shared" si="21"/>
        <v/>
      </c>
      <c r="AO72" t="str">
        <f t="shared" si="21"/>
        <v/>
      </c>
      <c r="AP72" t="str">
        <f t="shared" si="21"/>
        <v/>
      </c>
      <c r="AQ72" t="str">
        <f t="shared" si="21"/>
        <v/>
      </c>
    </row>
    <row r="73" spans="2:43" ht="20.149999999999999" customHeight="1" x14ac:dyDescent="0.2">
      <c r="B73" t="str">
        <f t="shared" ref="B73:AQ73" si="22">IF(B36="","",B36)</f>
        <v/>
      </c>
      <c r="C73" t="str">
        <f t="shared" si="22"/>
        <v/>
      </c>
      <c r="D73" t="str">
        <f t="shared" si="22"/>
        <v/>
      </c>
      <c r="E73" t="str">
        <f t="shared" si="22"/>
        <v/>
      </c>
      <c r="F73" t="str">
        <f t="shared" si="22"/>
        <v/>
      </c>
      <c r="G73" t="str">
        <f t="shared" si="22"/>
        <v/>
      </c>
      <c r="H73" t="str">
        <f t="shared" si="22"/>
        <v/>
      </c>
      <c r="K73" t="str">
        <f t="shared" si="22"/>
        <v/>
      </c>
      <c r="L73" t="str">
        <f t="shared" si="22"/>
        <v/>
      </c>
      <c r="M73" t="str">
        <f t="shared" si="22"/>
        <v/>
      </c>
      <c r="N73" t="str">
        <f t="shared" si="22"/>
        <v/>
      </c>
      <c r="O73" t="str">
        <f t="shared" si="22"/>
        <v/>
      </c>
      <c r="P73" t="str">
        <f t="shared" si="22"/>
        <v/>
      </c>
      <c r="Q73" t="str">
        <f t="shared" si="22"/>
        <v/>
      </c>
      <c r="R73" t="str">
        <f t="shared" si="22"/>
        <v/>
      </c>
      <c r="S73" t="str">
        <f t="shared" si="22"/>
        <v/>
      </c>
      <c r="T73" t="str">
        <f t="shared" si="22"/>
        <v/>
      </c>
      <c r="U73" t="str">
        <f t="shared" si="22"/>
        <v/>
      </c>
      <c r="V73" t="str">
        <f t="shared" si="22"/>
        <v/>
      </c>
      <c r="W73" t="str">
        <f t="shared" si="22"/>
        <v/>
      </c>
      <c r="X73" t="str">
        <f t="shared" si="22"/>
        <v/>
      </c>
      <c r="Y73" t="str">
        <f t="shared" si="22"/>
        <v/>
      </c>
      <c r="Z73" t="str">
        <f t="shared" si="22"/>
        <v/>
      </c>
      <c r="AA73" t="str">
        <f t="shared" si="22"/>
        <v/>
      </c>
      <c r="AB73" t="str">
        <f t="shared" si="22"/>
        <v/>
      </c>
      <c r="AC73" t="str">
        <f t="shared" si="22"/>
        <v/>
      </c>
      <c r="AD73" t="str">
        <f t="shared" si="22"/>
        <v/>
      </c>
      <c r="AE73" t="str">
        <f t="shared" si="22"/>
        <v/>
      </c>
      <c r="AF73" t="str">
        <f t="shared" si="22"/>
        <v/>
      </c>
      <c r="AG73" t="str">
        <f t="shared" si="22"/>
        <v/>
      </c>
      <c r="AH73" t="str">
        <f t="shared" si="22"/>
        <v/>
      </c>
      <c r="AI73" t="str">
        <f t="shared" si="22"/>
        <v/>
      </c>
      <c r="AJ73" t="str">
        <f t="shared" si="22"/>
        <v/>
      </c>
      <c r="AK73" t="str">
        <f t="shared" si="22"/>
        <v/>
      </c>
      <c r="AL73" t="str">
        <f t="shared" si="22"/>
        <v/>
      </c>
      <c r="AM73" t="str">
        <f t="shared" si="22"/>
        <v/>
      </c>
      <c r="AN73" t="str">
        <f t="shared" si="22"/>
        <v/>
      </c>
      <c r="AO73" t="str">
        <f t="shared" si="22"/>
        <v/>
      </c>
      <c r="AP73" t="str">
        <f t="shared" si="22"/>
        <v/>
      </c>
      <c r="AQ73" t="str">
        <f t="shared" si="22"/>
        <v/>
      </c>
    </row>
    <row r="74" spans="2:43" ht="20.149999999999999" customHeight="1" x14ac:dyDescent="0.2">
      <c r="B74" t="str">
        <f t="shared" ref="B74:AQ74" si="23">IF(B37="","",B37)</f>
        <v/>
      </c>
      <c r="C74" t="str">
        <f t="shared" si="23"/>
        <v/>
      </c>
      <c r="D74" t="str">
        <f t="shared" si="23"/>
        <v/>
      </c>
      <c r="E74" t="str">
        <f t="shared" si="23"/>
        <v/>
      </c>
      <c r="F74" t="str">
        <f t="shared" si="23"/>
        <v/>
      </c>
      <c r="G74" t="str">
        <f t="shared" si="23"/>
        <v/>
      </c>
      <c r="H74" t="str">
        <f t="shared" si="23"/>
        <v/>
      </c>
      <c r="K74" t="str">
        <f t="shared" si="23"/>
        <v/>
      </c>
      <c r="L74" t="str">
        <f t="shared" si="23"/>
        <v/>
      </c>
      <c r="M74" t="str">
        <f t="shared" si="23"/>
        <v/>
      </c>
      <c r="N74" t="str">
        <f t="shared" si="23"/>
        <v/>
      </c>
      <c r="O74" t="str">
        <f t="shared" si="23"/>
        <v/>
      </c>
      <c r="P74" t="str">
        <f t="shared" si="23"/>
        <v/>
      </c>
      <c r="Q74" t="str">
        <f t="shared" si="23"/>
        <v/>
      </c>
      <c r="R74" t="str">
        <f t="shared" si="23"/>
        <v/>
      </c>
      <c r="S74" t="str">
        <f t="shared" si="23"/>
        <v/>
      </c>
      <c r="T74" t="str">
        <f t="shared" si="23"/>
        <v/>
      </c>
      <c r="U74" t="str">
        <f t="shared" si="23"/>
        <v/>
      </c>
      <c r="V74" t="str">
        <f t="shared" si="23"/>
        <v/>
      </c>
      <c r="W74" t="str">
        <f t="shared" si="23"/>
        <v/>
      </c>
      <c r="X74" t="str">
        <f t="shared" si="23"/>
        <v/>
      </c>
      <c r="Y74" t="str">
        <f t="shared" si="23"/>
        <v/>
      </c>
      <c r="Z74" t="str">
        <f t="shared" si="23"/>
        <v/>
      </c>
      <c r="AA74" t="str">
        <f t="shared" si="23"/>
        <v/>
      </c>
      <c r="AB74" t="str">
        <f t="shared" si="23"/>
        <v/>
      </c>
      <c r="AC74" t="str">
        <f t="shared" si="23"/>
        <v/>
      </c>
      <c r="AD74" t="str">
        <f t="shared" si="23"/>
        <v/>
      </c>
      <c r="AE74" t="str">
        <f t="shared" si="23"/>
        <v/>
      </c>
      <c r="AF74" t="str">
        <f t="shared" si="23"/>
        <v/>
      </c>
      <c r="AG74" t="str">
        <f t="shared" si="23"/>
        <v/>
      </c>
      <c r="AH74" t="str">
        <f t="shared" si="23"/>
        <v/>
      </c>
      <c r="AI74" t="str">
        <f t="shared" si="23"/>
        <v/>
      </c>
      <c r="AJ74" t="str">
        <f t="shared" si="23"/>
        <v/>
      </c>
      <c r="AK74" t="str">
        <f t="shared" si="23"/>
        <v/>
      </c>
      <c r="AL74" t="str">
        <f t="shared" si="23"/>
        <v/>
      </c>
      <c r="AM74" t="str">
        <f t="shared" si="23"/>
        <v/>
      </c>
      <c r="AN74" t="str">
        <f t="shared" si="23"/>
        <v/>
      </c>
      <c r="AO74" t="str">
        <f t="shared" si="23"/>
        <v/>
      </c>
      <c r="AP74" t="str">
        <f t="shared" si="23"/>
        <v/>
      </c>
      <c r="AQ74" t="str">
        <f t="shared" si="23"/>
        <v/>
      </c>
    </row>
    <row r="75" spans="2:43" ht="20.149999999999999" customHeight="1" x14ac:dyDescent="0.2">
      <c r="B75" s="18" t="s">
        <v>103</v>
      </c>
    </row>
    <row r="76" spans="2:43" ht="20.149999999999999" customHeight="1" x14ac:dyDescent="0.2"/>
    <row r="77" spans="2:43" ht="20.149999999999999" customHeight="1" x14ac:dyDescent="0.2"/>
    <row r="78" spans="2:43" ht="20.149999999999999" customHeight="1" x14ac:dyDescent="0.2"/>
    <row r="79" spans="2:43" ht="20.149999999999999" customHeight="1" x14ac:dyDescent="0.2"/>
    <row r="80" spans="2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</sheetData>
  <mergeCells count="4">
    <mergeCell ref="AO1:AP1"/>
    <mergeCell ref="AO38:AP38"/>
    <mergeCell ref="AC18:AD18"/>
    <mergeCell ref="AC55:AD55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&amp;L平面図形&amp;R数学ドリル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01"/>
  <sheetViews>
    <sheetView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43</v>
      </c>
      <c r="AM1" s="2" t="s">
        <v>56</v>
      </c>
      <c r="AN1" s="2"/>
      <c r="AO1" s="22"/>
      <c r="AP1" s="22"/>
    </row>
    <row r="2" spans="1:4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1" x14ac:dyDescent="0.2">
      <c r="Q3" s="15"/>
      <c r="V3" s="16"/>
    </row>
    <row r="4" spans="1:42" ht="20.149999999999999" customHeight="1" x14ac:dyDescent="0.2">
      <c r="A4" s="1" t="s">
        <v>2</v>
      </c>
      <c r="D4" t="s">
        <v>44</v>
      </c>
    </row>
    <row r="5" spans="1:42" ht="20.149999999999999" customHeight="1" x14ac:dyDescent="0.2">
      <c r="C5" s="1"/>
      <c r="D5" s="1" t="s">
        <v>57</v>
      </c>
      <c r="M5" t="s">
        <v>46</v>
      </c>
      <c r="V5" s="1"/>
      <c r="Y5" s="1" t="s">
        <v>58</v>
      </c>
      <c r="AI5" t="s">
        <v>46</v>
      </c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/>
    <row r="14" spans="1:42" ht="20.149999999999999" customHeight="1" x14ac:dyDescent="0.2"/>
    <row r="15" spans="1:42" ht="20.149999999999999" customHeight="1" x14ac:dyDescent="0.2"/>
    <row r="16" spans="1:42" ht="20.149999999999999" customHeight="1" x14ac:dyDescent="0.2"/>
    <row r="17" spans="1:25" ht="20.149999999999999" customHeight="1" x14ac:dyDescent="0.2">
      <c r="C17" s="1"/>
    </row>
    <row r="18" spans="1:25" ht="20.149999999999999" customHeight="1" x14ac:dyDescent="0.2">
      <c r="A18" s="1" t="s">
        <v>59</v>
      </c>
      <c r="D18" t="s">
        <v>45</v>
      </c>
    </row>
    <row r="19" spans="1:25" ht="20.149999999999999" customHeight="1" x14ac:dyDescent="0.2">
      <c r="D19" s="1" t="s">
        <v>60</v>
      </c>
      <c r="Y19" s="1" t="s">
        <v>61</v>
      </c>
    </row>
    <row r="20" spans="1:25" ht="20.149999999999999" customHeight="1" x14ac:dyDescent="0.2">
      <c r="D20" s="1"/>
      <c r="Y20" s="1"/>
    </row>
    <row r="21" spans="1:25" ht="20.149999999999999" customHeight="1" x14ac:dyDescent="0.2">
      <c r="D21" s="1"/>
      <c r="Y21" s="1"/>
    </row>
    <row r="22" spans="1:25" ht="20.149999999999999" customHeight="1" x14ac:dyDescent="0.2">
      <c r="D22" s="1"/>
      <c r="Y22" s="1"/>
    </row>
    <row r="23" spans="1:25" ht="20.149999999999999" customHeight="1" x14ac:dyDescent="0.2">
      <c r="D23" s="1"/>
      <c r="Y23" s="1"/>
    </row>
    <row r="24" spans="1:25" ht="20.149999999999999" customHeight="1" x14ac:dyDescent="0.2">
      <c r="D24" s="1"/>
      <c r="Y24" s="1"/>
    </row>
    <row r="25" spans="1:25" ht="20.149999999999999" customHeight="1" x14ac:dyDescent="0.2">
      <c r="D25" s="1"/>
      <c r="Y25" s="1"/>
    </row>
    <row r="26" spans="1:25" ht="20.149999999999999" customHeight="1" x14ac:dyDescent="0.2">
      <c r="D26" s="1"/>
      <c r="Y26" s="1"/>
    </row>
    <row r="27" spans="1:25" ht="20.149999999999999" customHeight="1" x14ac:dyDescent="0.2">
      <c r="D27" s="1"/>
      <c r="Y27" s="1"/>
    </row>
    <row r="28" spans="1:25" ht="20.149999999999999" customHeight="1" x14ac:dyDescent="0.2">
      <c r="D28" s="1"/>
      <c r="Y28" s="1"/>
    </row>
    <row r="29" spans="1:25" ht="20.149999999999999" customHeight="1" x14ac:dyDescent="0.2">
      <c r="D29" s="1"/>
      <c r="Y29" s="1"/>
    </row>
    <row r="30" spans="1:25" ht="20.149999999999999" customHeight="1" x14ac:dyDescent="0.2"/>
    <row r="31" spans="1:25" ht="20.149999999999999" customHeight="1" x14ac:dyDescent="0.2"/>
    <row r="32" spans="1:25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20.149999999999999" customHeight="1" x14ac:dyDescent="0.2"/>
    <row r="37" spans="1:46" ht="20.149999999999999" customHeight="1" x14ac:dyDescent="0.2"/>
    <row r="38" spans="1:46" ht="23.5" x14ac:dyDescent="0.2">
      <c r="D38" s="3" t="str">
        <f>IF(D1="","",D1)</f>
        <v>対称な図形</v>
      </c>
      <c r="AM38" s="2" t="str">
        <f>IF(AM1="","",AM1)</f>
        <v>№</v>
      </c>
      <c r="AN38" s="2"/>
      <c r="AO38" s="22" t="str">
        <f>IF(AO1="","",AO1)</f>
        <v/>
      </c>
      <c r="AP38" s="22" t="str">
        <f>IF(AP1="","",AP1)</f>
        <v/>
      </c>
    </row>
    <row r="39" spans="1:46" ht="23.5" x14ac:dyDescent="0.2">
      <c r="E39" s="5" t="s">
        <v>15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3.5" x14ac:dyDescent="0.2">
      <c r="E40" s="5"/>
      <c r="Q40" s="15"/>
      <c r="V40" s="16"/>
    </row>
    <row r="41" spans="1:46" ht="20.149999999999999" customHeight="1" x14ac:dyDescent="0.2">
      <c r="A41" t="str">
        <f>IF(A4="","",A4)</f>
        <v>１．</v>
      </c>
      <c r="D41" t="str">
        <f>IF(D4="","",D4)</f>
        <v>下の図で，直線 ℓ が対称の軸になるように，線対称な図形を完成しなさい。</v>
      </c>
    </row>
    <row r="42" spans="1:46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D42" t="str">
        <f>IF(D5="","",D5)</f>
        <v>(1)</v>
      </c>
      <c r="G42" t="str">
        <f t="shared" ref="G42:Y42" si="0">IF(G5="","",G5)</f>
        <v/>
      </c>
      <c r="H42" t="str">
        <f t="shared" si="0"/>
        <v/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>ℓ</v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>(2)</v>
      </c>
      <c r="AB42" t="str">
        <f t="shared" ref="AB42:AT42" si="1">IF(AB5="","",AB5)</f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>ℓ</v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6" ht="20.149999999999999" customHeight="1" x14ac:dyDescent="0.2">
      <c r="A43" t="str">
        <f t="shared" ref="A43:AT48" si="2">IF(A6="","",A6)</f>
        <v/>
      </c>
      <c r="B43" t="str">
        <f t="shared" si="2"/>
        <v/>
      </c>
      <c r="C43" t="str">
        <f t="shared" si="2"/>
        <v/>
      </c>
      <c r="D43" t="str">
        <f t="shared" si="2"/>
        <v/>
      </c>
      <c r="E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6" ht="20.149999999999999" customHeight="1" x14ac:dyDescent="0.2">
      <c r="A44" t="str">
        <f t="shared" si="2"/>
        <v/>
      </c>
      <c r="B44" t="str">
        <f t="shared" si="2"/>
        <v/>
      </c>
      <c r="C44" t="str">
        <f t="shared" si="2"/>
        <v/>
      </c>
      <c r="D44" t="str">
        <f t="shared" si="2"/>
        <v/>
      </c>
      <c r="E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46" ht="20.149999999999999" customHeight="1" x14ac:dyDescent="0.2">
      <c r="A45" t="str">
        <f t="shared" si="2"/>
        <v/>
      </c>
      <c r="B45" t="str">
        <f t="shared" si="2"/>
        <v/>
      </c>
      <c r="C45" t="str">
        <f t="shared" si="2"/>
        <v/>
      </c>
      <c r="D45" t="str">
        <f t="shared" si="2"/>
        <v/>
      </c>
      <c r="E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46" ht="20.149999999999999" customHeight="1" x14ac:dyDescent="0.2">
      <c r="A46" t="str">
        <f t="shared" si="2"/>
        <v/>
      </c>
      <c r="B46" t="str">
        <f t="shared" si="2"/>
        <v/>
      </c>
      <c r="C46" t="str">
        <f t="shared" si="2"/>
        <v/>
      </c>
      <c r="D46" t="str">
        <f t="shared" si="2"/>
        <v/>
      </c>
      <c r="E46" t="str">
        <f t="shared" si="2"/>
        <v/>
      </c>
      <c r="F46" t="str">
        <f t="shared" si="2"/>
        <v/>
      </c>
      <c r="G46" t="str">
        <f t="shared" si="2"/>
        <v/>
      </c>
      <c r="H46" t="str">
        <f t="shared" si="2"/>
        <v/>
      </c>
      <c r="I46" t="str">
        <f t="shared" si="2"/>
        <v/>
      </c>
      <c r="J46" t="str">
        <f t="shared" si="2"/>
        <v/>
      </c>
      <c r="K46" t="str">
        <f t="shared" si="2"/>
        <v/>
      </c>
      <c r="L46" t="str">
        <f t="shared" si="2"/>
        <v/>
      </c>
      <c r="M46" t="str">
        <f t="shared" si="2"/>
        <v/>
      </c>
      <c r="N46" t="str">
        <f t="shared" si="2"/>
        <v/>
      </c>
      <c r="O46" t="str">
        <f t="shared" si="2"/>
        <v/>
      </c>
      <c r="P46" t="str">
        <f t="shared" si="2"/>
        <v/>
      </c>
      <c r="Q46" t="str">
        <f t="shared" si="2"/>
        <v/>
      </c>
      <c r="R46" t="str">
        <f t="shared" si="2"/>
        <v/>
      </c>
      <c r="S46" t="str">
        <f t="shared" si="2"/>
        <v/>
      </c>
      <c r="T46" t="str">
        <f t="shared" si="2"/>
        <v/>
      </c>
      <c r="U46" t="str">
        <f t="shared" si="2"/>
        <v/>
      </c>
      <c r="V46" t="str">
        <f t="shared" si="2"/>
        <v/>
      </c>
      <c r="W46" t="str">
        <f t="shared" si="2"/>
        <v/>
      </c>
      <c r="X46" t="str">
        <f t="shared" si="2"/>
        <v/>
      </c>
      <c r="Y46" t="str">
        <f t="shared" si="2"/>
        <v/>
      </c>
      <c r="Z46" t="str">
        <f t="shared" si="2"/>
        <v/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  <c r="AL46" t="str">
        <f t="shared" si="2"/>
        <v/>
      </c>
      <c r="AM46" t="str">
        <f t="shared" si="2"/>
        <v/>
      </c>
      <c r="AN46" t="str">
        <f t="shared" si="2"/>
        <v/>
      </c>
      <c r="AO46" t="str">
        <f t="shared" si="2"/>
        <v/>
      </c>
      <c r="AP46" t="str">
        <f t="shared" si="2"/>
        <v/>
      </c>
      <c r="AQ46" t="str">
        <f t="shared" si="2"/>
        <v/>
      </c>
      <c r="AR46" t="str">
        <f t="shared" si="2"/>
        <v/>
      </c>
      <c r="AS46" t="str">
        <f t="shared" si="2"/>
        <v/>
      </c>
      <c r="AT46" t="str">
        <f t="shared" si="2"/>
        <v/>
      </c>
    </row>
    <row r="47" spans="1:46" ht="20.14999999999999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D47" t="str">
        <f t="shared" si="2"/>
        <v/>
      </c>
      <c r="E47" t="str">
        <f t="shared" si="2"/>
        <v/>
      </c>
      <c r="F47" t="str">
        <f t="shared" si="2"/>
        <v/>
      </c>
      <c r="G47" t="str">
        <f t="shared" si="2"/>
        <v/>
      </c>
      <c r="H47" t="str">
        <f t="shared" si="2"/>
        <v/>
      </c>
      <c r="I47" t="str">
        <f t="shared" si="2"/>
        <v/>
      </c>
      <c r="J47" t="str">
        <f t="shared" si="2"/>
        <v/>
      </c>
      <c r="K47" t="str">
        <f t="shared" si="2"/>
        <v/>
      </c>
      <c r="L47" t="str">
        <f t="shared" si="2"/>
        <v/>
      </c>
      <c r="M47" t="str">
        <f t="shared" si="2"/>
        <v/>
      </c>
      <c r="N47" t="str">
        <f t="shared" si="2"/>
        <v/>
      </c>
      <c r="O47" t="str">
        <f t="shared" si="2"/>
        <v/>
      </c>
      <c r="P47" t="str">
        <f t="shared" si="2"/>
        <v/>
      </c>
      <c r="Q47" t="str">
        <f t="shared" si="2"/>
        <v/>
      </c>
      <c r="R47" t="str">
        <f t="shared" si="2"/>
        <v/>
      </c>
      <c r="S47" t="str">
        <f t="shared" si="2"/>
        <v/>
      </c>
      <c r="T47" t="str">
        <f t="shared" si="2"/>
        <v/>
      </c>
      <c r="U47" t="str">
        <f t="shared" si="2"/>
        <v/>
      </c>
      <c r="V47" t="str">
        <f t="shared" si="2"/>
        <v/>
      </c>
      <c r="W47" t="str">
        <f t="shared" si="2"/>
        <v/>
      </c>
      <c r="X47" t="str">
        <f t="shared" si="2"/>
        <v/>
      </c>
      <c r="Y47" t="str">
        <f t="shared" si="2"/>
        <v/>
      </c>
      <c r="Z47" t="str">
        <f t="shared" si="2"/>
        <v/>
      </c>
      <c r="AA47" t="str">
        <f t="shared" si="2"/>
        <v/>
      </c>
      <c r="AB47" t="str">
        <f t="shared" si="2"/>
        <v/>
      </c>
      <c r="AC47" t="str">
        <f t="shared" si="2"/>
        <v/>
      </c>
      <c r="AD47" t="str">
        <f t="shared" si="2"/>
        <v/>
      </c>
      <c r="AE47" t="str">
        <f t="shared" si="2"/>
        <v/>
      </c>
      <c r="AF47" t="str">
        <f t="shared" si="2"/>
        <v/>
      </c>
      <c r="AG47" t="str">
        <f t="shared" si="2"/>
        <v/>
      </c>
      <c r="AH47" t="str">
        <f t="shared" si="2"/>
        <v/>
      </c>
      <c r="AI47" t="str">
        <f t="shared" si="2"/>
        <v/>
      </c>
      <c r="AJ47" t="str">
        <f t="shared" si="2"/>
        <v/>
      </c>
      <c r="AK47" t="str">
        <f t="shared" si="2"/>
        <v/>
      </c>
      <c r="AL47" t="str">
        <f t="shared" si="2"/>
        <v/>
      </c>
      <c r="AM47" t="str">
        <f t="shared" si="2"/>
        <v/>
      </c>
      <c r="AN47" t="str">
        <f t="shared" si="2"/>
        <v/>
      </c>
      <c r="AO47" t="str">
        <f t="shared" si="2"/>
        <v/>
      </c>
      <c r="AP47" t="str">
        <f t="shared" si="2"/>
        <v/>
      </c>
      <c r="AQ47" t="str">
        <f t="shared" si="2"/>
        <v/>
      </c>
      <c r="AR47" t="str">
        <f t="shared" si="2"/>
        <v/>
      </c>
      <c r="AS47" t="str">
        <f t="shared" si="2"/>
        <v/>
      </c>
      <c r="AT47" t="str">
        <f t="shared" si="2"/>
        <v/>
      </c>
    </row>
    <row r="48" spans="1:46" ht="20.149999999999999" customHeight="1" x14ac:dyDescent="0.2">
      <c r="A48" t="str">
        <f t="shared" si="2"/>
        <v/>
      </c>
      <c r="B48" t="str">
        <f t="shared" si="2"/>
        <v/>
      </c>
      <c r="C48" t="str">
        <f t="shared" si="2"/>
        <v/>
      </c>
      <c r="D48" t="str">
        <f t="shared" si="2"/>
        <v/>
      </c>
      <c r="E48" t="str">
        <f t="shared" si="2"/>
        <v/>
      </c>
      <c r="F48" t="str">
        <f t="shared" si="2"/>
        <v/>
      </c>
      <c r="G48" t="str">
        <f t="shared" si="2"/>
        <v/>
      </c>
      <c r="H48" t="str">
        <f t="shared" si="2"/>
        <v/>
      </c>
      <c r="I48" t="str">
        <f t="shared" si="2"/>
        <v/>
      </c>
      <c r="J48" t="str">
        <f t="shared" si="2"/>
        <v/>
      </c>
      <c r="K48" t="str">
        <f t="shared" si="2"/>
        <v/>
      </c>
      <c r="L48" t="str">
        <f t="shared" si="2"/>
        <v/>
      </c>
      <c r="M48" t="str">
        <f t="shared" si="2"/>
        <v/>
      </c>
      <c r="N48" t="str">
        <f t="shared" si="2"/>
        <v/>
      </c>
      <c r="O48" t="str">
        <f t="shared" si="2"/>
        <v/>
      </c>
      <c r="P48" t="str">
        <f t="shared" si="2"/>
        <v/>
      </c>
      <c r="Q48" t="str">
        <f t="shared" si="2"/>
        <v/>
      </c>
      <c r="R48" t="str">
        <f t="shared" si="2"/>
        <v/>
      </c>
      <c r="S48" t="str">
        <f t="shared" si="2"/>
        <v/>
      </c>
      <c r="T48" t="str">
        <f t="shared" si="2"/>
        <v/>
      </c>
      <c r="U48" t="str">
        <f t="shared" si="2"/>
        <v/>
      </c>
      <c r="V48" t="str">
        <f t="shared" si="2"/>
        <v/>
      </c>
      <c r="W48" t="str">
        <f t="shared" si="2"/>
        <v/>
      </c>
      <c r="X48" t="str">
        <f t="shared" si="2"/>
        <v/>
      </c>
      <c r="Y48" t="str">
        <f t="shared" si="2"/>
        <v/>
      </c>
      <c r="Z48" t="str">
        <f t="shared" ref="Z48:AT48" si="3">IF(Z11="","",Z11)</f>
        <v/>
      </c>
      <c r="AA48" t="str">
        <f t="shared" si="3"/>
        <v/>
      </c>
      <c r="AB48" t="str">
        <f t="shared" si="3"/>
        <v/>
      </c>
      <c r="AC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46" ht="20.149999999999999" customHeight="1" x14ac:dyDescent="0.2">
      <c r="A49" t="str">
        <f t="shared" ref="A49:AT52" si="4">IF(A12="","",A12)</f>
        <v/>
      </c>
      <c r="B49" t="str">
        <f t="shared" si="4"/>
        <v/>
      </c>
      <c r="C49" t="str">
        <f t="shared" si="4"/>
        <v/>
      </c>
      <c r="D49" t="str">
        <f t="shared" si="4"/>
        <v/>
      </c>
      <c r="E49" t="str">
        <f t="shared" si="4"/>
        <v/>
      </c>
      <c r="F49" t="str">
        <f t="shared" si="4"/>
        <v/>
      </c>
      <c r="G49" t="str">
        <f t="shared" si="4"/>
        <v/>
      </c>
      <c r="H49" t="str">
        <f t="shared" si="4"/>
        <v/>
      </c>
      <c r="I49" t="str">
        <f t="shared" si="4"/>
        <v/>
      </c>
      <c r="J49" t="str">
        <f t="shared" si="4"/>
        <v/>
      </c>
      <c r="K49" t="str">
        <f t="shared" si="4"/>
        <v/>
      </c>
      <c r="L49" t="str">
        <f t="shared" si="4"/>
        <v/>
      </c>
      <c r="M49" t="str">
        <f t="shared" si="4"/>
        <v/>
      </c>
      <c r="N49" t="str">
        <f t="shared" si="4"/>
        <v/>
      </c>
      <c r="O49" t="str">
        <f t="shared" si="4"/>
        <v/>
      </c>
      <c r="P49" t="str">
        <f t="shared" si="4"/>
        <v/>
      </c>
      <c r="Q49" t="str">
        <f t="shared" si="4"/>
        <v/>
      </c>
      <c r="R49" t="str">
        <f t="shared" si="4"/>
        <v/>
      </c>
      <c r="S49" t="str">
        <f t="shared" si="4"/>
        <v/>
      </c>
      <c r="T49" t="str">
        <f t="shared" si="4"/>
        <v/>
      </c>
      <c r="U49" t="str">
        <f t="shared" si="4"/>
        <v/>
      </c>
      <c r="V49" t="str">
        <f t="shared" si="4"/>
        <v/>
      </c>
      <c r="W49" t="str">
        <f t="shared" si="4"/>
        <v/>
      </c>
      <c r="X49" t="str">
        <f t="shared" si="4"/>
        <v/>
      </c>
      <c r="Y49" t="str">
        <f t="shared" si="4"/>
        <v/>
      </c>
      <c r="Z49" t="str">
        <f t="shared" si="4"/>
        <v/>
      </c>
      <c r="AA49" t="str">
        <f t="shared" si="4"/>
        <v/>
      </c>
      <c r="AB49" t="str">
        <f t="shared" si="4"/>
        <v/>
      </c>
      <c r="AC49" t="str">
        <f t="shared" si="4"/>
        <v/>
      </c>
      <c r="AD49" t="str">
        <f t="shared" si="4"/>
        <v/>
      </c>
      <c r="AE49" t="str">
        <f t="shared" si="4"/>
        <v/>
      </c>
      <c r="AF49" t="str">
        <f t="shared" si="4"/>
        <v/>
      </c>
      <c r="AG49" t="str">
        <f t="shared" si="4"/>
        <v/>
      </c>
      <c r="AH49" t="str">
        <f t="shared" si="4"/>
        <v/>
      </c>
      <c r="AI49" t="str">
        <f t="shared" si="4"/>
        <v/>
      </c>
      <c r="AJ49" t="str">
        <f t="shared" si="4"/>
        <v/>
      </c>
      <c r="AK49" t="str">
        <f t="shared" si="4"/>
        <v/>
      </c>
      <c r="AL49" t="str">
        <f t="shared" si="4"/>
        <v/>
      </c>
      <c r="AM49" t="str">
        <f t="shared" si="4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  <c r="AR49" t="str">
        <f t="shared" si="4"/>
        <v/>
      </c>
      <c r="AS49" t="str">
        <f t="shared" si="4"/>
        <v/>
      </c>
      <c r="AT49" t="str">
        <f t="shared" si="4"/>
        <v/>
      </c>
    </row>
    <row r="50" spans="1:46" ht="20.149999999999999" customHeight="1" x14ac:dyDescent="0.2">
      <c r="A50" t="str">
        <f t="shared" si="4"/>
        <v/>
      </c>
      <c r="B50" t="str">
        <f t="shared" si="4"/>
        <v/>
      </c>
      <c r="C50" t="str">
        <f t="shared" si="4"/>
        <v/>
      </c>
      <c r="D50" t="str">
        <f t="shared" si="4"/>
        <v/>
      </c>
      <c r="E50" t="str">
        <f t="shared" si="4"/>
        <v/>
      </c>
      <c r="F50" t="str">
        <f t="shared" si="4"/>
        <v/>
      </c>
      <c r="G50" t="str">
        <f t="shared" si="4"/>
        <v/>
      </c>
      <c r="H50" t="str">
        <f t="shared" si="4"/>
        <v/>
      </c>
      <c r="I50" t="str">
        <f t="shared" si="4"/>
        <v/>
      </c>
      <c r="J50" t="str">
        <f t="shared" si="4"/>
        <v/>
      </c>
      <c r="K50" t="str">
        <f t="shared" si="4"/>
        <v/>
      </c>
      <c r="L50" t="str">
        <f t="shared" si="4"/>
        <v/>
      </c>
      <c r="M50" t="str">
        <f t="shared" si="4"/>
        <v/>
      </c>
      <c r="N50" t="str">
        <f t="shared" si="4"/>
        <v/>
      </c>
      <c r="O50" t="str">
        <f t="shared" si="4"/>
        <v/>
      </c>
      <c r="P50" t="str">
        <f t="shared" si="4"/>
        <v/>
      </c>
      <c r="Q50" t="str">
        <f t="shared" si="4"/>
        <v/>
      </c>
      <c r="R50" t="str">
        <f t="shared" si="4"/>
        <v/>
      </c>
      <c r="S50" t="str">
        <f t="shared" si="4"/>
        <v/>
      </c>
      <c r="T50" t="str">
        <f t="shared" si="4"/>
        <v/>
      </c>
      <c r="U50" t="str">
        <f t="shared" si="4"/>
        <v/>
      </c>
      <c r="V50" t="str">
        <f t="shared" si="4"/>
        <v/>
      </c>
      <c r="W50" t="str">
        <f t="shared" si="4"/>
        <v/>
      </c>
      <c r="X50" t="str">
        <f t="shared" si="4"/>
        <v/>
      </c>
      <c r="Y50" t="str">
        <f t="shared" si="4"/>
        <v/>
      </c>
      <c r="Z50" t="str">
        <f t="shared" si="4"/>
        <v/>
      </c>
      <c r="AA50" t="str">
        <f t="shared" si="4"/>
        <v/>
      </c>
      <c r="AB50" t="str">
        <f t="shared" si="4"/>
        <v/>
      </c>
      <c r="AC50" t="str">
        <f t="shared" si="4"/>
        <v/>
      </c>
      <c r="AD50" t="str">
        <f t="shared" si="4"/>
        <v/>
      </c>
      <c r="AE50" t="str">
        <f t="shared" si="4"/>
        <v/>
      </c>
      <c r="AF50" t="str">
        <f t="shared" si="4"/>
        <v/>
      </c>
      <c r="AG50" t="str">
        <f t="shared" si="4"/>
        <v/>
      </c>
      <c r="AH50" t="str">
        <f t="shared" si="4"/>
        <v/>
      </c>
      <c r="AI50" t="str">
        <f t="shared" si="4"/>
        <v/>
      </c>
      <c r="AJ50" t="str">
        <f t="shared" si="4"/>
        <v/>
      </c>
      <c r="AK50" t="str">
        <f t="shared" si="4"/>
        <v/>
      </c>
      <c r="AL50" t="str">
        <f t="shared" si="4"/>
        <v/>
      </c>
      <c r="AM50" t="str">
        <f t="shared" si="4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6" ht="20.149999999999999" customHeight="1" x14ac:dyDescent="0.2">
      <c r="A51" t="str">
        <f t="shared" si="4"/>
        <v/>
      </c>
      <c r="B51" t="str">
        <f t="shared" si="4"/>
        <v/>
      </c>
      <c r="C51" t="str">
        <f t="shared" si="4"/>
        <v/>
      </c>
      <c r="D51" t="str">
        <f t="shared" si="4"/>
        <v/>
      </c>
      <c r="E51" t="str">
        <f t="shared" si="4"/>
        <v/>
      </c>
      <c r="F51" t="str">
        <f t="shared" si="4"/>
        <v/>
      </c>
      <c r="G51" t="str">
        <f t="shared" si="4"/>
        <v/>
      </c>
      <c r="H51" t="str">
        <f t="shared" si="4"/>
        <v/>
      </c>
      <c r="I51" t="str">
        <f t="shared" si="4"/>
        <v/>
      </c>
      <c r="J51" t="str">
        <f t="shared" si="4"/>
        <v/>
      </c>
      <c r="K51" t="str">
        <f t="shared" si="4"/>
        <v/>
      </c>
      <c r="L51" t="str">
        <f t="shared" si="4"/>
        <v/>
      </c>
      <c r="M51" t="str">
        <f t="shared" si="4"/>
        <v/>
      </c>
      <c r="N51" t="str">
        <f t="shared" si="4"/>
        <v/>
      </c>
      <c r="O51" t="str">
        <f t="shared" si="4"/>
        <v/>
      </c>
      <c r="P51" t="str">
        <f t="shared" si="4"/>
        <v/>
      </c>
      <c r="Q51" t="str">
        <f t="shared" si="4"/>
        <v/>
      </c>
      <c r="R51" t="str">
        <f t="shared" si="4"/>
        <v/>
      </c>
      <c r="S51" t="str">
        <f t="shared" si="4"/>
        <v/>
      </c>
      <c r="T51" t="str">
        <f t="shared" si="4"/>
        <v/>
      </c>
      <c r="U51" t="str">
        <f t="shared" si="4"/>
        <v/>
      </c>
      <c r="V51" t="str">
        <f t="shared" si="4"/>
        <v/>
      </c>
      <c r="W51" t="str">
        <f t="shared" si="4"/>
        <v/>
      </c>
      <c r="X51" t="str">
        <f t="shared" si="4"/>
        <v/>
      </c>
      <c r="Y51" t="str">
        <f t="shared" si="4"/>
        <v/>
      </c>
      <c r="Z51" t="str">
        <f t="shared" si="4"/>
        <v/>
      </c>
      <c r="AA51" t="str">
        <f t="shared" si="4"/>
        <v/>
      </c>
      <c r="AB51" t="str">
        <f t="shared" si="4"/>
        <v/>
      </c>
      <c r="AC51" t="str">
        <f t="shared" si="4"/>
        <v/>
      </c>
      <c r="AD51" t="str">
        <f t="shared" si="4"/>
        <v/>
      </c>
      <c r="AE51" t="str">
        <f t="shared" si="4"/>
        <v/>
      </c>
      <c r="AF51" t="str">
        <f t="shared" si="4"/>
        <v/>
      </c>
      <c r="AG51" t="str">
        <f t="shared" si="4"/>
        <v/>
      </c>
      <c r="AH51" t="str">
        <f t="shared" si="4"/>
        <v/>
      </c>
      <c r="AI51" t="str">
        <f t="shared" si="4"/>
        <v/>
      </c>
      <c r="AJ51" t="str">
        <f t="shared" si="4"/>
        <v/>
      </c>
      <c r="AK51" t="str">
        <f t="shared" si="4"/>
        <v/>
      </c>
      <c r="AL51" t="str">
        <f t="shared" si="4"/>
        <v/>
      </c>
      <c r="AM51" t="str">
        <f t="shared" si="4"/>
        <v/>
      </c>
      <c r="AN51" t="str">
        <f t="shared" si="4"/>
        <v/>
      </c>
      <c r="AO51" t="str">
        <f t="shared" si="4"/>
        <v/>
      </c>
      <c r="AP51" t="str">
        <f t="shared" si="4"/>
        <v/>
      </c>
      <c r="AQ51" t="str">
        <f t="shared" si="4"/>
        <v/>
      </c>
      <c r="AR51" t="str">
        <f t="shared" si="4"/>
        <v/>
      </c>
      <c r="AS51" t="str">
        <f t="shared" si="4"/>
        <v/>
      </c>
      <c r="AT51" t="str">
        <f t="shared" si="4"/>
        <v/>
      </c>
    </row>
    <row r="52" spans="1:46" ht="20.149999999999999" customHeight="1" x14ac:dyDescent="0.2">
      <c r="A52" t="str">
        <f t="shared" si="4"/>
        <v/>
      </c>
      <c r="B52" t="str">
        <f t="shared" si="4"/>
        <v/>
      </c>
      <c r="C52" t="str">
        <f t="shared" si="4"/>
        <v/>
      </c>
      <c r="D52" t="str">
        <f t="shared" si="4"/>
        <v/>
      </c>
      <c r="E52" t="str">
        <f t="shared" si="4"/>
        <v/>
      </c>
      <c r="F52" t="str">
        <f t="shared" si="4"/>
        <v/>
      </c>
      <c r="G52" t="str">
        <f t="shared" si="4"/>
        <v/>
      </c>
      <c r="H52" t="str">
        <f t="shared" si="4"/>
        <v/>
      </c>
      <c r="I52" t="str">
        <f t="shared" si="4"/>
        <v/>
      </c>
      <c r="J52" t="str">
        <f t="shared" si="4"/>
        <v/>
      </c>
      <c r="K52" t="str">
        <f t="shared" si="4"/>
        <v/>
      </c>
      <c r="L52" t="str">
        <f t="shared" si="4"/>
        <v/>
      </c>
      <c r="M52" t="str">
        <f t="shared" si="4"/>
        <v/>
      </c>
      <c r="N52" t="str">
        <f t="shared" si="4"/>
        <v/>
      </c>
      <c r="O52" t="str">
        <f t="shared" si="4"/>
        <v/>
      </c>
      <c r="P52" t="str">
        <f t="shared" si="4"/>
        <v/>
      </c>
      <c r="Q52" t="str">
        <f t="shared" si="4"/>
        <v/>
      </c>
      <c r="R52" t="str">
        <f t="shared" si="4"/>
        <v/>
      </c>
      <c r="S52" t="str">
        <f t="shared" si="4"/>
        <v/>
      </c>
      <c r="T52" t="str">
        <f t="shared" si="4"/>
        <v/>
      </c>
      <c r="U52" t="str">
        <f t="shared" si="4"/>
        <v/>
      </c>
      <c r="V52" t="str">
        <f t="shared" si="4"/>
        <v/>
      </c>
      <c r="W52" t="str">
        <f t="shared" si="4"/>
        <v/>
      </c>
      <c r="X52" t="str">
        <f t="shared" si="4"/>
        <v/>
      </c>
      <c r="Y52" t="str">
        <f t="shared" si="4"/>
        <v/>
      </c>
      <c r="Z52" t="str">
        <f t="shared" si="4"/>
        <v/>
      </c>
      <c r="AA52" t="str">
        <f t="shared" si="4"/>
        <v/>
      </c>
      <c r="AB52" t="str">
        <f t="shared" si="4"/>
        <v/>
      </c>
      <c r="AC52" t="str">
        <f t="shared" si="4"/>
        <v/>
      </c>
      <c r="AD52" t="str">
        <f t="shared" si="4"/>
        <v/>
      </c>
      <c r="AE52" t="str">
        <f t="shared" si="4"/>
        <v/>
      </c>
      <c r="AF52" t="str">
        <f t="shared" si="4"/>
        <v/>
      </c>
      <c r="AG52" t="str">
        <f t="shared" si="4"/>
        <v/>
      </c>
      <c r="AH52" t="str">
        <f t="shared" si="4"/>
        <v/>
      </c>
      <c r="AI52" t="str">
        <f t="shared" si="4"/>
        <v/>
      </c>
      <c r="AJ52" t="str">
        <f t="shared" si="4"/>
        <v/>
      </c>
      <c r="AK52" t="str">
        <f t="shared" si="4"/>
        <v/>
      </c>
      <c r="AL52" t="str">
        <f t="shared" si="4"/>
        <v/>
      </c>
      <c r="AM52" t="str">
        <f t="shared" si="4"/>
        <v/>
      </c>
      <c r="AN52" t="str">
        <f t="shared" si="4"/>
        <v/>
      </c>
      <c r="AO52" t="str">
        <f t="shared" si="4"/>
        <v/>
      </c>
      <c r="AP52" t="str">
        <f t="shared" si="4"/>
        <v/>
      </c>
      <c r="AQ52" t="str">
        <f t="shared" si="4"/>
        <v/>
      </c>
      <c r="AR52" t="str">
        <f t="shared" si="4"/>
        <v/>
      </c>
      <c r="AS52" t="str">
        <f t="shared" si="4"/>
        <v/>
      </c>
      <c r="AT52" t="str">
        <f t="shared" si="4"/>
        <v/>
      </c>
    </row>
    <row r="53" spans="1:46" ht="20.149999999999999" customHeight="1" x14ac:dyDescent="0.2">
      <c r="A53" t="str">
        <f t="shared" ref="A53:AT53" si="5">IF(A17="","",A17)</f>
        <v/>
      </c>
      <c r="B53" t="str">
        <f t="shared" si="5"/>
        <v/>
      </c>
      <c r="C53" t="str">
        <f t="shared" si="5"/>
        <v/>
      </c>
      <c r="D53" t="str">
        <f t="shared" si="5"/>
        <v/>
      </c>
      <c r="E53" t="str">
        <f t="shared" si="5"/>
        <v/>
      </c>
      <c r="F53" t="str">
        <f t="shared" si="5"/>
        <v/>
      </c>
      <c r="G53" t="str">
        <f t="shared" si="5"/>
        <v/>
      </c>
      <c r="H53" t="str">
        <f t="shared" si="5"/>
        <v/>
      </c>
      <c r="I53" t="str">
        <f t="shared" si="5"/>
        <v/>
      </c>
      <c r="J53" t="str">
        <f t="shared" si="5"/>
        <v/>
      </c>
      <c r="K53" t="str">
        <f t="shared" si="5"/>
        <v/>
      </c>
      <c r="L53" t="str">
        <f t="shared" si="5"/>
        <v/>
      </c>
      <c r="M53" t="str">
        <f t="shared" si="5"/>
        <v/>
      </c>
      <c r="N53" t="str">
        <f t="shared" si="5"/>
        <v/>
      </c>
      <c r="O53" t="str">
        <f t="shared" si="5"/>
        <v/>
      </c>
      <c r="P53" t="str">
        <f t="shared" si="5"/>
        <v/>
      </c>
      <c r="Q53" t="str">
        <f t="shared" si="5"/>
        <v/>
      </c>
      <c r="R53" t="str">
        <f t="shared" si="5"/>
        <v/>
      </c>
      <c r="S53" t="str">
        <f t="shared" si="5"/>
        <v/>
      </c>
      <c r="T53" t="str">
        <f t="shared" si="5"/>
        <v/>
      </c>
      <c r="U53" t="str">
        <f t="shared" si="5"/>
        <v/>
      </c>
      <c r="V53" t="str">
        <f t="shared" si="5"/>
        <v/>
      </c>
      <c r="W53" t="str">
        <f t="shared" si="5"/>
        <v/>
      </c>
      <c r="X53" t="str">
        <f t="shared" si="5"/>
        <v/>
      </c>
      <c r="Y53" t="str">
        <f t="shared" si="5"/>
        <v/>
      </c>
      <c r="Z53" t="str">
        <f t="shared" si="5"/>
        <v/>
      </c>
      <c r="AA53" t="str">
        <f t="shared" si="5"/>
        <v/>
      </c>
      <c r="AB53" t="str">
        <f t="shared" si="5"/>
        <v/>
      </c>
      <c r="AC53" t="str">
        <f t="shared" si="5"/>
        <v/>
      </c>
      <c r="AD53" t="str">
        <f t="shared" si="5"/>
        <v/>
      </c>
      <c r="AE53" t="str">
        <f t="shared" si="5"/>
        <v/>
      </c>
      <c r="AF53" t="str">
        <f t="shared" si="5"/>
        <v/>
      </c>
      <c r="AG53" t="str">
        <f t="shared" si="5"/>
        <v/>
      </c>
      <c r="AH53" t="str">
        <f t="shared" si="5"/>
        <v/>
      </c>
      <c r="AI53" t="str">
        <f t="shared" si="5"/>
        <v/>
      </c>
      <c r="AJ53" t="str">
        <f t="shared" si="5"/>
        <v/>
      </c>
      <c r="AK53" t="str">
        <f t="shared" si="5"/>
        <v/>
      </c>
      <c r="AL53" t="str">
        <f t="shared" si="5"/>
        <v/>
      </c>
      <c r="AM53" t="str">
        <f t="shared" si="5"/>
        <v/>
      </c>
      <c r="AN53" t="str">
        <f t="shared" si="5"/>
        <v/>
      </c>
      <c r="AO53" t="str">
        <f t="shared" si="5"/>
        <v/>
      </c>
      <c r="AP53" t="str">
        <f t="shared" si="5"/>
        <v/>
      </c>
      <c r="AQ53" t="str">
        <f t="shared" si="5"/>
        <v/>
      </c>
      <c r="AR53" t="str">
        <f t="shared" si="5"/>
        <v/>
      </c>
      <c r="AS53" t="str">
        <f t="shared" si="5"/>
        <v/>
      </c>
      <c r="AT53" t="str">
        <f t="shared" si="5"/>
        <v/>
      </c>
    </row>
    <row r="54" spans="1:46" ht="20.149999999999999" customHeight="1" x14ac:dyDescent="0.2"/>
    <row r="55" spans="1:46" ht="20.149999999999999" customHeight="1" x14ac:dyDescent="0.2">
      <c r="A55" t="str">
        <f>IF(A18="","",A18)</f>
        <v>２．</v>
      </c>
      <c r="D55" t="str">
        <f>IF(D18="","",D18)</f>
        <v>下の図で，点Ｏが対称の中心となるように，点対称な図形を完成しなさい。</v>
      </c>
    </row>
    <row r="56" spans="1:46" ht="20.149999999999999" customHeight="1" x14ac:dyDescent="0.2">
      <c r="A56" t="str">
        <f t="shared" ref="A56:AT56" si="6">IF(A19="","",A19)</f>
        <v/>
      </c>
      <c r="B56" t="str">
        <f t="shared" si="6"/>
        <v/>
      </c>
      <c r="C56" t="str">
        <f t="shared" si="6"/>
        <v/>
      </c>
      <c r="D56" t="str">
        <f t="shared" si="6"/>
        <v>(1)</v>
      </c>
      <c r="G56" t="str">
        <f t="shared" si="6"/>
        <v/>
      </c>
      <c r="H56" t="str">
        <f t="shared" si="6"/>
        <v/>
      </c>
      <c r="I56" t="str">
        <f t="shared" si="6"/>
        <v/>
      </c>
      <c r="J56" t="str">
        <f t="shared" si="6"/>
        <v/>
      </c>
      <c r="K56" t="str">
        <f t="shared" si="6"/>
        <v/>
      </c>
      <c r="L56" t="str">
        <f t="shared" si="6"/>
        <v/>
      </c>
      <c r="M56" t="str">
        <f t="shared" si="6"/>
        <v/>
      </c>
      <c r="N56" t="str">
        <f t="shared" si="6"/>
        <v/>
      </c>
      <c r="O56" t="str">
        <f t="shared" si="6"/>
        <v/>
      </c>
      <c r="P56" t="str">
        <f t="shared" si="6"/>
        <v/>
      </c>
      <c r="Q56" t="str">
        <f t="shared" si="6"/>
        <v/>
      </c>
      <c r="R56" t="str">
        <f t="shared" si="6"/>
        <v/>
      </c>
      <c r="S56" t="str">
        <f t="shared" si="6"/>
        <v/>
      </c>
      <c r="T56" t="str">
        <f t="shared" si="6"/>
        <v/>
      </c>
      <c r="U56" t="str">
        <f t="shared" si="6"/>
        <v/>
      </c>
      <c r="V56" t="str">
        <f t="shared" si="6"/>
        <v/>
      </c>
      <c r="W56" t="str">
        <f t="shared" si="6"/>
        <v/>
      </c>
      <c r="X56" t="str">
        <f t="shared" si="6"/>
        <v/>
      </c>
      <c r="Y56" t="str">
        <f t="shared" si="6"/>
        <v>(2)</v>
      </c>
      <c r="AB56" t="str">
        <f t="shared" si="6"/>
        <v/>
      </c>
      <c r="AC56" t="str">
        <f t="shared" si="6"/>
        <v/>
      </c>
      <c r="AD56" t="str">
        <f t="shared" si="6"/>
        <v/>
      </c>
      <c r="AE56" t="str">
        <f t="shared" si="6"/>
        <v/>
      </c>
      <c r="AF56" t="str">
        <f t="shared" si="6"/>
        <v/>
      </c>
      <c r="AG56" t="str">
        <f t="shared" si="6"/>
        <v/>
      </c>
      <c r="AH56" t="str">
        <f t="shared" si="6"/>
        <v/>
      </c>
      <c r="AI56" t="str">
        <f t="shared" si="6"/>
        <v/>
      </c>
      <c r="AJ56" t="str">
        <f t="shared" si="6"/>
        <v/>
      </c>
      <c r="AK56" t="str">
        <f t="shared" si="6"/>
        <v/>
      </c>
      <c r="AL56" t="str">
        <f t="shared" si="6"/>
        <v/>
      </c>
      <c r="AM56" t="str">
        <f t="shared" si="6"/>
        <v/>
      </c>
      <c r="AN56" t="str">
        <f t="shared" si="6"/>
        <v/>
      </c>
      <c r="AO56" t="str">
        <f t="shared" si="6"/>
        <v/>
      </c>
      <c r="AP56" t="str">
        <f t="shared" si="6"/>
        <v/>
      </c>
      <c r="AQ56" t="str">
        <f t="shared" si="6"/>
        <v/>
      </c>
      <c r="AR56" t="str">
        <f t="shared" si="6"/>
        <v/>
      </c>
      <c r="AS56" t="str">
        <f t="shared" si="6"/>
        <v/>
      </c>
      <c r="AT56" t="str">
        <f t="shared" si="6"/>
        <v/>
      </c>
    </row>
    <row r="57" spans="1:46" ht="20.149999999999999" customHeight="1" x14ac:dyDescent="0.2"/>
    <row r="58" spans="1:46" ht="20.149999999999999" customHeight="1" x14ac:dyDescent="0.2"/>
    <row r="59" spans="1:46" ht="20.149999999999999" customHeight="1" x14ac:dyDescent="0.2"/>
    <row r="60" spans="1:46" ht="20.149999999999999" customHeight="1" x14ac:dyDescent="0.2"/>
    <row r="61" spans="1:46" ht="20.149999999999999" customHeight="1" x14ac:dyDescent="0.2"/>
    <row r="62" spans="1:46" ht="20.149999999999999" customHeight="1" x14ac:dyDescent="0.2"/>
    <row r="63" spans="1:46" ht="20.149999999999999" customHeight="1" x14ac:dyDescent="0.2"/>
    <row r="64" spans="1:46" ht="20.149999999999999" customHeight="1" x14ac:dyDescent="0.2"/>
    <row r="65" spans="2:2" ht="20.149999999999999" customHeight="1" x14ac:dyDescent="0.2"/>
    <row r="66" spans="2:2" ht="20.149999999999999" customHeight="1" x14ac:dyDescent="0.2"/>
    <row r="67" spans="2:2" ht="20.149999999999999" customHeight="1" x14ac:dyDescent="0.2"/>
    <row r="68" spans="2:2" ht="20.149999999999999" customHeight="1" x14ac:dyDescent="0.2"/>
    <row r="69" spans="2:2" ht="20.149999999999999" customHeight="1" x14ac:dyDescent="0.2"/>
    <row r="70" spans="2:2" ht="20.149999999999999" customHeight="1" x14ac:dyDescent="0.2"/>
    <row r="71" spans="2:2" ht="20.149999999999999" customHeight="1" x14ac:dyDescent="0.2"/>
    <row r="72" spans="2:2" ht="20.149999999999999" customHeight="1" x14ac:dyDescent="0.2"/>
    <row r="73" spans="2:2" ht="20.149999999999999" customHeight="1" x14ac:dyDescent="0.2"/>
    <row r="74" spans="2:2" ht="20.149999999999999" customHeight="1" x14ac:dyDescent="0.2"/>
    <row r="75" spans="2:2" ht="20.149999999999999" customHeight="1" x14ac:dyDescent="0.2">
      <c r="B75" s="18" t="s">
        <v>103</v>
      </c>
    </row>
    <row r="76" spans="2:2" ht="20.149999999999999" customHeight="1" x14ac:dyDescent="0.2"/>
    <row r="77" spans="2:2" ht="20.149999999999999" customHeight="1" x14ac:dyDescent="0.2"/>
    <row r="78" spans="2:2" ht="20.149999999999999" customHeight="1" x14ac:dyDescent="0.2"/>
    <row r="79" spans="2:2" ht="20.149999999999999" customHeight="1" x14ac:dyDescent="0.2"/>
    <row r="80" spans="2: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2">
    <mergeCell ref="AO1:AP1"/>
    <mergeCell ref="AO38:AP38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&amp;L平面図形&amp;R数学ドリル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7"/>
    <col min="49" max="53" width="9"/>
  </cols>
  <sheetData>
    <row r="1" spans="1:48" ht="23.5" x14ac:dyDescent="0.2">
      <c r="D1" s="3" t="s">
        <v>19</v>
      </c>
      <c r="AM1" s="2" t="s">
        <v>62</v>
      </c>
      <c r="AN1" s="2"/>
      <c r="AO1" s="22"/>
      <c r="AP1" s="22"/>
      <c r="AR1" s="7"/>
      <c r="AS1" s="7"/>
      <c r="AU1"/>
      <c r="AV1"/>
    </row>
    <row r="2" spans="1:48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U2"/>
      <c r="AV2"/>
    </row>
    <row r="3" spans="1:48" ht="20.149999999999999" customHeight="1" x14ac:dyDescent="0.2">
      <c r="A3" s="1" t="s">
        <v>63</v>
      </c>
      <c r="D3" t="s">
        <v>20</v>
      </c>
    </row>
    <row r="4" spans="1:48" ht="20.149999999999999" customHeight="1" x14ac:dyDescent="0.2">
      <c r="C4" s="1" t="s">
        <v>64</v>
      </c>
      <c r="F4" t="s">
        <v>21</v>
      </c>
      <c r="H4" s="21" t="str">
        <f ca="1">IF(AU4=0,"ＡＢ",IF(AU4=1,"ＢＣ","ＣＡ"))</f>
        <v>ＣＡ</v>
      </c>
      <c r="I4" s="21"/>
      <c r="J4" s="21"/>
      <c r="K4" t="s">
        <v>22</v>
      </c>
      <c r="AU4" s="7">
        <f ca="1">INT(RAND()*3)</f>
        <v>2</v>
      </c>
    </row>
    <row r="5" spans="1:48" ht="20.149999999999999" customHeight="1" x14ac:dyDescent="0.2">
      <c r="C5" s="1" t="s">
        <v>65</v>
      </c>
      <c r="F5" s="24" t="s">
        <v>66</v>
      </c>
      <c r="G5" s="24"/>
      <c r="H5" s="25" t="str">
        <f ca="1">IF(AU5=0,"Ａ",IF(AU5=1,"Ｂ","Ｃ"))</f>
        <v>Ｂ</v>
      </c>
      <c r="I5" s="25"/>
      <c r="J5" t="s">
        <v>23</v>
      </c>
      <c r="AU5" s="7">
        <f ca="1">INT(RAND()*3)</f>
        <v>1</v>
      </c>
    </row>
    <row r="6" spans="1:48" ht="20.149999999999999" customHeight="1" x14ac:dyDescent="0.2">
      <c r="C6" s="1" t="s">
        <v>67</v>
      </c>
      <c r="F6" t="str">
        <f ca="1">VLOOKUP(AU6,$AU$7:$AV$15,2)</f>
        <v>頂点Ａを通る，辺ＡＣの垂線</v>
      </c>
      <c r="AU6" s="7">
        <f ca="1">INT(RAND()*9+1)</f>
        <v>2</v>
      </c>
    </row>
    <row r="7" spans="1:48" ht="20.149999999999999" customHeight="1" x14ac:dyDescent="0.2">
      <c r="AU7" s="7">
        <v>1</v>
      </c>
      <c r="AV7" s="7" t="s">
        <v>50</v>
      </c>
    </row>
    <row r="8" spans="1:48" ht="20.149999999999999" customHeight="1" x14ac:dyDescent="0.2">
      <c r="AU8" s="7">
        <v>2</v>
      </c>
      <c r="AV8" s="7" t="s">
        <v>51</v>
      </c>
    </row>
    <row r="9" spans="1:48" ht="20.149999999999999" customHeight="1" x14ac:dyDescent="0.2">
      <c r="AU9" s="7">
        <v>3</v>
      </c>
      <c r="AV9" s="7" t="s">
        <v>47</v>
      </c>
    </row>
    <row r="10" spans="1:48" ht="20.149999999999999" customHeight="1" x14ac:dyDescent="0.2">
      <c r="AU10" s="7">
        <v>4</v>
      </c>
      <c r="AV10" s="7" t="s">
        <v>52</v>
      </c>
    </row>
    <row r="11" spans="1:48" ht="20.149999999999999" customHeight="1" x14ac:dyDescent="0.2">
      <c r="AU11" s="7">
        <v>5</v>
      </c>
      <c r="AV11" s="7" t="s">
        <v>53</v>
      </c>
    </row>
    <row r="12" spans="1:48" ht="20.149999999999999" customHeight="1" x14ac:dyDescent="0.2">
      <c r="AU12" s="7">
        <v>6</v>
      </c>
      <c r="AV12" s="7" t="s">
        <v>48</v>
      </c>
    </row>
    <row r="13" spans="1:48" ht="20.149999999999999" customHeight="1" x14ac:dyDescent="0.2">
      <c r="AU13" s="7">
        <v>7</v>
      </c>
      <c r="AV13" s="7" t="s">
        <v>54</v>
      </c>
    </row>
    <row r="14" spans="1:48" ht="20.149999999999999" customHeight="1" x14ac:dyDescent="0.2">
      <c r="AU14" s="7">
        <v>8</v>
      </c>
      <c r="AV14" s="7" t="s">
        <v>55</v>
      </c>
    </row>
    <row r="15" spans="1:48" ht="20.149999999999999" customHeight="1" x14ac:dyDescent="0.2">
      <c r="AU15" s="7">
        <v>9</v>
      </c>
      <c r="AV15" s="7" t="s">
        <v>49</v>
      </c>
    </row>
    <row r="16" spans="1:48" ht="20.149999999999999" customHeight="1" x14ac:dyDescent="0.2"/>
    <row r="17" spans="1:31" ht="20.149999999999999" customHeight="1" x14ac:dyDescent="0.2"/>
    <row r="18" spans="1:31" ht="20.149999999999999" customHeight="1" x14ac:dyDescent="0.2"/>
    <row r="19" spans="1:31" ht="20.149999999999999" customHeight="1" x14ac:dyDescent="0.2"/>
    <row r="20" spans="1:31" ht="20.149999999999999" customHeight="1" x14ac:dyDescent="0.2"/>
    <row r="21" spans="1:31" ht="20.149999999999999" customHeight="1" x14ac:dyDescent="0.2"/>
    <row r="22" spans="1:31" ht="20.149999999999999" customHeight="1" x14ac:dyDescent="0.2"/>
    <row r="23" spans="1:31" ht="20.149999999999999" customHeight="1" x14ac:dyDescent="0.2">
      <c r="A23" s="1" t="s">
        <v>68</v>
      </c>
      <c r="D23" t="s">
        <v>16</v>
      </c>
      <c r="G23" s="21">
        <f ca="1">INT(RAND()*3+2)</f>
        <v>3</v>
      </c>
      <c r="H23" s="21"/>
      <c r="I23" t="s">
        <v>31</v>
      </c>
      <c r="AA23" s="24" t="s">
        <v>17</v>
      </c>
      <c r="AB23" s="24"/>
      <c r="AC23" s="20">
        <f ca="1">INT(RAND()*4)+3</f>
        <v>5</v>
      </c>
      <c r="AD23" s="20"/>
      <c r="AE23" t="s">
        <v>18</v>
      </c>
    </row>
    <row r="24" spans="1:31" ht="20.149999999999999" customHeight="1" x14ac:dyDescent="0.2">
      <c r="K24" s="14"/>
      <c r="L24" s="14"/>
    </row>
    <row r="25" spans="1:31" ht="20.149999999999999" customHeight="1" x14ac:dyDescent="0.2"/>
    <row r="26" spans="1:31" ht="20.149999999999999" customHeight="1" x14ac:dyDescent="0.2"/>
    <row r="27" spans="1:31" ht="20.149999999999999" customHeight="1" x14ac:dyDescent="0.2"/>
    <row r="28" spans="1:31" ht="20.149999999999999" customHeight="1" x14ac:dyDescent="0.2"/>
    <row r="29" spans="1:31" ht="20.149999999999999" customHeight="1" x14ac:dyDescent="0.2"/>
    <row r="30" spans="1:31" ht="20.149999999999999" customHeight="1" x14ac:dyDescent="0.2"/>
    <row r="31" spans="1:31" ht="20.149999999999999" customHeight="1" x14ac:dyDescent="0.2"/>
    <row r="32" spans="1:31" ht="20.149999999999999" customHeight="1" x14ac:dyDescent="0.2"/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基本の作図</v>
      </c>
      <c r="AM38" s="2" t="str">
        <f>IF(AM1="","",AM1)</f>
        <v>№</v>
      </c>
      <c r="AN38" s="2"/>
      <c r="AO38" s="22" t="str">
        <f>IF(AO1="","",AO1)</f>
        <v/>
      </c>
      <c r="AP38" s="22" t="str">
        <f>IF(AP1="","",AP1)</f>
        <v/>
      </c>
      <c r="AR38" s="7"/>
      <c r="AS38" s="7"/>
      <c r="AU38"/>
      <c r="AV38"/>
    </row>
    <row r="39" spans="1:48" ht="23.5" x14ac:dyDescent="0.2">
      <c r="E39" s="5" t="s">
        <v>15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U39"/>
      <c r="AV39"/>
    </row>
    <row r="40" spans="1:48" ht="20.149999999999999" customHeight="1" x14ac:dyDescent="0.2">
      <c r="A40" t="str">
        <f t="shared" ref="A40:E55" si="0">IF(A3="","",A3)</f>
        <v>１．</v>
      </c>
      <c r="D40" t="str">
        <f>IF(D3="","",D3)</f>
        <v>下の△ＡＢＣで，次の作図をしなさい。</v>
      </c>
    </row>
    <row r="41" spans="1:48" ht="20.149999999999999" customHeight="1" x14ac:dyDescent="0.2">
      <c r="A41" t="str">
        <f t="shared" si="0"/>
        <v/>
      </c>
      <c r="B41" t="str">
        <f t="shared" si="0"/>
        <v/>
      </c>
      <c r="C41" t="str">
        <f t="shared" si="0"/>
        <v>(1)</v>
      </c>
      <c r="F41" t="str">
        <f t="shared" ref="F41:U56" si="1">IF(F4="","",F4)</f>
        <v>辺</v>
      </c>
      <c r="H41" s="21" t="str">
        <f ca="1">IF(H4="","",H4)</f>
        <v>ＣＡ</v>
      </c>
      <c r="I41" s="21"/>
      <c r="J41" s="21"/>
      <c r="K41" t="str">
        <f>IF(K4="","",K4)</f>
        <v>の垂直二等分線</v>
      </c>
    </row>
    <row r="42" spans="1:48" ht="20.149999999999999" customHeight="1" x14ac:dyDescent="0.2">
      <c r="A42" t="str">
        <f t="shared" si="0"/>
        <v/>
      </c>
      <c r="B42" t="str">
        <f t="shared" si="0"/>
        <v/>
      </c>
      <c r="C42" t="str">
        <f t="shared" si="0"/>
        <v>(2)</v>
      </c>
      <c r="F42" s="21" t="str">
        <f t="shared" si="1"/>
        <v>∠</v>
      </c>
      <c r="G42" s="21"/>
      <c r="H42" s="21" t="str">
        <f ca="1">IF(H5="","",H5)</f>
        <v>Ｂ</v>
      </c>
      <c r="I42" s="21"/>
      <c r="J42" t="str">
        <f>IF(J5="","",J5)</f>
        <v>の二等分線</v>
      </c>
    </row>
    <row r="43" spans="1:48" ht="20.149999999999999" customHeight="1" x14ac:dyDescent="0.2">
      <c r="A43" t="str">
        <f t="shared" si="0"/>
        <v/>
      </c>
      <c r="B43" t="str">
        <f t="shared" si="0"/>
        <v/>
      </c>
      <c r="C43" t="str">
        <f t="shared" si="0"/>
        <v>(3)</v>
      </c>
      <c r="F43" t="str">
        <f t="shared" ca="1" si="1"/>
        <v>頂点Ａを通る，辺ＡＣの垂線</v>
      </c>
    </row>
    <row r="44" spans="1:48" ht="20.149999999999999" customHeight="1" x14ac:dyDescent="0.2">
      <c r="A44" t="str">
        <f t="shared" si="0"/>
        <v/>
      </c>
      <c r="B44" t="str">
        <f t="shared" si="0"/>
        <v/>
      </c>
      <c r="C44" t="str">
        <f t="shared" si="0"/>
        <v/>
      </c>
      <c r="D44" t="str">
        <f t="shared" si="0"/>
        <v/>
      </c>
      <c r="E44" t="str">
        <f t="shared" si="0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ref="V44:AT54" si="2">IF(V7="","",V7)</f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48" ht="20.149999999999999" customHeight="1" x14ac:dyDescent="0.2">
      <c r="A45" t="str">
        <f t="shared" si="0"/>
        <v/>
      </c>
      <c r="B45" t="str">
        <f t="shared" si="0"/>
        <v/>
      </c>
      <c r="C45" t="str">
        <f t="shared" si="0"/>
        <v/>
      </c>
      <c r="D45" t="str">
        <f t="shared" si="0"/>
        <v/>
      </c>
      <c r="E45" t="str">
        <f t="shared" si="0"/>
        <v/>
      </c>
      <c r="F45" t="str">
        <f t="shared" si="1"/>
        <v/>
      </c>
      <c r="G45" t="str">
        <f t="shared" si="1"/>
        <v/>
      </c>
      <c r="H45" t="str">
        <f t="shared" si="1"/>
        <v/>
      </c>
      <c r="I45" t="str">
        <f t="shared" si="1"/>
        <v/>
      </c>
      <c r="J45" t="str">
        <f t="shared" si="1"/>
        <v/>
      </c>
      <c r="K45" t="str">
        <f t="shared" si="1"/>
        <v/>
      </c>
      <c r="L45" t="str">
        <f t="shared" si="1"/>
        <v/>
      </c>
      <c r="M45" t="str">
        <f t="shared" si="1"/>
        <v/>
      </c>
      <c r="N45" t="str">
        <f t="shared" si="1"/>
        <v/>
      </c>
      <c r="O45" t="str">
        <f t="shared" si="1"/>
        <v/>
      </c>
      <c r="P45" t="str">
        <f t="shared" si="1"/>
        <v/>
      </c>
      <c r="Q45" t="str">
        <f t="shared" si="1"/>
        <v/>
      </c>
      <c r="R45" t="str">
        <f t="shared" si="1"/>
        <v/>
      </c>
      <c r="S45" t="str">
        <f t="shared" si="1"/>
        <v/>
      </c>
      <c r="T45" t="str">
        <f t="shared" si="1"/>
        <v/>
      </c>
      <c r="U45" t="str">
        <f t="shared" si="1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48" ht="20.149999999999999" customHeight="1" x14ac:dyDescent="0.2">
      <c r="A46" t="str">
        <f t="shared" si="0"/>
        <v/>
      </c>
      <c r="B46" t="str">
        <f t="shared" si="0"/>
        <v/>
      </c>
      <c r="C46" t="str">
        <f t="shared" si="0"/>
        <v/>
      </c>
      <c r="D46" t="str">
        <f t="shared" si="0"/>
        <v/>
      </c>
      <c r="E46" t="str">
        <f t="shared" si="0"/>
        <v/>
      </c>
      <c r="F46" t="str">
        <f t="shared" si="1"/>
        <v/>
      </c>
      <c r="G46" t="str">
        <f t="shared" si="1"/>
        <v/>
      </c>
      <c r="H46" t="str">
        <f t="shared" si="1"/>
        <v/>
      </c>
      <c r="I46" t="str">
        <f t="shared" si="1"/>
        <v/>
      </c>
      <c r="J46" t="str">
        <f t="shared" si="1"/>
        <v/>
      </c>
      <c r="K46" t="str">
        <f t="shared" si="1"/>
        <v/>
      </c>
      <c r="L46" t="str">
        <f t="shared" si="1"/>
        <v/>
      </c>
      <c r="M46" t="str">
        <f t="shared" si="1"/>
        <v/>
      </c>
      <c r="N46" t="str">
        <f t="shared" si="1"/>
        <v/>
      </c>
      <c r="O46" t="str">
        <f t="shared" si="1"/>
        <v/>
      </c>
      <c r="P46" t="str">
        <f t="shared" si="1"/>
        <v/>
      </c>
      <c r="Q46" t="str">
        <f t="shared" si="1"/>
        <v/>
      </c>
      <c r="R46" t="str">
        <f t="shared" si="1"/>
        <v/>
      </c>
      <c r="S46" t="str">
        <f t="shared" si="1"/>
        <v/>
      </c>
      <c r="T46" t="str">
        <f t="shared" si="1"/>
        <v/>
      </c>
      <c r="U46" t="str">
        <f t="shared" si="1"/>
        <v/>
      </c>
      <c r="V46" t="str">
        <f t="shared" si="2"/>
        <v/>
      </c>
      <c r="W46" t="str">
        <f t="shared" si="2"/>
        <v/>
      </c>
      <c r="X46" t="str">
        <f t="shared" si="2"/>
        <v/>
      </c>
      <c r="Y46" t="str">
        <f t="shared" si="2"/>
        <v/>
      </c>
      <c r="Z46" t="str">
        <f t="shared" si="2"/>
        <v/>
      </c>
      <c r="AA46" t="str">
        <f t="shared" si="2"/>
        <v/>
      </c>
      <c r="AB46" t="str">
        <f t="shared" si="2"/>
        <v/>
      </c>
      <c r="AC46" t="str">
        <f t="shared" si="2"/>
        <v/>
      </c>
      <c r="AD46" t="str">
        <f t="shared" si="2"/>
        <v/>
      </c>
      <c r="AE46" t="str">
        <f t="shared" si="2"/>
        <v/>
      </c>
      <c r="AF46" t="str">
        <f t="shared" si="2"/>
        <v/>
      </c>
      <c r="AG46" t="str">
        <f t="shared" si="2"/>
        <v/>
      </c>
      <c r="AH46" t="str">
        <f t="shared" si="2"/>
        <v/>
      </c>
      <c r="AI46" t="str">
        <f t="shared" si="2"/>
        <v/>
      </c>
      <c r="AJ46" t="str">
        <f t="shared" si="2"/>
        <v/>
      </c>
      <c r="AK46" t="str">
        <f t="shared" si="2"/>
        <v/>
      </c>
      <c r="AL46" t="str">
        <f t="shared" si="2"/>
        <v/>
      </c>
      <c r="AM46" t="str">
        <f t="shared" si="2"/>
        <v/>
      </c>
      <c r="AN46" t="str">
        <f t="shared" si="2"/>
        <v/>
      </c>
      <c r="AO46" t="str">
        <f t="shared" si="2"/>
        <v/>
      </c>
      <c r="AP46" t="str">
        <f t="shared" si="2"/>
        <v/>
      </c>
      <c r="AQ46" t="str">
        <f t="shared" si="2"/>
        <v/>
      </c>
      <c r="AR46" t="str">
        <f t="shared" si="2"/>
        <v/>
      </c>
      <c r="AS46" t="str">
        <f t="shared" si="2"/>
        <v/>
      </c>
      <c r="AT46" t="str">
        <f t="shared" si="2"/>
        <v/>
      </c>
    </row>
    <row r="47" spans="1:48" ht="20.149999999999999" customHeight="1" x14ac:dyDescent="0.2">
      <c r="A47" t="str">
        <f t="shared" si="0"/>
        <v/>
      </c>
      <c r="B47" t="str">
        <f t="shared" si="0"/>
        <v/>
      </c>
      <c r="C47" t="str">
        <f t="shared" si="0"/>
        <v/>
      </c>
      <c r="D47" t="str">
        <f t="shared" si="0"/>
        <v/>
      </c>
      <c r="E47" t="str">
        <f t="shared" si="0"/>
        <v/>
      </c>
      <c r="F47" t="str">
        <f t="shared" si="1"/>
        <v/>
      </c>
      <c r="G47" t="str">
        <f t="shared" si="1"/>
        <v/>
      </c>
      <c r="H47" t="str">
        <f t="shared" si="1"/>
        <v/>
      </c>
      <c r="I47" t="str">
        <f t="shared" si="1"/>
        <v/>
      </c>
      <c r="J47" t="str">
        <f t="shared" si="1"/>
        <v/>
      </c>
      <c r="K47" t="str">
        <f t="shared" si="1"/>
        <v/>
      </c>
      <c r="L47" t="str">
        <f t="shared" si="1"/>
        <v/>
      </c>
      <c r="M47" t="str">
        <f t="shared" si="1"/>
        <v/>
      </c>
      <c r="N47" t="str">
        <f t="shared" si="1"/>
        <v/>
      </c>
      <c r="O47" t="str">
        <f t="shared" si="1"/>
        <v/>
      </c>
      <c r="P47" t="str">
        <f t="shared" si="1"/>
        <v/>
      </c>
      <c r="Q47" t="str">
        <f t="shared" si="1"/>
        <v/>
      </c>
      <c r="R47" t="str">
        <f t="shared" si="1"/>
        <v/>
      </c>
      <c r="S47" t="str">
        <f t="shared" si="1"/>
        <v/>
      </c>
      <c r="T47" t="str">
        <f t="shared" si="1"/>
        <v/>
      </c>
      <c r="U47" t="str">
        <f t="shared" si="1"/>
        <v/>
      </c>
      <c r="V47" t="str">
        <f t="shared" si="2"/>
        <v/>
      </c>
      <c r="W47" t="str">
        <f t="shared" si="2"/>
        <v/>
      </c>
      <c r="X47" t="str">
        <f t="shared" si="2"/>
        <v/>
      </c>
      <c r="Y47" t="str">
        <f t="shared" si="2"/>
        <v/>
      </c>
      <c r="Z47" t="str">
        <f t="shared" si="2"/>
        <v/>
      </c>
      <c r="AA47" t="str">
        <f t="shared" si="2"/>
        <v/>
      </c>
      <c r="AB47" t="str">
        <f t="shared" si="2"/>
        <v/>
      </c>
      <c r="AC47" t="str">
        <f t="shared" si="2"/>
        <v/>
      </c>
      <c r="AD47" t="str">
        <f t="shared" si="2"/>
        <v/>
      </c>
      <c r="AE47" t="str">
        <f t="shared" si="2"/>
        <v/>
      </c>
      <c r="AF47" t="str">
        <f t="shared" si="2"/>
        <v/>
      </c>
      <c r="AG47" t="str">
        <f t="shared" si="2"/>
        <v/>
      </c>
      <c r="AH47" t="str">
        <f t="shared" si="2"/>
        <v/>
      </c>
      <c r="AI47" t="str">
        <f t="shared" si="2"/>
        <v/>
      </c>
      <c r="AJ47" t="str">
        <f t="shared" si="2"/>
        <v/>
      </c>
      <c r="AK47" t="str">
        <f t="shared" si="2"/>
        <v/>
      </c>
      <c r="AL47" t="str">
        <f t="shared" si="2"/>
        <v/>
      </c>
      <c r="AM47" t="str">
        <f t="shared" si="2"/>
        <v/>
      </c>
      <c r="AN47" t="str">
        <f t="shared" si="2"/>
        <v/>
      </c>
      <c r="AO47" t="str">
        <f t="shared" si="2"/>
        <v/>
      </c>
      <c r="AP47" t="str">
        <f t="shared" si="2"/>
        <v/>
      </c>
      <c r="AQ47" t="str">
        <f t="shared" si="2"/>
        <v/>
      </c>
      <c r="AR47" t="str">
        <f t="shared" si="2"/>
        <v/>
      </c>
      <c r="AS47" t="str">
        <f t="shared" si="2"/>
        <v/>
      </c>
      <c r="AT47" t="str">
        <f t="shared" si="2"/>
        <v/>
      </c>
    </row>
    <row r="48" spans="1:48" ht="20.149999999999999" customHeight="1" x14ac:dyDescent="0.2">
      <c r="A48" t="str">
        <f t="shared" si="0"/>
        <v/>
      </c>
      <c r="B48" t="str">
        <f t="shared" si="0"/>
        <v/>
      </c>
      <c r="C48" t="str">
        <f t="shared" si="0"/>
        <v/>
      </c>
      <c r="D48" t="str">
        <f t="shared" si="0"/>
        <v/>
      </c>
      <c r="E48" t="str">
        <f t="shared" si="0"/>
        <v/>
      </c>
      <c r="F48" t="str">
        <f t="shared" si="1"/>
        <v/>
      </c>
      <c r="G48" t="str">
        <f t="shared" si="1"/>
        <v/>
      </c>
      <c r="H48" t="str">
        <f t="shared" si="1"/>
        <v/>
      </c>
      <c r="I48" t="str">
        <f t="shared" si="1"/>
        <v/>
      </c>
      <c r="J48" t="str">
        <f t="shared" si="1"/>
        <v/>
      </c>
      <c r="K48" t="str">
        <f t="shared" si="1"/>
        <v/>
      </c>
      <c r="L48" t="str">
        <f t="shared" si="1"/>
        <v/>
      </c>
      <c r="M48" t="str">
        <f t="shared" si="1"/>
        <v/>
      </c>
      <c r="N48" t="str">
        <f t="shared" si="1"/>
        <v/>
      </c>
      <c r="O48" t="str">
        <f t="shared" si="1"/>
        <v/>
      </c>
      <c r="P48" t="str">
        <f t="shared" si="1"/>
        <v/>
      </c>
      <c r="Q48" t="str">
        <f t="shared" si="1"/>
        <v/>
      </c>
      <c r="R48" t="str">
        <f t="shared" si="1"/>
        <v/>
      </c>
      <c r="S48" t="str">
        <f t="shared" si="1"/>
        <v/>
      </c>
      <c r="T48" t="str">
        <f t="shared" si="1"/>
        <v/>
      </c>
      <c r="U48" t="str">
        <f t="shared" si="1"/>
        <v/>
      </c>
      <c r="V48" t="str">
        <f t="shared" si="2"/>
        <v/>
      </c>
      <c r="W48" t="str">
        <f t="shared" si="2"/>
        <v/>
      </c>
      <c r="X48" t="str">
        <f t="shared" si="2"/>
        <v/>
      </c>
      <c r="Y48" t="str">
        <f t="shared" si="2"/>
        <v/>
      </c>
      <c r="Z48" t="str">
        <f t="shared" si="2"/>
        <v/>
      </c>
      <c r="AA48" t="str">
        <f t="shared" si="2"/>
        <v/>
      </c>
      <c r="AB48" t="str">
        <f t="shared" si="2"/>
        <v/>
      </c>
      <c r="AC48" t="str">
        <f t="shared" si="2"/>
        <v/>
      </c>
      <c r="AD48" t="str">
        <f t="shared" si="2"/>
        <v/>
      </c>
      <c r="AE48" t="str">
        <f t="shared" si="2"/>
        <v/>
      </c>
      <c r="AF48" t="str">
        <f t="shared" si="2"/>
        <v/>
      </c>
      <c r="AG48" t="str">
        <f t="shared" si="2"/>
        <v/>
      </c>
      <c r="AH48" t="str">
        <f t="shared" si="2"/>
        <v/>
      </c>
      <c r="AI48" t="str">
        <f t="shared" si="2"/>
        <v/>
      </c>
      <c r="AJ48" t="str">
        <f t="shared" si="2"/>
        <v/>
      </c>
      <c r="AK48" t="str">
        <f t="shared" si="2"/>
        <v/>
      </c>
      <c r="AL48" t="str">
        <f t="shared" si="2"/>
        <v/>
      </c>
      <c r="AM48" t="str">
        <f t="shared" si="2"/>
        <v/>
      </c>
      <c r="AN48" t="str">
        <f t="shared" si="2"/>
        <v/>
      </c>
      <c r="AO48" t="str">
        <f t="shared" si="2"/>
        <v/>
      </c>
      <c r="AP48" t="str">
        <f t="shared" si="2"/>
        <v/>
      </c>
      <c r="AQ48" t="str">
        <f t="shared" si="2"/>
        <v/>
      </c>
      <c r="AR48" t="str">
        <f t="shared" si="2"/>
        <v/>
      </c>
      <c r="AS48" t="str">
        <f t="shared" si="2"/>
        <v/>
      </c>
      <c r="AT48" t="str">
        <f t="shared" si="2"/>
        <v/>
      </c>
    </row>
    <row r="49" spans="1:46" ht="20.149999999999999" customHeight="1" x14ac:dyDescent="0.2">
      <c r="A49" t="str">
        <f t="shared" si="0"/>
        <v/>
      </c>
      <c r="B49" t="str">
        <f t="shared" si="0"/>
        <v/>
      </c>
      <c r="C49" t="str">
        <f t="shared" si="0"/>
        <v/>
      </c>
      <c r="D49" t="str">
        <f t="shared" si="0"/>
        <v/>
      </c>
      <c r="E49" t="str">
        <f t="shared" si="0"/>
        <v/>
      </c>
      <c r="F49" t="str">
        <f t="shared" si="1"/>
        <v/>
      </c>
      <c r="G49" t="str">
        <f t="shared" si="1"/>
        <v/>
      </c>
      <c r="H49" t="str">
        <f t="shared" si="1"/>
        <v/>
      </c>
      <c r="I49" t="str">
        <f t="shared" si="1"/>
        <v/>
      </c>
      <c r="J49" t="str">
        <f t="shared" si="1"/>
        <v/>
      </c>
      <c r="K49" t="str">
        <f t="shared" si="1"/>
        <v/>
      </c>
      <c r="L49" t="str">
        <f t="shared" si="1"/>
        <v/>
      </c>
      <c r="M49" t="str">
        <f t="shared" si="1"/>
        <v/>
      </c>
      <c r="N49" t="str">
        <f t="shared" si="1"/>
        <v/>
      </c>
      <c r="O49" t="str">
        <f t="shared" si="1"/>
        <v/>
      </c>
      <c r="P49" t="str">
        <f t="shared" si="1"/>
        <v/>
      </c>
      <c r="Q49" t="str">
        <f t="shared" si="1"/>
        <v/>
      </c>
      <c r="R49" t="str">
        <f t="shared" si="1"/>
        <v/>
      </c>
      <c r="S49" t="str">
        <f t="shared" si="1"/>
        <v/>
      </c>
      <c r="T49" t="str">
        <f t="shared" si="1"/>
        <v/>
      </c>
      <c r="U49" t="str">
        <f t="shared" si="1"/>
        <v/>
      </c>
      <c r="V49" t="str">
        <f t="shared" si="2"/>
        <v/>
      </c>
      <c r="W49" t="str">
        <f t="shared" si="2"/>
        <v/>
      </c>
      <c r="X49" t="str">
        <f t="shared" si="2"/>
        <v/>
      </c>
      <c r="Y49" t="str">
        <f t="shared" si="2"/>
        <v/>
      </c>
      <c r="Z49" t="str">
        <f t="shared" si="2"/>
        <v/>
      </c>
      <c r="AA49" t="str">
        <f t="shared" si="2"/>
        <v/>
      </c>
      <c r="AB49" t="str">
        <f t="shared" si="2"/>
        <v/>
      </c>
      <c r="AC49" t="str">
        <f t="shared" si="2"/>
        <v/>
      </c>
      <c r="AD49" t="str">
        <f t="shared" si="2"/>
        <v/>
      </c>
      <c r="AE49" t="str">
        <f t="shared" si="2"/>
        <v/>
      </c>
      <c r="AF49" t="str">
        <f t="shared" si="2"/>
        <v/>
      </c>
      <c r="AG49" t="str">
        <f t="shared" si="2"/>
        <v/>
      </c>
      <c r="AH49" t="str">
        <f t="shared" si="2"/>
        <v/>
      </c>
      <c r="AI49" t="str">
        <f t="shared" si="2"/>
        <v/>
      </c>
      <c r="AJ49" t="str">
        <f t="shared" si="2"/>
        <v/>
      </c>
      <c r="AK49" t="str">
        <f t="shared" si="2"/>
        <v/>
      </c>
      <c r="AL49" t="str">
        <f t="shared" si="2"/>
        <v/>
      </c>
      <c r="AM49" t="str">
        <f t="shared" si="2"/>
        <v/>
      </c>
      <c r="AN49" t="str">
        <f t="shared" si="2"/>
        <v/>
      </c>
      <c r="AO49" t="str">
        <f t="shared" si="2"/>
        <v/>
      </c>
      <c r="AP49" t="str">
        <f t="shared" si="2"/>
        <v/>
      </c>
      <c r="AQ49" t="str">
        <f t="shared" si="2"/>
        <v/>
      </c>
      <c r="AR49" t="str">
        <f t="shared" si="2"/>
        <v/>
      </c>
      <c r="AS49" t="str">
        <f t="shared" si="2"/>
        <v/>
      </c>
      <c r="AT49" t="str">
        <f t="shared" si="2"/>
        <v/>
      </c>
    </row>
    <row r="50" spans="1:46" ht="20.149999999999999" customHeight="1" x14ac:dyDescent="0.2">
      <c r="A50" t="str">
        <f t="shared" si="0"/>
        <v/>
      </c>
      <c r="B50" t="str">
        <f t="shared" si="0"/>
        <v/>
      </c>
      <c r="C50" t="str">
        <f t="shared" si="0"/>
        <v/>
      </c>
      <c r="D50" t="str">
        <f t="shared" si="0"/>
        <v/>
      </c>
      <c r="E50" t="str">
        <f t="shared" si="0"/>
        <v/>
      </c>
      <c r="F50" t="str">
        <f t="shared" si="1"/>
        <v/>
      </c>
      <c r="G50" t="str">
        <f t="shared" si="1"/>
        <v/>
      </c>
      <c r="H50" t="str">
        <f t="shared" si="1"/>
        <v/>
      </c>
      <c r="I50" t="str">
        <f t="shared" si="1"/>
        <v/>
      </c>
      <c r="J50" t="str">
        <f t="shared" si="1"/>
        <v/>
      </c>
      <c r="K50" t="str">
        <f t="shared" si="1"/>
        <v/>
      </c>
      <c r="L50" t="str">
        <f t="shared" si="1"/>
        <v/>
      </c>
      <c r="M50" t="str">
        <f t="shared" si="1"/>
        <v/>
      </c>
      <c r="N50" t="str">
        <f t="shared" si="1"/>
        <v/>
      </c>
      <c r="O50" t="str">
        <f t="shared" si="1"/>
        <v/>
      </c>
      <c r="P50" t="str">
        <f t="shared" si="1"/>
        <v/>
      </c>
      <c r="Q50" t="str">
        <f t="shared" si="1"/>
        <v/>
      </c>
      <c r="R50" t="str">
        <f t="shared" si="1"/>
        <v/>
      </c>
      <c r="S50" t="str">
        <f t="shared" si="1"/>
        <v/>
      </c>
      <c r="T50" t="str">
        <f t="shared" si="1"/>
        <v/>
      </c>
      <c r="U50" t="str">
        <f t="shared" si="1"/>
        <v/>
      </c>
      <c r="V50" t="str">
        <f t="shared" si="2"/>
        <v/>
      </c>
      <c r="W50" t="str">
        <f t="shared" si="2"/>
        <v/>
      </c>
      <c r="X50" t="str">
        <f t="shared" si="2"/>
        <v/>
      </c>
      <c r="Y50" t="str">
        <f t="shared" si="2"/>
        <v/>
      </c>
      <c r="Z50" t="str">
        <f t="shared" si="2"/>
        <v/>
      </c>
      <c r="AA50" t="str">
        <f t="shared" si="2"/>
        <v/>
      </c>
      <c r="AB50" t="str">
        <f t="shared" si="2"/>
        <v/>
      </c>
      <c r="AC50" t="str">
        <f t="shared" si="2"/>
        <v/>
      </c>
      <c r="AD50" t="str">
        <f t="shared" si="2"/>
        <v/>
      </c>
      <c r="AE50" t="str">
        <f t="shared" si="2"/>
        <v/>
      </c>
      <c r="AF50" t="str">
        <f t="shared" si="2"/>
        <v/>
      </c>
      <c r="AG50" t="str">
        <f t="shared" si="2"/>
        <v/>
      </c>
      <c r="AH50" t="str">
        <f t="shared" si="2"/>
        <v/>
      </c>
      <c r="AI50" t="str">
        <f t="shared" si="2"/>
        <v/>
      </c>
      <c r="AJ50" t="str">
        <f t="shared" si="2"/>
        <v/>
      </c>
      <c r="AK50" t="str">
        <f t="shared" si="2"/>
        <v/>
      </c>
      <c r="AL50" t="str">
        <f t="shared" si="2"/>
        <v/>
      </c>
      <c r="AM50" t="str">
        <f t="shared" si="2"/>
        <v/>
      </c>
      <c r="AN50" t="str">
        <f t="shared" si="2"/>
        <v/>
      </c>
      <c r="AO50" t="str">
        <f t="shared" si="2"/>
        <v/>
      </c>
      <c r="AP50" t="str">
        <f t="shared" si="2"/>
        <v/>
      </c>
      <c r="AQ50" t="str">
        <f t="shared" si="2"/>
        <v/>
      </c>
      <c r="AR50" t="str">
        <f t="shared" si="2"/>
        <v/>
      </c>
      <c r="AS50" t="str">
        <f t="shared" si="2"/>
        <v/>
      </c>
      <c r="AT50" t="str">
        <f t="shared" si="2"/>
        <v/>
      </c>
    </row>
    <row r="51" spans="1:46" ht="20.149999999999999" customHeight="1" x14ac:dyDescent="0.2">
      <c r="A51" t="str">
        <f t="shared" si="0"/>
        <v/>
      </c>
      <c r="B51" t="str">
        <f t="shared" si="0"/>
        <v/>
      </c>
      <c r="C51" t="str">
        <f t="shared" si="0"/>
        <v/>
      </c>
      <c r="D51" t="str">
        <f t="shared" si="0"/>
        <v/>
      </c>
      <c r="E51" t="str">
        <f t="shared" si="0"/>
        <v/>
      </c>
      <c r="F51" t="str">
        <f t="shared" si="1"/>
        <v/>
      </c>
      <c r="G51" t="str">
        <f t="shared" si="1"/>
        <v/>
      </c>
      <c r="H51" t="str">
        <f t="shared" si="1"/>
        <v/>
      </c>
      <c r="I51" t="str">
        <f t="shared" si="1"/>
        <v/>
      </c>
      <c r="J51" t="str">
        <f t="shared" si="1"/>
        <v/>
      </c>
      <c r="K51" t="str">
        <f t="shared" si="1"/>
        <v/>
      </c>
      <c r="L51" t="str">
        <f t="shared" si="1"/>
        <v/>
      </c>
      <c r="M51" t="str">
        <f t="shared" si="1"/>
        <v/>
      </c>
      <c r="N51" t="str">
        <f t="shared" si="1"/>
        <v/>
      </c>
      <c r="O51" t="str">
        <f t="shared" si="1"/>
        <v/>
      </c>
      <c r="P51" t="str">
        <f t="shared" si="1"/>
        <v/>
      </c>
      <c r="Q51" t="str">
        <f t="shared" si="1"/>
        <v/>
      </c>
      <c r="R51" t="str">
        <f t="shared" si="1"/>
        <v/>
      </c>
      <c r="S51" t="str">
        <f t="shared" si="1"/>
        <v/>
      </c>
      <c r="T51" t="str">
        <f t="shared" si="1"/>
        <v/>
      </c>
      <c r="U51" t="str">
        <f t="shared" si="1"/>
        <v/>
      </c>
      <c r="V51" t="str">
        <f t="shared" si="2"/>
        <v/>
      </c>
      <c r="W51" t="str">
        <f t="shared" si="2"/>
        <v/>
      </c>
      <c r="X51" t="str">
        <f t="shared" si="2"/>
        <v/>
      </c>
      <c r="Y51" t="str">
        <f t="shared" si="2"/>
        <v/>
      </c>
      <c r="Z51" t="str">
        <f t="shared" si="2"/>
        <v/>
      </c>
      <c r="AA51" t="str">
        <f t="shared" si="2"/>
        <v/>
      </c>
      <c r="AB51" t="str">
        <f t="shared" si="2"/>
        <v/>
      </c>
      <c r="AC51" t="str">
        <f t="shared" si="2"/>
        <v/>
      </c>
      <c r="AD51" t="str">
        <f t="shared" si="2"/>
        <v/>
      </c>
      <c r="AE51" t="str">
        <f t="shared" si="2"/>
        <v/>
      </c>
      <c r="AF51" t="str">
        <f t="shared" si="2"/>
        <v/>
      </c>
      <c r="AG51" t="str">
        <f t="shared" si="2"/>
        <v/>
      </c>
      <c r="AH51" t="str">
        <f t="shared" si="2"/>
        <v/>
      </c>
      <c r="AI51" t="str">
        <f t="shared" si="2"/>
        <v/>
      </c>
      <c r="AJ51" t="str">
        <f t="shared" si="2"/>
        <v/>
      </c>
      <c r="AK51" t="str">
        <f t="shared" si="2"/>
        <v/>
      </c>
      <c r="AL51" t="str">
        <f t="shared" si="2"/>
        <v/>
      </c>
      <c r="AM51" t="str">
        <f t="shared" si="2"/>
        <v/>
      </c>
      <c r="AN51" t="str">
        <f t="shared" si="2"/>
        <v/>
      </c>
      <c r="AO51" t="str">
        <f t="shared" si="2"/>
        <v/>
      </c>
      <c r="AP51" t="str">
        <f t="shared" si="2"/>
        <v/>
      </c>
      <c r="AQ51" t="str">
        <f t="shared" si="2"/>
        <v/>
      </c>
      <c r="AR51" t="str">
        <f t="shared" si="2"/>
        <v/>
      </c>
      <c r="AS51" t="str">
        <f t="shared" si="2"/>
        <v/>
      </c>
      <c r="AT51" t="str">
        <f t="shared" si="2"/>
        <v/>
      </c>
    </row>
    <row r="52" spans="1:46" ht="20.149999999999999" customHeight="1" x14ac:dyDescent="0.2">
      <c r="A52" t="str">
        <f t="shared" si="0"/>
        <v/>
      </c>
      <c r="B52" t="str">
        <f t="shared" si="0"/>
        <v/>
      </c>
      <c r="C52" t="str">
        <f t="shared" si="0"/>
        <v/>
      </c>
      <c r="D52" t="str">
        <f t="shared" si="0"/>
        <v/>
      </c>
      <c r="E52" t="str">
        <f t="shared" si="0"/>
        <v/>
      </c>
      <c r="F52" t="str">
        <f t="shared" si="1"/>
        <v/>
      </c>
      <c r="G52" t="str">
        <f t="shared" si="1"/>
        <v/>
      </c>
      <c r="H52" t="str">
        <f t="shared" si="1"/>
        <v/>
      </c>
      <c r="I52" t="str">
        <f t="shared" si="1"/>
        <v/>
      </c>
      <c r="J52" t="str">
        <f t="shared" si="1"/>
        <v/>
      </c>
      <c r="K52" t="str">
        <f t="shared" si="1"/>
        <v/>
      </c>
      <c r="L52" t="str">
        <f t="shared" si="1"/>
        <v/>
      </c>
      <c r="M52" t="str">
        <f t="shared" si="1"/>
        <v/>
      </c>
      <c r="N52" t="str">
        <f t="shared" si="1"/>
        <v/>
      </c>
      <c r="O52" t="str">
        <f t="shared" si="1"/>
        <v/>
      </c>
      <c r="P52" t="str">
        <f t="shared" si="1"/>
        <v/>
      </c>
      <c r="Q52" t="str">
        <f t="shared" si="1"/>
        <v/>
      </c>
      <c r="R52" t="str">
        <f t="shared" si="1"/>
        <v/>
      </c>
      <c r="S52" t="str">
        <f t="shared" si="1"/>
        <v/>
      </c>
      <c r="T52" t="str">
        <f t="shared" si="1"/>
        <v/>
      </c>
      <c r="U52" t="str">
        <f t="shared" si="1"/>
        <v/>
      </c>
      <c r="V52" t="str">
        <f t="shared" si="2"/>
        <v/>
      </c>
      <c r="W52" t="str">
        <f t="shared" si="2"/>
        <v/>
      </c>
      <c r="X52" t="str">
        <f t="shared" si="2"/>
        <v/>
      </c>
      <c r="Y52" t="str">
        <f t="shared" si="2"/>
        <v/>
      </c>
      <c r="Z52" t="str">
        <f t="shared" si="2"/>
        <v/>
      </c>
      <c r="AA52" t="str">
        <f t="shared" si="2"/>
        <v/>
      </c>
      <c r="AB52" t="str">
        <f t="shared" si="2"/>
        <v/>
      </c>
      <c r="AC52" t="str">
        <f t="shared" si="2"/>
        <v/>
      </c>
      <c r="AD52" t="str">
        <f t="shared" si="2"/>
        <v/>
      </c>
      <c r="AE52" t="str">
        <f t="shared" si="2"/>
        <v/>
      </c>
      <c r="AF52" t="str">
        <f t="shared" si="2"/>
        <v/>
      </c>
      <c r="AG52" t="str">
        <f t="shared" si="2"/>
        <v/>
      </c>
      <c r="AH52" t="str">
        <f t="shared" si="2"/>
        <v/>
      </c>
      <c r="AI52" t="str">
        <f t="shared" si="2"/>
        <v/>
      </c>
      <c r="AJ52" t="str">
        <f t="shared" si="2"/>
        <v/>
      </c>
      <c r="AK52" t="str">
        <f t="shared" si="2"/>
        <v/>
      </c>
      <c r="AL52" t="str">
        <f t="shared" si="2"/>
        <v/>
      </c>
      <c r="AM52" t="str">
        <f t="shared" si="2"/>
        <v/>
      </c>
      <c r="AN52" t="str">
        <f t="shared" si="2"/>
        <v/>
      </c>
      <c r="AO52" t="str">
        <f t="shared" si="2"/>
        <v/>
      </c>
      <c r="AP52" t="str">
        <f t="shared" si="2"/>
        <v/>
      </c>
      <c r="AQ52" t="str">
        <f t="shared" si="2"/>
        <v/>
      </c>
      <c r="AR52" t="str">
        <f t="shared" si="2"/>
        <v/>
      </c>
      <c r="AS52" t="str">
        <f t="shared" si="2"/>
        <v/>
      </c>
      <c r="AT52" t="str">
        <f t="shared" si="2"/>
        <v/>
      </c>
    </row>
    <row r="53" spans="1:46" ht="20.149999999999999" customHeight="1" x14ac:dyDescent="0.2">
      <c r="A53" t="str">
        <f t="shared" si="0"/>
        <v/>
      </c>
      <c r="B53" t="str">
        <f t="shared" si="0"/>
        <v/>
      </c>
      <c r="C53" t="str">
        <f t="shared" si="0"/>
        <v/>
      </c>
      <c r="D53" t="str">
        <f t="shared" si="0"/>
        <v/>
      </c>
      <c r="E53" t="str">
        <f t="shared" si="0"/>
        <v/>
      </c>
      <c r="F53" t="str">
        <f t="shared" si="1"/>
        <v/>
      </c>
      <c r="G53" t="str">
        <f t="shared" si="1"/>
        <v/>
      </c>
      <c r="H53" t="str">
        <f t="shared" si="1"/>
        <v/>
      </c>
      <c r="I53" t="str">
        <f t="shared" si="1"/>
        <v/>
      </c>
      <c r="J53" t="str">
        <f t="shared" si="1"/>
        <v/>
      </c>
      <c r="K53" t="str">
        <f t="shared" si="1"/>
        <v/>
      </c>
      <c r="L53" t="str">
        <f t="shared" si="1"/>
        <v/>
      </c>
      <c r="M53" t="str">
        <f t="shared" si="1"/>
        <v/>
      </c>
      <c r="N53" t="str">
        <f t="shared" si="1"/>
        <v/>
      </c>
      <c r="O53" t="str">
        <f t="shared" si="1"/>
        <v/>
      </c>
      <c r="P53" t="str">
        <f t="shared" si="1"/>
        <v/>
      </c>
      <c r="Q53" t="str">
        <f t="shared" si="1"/>
        <v/>
      </c>
      <c r="R53" t="str">
        <f t="shared" si="1"/>
        <v/>
      </c>
      <c r="S53" t="str">
        <f t="shared" si="1"/>
        <v/>
      </c>
      <c r="T53" t="str">
        <f t="shared" si="1"/>
        <v/>
      </c>
      <c r="U53" t="str">
        <f t="shared" si="1"/>
        <v/>
      </c>
      <c r="V53" t="str">
        <f t="shared" si="2"/>
        <v/>
      </c>
      <c r="W53" t="str">
        <f t="shared" si="2"/>
        <v/>
      </c>
      <c r="X53" t="str">
        <f t="shared" si="2"/>
        <v/>
      </c>
      <c r="Y53" t="str">
        <f t="shared" si="2"/>
        <v/>
      </c>
      <c r="Z53" t="str">
        <f t="shared" si="2"/>
        <v/>
      </c>
      <c r="AA53" t="str">
        <f t="shared" si="2"/>
        <v/>
      </c>
      <c r="AB53" t="str">
        <f t="shared" si="2"/>
        <v/>
      </c>
      <c r="AC53" t="str">
        <f t="shared" si="2"/>
        <v/>
      </c>
      <c r="AD53" t="str">
        <f t="shared" si="2"/>
        <v/>
      </c>
      <c r="AE53" t="str">
        <f t="shared" si="2"/>
        <v/>
      </c>
      <c r="AF53" t="str">
        <f t="shared" si="2"/>
        <v/>
      </c>
      <c r="AG53" t="str">
        <f t="shared" si="2"/>
        <v/>
      </c>
      <c r="AH53" t="str">
        <f t="shared" si="2"/>
        <v/>
      </c>
      <c r="AI53" t="str">
        <f t="shared" si="2"/>
        <v/>
      </c>
      <c r="AJ53" t="str">
        <f t="shared" si="2"/>
        <v/>
      </c>
      <c r="AK53" t="str">
        <f t="shared" si="2"/>
        <v/>
      </c>
      <c r="AL53" t="str">
        <f t="shared" si="2"/>
        <v/>
      </c>
      <c r="AM53" t="str">
        <f t="shared" si="2"/>
        <v/>
      </c>
      <c r="AN53" t="str">
        <f t="shared" si="2"/>
        <v/>
      </c>
      <c r="AO53" t="str">
        <f t="shared" si="2"/>
        <v/>
      </c>
      <c r="AP53" t="str">
        <f t="shared" si="2"/>
        <v/>
      </c>
      <c r="AQ53" t="str">
        <f t="shared" si="2"/>
        <v/>
      </c>
      <c r="AR53" t="str">
        <f t="shared" si="2"/>
        <v/>
      </c>
      <c r="AS53" t="str">
        <f t="shared" si="2"/>
        <v/>
      </c>
      <c r="AT53" t="str">
        <f t="shared" si="2"/>
        <v/>
      </c>
    </row>
    <row r="54" spans="1:46" ht="20.149999999999999" customHeight="1" x14ac:dyDescent="0.2">
      <c r="A54" t="str">
        <f t="shared" si="0"/>
        <v/>
      </c>
      <c r="B54" t="str">
        <f t="shared" si="0"/>
        <v/>
      </c>
      <c r="C54" t="str">
        <f t="shared" si="0"/>
        <v/>
      </c>
      <c r="D54" t="str">
        <f t="shared" si="0"/>
        <v/>
      </c>
      <c r="E54" t="str">
        <f t="shared" si="0"/>
        <v/>
      </c>
      <c r="F54" t="str">
        <f t="shared" si="1"/>
        <v/>
      </c>
      <c r="G54" t="str">
        <f t="shared" si="1"/>
        <v/>
      </c>
      <c r="H54" t="str">
        <f t="shared" si="1"/>
        <v/>
      </c>
      <c r="I54" t="str">
        <f t="shared" si="1"/>
        <v/>
      </c>
      <c r="J54" t="str">
        <f t="shared" si="1"/>
        <v/>
      </c>
      <c r="K54" t="str">
        <f t="shared" si="1"/>
        <v/>
      </c>
      <c r="L54" t="str">
        <f t="shared" si="1"/>
        <v/>
      </c>
      <c r="M54" t="str">
        <f t="shared" si="1"/>
        <v/>
      </c>
      <c r="N54" t="str">
        <f t="shared" si="1"/>
        <v/>
      </c>
      <c r="O54" t="str">
        <f t="shared" si="1"/>
        <v/>
      </c>
      <c r="P54" t="str">
        <f t="shared" si="1"/>
        <v/>
      </c>
      <c r="Q54" t="str">
        <f t="shared" si="1"/>
        <v/>
      </c>
      <c r="R54" t="str">
        <f t="shared" si="1"/>
        <v/>
      </c>
      <c r="S54" t="str">
        <f t="shared" si="1"/>
        <v/>
      </c>
      <c r="T54" t="str">
        <f t="shared" si="1"/>
        <v/>
      </c>
      <c r="U54" t="str">
        <f t="shared" si="1"/>
        <v/>
      </c>
      <c r="V54" t="str">
        <f t="shared" si="2"/>
        <v/>
      </c>
      <c r="W54" t="str">
        <f t="shared" si="2"/>
        <v/>
      </c>
      <c r="X54" t="str">
        <f t="shared" si="2"/>
        <v/>
      </c>
      <c r="Y54" t="str">
        <f t="shared" si="2"/>
        <v/>
      </c>
      <c r="Z54" t="str">
        <f t="shared" si="2"/>
        <v/>
      </c>
      <c r="AA54" t="str">
        <f t="shared" ref="AA54:AT54" si="3">IF(AA17="","",AA17)</f>
        <v/>
      </c>
      <c r="AB54" t="str">
        <f t="shared" si="3"/>
        <v/>
      </c>
      <c r="AC54" t="str">
        <f t="shared" si="3"/>
        <v/>
      </c>
      <c r="AD54" t="str">
        <f t="shared" si="3"/>
        <v/>
      </c>
      <c r="AE54" t="str">
        <f t="shared" si="3"/>
        <v/>
      </c>
      <c r="AF54" t="str">
        <f t="shared" si="3"/>
        <v/>
      </c>
      <c r="AG54" t="str">
        <f t="shared" si="3"/>
        <v/>
      </c>
      <c r="AH54" t="str">
        <f t="shared" si="3"/>
        <v/>
      </c>
      <c r="AI54" t="str">
        <f t="shared" si="3"/>
        <v/>
      </c>
      <c r="AJ54" t="str">
        <f t="shared" si="3"/>
        <v/>
      </c>
      <c r="AK54" t="str">
        <f t="shared" si="3"/>
        <v/>
      </c>
      <c r="AL54" t="str">
        <f t="shared" si="3"/>
        <v/>
      </c>
      <c r="AM54" t="str">
        <f t="shared" si="3"/>
        <v/>
      </c>
      <c r="AN54" t="str">
        <f t="shared" si="3"/>
        <v/>
      </c>
      <c r="AO54" t="str">
        <f t="shared" si="3"/>
        <v/>
      </c>
      <c r="AP54" t="str">
        <f t="shared" si="3"/>
        <v/>
      </c>
      <c r="AQ54" t="str">
        <f t="shared" si="3"/>
        <v/>
      </c>
      <c r="AR54" t="str">
        <f t="shared" si="3"/>
        <v/>
      </c>
      <c r="AS54" t="str">
        <f t="shared" si="3"/>
        <v/>
      </c>
      <c r="AT54" t="str">
        <f t="shared" si="3"/>
        <v/>
      </c>
    </row>
    <row r="55" spans="1:46" ht="20.149999999999999" customHeight="1" x14ac:dyDescent="0.2">
      <c r="A55" t="str">
        <f t="shared" si="0"/>
        <v/>
      </c>
      <c r="B55" t="str">
        <f t="shared" si="0"/>
        <v/>
      </c>
      <c r="C55" t="str">
        <f t="shared" si="0"/>
        <v/>
      </c>
      <c r="D55" t="str">
        <f t="shared" si="0"/>
        <v/>
      </c>
      <c r="E55" t="str">
        <f t="shared" si="0"/>
        <v/>
      </c>
      <c r="F55" t="str">
        <f t="shared" si="1"/>
        <v/>
      </c>
      <c r="G55" t="str">
        <f t="shared" si="1"/>
        <v/>
      </c>
      <c r="H55" t="str">
        <f t="shared" si="1"/>
        <v/>
      </c>
      <c r="I55" t="str">
        <f t="shared" si="1"/>
        <v/>
      </c>
      <c r="J55" t="str">
        <f t="shared" si="1"/>
        <v/>
      </c>
      <c r="K55" t="str">
        <f t="shared" si="1"/>
        <v/>
      </c>
      <c r="L55" t="str">
        <f t="shared" si="1"/>
        <v/>
      </c>
      <c r="M55" t="str">
        <f t="shared" si="1"/>
        <v/>
      </c>
      <c r="N55" t="str">
        <f t="shared" si="1"/>
        <v/>
      </c>
      <c r="O55" t="str">
        <f t="shared" si="1"/>
        <v/>
      </c>
      <c r="P55" t="str">
        <f t="shared" si="1"/>
        <v/>
      </c>
      <c r="Q55" t="str">
        <f t="shared" si="1"/>
        <v/>
      </c>
      <c r="R55" t="str">
        <f t="shared" si="1"/>
        <v/>
      </c>
      <c r="S55" t="str">
        <f t="shared" si="1"/>
        <v/>
      </c>
      <c r="T55" t="str">
        <f t="shared" si="1"/>
        <v/>
      </c>
      <c r="U55" t="str">
        <f t="shared" si="1"/>
        <v/>
      </c>
      <c r="V55" t="str">
        <f t="shared" ref="V55:AT56" si="4">IF(V18="","",V18)</f>
        <v/>
      </c>
      <c r="W55" t="str">
        <f t="shared" si="4"/>
        <v/>
      </c>
      <c r="X55" t="str">
        <f t="shared" si="4"/>
        <v/>
      </c>
      <c r="Y55" t="str">
        <f t="shared" si="4"/>
        <v/>
      </c>
      <c r="Z55" t="str">
        <f t="shared" si="4"/>
        <v/>
      </c>
      <c r="AA55" t="str">
        <f t="shared" si="4"/>
        <v/>
      </c>
      <c r="AB55" t="str">
        <f t="shared" si="4"/>
        <v/>
      </c>
      <c r="AC55" t="str">
        <f t="shared" si="4"/>
        <v/>
      </c>
      <c r="AD55" t="str">
        <f t="shared" si="4"/>
        <v/>
      </c>
      <c r="AE55" t="str">
        <f t="shared" si="4"/>
        <v/>
      </c>
      <c r="AF55" t="str">
        <f t="shared" si="4"/>
        <v/>
      </c>
      <c r="AG55" t="str">
        <f t="shared" si="4"/>
        <v/>
      </c>
      <c r="AH55" t="str">
        <f t="shared" si="4"/>
        <v/>
      </c>
      <c r="AI55" t="str">
        <f t="shared" si="4"/>
        <v/>
      </c>
      <c r="AJ55" t="str">
        <f t="shared" si="4"/>
        <v/>
      </c>
      <c r="AK55" t="str">
        <f t="shared" si="4"/>
        <v/>
      </c>
      <c r="AL55" t="str">
        <f t="shared" si="4"/>
        <v/>
      </c>
      <c r="AM55" t="str">
        <f t="shared" si="4"/>
        <v/>
      </c>
      <c r="AN55" t="str">
        <f t="shared" si="4"/>
        <v/>
      </c>
      <c r="AO55" t="str">
        <f t="shared" si="4"/>
        <v/>
      </c>
      <c r="AP55" t="str">
        <f t="shared" si="4"/>
        <v/>
      </c>
      <c r="AQ55" t="str">
        <f t="shared" si="4"/>
        <v/>
      </c>
      <c r="AR55" t="str">
        <f t="shared" si="4"/>
        <v/>
      </c>
      <c r="AS55" t="str">
        <f t="shared" si="4"/>
        <v/>
      </c>
      <c r="AT55" t="str">
        <f t="shared" si="4"/>
        <v/>
      </c>
    </row>
    <row r="56" spans="1:46" ht="20.149999999999999" customHeight="1" x14ac:dyDescent="0.2">
      <c r="A56" t="str">
        <f t="shared" ref="A56:P71" si="5">IF(A19="","",A19)</f>
        <v/>
      </c>
      <c r="B56" t="str">
        <f t="shared" si="5"/>
        <v/>
      </c>
      <c r="C56" t="str">
        <f t="shared" si="5"/>
        <v/>
      </c>
      <c r="D56" t="str">
        <f t="shared" si="5"/>
        <v/>
      </c>
      <c r="E56" t="str">
        <f t="shared" si="5"/>
        <v/>
      </c>
      <c r="F56" t="str">
        <f t="shared" si="1"/>
        <v/>
      </c>
      <c r="G56" t="str">
        <f t="shared" si="1"/>
        <v/>
      </c>
      <c r="H56" t="str">
        <f t="shared" si="1"/>
        <v/>
      </c>
      <c r="I56" t="str">
        <f t="shared" si="1"/>
        <v/>
      </c>
      <c r="J56" t="str">
        <f t="shared" si="1"/>
        <v/>
      </c>
      <c r="K56" t="str">
        <f t="shared" si="1"/>
        <v/>
      </c>
      <c r="L56" t="str">
        <f t="shared" si="1"/>
        <v/>
      </c>
      <c r="M56" t="str">
        <f t="shared" si="1"/>
        <v/>
      </c>
      <c r="N56" t="str">
        <f t="shared" si="1"/>
        <v/>
      </c>
      <c r="O56" t="str">
        <f t="shared" si="1"/>
        <v/>
      </c>
      <c r="P56" t="str">
        <f t="shared" si="1"/>
        <v/>
      </c>
      <c r="Q56" t="str">
        <f t="shared" si="1"/>
        <v/>
      </c>
      <c r="R56" t="str">
        <f t="shared" si="1"/>
        <v/>
      </c>
      <c r="S56" t="str">
        <f t="shared" si="1"/>
        <v/>
      </c>
      <c r="T56" t="str">
        <f t="shared" si="1"/>
        <v/>
      </c>
      <c r="U56" t="str">
        <f t="shared" si="1"/>
        <v/>
      </c>
      <c r="V56" t="str">
        <f t="shared" si="4"/>
        <v/>
      </c>
      <c r="W56" t="str">
        <f t="shared" si="4"/>
        <v/>
      </c>
      <c r="X56" t="str">
        <f t="shared" si="4"/>
        <v/>
      </c>
      <c r="Y56" t="str">
        <f t="shared" si="4"/>
        <v/>
      </c>
      <c r="Z56" t="str">
        <f t="shared" si="4"/>
        <v/>
      </c>
      <c r="AA56" t="str">
        <f t="shared" si="4"/>
        <v/>
      </c>
      <c r="AB56" t="str">
        <f t="shared" si="4"/>
        <v/>
      </c>
      <c r="AC56" t="str">
        <f t="shared" si="4"/>
        <v/>
      </c>
      <c r="AD56" t="str">
        <f t="shared" si="4"/>
        <v/>
      </c>
      <c r="AE56" t="str">
        <f t="shared" si="4"/>
        <v/>
      </c>
      <c r="AF56" t="str">
        <f t="shared" si="4"/>
        <v/>
      </c>
      <c r="AG56" t="str">
        <f t="shared" si="4"/>
        <v/>
      </c>
      <c r="AH56" t="str">
        <f t="shared" si="4"/>
        <v/>
      </c>
      <c r="AI56" t="str">
        <f t="shared" si="4"/>
        <v/>
      </c>
      <c r="AJ56" t="str">
        <f t="shared" si="4"/>
        <v/>
      </c>
      <c r="AK56" t="str">
        <f t="shared" si="4"/>
        <v/>
      </c>
      <c r="AL56" t="str">
        <f t="shared" si="4"/>
        <v/>
      </c>
      <c r="AM56" t="str">
        <f t="shared" si="4"/>
        <v/>
      </c>
      <c r="AN56" t="str">
        <f t="shared" si="4"/>
        <v/>
      </c>
      <c r="AO56" t="str">
        <f t="shared" si="4"/>
        <v/>
      </c>
      <c r="AP56" t="str">
        <f t="shared" si="4"/>
        <v/>
      </c>
      <c r="AQ56" t="str">
        <f t="shared" si="4"/>
        <v/>
      </c>
      <c r="AR56" t="str">
        <f t="shared" si="4"/>
        <v/>
      </c>
      <c r="AS56" t="str">
        <f t="shared" si="4"/>
        <v/>
      </c>
      <c r="AT56" t="str">
        <f t="shared" si="4"/>
        <v/>
      </c>
    </row>
    <row r="57" spans="1:46" ht="20.149999999999999" customHeight="1" x14ac:dyDescent="0.2">
      <c r="A57" t="str">
        <f t="shared" si="5"/>
        <v/>
      </c>
      <c r="B57" t="str">
        <f t="shared" si="5"/>
        <v/>
      </c>
      <c r="C57" t="str">
        <f t="shared" si="5"/>
        <v/>
      </c>
      <c r="D57" t="str">
        <f t="shared" si="5"/>
        <v/>
      </c>
      <c r="E57" t="str">
        <f t="shared" si="5"/>
        <v/>
      </c>
      <c r="F57" t="str">
        <f t="shared" si="5"/>
        <v/>
      </c>
      <c r="G57" t="str">
        <f t="shared" si="5"/>
        <v/>
      </c>
      <c r="H57" t="str">
        <f t="shared" si="5"/>
        <v/>
      </c>
      <c r="I57" t="str">
        <f t="shared" si="5"/>
        <v/>
      </c>
      <c r="J57" t="str">
        <f t="shared" si="5"/>
        <v/>
      </c>
      <c r="K57" t="str">
        <f t="shared" si="5"/>
        <v/>
      </c>
      <c r="L57" t="str">
        <f t="shared" si="5"/>
        <v/>
      </c>
      <c r="M57" t="str">
        <f t="shared" si="5"/>
        <v/>
      </c>
      <c r="N57" t="str">
        <f t="shared" si="5"/>
        <v/>
      </c>
      <c r="O57" t="str">
        <f t="shared" si="5"/>
        <v/>
      </c>
      <c r="P57" t="str">
        <f t="shared" si="5"/>
        <v/>
      </c>
      <c r="Q57" t="str">
        <f t="shared" ref="P57:AT59" si="6">IF(Q20="","",Q20)</f>
        <v/>
      </c>
      <c r="R57" t="str">
        <f t="shared" si="6"/>
        <v/>
      </c>
      <c r="S57" t="str">
        <f t="shared" si="6"/>
        <v/>
      </c>
      <c r="T57" t="str">
        <f t="shared" si="6"/>
        <v/>
      </c>
      <c r="U57" t="str">
        <f t="shared" si="6"/>
        <v/>
      </c>
      <c r="V57" t="str">
        <f t="shared" si="6"/>
        <v/>
      </c>
      <c r="W57" t="str">
        <f t="shared" si="6"/>
        <v/>
      </c>
      <c r="X57" t="str">
        <f t="shared" si="6"/>
        <v/>
      </c>
      <c r="Y57" t="str">
        <f t="shared" si="6"/>
        <v/>
      </c>
      <c r="Z57" t="str">
        <f t="shared" si="6"/>
        <v/>
      </c>
      <c r="AA57" t="str">
        <f t="shared" si="6"/>
        <v/>
      </c>
      <c r="AB57" t="str">
        <f t="shared" si="6"/>
        <v/>
      </c>
      <c r="AC57" t="str">
        <f t="shared" si="6"/>
        <v/>
      </c>
      <c r="AD57" t="str">
        <f t="shared" si="6"/>
        <v/>
      </c>
      <c r="AE57" t="str">
        <f t="shared" si="6"/>
        <v/>
      </c>
      <c r="AF57" t="str">
        <f t="shared" si="6"/>
        <v/>
      </c>
      <c r="AG57" t="str">
        <f t="shared" si="6"/>
        <v/>
      </c>
      <c r="AH57" t="str">
        <f t="shared" si="6"/>
        <v/>
      </c>
      <c r="AI57" t="str">
        <f t="shared" si="6"/>
        <v/>
      </c>
      <c r="AJ57" t="str">
        <f t="shared" si="6"/>
        <v/>
      </c>
      <c r="AK57" t="str">
        <f t="shared" si="6"/>
        <v/>
      </c>
      <c r="AL57" t="str">
        <f t="shared" si="6"/>
        <v/>
      </c>
      <c r="AM57" t="str">
        <f t="shared" si="6"/>
        <v/>
      </c>
      <c r="AN57" t="str">
        <f t="shared" si="6"/>
        <v/>
      </c>
      <c r="AO57" t="str">
        <f t="shared" si="6"/>
        <v/>
      </c>
      <c r="AP57" t="str">
        <f t="shared" si="6"/>
        <v/>
      </c>
      <c r="AQ57" t="str">
        <f t="shared" si="6"/>
        <v/>
      </c>
      <c r="AR57" t="str">
        <f t="shared" si="6"/>
        <v/>
      </c>
      <c r="AS57" t="str">
        <f t="shared" si="6"/>
        <v/>
      </c>
      <c r="AT57" t="str">
        <f t="shared" si="6"/>
        <v/>
      </c>
    </row>
    <row r="58" spans="1:46" ht="20.149999999999999" customHeight="1" x14ac:dyDescent="0.2">
      <c r="A58" t="str">
        <f t="shared" si="5"/>
        <v/>
      </c>
      <c r="B58" t="str">
        <f t="shared" si="5"/>
        <v/>
      </c>
      <c r="C58" t="str">
        <f t="shared" si="5"/>
        <v/>
      </c>
      <c r="D58" t="str">
        <f t="shared" si="5"/>
        <v/>
      </c>
      <c r="E58" t="str">
        <f t="shared" si="5"/>
        <v/>
      </c>
      <c r="F58" t="str">
        <f t="shared" si="5"/>
        <v/>
      </c>
      <c r="G58" t="str">
        <f t="shared" si="5"/>
        <v/>
      </c>
      <c r="H58" t="str">
        <f t="shared" si="5"/>
        <v/>
      </c>
      <c r="I58" t="str">
        <f t="shared" si="5"/>
        <v/>
      </c>
      <c r="J58" t="str">
        <f t="shared" si="5"/>
        <v/>
      </c>
      <c r="K58" t="str">
        <f t="shared" si="5"/>
        <v/>
      </c>
      <c r="L58" t="str">
        <f t="shared" si="5"/>
        <v/>
      </c>
      <c r="M58" t="str">
        <f t="shared" si="5"/>
        <v/>
      </c>
      <c r="N58" t="str">
        <f t="shared" si="5"/>
        <v/>
      </c>
      <c r="O58" t="str">
        <f t="shared" si="5"/>
        <v/>
      </c>
      <c r="P58" t="str">
        <f t="shared" si="6"/>
        <v/>
      </c>
      <c r="Q58" t="str">
        <f t="shared" si="6"/>
        <v/>
      </c>
      <c r="R58" t="str">
        <f t="shared" si="6"/>
        <v/>
      </c>
      <c r="S58" t="str">
        <f t="shared" si="6"/>
        <v/>
      </c>
      <c r="T58" t="str">
        <f t="shared" si="6"/>
        <v/>
      </c>
      <c r="U58" t="str">
        <f t="shared" si="6"/>
        <v/>
      </c>
      <c r="V58" t="str">
        <f t="shared" si="6"/>
        <v/>
      </c>
      <c r="W58" t="str">
        <f t="shared" si="6"/>
        <v/>
      </c>
      <c r="X58" t="str">
        <f t="shared" si="6"/>
        <v/>
      </c>
      <c r="Y58" t="str">
        <f t="shared" si="6"/>
        <v/>
      </c>
      <c r="Z58" t="str">
        <f t="shared" si="6"/>
        <v/>
      </c>
      <c r="AA58" t="str">
        <f t="shared" si="6"/>
        <v/>
      </c>
      <c r="AB58" t="str">
        <f t="shared" si="6"/>
        <v/>
      </c>
      <c r="AC58" t="str">
        <f t="shared" si="6"/>
        <v/>
      </c>
      <c r="AD58" t="str">
        <f t="shared" si="6"/>
        <v/>
      </c>
      <c r="AE58" t="str">
        <f t="shared" si="6"/>
        <v/>
      </c>
      <c r="AF58" t="str">
        <f t="shared" si="6"/>
        <v/>
      </c>
      <c r="AG58" t="str">
        <f t="shared" si="6"/>
        <v/>
      </c>
      <c r="AH58" t="str">
        <f t="shared" si="6"/>
        <v/>
      </c>
      <c r="AI58" t="str">
        <f t="shared" si="6"/>
        <v/>
      </c>
      <c r="AJ58" t="str">
        <f t="shared" si="6"/>
        <v/>
      </c>
      <c r="AK58" t="str">
        <f t="shared" si="6"/>
        <v/>
      </c>
      <c r="AL58" t="str">
        <f t="shared" si="6"/>
        <v/>
      </c>
      <c r="AM58" t="str">
        <f t="shared" si="6"/>
        <v/>
      </c>
      <c r="AN58" t="str">
        <f t="shared" si="6"/>
        <v/>
      </c>
      <c r="AO58" t="str">
        <f t="shared" si="6"/>
        <v/>
      </c>
      <c r="AP58" t="str">
        <f t="shared" si="6"/>
        <v/>
      </c>
      <c r="AQ58" t="str">
        <f t="shared" si="6"/>
        <v/>
      </c>
      <c r="AR58" t="str">
        <f t="shared" si="6"/>
        <v/>
      </c>
      <c r="AS58" t="str">
        <f t="shared" si="6"/>
        <v/>
      </c>
      <c r="AT58" t="str">
        <f t="shared" si="6"/>
        <v/>
      </c>
    </row>
    <row r="59" spans="1:46" ht="20.149999999999999" customHeight="1" x14ac:dyDescent="0.2">
      <c r="A59" t="str">
        <f t="shared" si="5"/>
        <v/>
      </c>
      <c r="B59" t="str">
        <f t="shared" si="5"/>
        <v/>
      </c>
      <c r="C59" t="str">
        <f t="shared" si="5"/>
        <v/>
      </c>
      <c r="D59" t="str">
        <f t="shared" si="5"/>
        <v/>
      </c>
      <c r="E59" t="str">
        <f t="shared" si="5"/>
        <v/>
      </c>
      <c r="F59" t="str">
        <f t="shared" si="5"/>
        <v/>
      </c>
      <c r="G59" t="str">
        <f t="shared" si="5"/>
        <v/>
      </c>
      <c r="H59" t="str">
        <f t="shared" si="5"/>
        <v/>
      </c>
      <c r="I59" t="str">
        <f t="shared" si="5"/>
        <v/>
      </c>
      <c r="J59" t="str">
        <f t="shared" si="5"/>
        <v/>
      </c>
      <c r="K59" t="str">
        <f t="shared" si="5"/>
        <v/>
      </c>
      <c r="L59" t="str">
        <f t="shared" si="5"/>
        <v/>
      </c>
      <c r="M59" t="str">
        <f t="shared" si="5"/>
        <v/>
      </c>
      <c r="N59" t="str">
        <f t="shared" si="5"/>
        <v/>
      </c>
      <c r="O59" t="str">
        <f t="shared" si="5"/>
        <v/>
      </c>
      <c r="P59" t="str">
        <f t="shared" si="6"/>
        <v/>
      </c>
      <c r="Q59" t="str">
        <f t="shared" si="6"/>
        <v/>
      </c>
      <c r="R59" t="str">
        <f t="shared" si="6"/>
        <v/>
      </c>
      <c r="S59" t="str">
        <f t="shared" si="6"/>
        <v/>
      </c>
      <c r="T59" t="str">
        <f t="shared" si="6"/>
        <v/>
      </c>
      <c r="U59" t="str">
        <f t="shared" si="6"/>
        <v/>
      </c>
      <c r="V59" t="str">
        <f t="shared" si="6"/>
        <v/>
      </c>
      <c r="W59" t="str">
        <f t="shared" si="6"/>
        <v/>
      </c>
      <c r="X59" t="str">
        <f t="shared" si="6"/>
        <v/>
      </c>
      <c r="Y59" t="str">
        <f t="shared" si="6"/>
        <v/>
      </c>
      <c r="Z59" t="str">
        <f t="shared" si="6"/>
        <v/>
      </c>
      <c r="AA59" t="str">
        <f t="shared" si="6"/>
        <v/>
      </c>
      <c r="AB59" t="str">
        <f t="shared" si="6"/>
        <v/>
      </c>
      <c r="AC59" t="str">
        <f t="shared" si="6"/>
        <v/>
      </c>
      <c r="AD59" t="str">
        <f t="shared" si="6"/>
        <v/>
      </c>
      <c r="AE59" t="str">
        <f t="shared" si="6"/>
        <v/>
      </c>
      <c r="AF59" t="str">
        <f t="shared" si="6"/>
        <v/>
      </c>
      <c r="AG59" t="str">
        <f t="shared" si="6"/>
        <v/>
      </c>
      <c r="AH59" t="str">
        <f t="shared" si="6"/>
        <v/>
      </c>
      <c r="AI59" t="str">
        <f t="shared" si="6"/>
        <v/>
      </c>
      <c r="AJ59" t="str">
        <f t="shared" si="6"/>
        <v/>
      </c>
      <c r="AK59" t="str">
        <f t="shared" si="6"/>
        <v/>
      </c>
      <c r="AL59" t="str">
        <f t="shared" si="6"/>
        <v/>
      </c>
      <c r="AM59" t="str">
        <f t="shared" si="6"/>
        <v/>
      </c>
      <c r="AN59" t="str">
        <f t="shared" si="6"/>
        <v/>
      </c>
      <c r="AO59" t="str">
        <f t="shared" si="6"/>
        <v/>
      </c>
      <c r="AP59" t="str">
        <f t="shared" si="6"/>
        <v/>
      </c>
      <c r="AQ59" t="str">
        <f t="shared" si="6"/>
        <v/>
      </c>
      <c r="AR59" t="str">
        <f t="shared" si="6"/>
        <v/>
      </c>
      <c r="AS59" t="str">
        <f t="shared" si="6"/>
        <v/>
      </c>
      <c r="AT59" t="str">
        <f t="shared" si="6"/>
        <v/>
      </c>
    </row>
    <row r="60" spans="1:46" ht="20.149999999999999" customHeight="1" x14ac:dyDescent="0.2">
      <c r="A60" t="str">
        <f t="shared" si="5"/>
        <v>２．</v>
      </c>
      <c r="D60" t="str">
        <f t="shared" si="5"/>
        <v>半径</v>
      </c>
      <c r="G60" s="21">
        <f t="shared" ca="1" si="5"/>
        <v>3</v>
      </c>
      <c r="H60" s="21"/>
      <c r="I60" t="str">
        <f>IF(I23="","",I23)</f>
        <v>㎝の円をかき，その円に内接する</v>
      </c>
      <c r="AA60" s="24" t="str">
        <f>IF(AA23="","",AA23)</f>
        <v>正</v>
      </c>
      <c r="AB60" s="24"/>
      <c r="AC60" s="20">
        <f ca="1">IF(AC23="","",AC23)</f>
        <v>5</v>
      </c>
      <c r="AD60" s="20"/>
      <c r="AE60" t="str">
        <f>IF(AE23="","",AE23)</f>
        <v>角形をかきなさい。</v>
      </c>
    </row>
    <row r="61" spans="1:46" ht="20.149999999999999" customHeight="1" x14ac:dyDescent="0.2">
      <c r="A61" t="str">
        <f t="shared" si="5"/>
        <v/>
      </c>
      <c r="B61" t="str">
        <f t="shared" si="5"/>
        <v/>
      </c>
      <c r="C61" t="str">
        <f t="shared" si="5"/>
        <v/>
      </c>
      <c r="D61" t="str">
        <f t="shared" si="5"/>
        <v/>
      </c>
      <c r="K61" s="14" t="str">
        <f t="shared" ref="K61:L73" si="7">IF(K24="","",K24)</f>
        <v/>
      </c>
      <c r="L61" s="14"/>
      <c r="M61" t="str">
        <f t="shared" ref="M61:AB73" si="8">IF(M24="","",M24)</f>
        <v/>
      </c>
    </row>
    <row r="62" spans="1:46" ht="20.149999999999999" customHeight="1" x14ac:dyDescent="0.2">
      <c r="A62" t="str">
        <f t="shared" si="5"/>
        <v/>
      </c>
      <c r="B62" t="str">
        <f t="shared" si="5"/>
        <v/>
      </c>
      <c r="C62" t="str">
        <f t="shared" si="5"/>
        <v/>
      </c>
      <c r="D62" t="str">
        <f t="shared" si="5"/>
        <v/>
      </c>
      <c r="E62" t="str">
        <f t="shared" si="5"/>
        <v/>
      </c>
      <c r="F62" t="str">
        <f t="shared" si="5"/>
        <v/>
      </c>
      <c r="G62" t="str">
        <f t="shared" si="5"/>
        <v/>
      </c>
      <c r="H62" t="str">
        <f t="shared" si="5"/>
        <v/>
      </c>
      <c r="I62" t="str">
        <f t="shared" si="5"/>
        <v/>
      </c>
      <c r="J62" t="str">
        <f t="shared" si="5"/>
        <v/>
      </c>
      <c r="K62" t="str">
        <f t="shared" si="7"/>
        <v/>
      </c>
      <c r="L62" t="str">
        <f t="shared" si="7"/>
        <v/>
      </c>
      <c r="M62" t="str">
        <f t="shared" si="8"/>
        <v/>
      </c>
      <c r="N62" t="str">
        <f t="shared" si="8"/>
        <v/>
      </c>
      <c r="O62" t="str">
        <f t="shared" si="8"/>
        <v/>
      </c>
      <c r="P62" t="str">
        <f t="shared" si="8"/>
        <v/>
      </c>
      <c r="Q62" t="str">
        <f t="shared" si="8"/>
        <v/>
      </c>
      <c r="R62" t="str">
        <f t="shared" si="8"/>
        <v/>
      </c>
      <c r="S62" t="str">
        <f t="shared" si="8"/>
        <v/>
      </c>
      <c r="T62" t="str">
        <f t="shared" si="8"/>
        <v/>
      </c>
      <c r="U62" t="str">
        <f t="shared" si="8"/>
        <v/>
      </c>
      <c r="V62" t="str">
        <f t="shared" si="8"/>
        <v/>
      </c>
      <c r="W62" t="str">
        <f t="shared" si="8"/>
        <v/>
      </c>
      <c r="X62" t="str">
        <f t="shared" si="8"/>
        <v/>
      </c>
      <c r="Y62" t="str">
        <f t="shared" si="8"/>
        <v/>
      </c>
      <c r="Z62" t="str">
        <f t="shared" si="8"/>
        <v/>
      </c>
      <c r="AA62" t="str">
        <f t="shared" si="8"/>
        <v/>
      </c>
      <c r="AB62" t="str">
        <f t="shared" si="8"/>
        <v/>
      </c>
      <c r="AC62" t="str">
        <f t="shared" ref="AC62:AT73" si="9">IF(AC25="","",AC25)</f>
        <v/>
      </c>
      <c r="AD62" t="str">
        <f t="shared" si="9"/>
        <v/>
      </c>
      <c r="AE62" t="str">
        <f t="shared" si="9"/>
        <v/>
      </c>
      <c r="AF62" t="str">
        <f t="shared" si="9"/>
        <v/>
      </c>
      <c r="AG62" t="str">
        <f t="shared" si="9"/>
        <v/>
      </c>
      <c r="AH62" t="str">
        <f t="shared" si="9"/>
        <v/>
      </c>
      <c r="AI62" t="str">
        <f t="shared" si="9"/>
        <v/>
      </c>
      <c r="AJ62" t="str">
        <f t="shared" si="9"/>
        <v/>
      </c>
      <c r="AK62" t="str">
        <f t="shared" si="9"/>
        <v/>
      </c>
      <c r="AL62" t="str">
        <f t="shared" si="9"/>
        <v/>
      </c>
      <c r="AM62" t="str">
        <f t="shared" si="9"/>
        <v/>
      </c>
      <c r="AN62" t="str">
        <f t="shared" si="9"/>
        <v/>
      </c>
      <c r="AO62" t="str">
        <f t="shared" si="9"/>
        <v/>
      </c>
      <c r="AP62" t="str">
        <f t="shared" si="9"/>
        <v/>
      </c>
      <c r="AQ62" t="str">
        <f t="shared" si="9"/>
        <v/>
      </c>
      <c r="AR62" t="str">
        <f t="shared" si="9"/>
        <v/>
      </c>
      <c r="AS62" t="str">
        <f t="shared" si="9"/>
        <v/>
      </c>
      <c r="AT62" t="str">
        <f t="shared" si="9"/>
        <v/>
      </c>
    </row>
    <row r="63" spans="1:46" ht="20.149999999999999" customHeight="1" x14ac:dyDescent="0.2">
      <c r="A63" t="str">
        <f t="shared" si="5"/>
        <v/>
      </c>
      <c r="B63" t="str">
        <f t="shared" si="5"/>
        <v/>
      </c>
      <c r="C63" t="str">
        <f t="shared" si="5"/>
        <v/>
      </c>
      <c r="D63" t="str">
        <f t="shared" si="5"/>
        <v/>
      </c>
      <c r="E63" t="str">
        <f t="shared" si="5"/>
        <v/>
      </c>
      <c r="F63" t="str">
        <f t="shared" si="5"/>
        <v/>
      </c>
      <c r="G63" t="str">
        <f t="shared" si="5"/>
        <v/>
      </c>
      <c r="H63" t="str">
        <f t="shared" si="5"/>
        <v/>
      </c>
      <c r="I63" t="str">
        <f t="shared" si="5"/>
        <v/>
      </c>
      <c r="J63" t="str">
        <f t="shared" si="5"/>
        <v/>
      </c>
      <c r="K63" t="str">
        <f t="shared" si="7"/>
        <v/>
      </c>
      <c r="L63" t="str">
        <f t="shared" si="7"/>
        <v/>
      </c>
      <c r="M63" t="str">
        <f t="shared" si="8"/>
        <v/>
      </c>
      <c r="N63" t="str">
        <f t="shared" si="8"/>
        <v/>
      </c>
      <c r="O63" t="str">
        <f t="shared" si="8"/>
        <v/>
      </c>
      <c r="P63" t="str">
        <f t="shared" si="8"/>
        <v/>
      </c>
      <c r="Q63" t="str">
        <f t="shared" si="8"/>
        <v/>
      </c>
      <c r="R63" t="str">
        <f t="shared" si="8"/>
        <v/>
      </c>
      <c r="S63" t="str">
        <f t="shared" si="8"/>
        <v/>
      </c>
      <c r="T63" t="str">
        <f t="shared" si="8"/>
        <v/>
      </c>
      <c r="U63" t="str">
        <f t="shared" si="8"/>
        <v/>
      </c>
      <c r="V63" t="str">
        <f t="shared" si="8"/>
        <v/>
      </c>
      <c r="W63" t="str">
        <f t="shared" si="8"/>
        <v/>
      </c>
      <c r="X63" t="str">
        <f t="shared" si="8"/>
        <v/>
      </c>
      <c r="Y63" t="str">
        <f t="shared" si="8"/>
        <v/>
      </c>
      <c r="Z63" t="str">
        <f t="shared" si="8"/>
        <v/>
      </c>
      <c r="AA63" t="str">
        <f t="shared" si="8"/>
        <v/>
      </c>
      <c r="AB63" t="str">
        <f t="shared" si="8"/>
        <v/>
      </c>
      <c r="AC63" t="str">
        <f t="shared" si="9"/>
        <v/>
      </c>
      <c r="AD63" t="str">
        <f t="shared" si="9"/>
        <v/>
      </c>
      <c r="AE63" t="str">
        <f t="shared" si="9"/>
        <v/>
      </c>
      <c r="AF63" t="str">
        <f t="shared" si="9"/>
        <v/>
      </c>
      <c r="AG63" t="str">
        <f t="shared" si="9"/>
        <v/>
      </c>
      <c r="AH63" t="str">
        <f t="shared" si="9"/>
        <v/>
      </c>
      <c r="AI63" t="str">
        <f t="shared" si="9"/>
        <v/>
      </c>
      <c r="AJ63" t="str">
        <f t="shared" si="9"/>
        <v/>
      </c>
      <c r="AK63" t="str">
        <f t="shared" si="9"/>
        <v/>
      </c>
      <c r="AL63" t="str">
        <f t="shared" si="9"/>
        <v/>
      </c>
      <c r="AM63" t="str">
        <f t="shared" si="9"/>
        <v/>
      </c>
      <c r="AN63" t="str">
        <f t="shared" si="9"/>
        <v/>
      </c>
      <c r="AO63" t="str">
        <f t="shared" si="9"/>
        <v/>
      </c>
      <c r="AP63" t="str">
        <f t="shared" si="9"/>
        <v/>
      </c>
      <c r="AQ63" t="str">
        <f t="shared" si="9"/>
        <v/>
      </c>
      <c r="AR63" t="str">
        <f t="shared" si="9"/>
        <v/>
      </c>
      <c r="AS63" t="str">
        <f t="shared" si="9"/>
        <v/>
      </c>
      <c r="AT63" t="str">
        <f t="shared" si="9"/>
        <v/>
      </c>
    </row>
    <row r="64" spans="1:46" ht="20.149999999999999" customHeight="1" x14ac:dyDescent="0.2">
      <c r="A64" t="str">
        <f t="shared" si="5"/>
        <v/>
      </c>
      <c r="B64" t="str">
        <f t="shared" si="5"/>
        <v/>
      </c>
      <c r="C64" t="str">
        <f t="shared" si="5"/>
        <v/>
      </c>
      <c r="D64" t="str">
        <f t="shared" si="5"/>
        <v/>
      </c>
      <c r="E64" t="str">
        <f t="shared" si="5"/>
        <v/>
      </c>
      <c r="F64" t="str">
        <f t="shared" si="5"/>
        <v/>
      </c>
      <c r="G64" t="str">
        <f t="shared" si="5"/>
        <v/>
      </c>
      <c r="H64" t="str">
        <f t="shared" si="5"/>
        <v/>
      </c>
      <c r="I64" t="str">
        <f t="shared" si="5"/>
        <v/>
      </c>
      <c r="J64" t="str">
        <f t="shared" si="5"/>
        <v/>
      </c>
      <c r="K64" t="str">
        <f t="shared" si="7"/>
        <v/>
      </c>
      <c r="L64" t="str">
        <f t="shared" si="7"/>
        <v/>
      </c>
      <c r="M64" t="str">
        <f t="shared" si="8"/>
        <v/>
      </c>
      <c r="N64" t="str">
        <f t="shared" si="8"/>
        <v/>
      </c>
      <c r="O64" t="str">
        <f t="shared" si="8"/>
        <v/>
      </c>
      <c r="P64" t="str">
        <f t="shared" si="8"/>
        <v/>
      </c>
      <c r="Q64" t="str">
        <f t="shared" si="8"/>
        <v/>
      </c>
      <c r="R64" t="str">
        <f t="shared" si="8"/>
        <v/>
      </c>
      <c r="S64" t="str">
        <f t="shared" si="8"/>
        <v/>
      </c>
      <c r="T64" t="str">
        <f t="shared" si="8"/>
        <v/>
      </c>
      <c r="U64" t="str">
        <f t="shared" si="8"/>
        <v/>
      </c>
      <c r="V64" t="str">
        <f t="shared" si="8"/>
        <v/>
      </c>
      <c r="W64" t="str">
        <f t="shared" si="8"/>
        <v/>
      </c>
      <c r="X64" t="str">
        <f t="shared" si="8"/>
        <v/>
      </c>
      <c r="Y64" t="str">
        <f t="shared" si="8"/>
        <v/>
      </c>
      <c r="Z64" t="str">
        <f t="shared" si="8"/>
        <v/>
      </c>
      <c r="AA64" t="str">
        <f t="shared" si="8"/>
        <v/>
      </c>
      <c r="AB64" t="str">
        <f t="shared" si="8"/>
        <v/>
      </c>
      <c r="AC64" t="str">
        <f t="shared" si="9"/>
        <v/>
      </c>
      <c r="AD64" t="str">
        <f t="shared" si="9"/>
        <v/>
      </c>
      <c r="AE64" t="str">
        <f t="shared" si="9"/>
        <v/>
      </c>
      <c r="AF64" t="str">
        <f t="shared" si="9"/>
        <v/>
      </c>
      <c r="AG64" t="str">
        <f t="shared" si="9"/>
        <v/>
      </c>
      <c r="AH64" t="str">
        <f t="shared" si="9"/>
        <v/>
      </c>
      <c r="AI64" t="str">
        <f t="shared" si="9"/>
        <v/>
      </c>
      <c r="AJ64" t="str">
        <f t="shared" si="9"/>
        <v/>
      </c>
      <c r="AK64" t="str">
        <f t="shared" si="9"/>
        <v/>
      </c>
      <c r="AL64" t="str">
        <f t="shared" si="9"/>
        <v/>
      </c>
      <c r="AM64" t="str">
        <f t="shared" si="9"/>
        <v/>
      </c>
      <c r="AN64" t="str">
        <f t="shared" si="9"/>
        <v/>
      </c>
      <c r="AO64" t="str">
        <f t="shared" si="9"/>
        <v/>
      </c>
      <c r="AP64" t="str">
        <f t="shared" si="9"/>
        <v/>
      </c>
      <c r="AQ64" t="str">
        <f t="shared" si="9"/>
        <v/>
      </c>
      <c r="AR64" t="str">
        <f t="shared" si="9"/>
        <v/>
      </c>
      <c r="AS64" t="str">
        <f t="shared" si="9"/>
        <v/>
      </c>
      <c r="AT64" t="str">
        <f t="shared" si="9"/>
        <v/>
      </c>
    </row>
    <row r="65" spans="1:46" ht="20.149999999999999" customHeight="1" x14ac:dyDescent="0.2">
      <c r="A65" t="str">
        <f t="shared" si="5"/>
        <v/>
      </c>
      <c r="B65" t="str">
        <f t="shared" si="5"/>
        <v/>
      </c>
      <c r="C65" t="str">
        <f t="shared" si="5"/>
        <v/>
      </c>
      <c r="D65" t="str">
        <f t="shared" si="5"/>
        <v/>
      </c>
      <c r="E65" t="str">
        <f t="shared" si="5"/>
        <v/>
      </c>
      <c r="F65" t="str">
        <f t="shared" si="5"/>
        <v/>
      </c>
      <c r="G65" t="str">
        <f t="shared" si="5"/>
        <v/>
      </c>
      <c r="H65" t="str">
        <f t="shared" si="5"/>
        <v/>
      </c>
      <c r="I65" t="str">
        <f t="shared" si="5"/>
        <v/>
      </c>
      <c r="J65" t="str">
        <f t="shared" si="5"/>
        <v/>
      </c>
      <c r="K65" t="str">
        <f t="shared" si="7"/>
        <v/>
      </c>
      <c r="L65" t="str">
        <f t="shared" si="7"/>
        <v/>
      </c>
      <c r="M65" t="str">
        <f t="shared" si="8"/>
        <v/>
      </c>
      <c r="N65" t="str">
        <f t="shared" si="8"/>
        <v/>
      </c>
      <c r="O65" t="str">
        <f t="shared" si="8"/>
        <v/>
      </c>
      <c r="P65" t="str">
        <f t="shared" si="8"/>
        <v/>
      </c>
      <c r="Q65" t="str">
        <f t="shared" si="8"/>
        <v/>
      </c>
      <c r="R65" t="str">
        <f t="shared" si="8"/>
        <v/>
      </c>
      <c r="S65" t="str">
        <f t="shared" si="8"/>
        <v/>
      </c>
      <c r="T65" t="str">
        <f t="shared" si="8"/>
        <v/>
      </c>
      <c r="U65" t="str">
        <f t="shared" si="8"/>
        <v/>
      </c>
      <c r="V65" t="str">
        <f t="shared" si="8"/>
        <v/>
      </c>
      <c r="W65" t="str">
        <f t="shared" si="8"/>
        <v/>
      </c>
      <c r="X65" t="str">
        <f t="shared" si="8"/>
        <v/>
      </c>
      <c r="Y65" t="str">
        <f t="shared" si="8"/>
        <v/>
      </c>
      <c r="Z65" t="str">
        <f t="shared" si="8"/>
        <v/>
      </c>
      <c r="AA65" t="str">
        <f t="shared" si="8"/>
        <v/>
      </c>
      <c r="AB65" t="str">
        <f t="shared" si="8"/>
        <v/>
      </c>
      <c r="AC65" t="str">
        <f t="shared" si="9"/>
        <v/>
      </c>
      <c r="AD65" t="str">
        <f t="shared" si="9"/>
        <v/>
      </c>
      <c r="AE65" t="str">
        <f t="shared" si="9"/>
        <v/>
      </c>
      <c r="AF65" t="str">
        <f t="shared" si="9"/>
        <v/>
      </c>
      <c r="AG65" t="str">
        <f t="shared" si="9"/>
        <v/>
      </c>
      <c r="AH65" t="str">
        <f t="shared" si="9"/>
        <v/>
      </c>
      <c r="AI65" t="str">
        <f t="shared" si="9"/>
        <v/>
      </c>
      <c r="AJ65" t="str">
        <f t="shared" si="9"/>
        <v/>
      </c>
      <c r="AK65" t="str">
        <f t="shared" si="9"/>
        <v/>
      </c>
      <c r="AL65" t="str">
        <f t="shared" si="9"/>
        <v/>
      </c>
      <c r="AM65" t="str">
        <f t="shared" si="9"/>
        <v/>
      </c>
      <c r="AN65" t="str">
        <f t="shared" si="9"/>
        <v/>
      </c>
      <c r="AO65" t="str">
        <f t="shared" si="9"/>
        <v/>
      </c>
      <c r="AP65" t="str">
        <f t="shared" si="9"/>
        <v/>
      </c>
      <c r="AQ65" t="str">
        <f t="shared" si="9"/>
        <v/>
      </c>
      <c r="AR65" t="str">
        <f t="shared" si="9"/>
        <v/>
      </c>
      <c r="AS65" t="str">
        <f t="shared" si="9"/>
        <v/>
      </c>
      <c r="AT65" t="str">
        <f t="shared" si="9"/>
        <v/>
      </c>
    </row>
    <row r="66" spans="1:46" ht="20.149999999999999" customHeight="1" x14ac:dyDescent="0.2">
      <c r="A66" t="str">
        <f t="shared" si="5"/>
        <v/>
      </c>
      <c r="B66" t="str">
        <f t="shared" si="5"/>
        <v/>
      </c>
      <c r="C66" t="str">
        <f t="shared" si="5"/>
        <v/>
      </c>
      <c r="D66" t="str">
        <f t="shared" si="5"/>
        <v/>
      </c>
      <c r="E66" t="str">
        <f t="shared" si="5"/>
        <v/>
      </c>
      <c r="F66" t="str">
        <f t="shared" si="5"/>
        <v/>
      </c>
      <c r="G66" t="str">
        <f t="shared" si="5"/>
        <v/>
      </c>
      <c r="H66" t="str">
        <f t="shared" si="5"/>
        <v/>
      </c>
      <c r="I66" t="str">
        <f t="shared" si="5"/>
        <v/>
      </c>
      <c r="J66" t="str">
        <f t="shared" si="5"/>
        <v/>
      </c>
      <c r="K66" t="str">
        <f t="shared" si="7"/>
        <v/>
      </c>
      <c r="L66" t="str">
        <f t="shared" si="7"/>
        <v/>
      </c>
      <c r="M66" t="str">
        <f t="shared" si="8"/>
        <v/>
      </c>
      <c r="N66" t="str">
        <f t="shared" si="8"/>
        <v/>
      </c>
      <c r="O66" t="str">
        <f t="shared" si="8"/>
        <v/>
      </c>
      <c r="P66" t="str">
        <f t="shared" si="8"/>
        <v/>
      </c>
      <c r="Q66" t="str">
        <f t="shared" si="8"/>
        <v/>
      </c>
      <c r="R66" t="str">
        <f t="shared" si="8"/>
        <v/>
      </c>
      <c r="S66" t="str">
        <f t="shared" si="8"/>
        <v/>
      </c>
      <c r="T66" t="str">
        <f t="shared" si="8"/>
        <v/>
      </c>
      <c r="U66" t="str">
        <f t="shared" si="8"/>
        <v/>
      </c>
      <c r="V66" t="str">
        <f t="shared" si="8"/>
        <v/>
      </c>
      <c r="W66" t="str">
        <f t="shared" si="8"/>
        <v/>
      </c>
      <c r="X66" t="str">
        <f t="shared" si="8"/>
        <v/>
      </c>
      <c r="Y66" t="str">
        <f t="shared" si="8"/>
        <v/>
      </c>
      <c r="Z66" t="str">
        <f t="shared" si="8"/>
        <v/>
      </c>
      <c r="AA66" t="str">
        <f t="shared" si="8"/>
        <v/>
      </c>
      <c r="AB66" t="str">
        <f t="shared" si="8"/>
        <v/>
      </c>
      <c r="AC66" t="str">
        <f t="shared" si="9"/>
        <v/>
      </c>
      <c r="AD66" t="str">
        <f t="shared" si="9"/>
        <v/>
      </c>
      <c r="AE66" t="str">
        <f t="shared" si="9"/>
        <v/>
      </c>
      <c r="AF66" t="str">
        <f t="shared" si="9"/>
        <v/>
      </c>
      <c r="AG66" t="str">
        <f t="shared" si="9"/>
        <v/>
      </c>
      <c r="AH66" t="str">
        <f t="shared" si="9"/>
        <v/>
      </c>
      <c r="AI66" t="str">
        <f t="shared" si="9"/>
        <v/>
      </c>
      <c r="AJ66" t="str">
        <f t="shared" si="9"/>
        <v/>
      </c>
      <c r="AK66" t="str">
        <f t="shared" si="9"/>
        <v/>
      </c>
      <c r="AL66" t="str">
        <f t="shared" si="9"/>
        <v/>
      </c>
      <c r="AM66" t="str">
        <f t="shared" si="9"/>
        <v/>
      </c>
      <c r="AN66" t="str">
        <f t="shared" si="9"/>
        <v/>
      </c>
      <c r="AO66" t="str">
        <f t="shared" si="9"/>
        <v/>
      </c>
      <c r="AP66" t="str">
        <f t="shared" si="9"/>
        <v/>
      </c>
      <c r="AQ66" t="str">
        <f t="shared" si="9"/>
        <v/>
      </c>
      <c r="AR66" t="str">
        <f t="shared" si="9"/>
        <v/>
      </c>
      <c r="AS66" t="str">
        <f t="shared" si="9"/>
        <v/>
      </c>
      <c r="AT66" t="str">
        <f t="shared" si="9"/>
        <v/>
      </c>
    </row>
    <row r="67" spans="1:46" ht="20.149999999999999" customHeight="1" x14ac:dyDescent="0.2">
      <c r="A67" t="str">
        <f t="shared" si="5"/>
        <v/>
      </c>
      <c r="B67" t="str">
        <f t="shared" si="5"/>
        <v/>
      </c>
      <c r="C67" t="str">
        <f t="shared" si="5"/>
        <v/>
      </c>
      <c r="D67" t="str">
        <f t="shared" si="5"/>
        <v/>
      </c>
      <c r="E67" t="str">
        <f t="shared" si="5"/>
        <v/>
      </c>
      <c r="F67" t="str">
        <f t="shared" si="5"/>
        <v/>
      </c>
      <c r="G67" t="str">
        <f t="shared" si="5"/>
        <v/>
      </c>
      <c r="H67" t="str">
        <f t="shared" si="5"/>
        <v/>
      </c>
      <c r="I67" t="str">
        <f t="shared" si="5"/>
        <v/>
      </c>
      <c r="J67" t="str">
        <f t="shared" si="5"/>
        <v/>
      </c>
      <c r="K67" t="str">
        <f t="shared" si="7"/>
        <v/>
      </c>
      <c r="L67" t="str">
        <f t="shared" si="7"/>
        <v/>
      </c>
      <c r="M67" t="str">
        <f t="shared" si="8"/>
        <v/>
      </c>
      <c r="N67" t="str">
        <f t="shared" si="8"/>
        <v/>
      </c>
      <c r="O67" t="str">
        <f t="shared" si="8"/>
        <v/>
      </c>
      <c r="P67" t="str">
        <f t="shared" si="8"/>
        <v/>
      </c>
      <c r="Q67" t="str">
        <f t="shared" si="8"/>
        <v/>
      </c>
      <c r="R67" t="str">
        <f t="shared" si="8"/>
        <v/>
      </c>
      <c r="S67" t="str">
        <f t="shared" si="8"/>
        <v/>
      </c>
      <c r="T67" t="str">
        <f t="shared" si="8"/>
        <v/>
      </c>
      <c r="U67" t="str">
        <f t="shared" si="8"/>
        <v/>
      </c>
      <c r="V67" t="str">
        <f t="shared" si="8"/>
        <v/>
      </c>
      <c r="W67" t="str">
        <f t="shared" si="8"/>
        <v/>
      </c>
      <c r="X67" t="str">
        <f t="shared" si="8"/>
        <v/>
      </c>
      <c r="Y67" t="str">
        <f t="shared" si="8"/>
        <v/>
      </c>
      <c r="Z67" t="str">
        <f t="shared" si="8"/>
        <v/>
      </c>
      <c r="AA67" t="str">
        <f t="shared" si="8"/>
        <v/>
      </c>
      <c r="AB67" t="str">
        <f t="shared" si="8"/>
        <v/>
      </c>
      <c r="AC67" t="str">
        <f t="shared" si="9"/>
        <v/>
      </c>
      <c r="AD67" t="str">
        <f t="shared" si="9"/>
        <v/>
      </c>
      <c r="AE67" t="str">
        <f t="shared" si="9"/>
        <v/>
      </c>
      <c r="AF67" t="str">
        <f t="shared" si="9"/>
        <v/>
      </c>
      <c r="AG67" t="str">
        <f t="shared" si="9"/>
        <v/>
      </c>
      <c r="AH67" t="str">
        <f t="shared" si="9"/>
        <v/>
      </c>
      <c r="AI67" t="str">
        <f t="shared" si="9"/>
        <v/>
      </c>
      <c r="AJ67" t="str">
        <f t="shared" si="9"/>
        <v/>
      </c>
      <c r="AK67" t="str">
        <f t="shared" si="9"/>
        <v/>
      </c>
      <c r="AL67" t="str">
        <f t="shared" si="9"/>
        <v/>
      </c>
      <c r="AM67" t="str">
        <f t="shared" si="9"/>
        <v/>
      </c>
      <c r="AN67" t="str">
        <f t="shared" si="9"/>
        <v/>
      </c>
      <c r="AO67" t="str">
        <f t="shared" si="9"/>
        <v/>
      </c>
      <c r="AP67" t="str">
        <f t="shared" si="9"/>
        <v/>
      </c>
      <c r="AQ67" t="str">
        <f t="shared" si="9"/>
        <v/>
      </c>
      <c r="AR67" t="str">
        <f t="shared" si="9"/>
        <v/>
      </c>
      <c r="AS67" t="str">
        <f t="shared" si="9"/>
        <v/>
      </c>
      <c r="AT67" t="str">
        <f t="shared" si="9"/>
        <v/>
      </c>
    </row>
    <row r="68" spans="1:46" ht="20.149999999999999" customHeight="1" x14ac:dyDescent="0.2">
      <c r="A68" t="str">
        <f t="shared" si="5"/>
        <v/>
      </c>
      <c r="B68" t="str">
        <f t="shared" si="5"/>
        <v/>
      </c>
      <c r="C68" t="str">
        <f t="shared" si="5"/>
        <v/>
      </c>
      <c r="D68" t="str">
        <f t="shared" si="5"/>
        <v/>
      </c>
      <c r="E68" t="str">
        <f t="shared" si="5"/>
        <v/>
      </c>
      <c r="F68" t="str">
        <f t="shared" si="5"/>
        <v/>
      </c>
      <c r="G68" t="str">
        <f t="shared" si="5"/>
        <v/>
      </c>
      <c r="H68" t="str">
        <f t="shared" si="5"/>
        <v/>
      </c>
      <c r="I68" t="str">
        <f t="shared" si="5"/>
        <v/>
      </c>
      <c r="J68" t="str">
        <f t="shared" si="5"/>
        <v/>
      </c>
      <c r="K68" t="str">
        <f t="shared" si="7"/>
        <v/>
      </c>
      <c r="L68" t="str">
        <f t="shared" si="7"/>
        <v/>
      </c>
      <c r="M68" t="str">
        <f t="shared" si="8"/>
        <v/>
      </c>
      <c r="N68" t="str">
        <f t="shared" si="8"/>
        <v/>
      </c>
      <c r="O68" t="str">
        <f t="shared" si="8"/>
        <v/>
      </c>
      <c r="P68" t="str">
        <f t="shared" si="8"/>
        <v/>
      </c>
      <c r="Q68" t="str">
        <f t="shared" si="8"/>
        <v/>
      </c>
      <c r="R68" t="str">
        <f t="shared" si="8"/>
        <v/>
      </c>
      <c r="S68" t="str">
        <f t="shared" si="8"/>
        <v/>
      </c>
      <c r="T68" t="str">
        <f t="shared" si="8"/>
        <v/>
      </c>
      <c r="U68" t="str">
        <f t="shared" si="8"/>
        <v/>
      </c>
      <c r="V68" t="str">
        <f t="shared" si="8"/>
        <v/>
      </c>
      <c r="W68" t="str">
        <f t="shared" si="8"/>
        <v/>
      </c>
      <c r="X68" t="str">
        <f t="shared" si="8"/>
        <v/>
      </c>
      <c r="Y68" t="str">
        <f t="shared" si="8"/>
        <v/>
      </c>
      <c r="Z68" t="str">
        <f t="shared" si="8"/>
        <v/>
      </c>
      <c r="AA68" t="str">
        <f t="shared" si="8"/>
        <v/>
      </c>
      <c r="AB68" t="str">
        <f t="shared" si="8"/>
        <v/>
      </c>
      <c r="AC68" t="str">
        <f t="shared" si="9"/>
        <v/>
      </c>
      <c r="AD68" t="str">
        <f t="shared" si="9"/>
        <v/>
      </c>
      <c r="AE68" t="str">
        <f t="shared" si="9"/>
        <v/>
      </c>
      <c r="AF68" t="str">
        <f t="shared" si="9"/>
        <v/>
      </c>
      <c r="AG68" t="str">
        <f t="shared" si="9"/>
        <v/>
      </c>
      <c r="AH68" t="str">
        <f t="shared" si="9"/>
        <v/>
      </c>
      <c r="AI68" t="str">
        <f t="shared" si="9"/>
        <v/>
      </c>
      <c r="AJ68" t="str">
        <f t="shared" si="9"/>
        <v/>
      </c>
      <c r="AK68" t="str">
        <f t="shared" si="9"/>
        <v/>
      </c>
      <c r="AL68" t="str">
        <f t="shared" si="9"/>
        <v/>
      </c>
      <c r="AM68" t="str">
        <f t="shared" si="9"/>
        <v/>
      </c>
      <c r="AN68" t="str">
        <f t="shared" si="9"/>
        <v/>
      </c>
      <c r="AO68" t="str">
        <f t="shared" si="9"/>
        <v/>
      </c>
      <c r="AP68" t="str">
        <f t="shared" si="9"/>
        <v/>
      </c>
      <c r="AQ68" t="str">
        <f t="shared" si="9"/>
        <v/>
      </c>
      <c r="AR68" t="str">
        <f t="shared" si="9"/>
        <v/>
      </c>
      <c r="AS68" t="str">
        <f t="shared" si="9"/>
        <v/>
      </c>
      <c r="AT68" t="str">
        <f t="shared" si="9"/>
        <v/>
      </c>
    </row>
    <row r="69" spans="1:46" ht="20.149999999999999" customHeight="1" x14ac:dyDescent="0.2">
      <c r="A69" t="str">
        <f t="shared" si="5"/>
        <v/>
      </c>
      <c r="B69" t="str">
        <f t="shared" si="5"/>
        <v/>
      </c>
      <c r="C69" t="str">
        <f t="shared" si="5"/>
        <v/>
      </c>
      <c r="D69" t="str">
        <f t="shared" si="5"/>
        <v/>
      </c>
      <c r="E69" t="str">
        <f t="shared" si="5"/>
        <v/>
      </c>
      <c r="F69" t="str">
        <f t="shared" si="5"/>
        <v/>
      </c>
      <c r="G69" t="str">
        <f t="shared" si="5"/>
        <v/>
      </c>
      <c r="H69" t="str">
        <f t="shared" si="5"/>
        <v/>
      </c>
      <c r="I69" t="str">
        <f t="shared" si="5"/>
        <v/>
      </c>
      <c r="J69" t="str">
        <f t="shared" si="5"/>
        <v/>
      </c>
      <c r="K69" t="str">
        <f t="shared" si="7"/>
        <v/>
      </c>
      <c r="L69" t="str">
        <f t="shared" si="7"/>
        <v/>
      </c>
      <c r="M69" t="str">
        <f t="shared" si="8"/>
        <v/>
      </c>
      <c r="N69" t="str">
        <f t="shared" si="8"/>
        <v/>
      </c>
      <c r="O69" t="str">
        <f t="shared" si="8"/>
        <v/>
      </c>
      <c r="P69" t="str">
        <f t="shared" si="8"/>
        <v/>
      </c>
      <c r="Q69" t="str">
        <f t="shared" si="8"/>
        <v/>
      </c>
      <c r="R69" t="str">
        <f t="shared" si="8"/>
        <v/>
      </c>
      <c r="S69" t="str">
        <f t="shared" si="8"/>
        <v/>
      </c>
      <c r="T69" t="str">
        <f t="shared" si="8"/>
        <v/>
      </c>
      <c r="U69" t="str">
        <f t="shared" si="8"/>
        <v/>
      </c>
      <c r="V69" t="str">
        <f t="shared" si="8"/>
        <v/>
      </c>
      <c r="W69" t="str">
        <f t="shared" si="8"/>
        <v/>
      </c>
      <c r="X69" t="str">
        <f t="shared" si="8"/>
        <v/>
      </c>
      <c r="Y69" t="str">
        <f t="shared" si="8"/>
        <v/>
      </c>
      <c r="Z69" t="str">
        <f t="shared" si="8"/>
        <v/>
      </c>
      <c r="AA69" t="str">
        <f t="shared" si="8"/>
        <v/>
      </c>
      <c r="AB69" t="str">
        <f t="shared" si="8"/>
        <v/>
      </c>
      <c r="AC69" t="str">
        <f t="shared" si="9"/>
        <v/>
      </c>
      <c r="AD69" t="str">
        <f t="shared" si="9"/>
        <v/>
      </c>
      <c r="AE69" t="str">
        <f t="shared" si="9"/>
        <v/>
      </c>
      <c r="AF69" t="str">
        <f t="shared" si="9"/>
        <v/>
      </c>
      <c r="AG69" t="str">
        <f t="shared" si="9"/>
        <v/>
      </c>
      <c r="AH69" t="str">
        <f t="shared" si="9"/>
        <v/>
      </c>
      <c r="AI69" t="str">
        <f t="shared" si="9"/>
        <v/>
      </c>
      <c r="AJ69" t="str">
        <f t="shared" si="9"/>
        <v/>
      </c>
      <c r="AK69" t="str">
        <f t="shared" si="9"/>
        <v/>
      </c>
      <c r="AL69" t="str">
        <f t="shared" si="9"/>
        <v/>
      </c>
      <c r="AM69" t="str">
        <f t="shared" si="9"/>
        <v/>
      </c>
      <c r="AN69" t="str">
        <f t="shared" si="9"/>
        <v/>
      </c>
      <c r="AO69" t="str">
        <f t="shared" si="9"/>
        <v/>
      </c>
      <c r="AP69" t="str">
        <f t="shared" si="9"/>
        <v/>
      </c>
      <c r="AQ69" t="str">
        <f t="shared" si="9"/>
        <v/>
      </c>
      <c r="AR69" t="str">
        <f t="shared" si="9"/>
        <v/>
      </c>
      <c r="AS69" t="str">
        <f t="shared" si="9"/>
        <v/>
      </c>
      <c r="AT69" t="str">
        <f t="shared" si="9"/>
        <v/>
      </c>
    </row>
    <row r="70" spans="1:46" ht="20.149999999999999" customHeight="1" x14ac:dyDescent="0.2">
      <c r="A70" t="str">
        <f t="shared" si="5"/>
        <v/>
      </c>
      <c r="B70" t="str">
        <f t="shared" si="5"/>
        <v/>
      </c>
      <c r="C70" t="str">
        <f t="shared" si="5"/>
        <v/>
      </c>
      <c r="D70" t="str">
        <f t="shared" si="5"/>
        <v/>
      </c>
      <c r="E70" t="str">
        <f t="shared" si="5"/>
        <v/>
      </c>
      <c r="F70" t="str">
        <f t="shared" si="5"/>
        <v/>
      </c>
      <c r="G70" t="str">
        <f t="shared" si="5"/>
        <v/>
      </c>
      <c r="H70" t="str">
        <f t="shared" si="5"/>
        <v/>
      </c>
      <c r="I70" t="str">
        <f t="shared" si="5"/>
        <v/>
      </c>
      <c r="J70" t="str">
        <f t="shared" si="5"/>
        <v/>
      </c>
      <c r="K70" t="str">
        <f t="shared" si="7"/>
        <v/>
      </c>
      <c r="L70" t="str">
        <f t="shared" si="7"/>
        <v/>
      </c>
      <c r="M70" t="str">
        <f t="shared" si="8"/>
        <v/>
      </c>
      <c r="N70" t="str">
        <f t="shared" si="8"/>
        <v/>
      </c>
      <c r="O70" t="str">
        <f t="shared" si="8"/>
        <v/>
      </c>
      <c r="P70" t="str">
        <f t="shared" si="8"/>
        <v/>
      </c>
      <c r="Q70" t="str">
        <f t="shared" si="8"/>
        <v/>
      </c>
      <c r="R70" t="str">
        <f t="shared" si="8"/>
        <v/>
      </c>
      <c r="S70" t="str">
        <f t="shared" si="8"/>
        <v/>
      </c>
      <c r="T70" t="str">
        <f t="shared" si="8"/>
        <v/>
      </c>
      <c r="U70" t="str">
        <f t="shared" si="8"/>
        <v/>
      </c>
      <c r="V70" t="str">
        <f t="shared" si="8"/>
        <v/>
      </c>
      <c r="W70" t="str">
        <f t="shared" si="8"/>
        <v/>
      </c>
      <c r="X70" t="str">
        <f t="shared" si="8"/>
        <v/>
      </c>
      <c r="Y70" t="str">
        <f t="shared" si="8"/>
        <v/>
      </c>
      <c r="Z70" t="str">
        <f t="shared" si="8"/>
        <v/>
      </c>
      <c r="AA70" t="str">
        <f t="shared" si="8"/>
        <v/>
      </c>
      <c r="AB70" t="str">
        <f t="shared" si="8"/>
        <v/>
      </c>
      <c r="AC70" t="str">
        <f t="shared" si="9"/>
        <v/>
      </c>
      <c r="AD70" t="str">
        <f t="shared" si="9"/>
        <v/>
      </c>
      <c r="AE70" t="str">
        <f t="shared" si="9"/>
        <v/>
      </c>
      <c r="AF70" t="str">
        <f t="shared" si="9"/>
        <v/>
      </c>
      <c r="AG70" t="str">
        <f t="shared" si="9"/>
        <v/>
      </c>
      <c r="AH70" t="str">
        <f t="shared" si="9"/>
        <v/>
      </c>
      <c r="AI70" t="str">
        <f t="shared" si="9"/>
        <v/>
      </c>
      <c r="AJ70" t="str">
        <f t="shared" si="9"/>
        <v/>
      </c>
      <c r="AK70" t="str">
        <f t="shared" si="9"/>
        <v/>
      </c>
      <c r="AL70" t="str">
        <f t="shared" si="9"/>
        <v/>
      </c>
      <c r="AM70" t="str">
        <f t="shared" si="9"/>
        <v/>
      </c>
      <c r="AN70" t="str">
        <f t="shared" si="9"/>
        <v/>
      </c>
      <c r="AO70" t="str">
        <f t="shared" si="9"/>
        <v/>
      </c>
      <c r="AP70" t="str">
        <f t="shared" si="9"/>
        <v/>
      </c>
      <c r="AQ70" t="str">
        <f t="shared" si="9"/>
        <v/>
      </c>
      <c r="AR70" t="str">
        <f t="shared" si="9"/>
        <v/>
      </c>
      <c r="AS70" t="str">
        <f t="shared" si="9"/>
        <v/>
      </c>
      <c r="AT70" t="str">
        <f t="shared" si="9"/>
        <v/>
      </c>
    </row>
    <row r="71" spans="1:46" ht="20.149999999999999" customHeight="1" x14ac:dyDescent="0.2">
      <c r="A71" t="str">
        <f t="shared" si="5"/>
        <v/>
      </c>
      <c r="B71" t="str">
        <f t="shared" si="5"/>
        <v/>
      </c>
      <c r="C71" t="str">
        <f t="shared" si="5"/>
        <v/>
      </c>
      <c r="D71" t="str">
        <f t="shared" si="5"/>
        <v/>
      </c>
      <c r="E71" t="str">
        <f t="shared" si="5"/>
        <v/>
      </c>
      <c r="F71" t="str">
        <f t="shared" si="5"/>
        <v/>
      </c>
      <c r="G71" t="str">
        <f t="shared" si="5"/>
        <v/>
      </c>
      <c r="H71" t="str">
        <f t="shared" si="5"/>
        <v/>
      </c>
      <c r="I71" t="str">
        <f t="shared" si="5"/>
        <v/>
      </c>
      <c r="J71" t="str">
        <f t="shared" si="5"/>
        <v/>
      </c>
      <c r="K71" t="str">
        <f t="shared" si="7"/>
        <v/>
      </c>
      <c r="L71" t="str">
        <f t="shared" si="7"/>
        <v/>
      </c>
      <c r="M71" t="str">
        <f t="shared" si="8"/>
        <v/>
      </c>
      <c r="N71" t="str">
        <f t="shared" si="8"/>
        <v/>
      </c>
      <c r="O71" t="str">
        <f t="shared" si="8"/>
        <v/>
      </c>
      <c r="P71" t="str">
        <f t="shared" si="8"/>
        <v/>
      </c>
      <c r="Q71" t="str">
        <f t="shared" si="8"/>
        <v/>
      </c>
      <c r="R71" t="str">
        <f t="shared" si="8"/>
        <v/>
      </c>
      <c r="S71" t="str">
        <f t="shared" si="8"/>
        <v/>
      </c>
      <c r="T71" t="str">
        <f t="shared" si="8"/>
        <v/>
      </c>
      <c r="U71" t="str">
        <f t="shared" si="8"/>
        <v/>
      </c>
      <c r="V71" t="str">
        <f t="shared" si="8"/>
        <v/>
      </c>
      <c r="W71" t="str">
        <f t="shared" si="8"/>
        <v/>
      </c>
      <c r="X71" t="str">
        <f t="shared" si="8"/>
        <v/>
      </c>
      <c r="Y71" t="str">
        <f t="shared" si="8"/>
        <v/>
      </c>
      <c r="Z71" t="str">
        <f t="shared" si="8"/>
        <v/>
      </c>
      <c r="AA71" t="str">
        <f t="shared" si="8"/>
        <v/>
      </c>
      <c r="AB71" t="str">
        <f t="shared" si="8"/>
        <v/>
      </c>
      <c r="AC71" t="str">
        <f t="shared" si="9"/>
        <v/>
      </c>
      <c r="AD71" t="str">
        <f t="shared" si="9"/>
        <v/>
      </c>
      <c r="AE71" t="str">
        <f t="shared" si="9"/>
        <v/>
      </c>
      <c r="AF71" t="str">
        <f t="shared" si="9"/>
        <v/>
      </c>
      <c r="AG71" t="str">
        <f t="shared" si="9"/>
        <v/>
      </c>
      <c r="AH71" t="str">
        <f t="shared" si="9"/>
        <v/>
      </c>
      <c r="AI71" t="str">
        <f t="shared" si="9"/>
        <v/>
      </c>
      <c r="AJ71" t="str">
        <f t="shared" si="9"/>
        <v/>
      </c>
      <c r="AK71" t="str">
        <f t="shared" si="9"/>
        <v/>
      </c>
      <c r="AL71" t="str">
        <f t="shared" si="9"/>
        <v/>
      </c>
      <c r="AM71" t="str">
        <f t="shared" si="9"/>
        <v/>
      </c>
      <c r="AN71" t="str">
        <f t="shared" si="9"/>
        <v/>
      </c>
      <c r="AO71" t="str">
        <f t="shared" si="9"/>
        <v/>
      </c>
      <c r="AP71" t="str">
        <f t="shared" si="9"/>
        <v/>
      </c>
      <c r="AQ71" t="str">
        <f t="shared" si="9"/>
        <v/>
      </c>
      <c r="AR71" t="str">
        <f t="shared" si="9"/>
        <v/>
      </c>
      <c r="AS71" t="str">
        <f t="shared" si="9"/>
        <v/>
      </c>
      <c r="AT71" t="str">
        <f t="shared" si="9"/>
        <v/>
      </c>
    </row>
    <row r="72" spans="1:46" ht="20.149999999999999" customHeight="1" x14ac:dyDescent="0.2">
      <c r="A72" t="str">
        <f t="shared" ref="A72:J73" si="10">IF(A35="","",A35)</f>
        <v/>
      </c>
      <c r="B72" t="str">
        <f t="shared" si="10"/>
        <v/>
      </c>
      <c r="C72" t="str">
        <f t="shared" si="10"/>
        <v/>
      </c>
      <c r="D72" t="str">
        <f t="shared" si="10"/>
        <v/>
      </c>
      <c r="E72" t="str">
        <f t="shared" si="10"/>
        <v/>
      </c>
      <c r="F72" t="str">
        <f t="shared" si="10"/>
        <v/>
      </c>
      <c r="G72" t="str">
        <f t="shared" si="10"/>
        <v/>
      </c>
      <c r="H72" t="str">
        <f t="shared" si="10"/>
        <v/>
      </c>
      <c r="I72" t="str">
        <f t="shared" si="10"/>
        <v/>
      </c>
      <c r="J72" t="str">
        <f t="shared" si="10"/>
        <v/>
      </c>
      <c r="K72" t="str">
        <f t="shared" si="7"/>
        <v/>
      </c>
      <c r="L72" t="str">
        <f t="shared" si="7"/>
        <v/>
      </c>
      <c r="M72" t="str">
        <f t="shared" si="8"/>
        <v/>
      </c>
      <c r="N72" t="str">
        <f t="shared" si="8"/>
        <v/>
      </c>
      <c r="O72" t="str">
        <f t="shared" si="8"/>
        <v/>
      </c>
      <c r="P72" t="str">
        <f t="shared" si="8"/>
        <v/>
      </c>
      <c r="Q72" t="str">
        <f t="shared" si="8"/>
        <v/>
      </c>
      <c r="R72" t="str">
        <f t="shared" si="8"/>
        <v/>
      </c>
      <c r="S72" t="str">
        <f t="shared" si="8"/>
        <v/>
      </c>
      <c r="T72" t="str">
        <f t="shared" si="8"/>
        <v/>
      </c>
      <c r="U72" t="str">
        <f t="shared" si="8"/>
        <v/>
      </c>
      <c r="V72" t="str">
        <f t="shared" si="8"/>
        <v/>
      </c>
      <c r="W72" t="str">
        <f t="shared" si="8"/>
        <v/>
      </c>
      <c r="X72" t="str">
        <f t="shared" si="8"/>
        <v/>
      </c>
      <c r="Y72" t="str">
        <f t="shared" si="8"/>
        <v/>
      </c>
      <c r="Z72" t="str">
        <f t="shared" si="8"/>
        <v/>
      </c>
      <c r="AA72" t="str">
        <f t="shared" si="8"/>
        <v/>
      </c>
      <c r="AB72" t="str">
        <f t="shared" si="8"/>
        <v/>
      </c>
      <c r="AC72" t="str">
        <f t="shared" si="9"/>
        <v/>
      </c>
      <c r="AD72" t="str">
        <f t="shared" si="9"/>
        <v/>
      </c>
      <c r="AE72" t="str">
        <f t="shared" si="9"/>
        <v/>
      </c>
      <c r="AF72" t="str">
        <f t="shared" si="9"/>
        <v/>
      </c>
      <c r="AG72" t="str">
        <f t="shared" si="9"/>
        <v/>
      </c>
      <c r="AH72" t="str">
        <f t="shared" si="9"/>
        <v/>
      </c>
      <c r="AI72" t="str">
        <f t="shared" si="9"/>
        <v/>
      </c>
      <c r="AJ72" t="str">
        <f t="shared" si="9"/>
        <v/>
      </c>
      <c r="AK72" t="str">
        <f t="shared" si="9"/>
        <v/>
      </c>
      <c r="AL72" t="str">
        <f t="shared" si="9"/>
        <v/>
      </c>
      <c r="AM72" t="str">
        <f t="shared" si="9"/>
        <v/>
      </c>
      <c r="AN72" t="str">
        <f t="shared" si="9"/>
        <v/>
      </c>
      <c r="AO72" t="str">
        <f t="shared" si="9"/>
        <v/>
      </c>
      <c r="AP72" t="str">
        <f t="shared" si="9"/>
        <v/>
      </c>
      <c r="AQ72" t="str">
        <f t="shared" si="9"/>
        <v/>
      </c>
      <c r="AR72" t="str">
        <f t="shared" si="9"/>
        <v/>
      </c>
      <c r="AS72" t="str">
        <f t="shared" si="9"/>
        <v/>
      </c>
      <c r="AT72" t="str">
        <f t="shared" si="9"/>
        <v/>
      </c>
    </row>
    <row r="73" spans="1:46" ht="20.149999999999999" customHeight="1" x14ac:dyDescent="0.2">
      <c r="A73" t="str">
        <f t="shared" si="10"/>
        <v/>
      </c>
      <c r="B73" t="str">
        <f t="shared" si="10"/>
        <v/>
      </c>
      <c r="C73" t="str">
        <f t="shared" si="10"/>
        <v/>
      </c>
      <c r="D73" t="str">
        <f t="shared" si="10"/>
        <v/>
      </c>
      <c r="E73" t="str">
        <f t="shared" si="10"/>
        <v/>
      </c>
      <c r="F73" t="str">
        <f t="shared" si="10"/>
        <v/>
      </c>
      <c r="G73" t="str">
        <f t="shared" si="10"/>
        <v/>
      </c>
      <c r="H73" t="str">
        <f t="shared" si="10"/>
        <v/>
      </c>
      <c r="I73" t="str">
        <f t="shared" si="10"/>
        <v/>
      </c>
      <c r="J73" t="str">
        <f t="shared" si="10"/>
        <v/>
      </c>
      <c r="K73" t="str">
        <f t="shared" si="7"/>
        <v/>
      </c>
      <c r="L73" t="str">
        <f t="shared" si="7"/>
        <v/>
      </c>
      <c r="M73" t="str">
        <f t="shared" si="8"/>
        <v/>
      </c>
      <c r="N73" t="str">
        <f t="shared" si="8"/>
        <v/>
      </c>
      <c r="O73" t="str">
        <f t="shared" si="8"/>
        <v/>
      </c>
      <c r="P73" t="str">
        <f t="shared" si="8"/>
        <v/>
      </c>
      <c r="Q73" t="str">
        <f t="shared" si="8"/>
        <v/>
      </c>
      <c r="R73" t="str">
        <f t="shared" si="8"/>
        <v/>
      </c>
      <c r="S73" t="str">
        <f t="shared" si="8"/>
        <v/>
      </c>
      <c r="T73" t="str">
        <f t="shared" si="8"/>
        <v/>
      </c>
      <c r="U73" t="str">
        <f t="shared" si="8"/>
        <v/>
      </c>
      <c r="V73" t="str">
        <f t="shared" si="8"/>
        <v/>
      </c>
      <c r="W73" t="str">
        <f t="shared" si="8"/>
        <v/>
      </c>
      <c r="X73" t="str">
        <f t="shared" si="8"/>
        <v/>
      </c>
      <c r="Y73" t="str">
        <f t="shared" si="8"/>
        <v/>
      </c>
      <c r="Z73" t="str">
        <f t="shared" si="8"/>
        <v/>
      </c>
      <c r="AA73" t="str">
        <f t="shared" si="8"/>
        <v/>
      </c>
      <c r="AB73" t="str">
        <f t="shared" si="8"/>
        <v/>
      </c>
      <c r="AC73" t="str">
        <f t="shared" si="9"/>
        <v/>
      </c>
      <c r="AD73" t="str">
        <f t="shared" si="9"/>
        <v/>
      </c>
      <c r="AE73" t="str">
        <f t="shared" si="9"/>
        <v/>
      </c>
      <c r="AF73" t="str">
        <f t="shared" si="9"/>
        <v/>
      </c>
      <c r="AG73" t="str">
        <f t="shared" si="9"/>
        <v/>
      </c>
      <c r="AH73" t="str">
        <f t="shared" si="9"/>
        <v/>
      </c>
      <c r="AI73" t="str">
        <f t="shared" si="9"/>
        <v/>
      </c>
      <c r="AJ73" t="str">
        <f t="shared" si="9"/>
        <v/>
      </c>
      <c r="AK73" t="str">
        <f t="shared" si="9"/>
        <v/>
      </c>
      <c r="AL73" t="str">
        <f t="shared" si="9"/>
        <v/>
      </c>
      <c r="AM73" t="str">
        <f t="shared" si="9"/>
        <v/>
      </c>
      <c r="AN73" t="str">
        <f t="shared" si="9"/>
        <v/>
      </c>
      <c r="AO73" t="str">
        <f t="shared" si="9"/>
        <v/>
      </c>
      <c r="AP73" t="str">
        <f t="shared" si="9"/>
        <v/>
      </c>
      <c r="AQ73" t="str">
        <f t="shared" si="9"/>
        <v/>
      </c>
      <c r="AR73" t="str">
        <f t="shared" si="9"/>
        <v/>
      </c>
      <c r="AS73" t="str">
        <f t="shared" si="9"/>
        <v/>
      </c>
      <c r="AT73" t="str">
        <f t="shared" si="9"/>
        <v/>
      </c>
    </row>
    <row r="74" spans="1:46" ht="20.149999999999999" customHeight="1" x14ac:dyDescent="0.2"/>
    <row r="75" spans="1:46" ht="20.149999999999999" customHeight="1" x14ac:dyDescent="0.2">
      <c r="B75" s="19" t="s">
        <v>105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4">
    <mergeCell ref="AO1:AP1"/>
    <mergeCell ref="H4:J4"/>
    <mergeCell ref="F5:G5"/>
    <mergeCell ref="H5:I5"/>
    <mergeCell ref="G23:H23"/>
    <mergeCell ref="AA23:AB23"/>
    <mergeCell ref="AC23:AD23"/>
    <mergeCell ref="AO38:AP38"/>
    <mergeCell ref="H41:J41"/>
    <mergeCell ref="F42:G42"/>
    <mergeCell ref="H42:I42"/>
    <mergeCell ref="G60:H60"/>
    <mergeCell ref="AA60:AB60"/>
    <mergeCell ref="AC60:AD60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&amp;L平面図形&amp;R数学ドリル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7"/>
  </cols>
  <sheetData>
    <row r="1" spans="1:48" ht="23.5" x14ac:dyDescent="0.2">
      <c r="D1" s="3" t="s">
        <v>32</v>
      </c>
      <c r="AM1" s="2" t="s">
        <v>69</v>
      </c>
      <c r="AN1" s="2"/>
      <c r="AO1" s="22"/>
      <c r="AP1" s="22"/>
      <c r="AR1" s="7"/>
      <c r="AS1" s="7"/>
      <c r="AU1"/>
      <c r="AV1"/>
    </row>
    <row r="2" spans="1:48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U2"/>
      <c r="AV2"/>
    </row>
    <row r="3" spans="1:48" ht="20.149999999999999" customHeight="1" x14ac:dyDescent="0.2">
      <c r="A3" s="1" t="s">
        <v>63</v>
      </c>
      <c r="D3" t="s">
        <v>16</v>
      </c>
      <c r="G3">
        <f ca="1">INT(RAND()*3)+2</f>
        <v>4</v>
      </c>
      <c r="H3" t="s">
        <v>30</v>
      </c>
    </row>
    <row r="4" spans="1:48" ht="20.149999999999999" customHeight="1" x14ac:dyDescent="0.2">
      <c r="D4" t="s">
        <v>70</v>
      </c>
    </row>
    <row r="5" spans="1:48" ht="20.149999999999999" customHeight="1" x14ac:dyDescent="0.2">
      <c r="C5" s="1" t="s">
        <v>64</v>
      </c>
      <c r="F5" s="21">
        <f ca="1">INT(RAND()*4)*5+35</f>
        <v>50</v>
      </c>
      <c r="G5" s="21"/>
      <c r="H5" t="s">
        <v>71</v>
      </c>
      <c r="R5" s="1" t="s">
        <v>72</v>
      </c>
      <c r="U5" s="21">
        <f ca="1">INT(RAND()*24)*10+90</f>
        <v>210</v>
      </c>
      <c r="V5" s="21"/>
      <c r="W5" s="21"/>
      <c r="X5" t="s">
        <v>71</v>
      </c>
      <c r="AH5" s="1" t="s">
        <v>73</v>
      </c>
      <c r="AK5" s="21">
        <f ca="1">INT(RAND()*12)*10+200</f>
        <v>300</v>
      </c>
      <c r="AL5" s="21"/>
      <c r="AM5" s="21"/>
      <c r="AN5" t="s">
        <v>71</v>
      </c>
    </row>
    <row r="6" spans="1:48" ht="20.149999999999999" customHeight="1" x14ac:dyDescent="0.2"/>
    <row r="7" spans="1:48" ht="20.149999999999999" customHeight="1" x14ac:dyDescent="0.2"/>
    <row r="8" spans="1:48" ht="20.149999999999999" customHeight="1" x14ac:dyDescent="0.2"/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/>
    <row r="17" spans="1:50" ht="20.149999999999999" customHeight="1" x14ac:dyDescent="0.2"/>
    <row r="18" spans="1:50" ht="20.149999999999999" customHeight="1" x14ac:dyDescent="0.2"/>
    <row r="19" spans="1:50" ht="20.149999999999999" customHeight="1" x14ac:dyDescent="0.2"/>
    <row r="20" spans="1:50" ht="20.149999999999999" customHeight="1" x14ac:dyDescent="0.2"/>
    <row r="21" spans="1:50" ht="20.149999999999999" customHeight="1" x14ac:dyDescent="0.2">
      <c r="A21" s="1" t="s">
        <v>74</v>
      </c>
      <c r="D21" t="s">
        <v>16</v>
      </c>
      <c r="G21" s="21">
        <f ca="1">INT(RAND()*5+2)</f>
        <v>3</v>
      </c>
      <c r="H21" s="21"/>
      <c r="I21" t="s">
        <v>33</v>
      </c>
      <c r="AD21" s="10"/>
      <c r="AE21" s="10"/>
      <c r="AU21"/>
      <c r="AW21" s="7"/>
    </row>
    <row r="22" spans="1:50" ht="20.149999999999999" customHeight="1" x14ac:dyDescent="0.2"/>
    <row r="23" spans="1:50" ht="20.149999999999999" customHeight="1" x14ac:dyDescent="0.2"/>
    <row r="24" spans="1:50" ht="20.149999999999999" customHeight="1" x14ac:dyDescent="0.2"/>
    <row r="25" spans="1:50" ht="20.149999999999999" customHeight="1" x14ac:dyDescent="0.2">
      <c r="A25" s="1" t="s">
        <v>75</v>
      </c>
      <c r="D25" t="s">
        <v>16</v>
      </c>
      <c r="G25" s="21">
        <f ca="1">INT(RAND()*5+2)</f>
        <v>3</v>
      </c>
      <c r="H25" s="21"/>
      <c r="I25" t="s">
        <v>24</v>
      </c>
      <c r="P25" s="24">
        <f ca="1">INT(RAND()*60)*5+30</f>
        <v>115</v>
      </c>
      <c r="Q25" s="24"/>
      <c r="R25" s="24"/>
      <c r="S25" t="s">
        <v>34</v>
      </c>
      <c r="AU25"/>
      <c r="AW25" s="7"/>
    </row>
    <row r="26" spans="1:50" ht="20.149999999999999" customHeight="1" x14ac:dyDescent="0.2"/>
    <row r="27" spans="1:50" ht="20.149999999999999" customHeight="1" x14ac:dyDescent="0.2"/>
    <row r="28" spans="1:50" ht="20.149999999999999" customHeight="1" x14ac:dyDescent="0.2"/>
    <row r="29" spans="1:50" ht="20.149999999999999" customHeight="1" x14ac:dyDescent="0.2"/>
    <row r="30" spans="1:50" ht="20.149999999999999" customHeight="1" x14ac:dyDescent="0.2">
      <c r="A30" s="1" t="s">
        <v>76</v>
      </c>
      <c r="D30" t="s">
        <v>16</v>
      </c>
      <c r="G30" s="21">
        <f ca="1">INT(RAND()*3+1)*3</f>
        <v>6</v>
      </c>
      <c r="H30" s="21"/>
      <c r="I30" t="s">
        <v>25</v>
      </c>
      <c r="Q30" s="21">
        <f ca="1">IF(AW30=1,"",AW30)</f>
        <v>2</v>
      </c>
      <c r="R30" s="21"/>
      <c r="S30" t="s">
        <v>77</v>
      </c>
      <c r="AU30"/>
      <c r="AV30"/>
      <c r="AW30" s="7">
        <f ca="1">INT(RAND()*(G30/2)+1)</f>
        <v>2</v>
      </c>
      <c r="AX30" s="7"/>
    </row>
    <row r="31" spans="1:50" ht="20.149999999999999" customHeight="1" x14ac:dyDescent="0.2">
      <c r="D31" t="s">
        <v>78</v>
      </c>
    </row>
    <row r="32" spans="1:50" ht="20.149999999999999" customHeight="1" x14ac:dyDescent="0.2"/>
    <row r="33" spans="1:48" ht="20.149999999999999" customHeight="1" x14ac:dyDescent="0.2"/>
    <row r="34" spans="1:48" ht="19" customHeight="1" x14ac:dyDescent="0.2"/>
    <row r="35" spans="1:48" ht="1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円とおうぎ形</v>
      </c>
      <c r="AM38" s="2" t="str">
        <f>IF(AM1="","",AM1)</f>
        <v>№</v>
      </c>
      <c r="AN38" s="2"/>
      <c r="AO38" s="22" t="str">
        <f>IF(AO1="","",AO1)</f>
        <v/>
      </c>
      <c r="AP38" s="22" t="str">
        <f>IF(AP1="","",AP1)</f>
        <v/>
      </c>
      <c r="AR38" s="7"/>
      <c r="AS38" s="7"/>
      <c r="AU38"/>
      <c r="AV38"/>
    </row>
    <row r="39" spans="1:48" ht="23.5" x14ac:dyDescent="0.2">
      <c r="E39" s="5" t="s">
        <v>15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7"/>
      <c r="AS39" s="7"/>
      <c r="AU39"/>
      <c r="AV39"/>
    </row>
    <row r="40" spans="1:48" ht="20.149999999999999" customHeight="1" x14ac:dyDescent="0.2">
      <c r="A40" t="str">
        <f>IF(A3="","",A3)</f>
        <v>１．</v>
      </c>
      <c r="D40" t="str">
        <f>IF(D3="","",D3)</f>
        <v>半径</v>
      </c>
      <c r="G40">
        <f ca="1">IF(G3="","",G3)</f>
        <v>4</v>
      </c>
      <c r="H40" t="str">
        <f>IF(H3="","",H3)</f>
        <v>㎝で，中心角の大きさが，次の場合のおうぎ形をそれぞれ</v>
      </c>
    </row>
    <row r="41" spans="1:48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かきなさい。</v>
      </c>
    </row>
    <row r="42" spans="1:48" ht="20.149999999999999" customHeight="1" x14ac:dyDescent="0.2">
      <c r="A42" t="str">
        <f t="shared" ref="A42:R56" si="0">IF(A5="","",A5)</f>
        <v/>
      </c>
      <c r="B42" t="str">
        <f t="shared" si="0"/>
        <v/>
      </c>
      <c r="C42" t="str">
        <f t="shared" si="0"/>
        <v>(1)</v>
      </c>
      <c r="F42" s="21">
        <f t="shared" ca="1" si="0"/>
        <v>50</v>
      </c>
      <c r="G42" s="21"/>
      <c r="H42" t="str">
        <f t="shared" si="0"/>
        <v>°</v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/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>(2)</v>
      </c>
      <c r="U42" s="21">
        <f t="shared" ref="U42:AJ57" ca="1" si="1">IF(U5="","",U5)</f>
        <v>210</v>
      </c>
      <c r="V42" s="21"/>
      <c r="W42" s="21"/>
      <c r="X42" t="str">
        <f t="shared" ref="X42:AH42" si="2">IF(X5="","",X5)</f>
        <v>°</v>
      </c>
      <c r="Y42" t="str">
        <f t="shared" si="2"/>
        <v/>
      </c>
      <c r="Z42" t="str">
        <f t="shared" si="2"/>
        <v/>
      </c>
      <c r="AA42" t="str">
        <f t="shared" si="2"/>
        <v/>
      </c>
      <c r="AB42" t="str">
        <f t="shared" si="2"/>
        <v/>
      </c>
      <c r="AC42" t="str">
        <f t="shared" si="2"/>
        <v/>
      </c>
      <c r="AD42" t="str">
        <f t="shared" si="2"/>
        <v/>
      </c>
      <c r="AE42" t="str">
        <f t="shared" si="2"/>
        <v/>
      </c>
      <c r="AF42" t="str">
        <f t="shared" si="2"/>
        <v/>
      </c>
      <c r="AG42" t="str">
        <f t="shared" si="2"/>
        <v/>
      </c>
      <c r="AH42" t="str">
        <f t="shared" si="2"/>
        <v>(3)</v>
      </c>
      <c r="AK42" s="21">
        <f t="shared" ref="AK42:AK57" ca="1" si="3">IF(AK5="","",AK5)</f>
        <v>300</v>
      </c>
      <c r="AL42" s="21"/>
      <c r="AM42" s="21"/>
      <c r="AN42" t="str">
        <f t="shared" ref="AN42:AT51" si="4">IF(AN5="","",AN5)</f>
        <v>°</v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</row>
    <row r="43" spans="1:48" ht="20.149999999999999" customHeight="1" x14ac:dyDescent="0.2">
      <c r="A43" t="str">
        <f t="shared" si="0"/>
        <v/>
      </c>
      <c r="B43" t="str">
        <f t="shared" si="0"/>
        <v/>
      </c>
      <c r="C43" t="str">
        <f t="shared" si="0"/>
        <v/>
      </c>
      <c r="D43" t="str">
        <f t="shared" si="0"/>
        <v/>
      </c>
      <c r="E43" t="str">
        <f t="shared" si="0"/>
        <v/>
      </c>
      <c r="F43" t="str">
        <f t="shared" si="0"/>
        <v/>
      </c>
      <c r="G43" t="str">
        <f t="shared" si="0"/>
        <v/>
      </c>
      <c r="H43" t="str">
        <f t="shared" si="0"/>
        <v/>
      </c>
      <c r="I43" t="str">
        <f t="shared" si="0"/>
        <v/>
      </c>
      <c r="J43" t="str">
        <f t="shared" si="0"/>
        <v/>
      </c>
      <c r="K43" t="str">
        <f t="shared" si="0"/>
        <v/>
      </c>
      <c r="L43" t="str">
        <f t="shared" si="0"/>
        <v/>
      </c>
      <c r="M43" t="str">
        <f t="shared" si="0"/>
        <v/>
      </c>
      <c r="N43" t="str">
        <f t="shared" si="0"/>
        <v/>
      </c>
      <c r="O43" t="str">
        <f t="shared" si="0"/>
        <v/>
      </c>
      <c r="P43" t="str">
        <f t="shared" si="0"/>
        <v/>
      </c>
      <c r="Q43" t="str">
        <f t="shared" si="0"/>
        <v/>
      </c>
      <c r="R43" t="str">
        <f t="shared" si="0"/>
        <v/>
      </c>
      <c r="S43" t="str">
        <f t="shared" ref="S43:T57" si="5">IF(S6="","",S6)</f>
        <v/>
      </c>
      <c r="T43" t="str">
        <f t="shared" si="5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3"/>
        <v/>
      </c>
      <c r="AL43" t="str">
        <f t="shared" ref="AL43:AM57" si="6">IF(AL6="","",AL6)</f>
        <v/>
      </c>
      <c r="AM43" t="str">
        <f t="shared" si="6"/>
        <v/>
      </c>
      <c r="AN43" t="str">
        <f t="shared" si="4"/>
        <v/>
      </c>
      <c r="AO43" t="str">
        <f t="shared" si="4"/>
        <v/>
      </c>
      <c r="AP43" t="str">
        <f t="shared" si="4"/>
        <v/>
      </c>
      <c r="AQ43" t="str">
        <f t="shared" si="4"/>
        <v/>
      </c>
      <c r="AR43" t="str">
        <f t="shared" si="4"/>
        <v/>
      </c>
      <c r="AS43" t="str">
        <f t="shared" si="4"/>
        <v/>
      </c>
      <c r="AT43" t="str">
        <f t="shared" si="4"/>
        <v/>
      </c>
    </row>
    <row r="44" spans="1:48" ht="20.149999999999999" customHeight="1" x14ac:dyDescent="0.2">
      <c r="A44" t="str">
        <f t="shared" si="0"/>
        <v/>
      </c>
      <c r="B44" t="str">
        <f t="shared" si="0"/>
        <v/>
      </c>
      <c r="C44" t="str">
        <f t="shared" si="0"/>
        <v/>
      </c>
      <c r="D44" t="str">
        <f t="shared" si="0"/>
        <v/>
      </c>
      <c r="E44" t="str">
        <f t="shared" si="0"/>
        <v/>
      </c>
      <c r="F44" t="str">
        <f t="shared" si="0"/>
        <v/>
      </c>
      <c r="G44" t="str">
        <f t="shared" si="0"/>
        <v/>
      </c>
      <c r="H44" t="str">
        <f t="shared" si="0"/>
        <v/>
      </c>
      <c r="I44" t="str">
        <f t="shared" si="0"/>
        <v/>
      </c>
      <c r="J44" t="str">
        <f t="shared" si="0"/>
        <v/>
      </c>
      <c r="K44" t="str">
        <f t="shared" si="0"/>
        <v/>
      </c>
      <c r="L44" t="str">
        <f t="shared" si="0"/>
        <v/>
      </c>
      <c r="M44" t="str">
        <f t="shared" si="0"/>
        <v/>
      </c>
      <c r="N44" t="str">
        <f t="shared" si="0"/>
        <v/>
      </c>
      <c r="O44" t="str">
        <f t="shared" si="0"/>
        <v/>
      </c>
      <c r="P44" t="str">
        <f t="shared" si="0"/>
        <v/>
      </c>
      <c r="Q44" t="str">
        <f t="shared" si="0"/>
        <v/>
      </c>
      <c r="R44" t="str">
        <f t="shared" si="0"/>
        <v/>
      </c>
      <c r="S44" t="str">
        <f t="shared" si="5"/>
        <v/>
      </c>
      <c r="T44" t="str">
        <f t="shared" si="5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3"/>
        <v/>
      </c>
      <c r="AL44" t="str">
        <f t="shared" si="6"/>
        <v/>
      </c>
      <c r="AM44" t="str">
        <f t="shared" si="6"/>
        <v/>
      </c>
      <c r="AN44" t="str">
        <f t="shared" si="4"/>
        <v/>
      </c>
      <c r="AO44" t="str">
        <f t="shared" si="4"/>
        <v/>
      </c>
      <c r="AP44" t="str">
        <f t="shared" si="4"/>
        <v/>
      </c>
      <c r="AQ44" t="str">
        <f t="shared" si="4"/>
        <v/>
      </c>
      <c r="AR44" t="str">
        <f t="shared" si="4"/>
        <v/>
      </c>
      <c r="AS44" t="str">
        <f t="shared" si="4"/>
        <v/>
      </c>
      <c r="AT44" t="str">
        <f t="shared" si="4"/>
        <v/>
      </c>
    </row>
    <row r="45" spans="1:48" ht="20.149999999999999" customHeight="1" x14ac:dyDescent="0.2">
      <c r="A45" t="str">
        <f t="shared" si="0"/>
        <v/>
      </c>
      <c r="B45" t="str">
        <f t="shared" si="0"/>
        <v/>
      </c>
      <c r="C45" t="str">
        <f t="shared" si="0"/>
        <v/>
      </c>
      <c r="D45" t="str">
        <f t="shared" si="0"/>
        <v/>
      </c>
      <c r="E45" t="str">
        <f t="shared" si="0"/>
        <v/>
      </c>
      <c r="F45" t="str">
        <f t="shared" si="0"/>
        <v/>
      </c>
      <c r="G45" t="str">
        <f t="shared" si="0"/>
        <v/>
      </c>
      <c r="H45" t="str">
        <f t="shared" si="0"/>
        <v/>
      </c>
      <c r="I45" t="str">
        <f t="shared" si="0"/>
        <v/>
      </c>
      <c r="J45" t="str">
        <f t="shared" si="0"/>
        <v/>
      </c>
      <c r="K45" t="str">
        <f t="shared" si="0"/>
        <v/>
      </c>
      <c r="L45" t="str">
        <f t="shared" si="0"/>
        <v/>
      </c>
      <c r="M45" t="str">
        <f t="shared" si="0"/>
        <v/>
      </c>
      <c r="N45" t="str">
        <f t="shared" si="0"/>
        <v/>
      </c>
      <c r="O45" t="str">
        <f t="shared" si="0"/>
        <v/>
      </c>
      <c r="P45" t="str">
        <f t="shared" si="0"/>
        <v/>
      </c>
      <c r="Q45" t="str">
        <f t="shared" si="0"/>
        <v/>
      </c>
      <c r="R45" t="str">
        <f t="shared" si="0"/>
        <v/>
      </c>
      <c r="S45" t="str">
        <f t="shared" si="5"/>
        <v/>
      </c>
      <c r="T45" t="str">
        <f t="shared" si="5"/>
        <v/>
      </c>
      <c r="U45" t="str">
        <f t="shared" si="1"/>
        <v/>
      </c>
      <c r="V45" t="str">
        <f t="shared" si="1"/>
        <v/>
      </c>
      <c r="W45" t="str">
        <f t="shared" si="1"/>
        <v/>
      </c>
      <c r="X45" t="str">
        <f t="shared" si="1"/>
        <v/>
      </c>
      <c r="Y45" t="str">
        <f t="shared" si="1"/>
        <v/>
      </c>
      <c r="Z45" t="str">
        <f t="shared" si="1"/>
        <v/>
      </c>
      <c r="AA45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3"/>
        <v/>
      </c>
      <c r="AL45" t="str">
        <f t="shared" si="6"/>
        <v/>
      </c>
      <c r="AM45" t="str">
        <f t="shared" si="6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8" ht="20.149999999999999" customHeight="1" x14ac:dyDescent="0.2">
      <c r="A46" t="str">
        <f t="shared" si="0"/>
        <v/>
      </c>
      <c r="B46" t="str">
        <f t="shared" si="0"/>
        <v/>
      </c>
      <c r="C46" t="str">
        <f t="shared" si="0"/>
        <v/>
      </c>
      <c r="D46" t="str">
        <f t="shared" si="0"/>
        <v/>
      </c>
      <c r="E46" t="str">
        <f t="shared" si="0"/>
        <v/>
      </c>
      <c r="F46" t="str">
        <f t="shared" si="0"/>
        <v/>
      </c>
      <c r="G46" t="str">
        <f t="shared" si="0"/>
        <v/>
      </c>
      <c r="H46" t="str">
        <f t="shared" si="0"/>
        <v/>
      </c>
      <c r="I46" t="str">
        <f t="shared" si="0"/>
        <v/>
      </c>
      <c r="J46" t="str">
        <f t="shared" si="0"/>
        <v/>
      </c>
      <c r="K46" t="str">
        <f t="shared" si="0"/>
        <v/>
      </c>
      <c r="L46" t="str">
        <f t="shared" si="0"/>
        <v/>
      </c>
      <c r="M46" t="str">
        <f t="shared" si="0"/>
        <v/>
      </c>
      <c r="N46" t="str">
        <f t="shared" si="0"/>
        <v/>
      </c>
      <c r="O46" t="str">
        <f t="shared" si="0"/>
        <v/>
      </c>
      <c r="P46" t="str">
        <f t="shared" si="0"/>
        <v/>
      </c>
      <c r="Q46" t="str">
        <f t="shared" si="0"/>
        <v/>
      </c>
      <c r="R46" t="str">
        <f t="shared" si="0"/>
        <v/>
      </c>
      <c r="S46" t="str">
        <f t="shared" si="5"/>
        <v/>
      </c>
      <c r="T46" t="str">
        <f t="shared" si="5"/>
        <v/>
      </c>
      <c r="U46" t="str">
        <f t="shared" si="1"/>
        <v/>
      </c>
      <c r="V46" t="str">
        <f t="shared" si="1"/>
        <v/>
      </c>
      <c r="W46" t="str">
        <f t="shared" si="1"/>
        <v/>
      </c>
      <c r="X46" t="str">
        <f t="shared" si="1"/>
        <v/>
      </c>
      <c r="Y46" t="str">
        <f t="shared" si="1"/>
        <v/>
      </c>
      <c r="Z46" t="str">
        <f t="shared" si="1"/>
        <v/>
      </c>
      <c r="AA46" t="str">
        <f t="shared" si="1"/>
        <v/>
      </c>
      <c r="AB46" t="str">
        <f t="shared" si="1"/>
        <v/>
      </c>
      <c r="AC46" t="str">
        <f t="shared" si="1"/>
        <v/>
      </c>
      <c r="AD46" t="str">
        <f t="shared" si="1"/>
        <v/>
      </c>
      <c r="AE46" t="str">
        <f t="shared" si="1"/>
        <v/>
      </c>
      <c r="AF46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  <c r="AJ46" t="str">
        <f t="shared" si="1"/>
        <v/>
      </c>
      <c r="AK46" t="str">
        <f t="shared" si="3"/>
        <v/>
      </c>
      <c r="AL46" t="str">
        <f t="shared" si="6"/>
        <v/>
      </c>
      <c r="AM46" t="str">
        <f t="shared" si="6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</row>
    <row r="47" spans="1:48" ht="20.149999999999999" customHeight="1" x14ac:dyDescent="0.2">
      <c r="A47" t="str">
        <f t="shared" si="0"/>
        <v/>
      </c>
      <c r="B47" t="str">
        <f t="shared" si="0"/>
        <v/>
      </c>
      <c r="C47" t="str">
        <f t="shared" si="0"/>
        <v/>
      </c>
      <c r="D47" t="str">
        <f t="shared" si="0"/>
        <v/>
      </c>
      <c r="E47" t="str">
        <f t="shared" si="0"/>
        <v/>
      </c>
      <c r="F47" t="str">
        <f t="shared" si="0"/>
        <v/>
      </c>
      <c r="G47" t="str">
        <f t="shared" si="0"/>
        <v/>
      </c>
      <c r="H47" t="str">
        <f t="shared" si="0"/>
        <v/>
      </c>
      <c r="I47" t="str">
        <f t="shared" si="0"/>
        <v/>
      </c>
      <c r="J47" t="str">
        <f t="shared" si="0"/>
        <v/>
      </c>
      <c r="K47" t="str">
        <f t="shared" si="0"/>
        <v/>
      </c>
      <c r="L47" t="str">
        <f t="shared" si="0"/>
        <v/>
      </c>
      <c r="M47" t="str">
        <f t="shared" si="0"/>
        <v/>
      </c>
      <c r="N47" t="str">
        <f t="shared" si="0"/>
        <v/>
      </c>
      <c r="O47" t="str">
        <f t="shared" si="0"/>
        <v/>
      </c>
      <c r="P47" t="str">
        <f t="shared" si="0"/>
        <v/>
      </c>
      <c r="Q47" t="str">
        <f t="shared" si="0"/>
        <v/>
      </c>
      <c r="R47" t="str">
        <f t="shared" si="0"/>
        <v/>
      </c>
      <c r="S47" t="str">
        <f t="shared" si="5"/>
        <v/>
      </c>
      <c r="T47" t="str">
        <f t="shared" si="5"/>
        <v/>
      </c>
      <c r="U47" t="str">
        <f t="shared" si="1"/>
        <v/>
      </c>
      <c r="V47" t="str">
        <f t="shared" si="1"/>
        <v/>
      </c>
      <c r="W47" t="str">
        <f t="shared" si="1"/>
        <v/>
      </c>
      <c r="X47" t="str">
        <f t="shared" si="1"/>
        <v/>
      </c>
      <c r="Y47" t="str">
        <f t="shared" si="1"/>
        <v/>
      </c>
      <c r="Z47" t="str">
        <f t="shared" si="1"/>
        <v/>
      </c>
      <c r="AA47" t="str">
        <f t="shared" si="1"/>
        <v/>
      </c>
      <c r="AB47" t="str">
        <f t="shared" si="1"/>
        <v/>
      </c>
      <c r="AC47" t="str">
        <f t="shared" si="1"/>
        <v/>
      </c>
      <c r="AD47" t="str">
        <f t="shared" si="1"/>
        <v/>
      </c>
      <c r="AE47" t="str">
        <f t="shared" si="1"/>
        <v/>
      </c>
      <c r="AF47" t="str">
        <f t="shared" si="1"/>
        <v/>
      </c>
      <c r="AG47" t="str">
        <f t="shared" si="1"/>
        <v/>
      </c>
      <c r="AH47" t="str">
        <f t="shared" si="1"/>
        <v/>
      </c>
      <c r="AI47" t="str">
        <f t="shared" si="1"/>
        <v/>
      </c>
      <c r="AJ47" t="str">
        <f t="shared" si="1"/>
        <v/>
      </c>
      <c r="AK47" t="str">
        <f t="shared" si="3"/>
        <v/>
      </c>
      <c r="AL47" t="str">
        <f t="shared" si="6"/>
        <v/>
      </c>
      <c r="AM47" t="str">
        <f t="shared" si="6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</row>
    <row r="48" spans="1:48" ht="20.149999999999999" customHeight="1" x14ac:dyDescent="0.2">
      <c r="A48" t="str">
        <f t="shared" si="0"/>
        <v/>
      </c>
      <c r="B48" t="str">
        <f t="shared" si="0"/>
        <v/>
      </c>
      <c r="C48" t="str">
        <f t="shared" si="0"/>
        <v/>
      </c>
      <c r="D48" t="str">
        <f t="shared" si="0"/>
        <v/>
      </c>
      <c r="E48" t="str">
        <f t="shared" si="0"/>
        <v/>
      </c>
      <c r="F48" t="str">
        <f t="shared" si="0"/>
        <v/>
      </c>
      <c r="G48" t="str">
        <f t="shared" si="0"/>
        <v/>
      </c>
      <c r="H48" t="str">
        <f t="shared" si="0"/>
        <v/>
      </c>
      <c r="I48" t="str">
        <f t="shared" si="0"/>
        <v/>
      </c>
      <c r="J48" t="str">
        <f t="shared" si="0"/>
        <v/>
      </c>
      <c r="K48" t="str">
        <f t="shared" si="0"/>
        <v/>
      </c>
      <c r="L48" t="str">
        <f t="shared" si="0"/>
        <v/>
      </c>
      <c r="M48" t="str">
        <f t="shared" si="0"/>
        <v/>
      </c>
      <c r="N48" t="str">
        <f t="shared" si="0"/>
        <v/>
      </c>
      <c r="O48" t="str">
        <f t="shared" si="0"/>
        <v/>
      </c>
      <c r="P48" t="str">
        <f t="shared" si="0"/>
        <v/>
      </c>
      <c r="Q48" t="str">
        <f t="shared" si="0"/>
        <v/>
      </c>
      <c r="R48" t="str">
        <f t="shared" si="0"/>
        <v/>
      </c>
      <c r="S48" t="str">
        <f t="shared" si="5"/>
        <v/>
      </c>
      <c r="T48" t="str">
        <f t="shared" si="5"/>
        <v/>
      </c>
      <c r="U48" t="str">
        <f t="shared" si="1"/>
        <v/>
      </c>
      <c r="V48" t="str">
        <f t="shared" si="1"/>
        <v/>
      </c>
      <c r="W48" t="str">
        <f t="shared" si="1"/>
        <v/>
      </c>
      <c r="X48" t="str">
        <f t="shared" si="1"/>
        <v/>
      </c>
      <c r="Y48" t="str">
        <f t="shared" si="1"/>
        <v/>
      </c>
      <c r="Z48" t="str">
        <f t="shared" si="1"/>
        <v/>
      </c>
      <c r="AA48" t="str">
        <f t="shared" si="1"/>
        <v/>
      </c>
      <c r="AB48" t="str">
        <f t="shared" si="1"/>
        <v/>
      </c>
      <c r="AC48" t="str">
        <f t="shared" si="1"/>
        <v/>
      </c>
      <c r="AD48" t="str">
        <f t="shared" si="1"/>
        <v/>
      </c>
      <c r="AE48" t="str">
        <f t="shared" si="1"/>
        <v/>
      </c>
      <c r="AF48" t="str">
        <f t="shared" si="1"/>
        <v/>
      </c>
      <c r="AG48" t="str">
        <f t="shared" si="1"/>
        <v/>
      </c>
      <c r="AH48" t="str">
        <f t="shared" si="1"/>
        <v/>
      </c>
      <c r="AI48" t="str">
        <f t="shared" si="1"/>
        <v/>
      </c>
      <c r="AJ48" t="str">
        <f t="shared" si="1"/>
        <v/>
      </c>
      <c r="AK48" t="str">
        <f t="shared" si="3"/>
        <v/>
      </c>
      <c r="AL48" t="str">
        <f t="shared" si="6"/>
        <v/>
      </c>
      <c r="AM48" t="str">
        <f t="shared" si="6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</row>
    <row r="49" spans="1:49" ht="20.149999999999999" customHeight="1" x14ac:dyDescent="0.2">
      <c r="A49" t="str">
        <f t="shared" si="0"/>
        <v/>
      </c>
      <c r="B49" t="str">
        <f t="shared" si="0"/>
        <v/>
      </c>
      <c r="C49" t="str">
        <f t="shared" si="0"/>
        <v/>
      </c>
      <c r="D49" t="str">
        <f t="shared" si="0"/>
        <v/>
      </c>
      <c r="E49" t="str">
        <f t="shared" si="0"/>
        <v/>
      </c>
      <c r="F49" t="str">
        <f t="shared" si="0"/>
        <v/>
      </c>
      <c r="G49" t="str">
        <f t="shared" si="0"/>
        <v/>
      </c>
      <c r="H49" t="str">
        <f t="shared" si="0"/>
        <v/>
      </c>
      <c r="I49" t="str">
        <f t="shared" si="0"/>
        <v/>
      </c>
      <c r="J49" t="str">
        <f t="shared" si="0"/>
        <v/>
      </c>
      <c r="K49" t="str">
        <f t="shared" si="0"/>
        <v/>
      </c>
      <c r="L49" t="str">
        <f t="shared" si="0"/>
        <v/>
      </c>
      <c r="M49" t="str">
        <f t="shared" si="0"/>
        <v/>
      </c>
      <c r="N49" t="str">
        <f t="shared" si="0"/>
        <v/>
      </c>
      <c r="O49" t="str">
        <f t="shared" si="0"/>
        <v/>
      </c>
      <c r="P49" t="str">
        <f t="shared" si="0"/>
        <v/>
      </c>
      <c r="Q49" t="str">
        <f t="shared" si="0"/>
        <v/>
      </c>
      <c r="R49" t="str">
        <f t="shared" si="0"/>
        <v/>
      </c>
      <c r="S49" t="str">
        <f t="shared" si="5"/>
        <v/>
      </c>
      <c r="T49" t="str">
        <f t="shared" si="5"/>
        <v/>
      </c>
      <c r="U49" t="str">
        <f t="shared" si="1"/>
        <v/>
      </c>
      <c r="V49" t="str">
        <f t="shared" si="1"/>
        <v/>
      </c>
      <c r="W49" t="str">
        <f t="shared" si="1"/>
        <v/>
      </c>
      <c r="X49" t="str">
        <f t="shared" si="1"/>
        <v/>
      </c>
      <c r="Y49" t="str">
        <f t="shared" si="1"/>
        <v/>
      </c>
      <c r="Z49" t="str">
        <f t="shared" si="1"/>
        <v/>
      </c>
      <c r="AA49" t="str">
        <f t="shared" si="1"/>
        <v/>
      </c>
      <c r="AB49" t="str">
        <f t="shared" si="1"/>
        <v/>
      </c>
      <c r="AC49" t="str">
        <f t="shared" si="1"/>
        <v/>
      </c>
      <c r="AD49" t="str">
        <f t="shared" si="1"/>
        <v/>
      </c>
      <c r="AE49" t="str">
        <f t="shared" si="1"/>
        <v/>
      </c>
      <c r="AF49" t="str">
        <f t="shared" si="1"/>
        <v/>
      </c>
      <c r="AG49" t="str">
        <f t="shared" si="1"/>
        <v/>
      </c>
      <c r="AH49" t="str">
        <f t="shared" si="1"/>
        <v/>
      </c>
      <c r="AI49" t="str">
        <f t="shared" si="1"/>
        <v/>
      </c>
      <c r="AJ49" t="str">
        <f t="shared" si="1"/>
        <v/>
      </c>
      <c r="AK49" t="str">
        <f t="shared" si="3"/>
        <v/>
      </c>
      <c r="AL49" t="str">
        <f t="shared" si="6"/>
        <v/>
      </c>
      <c r="AM49" t="str">
        <f t="shared" si="6"/>
        <v/>
      </c>
      <c r="AN49" t="str">
        <f t="shared" si="4"/>
        <v/>
      </c>
      <c r="AO49" t="str">
        <f t="shared" si="4"/>
        <v/>
      </c>
      <c r="AP49" t="str">
        <f t="shared" si="4"/>
        <v/>
      </c>
      <c r="AQ49" t="str">
        <f t="shared" si="4"/>
        <v/>
      </c>
      <c r="AR49" t="str">
        <f t="shared" si="4"/>
        <v/>
      </c>
      <c r="AS49" t="str">
        <f t="shared" si="4"/>
        <v/>
      </c>
      <c r="AT49" t="str">
        <f t="shared" si="4"/>
        <v/>
      </c>
    </row>
    <row r="50" spans="1:49" ht="20.149999999999999" customHeight="1" x14ac:dyDescent="0.2">
      <c r="A50" t="str">
        <f t="shared" si="0"/>
        <v/>
      </c>
      <c r="B50" t="str">
        <f t="shared" si="0"/>
        <v/>
      </c>
      <c r="C50" t="str">
        <f t="shared" si="0"/>
        <v/>
      </c>
      <c r="D50" t="str">
        <f t="shared" si="0"/>
        <v/>
      </c>
      <c r="E50" t="str">
        <f t="shared" si="0"/>
        <v/>
      </c>
      <c r="F50" t="str">
        <f t="shared" si="0"/>
        <v/>
      </c>
      <c r="G50" t="str">
        <f t="shared" si="0"/>
        <v/>
      </c>
      <c r="H50" t="str">
        <f t="shared" si="0"/>
        <v/>
      </c>
      <c r="I50" t="str">
        <f t="shared" si="0"/>
        <v/>
      </c>
      <c r="J50" t="str">
        <f t="shared" si="0"/>
        <v/>
      </c>
      <c r="K50" t="str">
        <f t="shared" si="0"/>
        <v/>
      </c>
      <c r="L50" t="str">
        <f t="shared" si="0"/>
        <v/>
      </c>
      <c r="M50" t="str">
        <f t="shared" si="0"/>
        <v/>
      </c>
      <c r="N50" t="str">
        <f t="shared" si="0"/>
        <v/>
      </c>
      <c r="O50" t="str">
        <f t="shared" si="0"/>
        <v/>
      </c>
      <c r="P50" t="str">
        <f t="shared" si="0"/>
        <v/>
      </c>
      <c r="Q50" t="str">
        <f t="shared" si="0"/>
        <v/>
      </c>
      <c r="R50" t="str">
        <f t="shared" si="0"/>
        <v/>
      </c>
      <c r="S50" t="str">
        <f t="shared" si="5"/>
        <v/>
      </c>
      <c r="T50" t="str">
        <f t="shared" si="5"/>
        <v/>
      </c>
      <c r="U50" t="str">
        <f t="shared" si="1"/>
        <v/>
      </c>
      <c r="V50" t="str">
        <f t="shared" si="1"/>
        <v/>
      </c>
      <c r="W50" t="str">
        <f t="shared" si="1"/>
        <v/>
      </c>
      <c r="X50" t="str">
        <f t="shared" si="1"/>
        <v/>
      </c>
      <c r="Y50" t="str">
        <f t="shared" si="1"/>
        <v/>
      </c>
      <c r="Z50" t="str">
        <f t="shared" si="1"/>
        <v/>
      </c>
      <c r="AA50" t="str">
        <f t="shared" si="1"/>
        <v/>
      </c>
      <c r="AB50" t="str">
        <f t="shared" si="1"/>
        <v/>
      </c>
      <c r="AC50" t="str">
        <f t="shared" si="1"/>
        <v/>
      </c>
      <c r="AD50" t="str">
        <f t="shared" si="1"/>
        <v/>
      </c>
      <c r="AE50" t="str">
        <f t="shared" si="1"/>
        <v/>
      </c>
      <c r="AF50" t="str">
        <f t="shared" si="1"/>
        <v/>
      </c>
      <c r="AG50" t="str">
        <f t="shared" si="1"/>
        <v/>
      </c>
      <c r="AH50" t="str">
        <f t="shared" si="1"/>
        <v/>
      </c>
      <c r="AI50" t="str">
        <f t="shared" si="1"/>
        <v/>
      </c>
      <c r="AJ50" t="str">
        <f t="shared" si="1"/>
        <v/>
      </c>
      <c r="AK50" t="str">
        <f t="shared" si="3"/>
        <v/>
      </c>
      <c r="AL50" t="str">
        <f t="shared" si="6"/>
        <v/>
      </c>
      <c r="AM50" t="str">
        <f t="shared" si="6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9" ht="20.149999999999999" customHeight="1" x14ac:dyDescent="0.2">
      <c r="A51" t="str">
        <f t="shared" si="0"/>
        <v/>
      </c>
      <c r="B51" t="str">
        <f t="shared" si="0"/>
        <v/>
      </c>
      <c r="C51" t="str">
        <f t="shared" si="0"/>
        <v/>
      </c>
      <c r="D51" t="str">
        <f t="shared" si="0"/>
        <v/>
      </c>
      <c r="E51" t="str">
        <f t="shared" si="0"/>
        <v/>
      </c>
      <c r="F51" t="str">
        <f t="shared" si="0"/>
        <v/>
      </c>
      <c r="G51" t="str">
        <f t="shared" si="0"/>
        <v/>
      </c>
      <c r="H51" t="str">
        <f t="shared" si="0"/>
        <v/>
      </c>
      <c r="I51" t="str">
        <f t="shared" si="0"/>
        <v/>
      </c>
      <c r="J51" t="str">
        <f t="shared" si="0"/>
        <v/>
      </c>
      <c r="K51" t="str">
        <f t="shared" si="0"/>
        <v/>
      </c>
      <c r="L51" t="str">
        <f t="shared" si="0"/>
        <v/>
      </c>
      <c r="M51" t="str">
        <f t="shared" si="0"/>
        <v/>
      </c>
      <c r="N51" t="str">
        <f t="shared" si="0"/>
        <v/>
      </c>
      <c r="O51" t="str">
        <f t="shared" si="0"/>
        <v/>
      </c>
      <c r="P51" t="str">
        <f t="shared" si="0"/>
        <v/>
      </c>
      <c r="Q51" t="str">
        <f t="shared" si="0"/>
        <v/>
      </c>
      <c r="R51" t="str">
        <f t="shared" si="0"/>
        <v/>
      </c>
      <c r="S51" t="str">
        <f t="shared" si="5"/>
        <v/>
      </c>
      <c r="T51" t="str">
        <f t="shared" si="5"/>
        <v/>
      </c>
      <c r="U51" t="str">
        <f t="shared" si="1"/>
        <v/>
      </c>
      <c r="V51" t="str">
        <f t="shared" si="1"/>
        <v/>
      </c>
      <c r="W51" t="str">
        <f t="shared" si="1"/>
        <v/>
      </c>
      <c r="X51" t="str">
        <f t="shared" si="1"/>
        <v/>
      </c>
      <c r="Y51" t="str">
        <f t="shared" si="1"/>
        <v/>
      </c>
      <c r="Z51" t="str">
        <f t="shared" si="1"/>
        <v/>
      </c>
      <c r="AA51" t="str">
        <f t="shared" si="1"/>
        <v/>
      </c>
      <c r="AB51" t="str">
        <f t="shared" si="1"/>
        <v/>
      </c>
      <c r="AC51" t="str">
        <f t="shared" si="1"/>
        <v/>
      </c>
      <c r="AD51" t="str">
        <f t="shared" si="1"/>
        <v/>
      </c>
      <c r="AE51" t="str">
        <f t="shared" si="1"/>
        <v/>
      </c>
      <c r="AF51" t="str">
        <f t="shared" si="1"/>
        <v/>
      </c>
      <c r="AG51" t="str">
        <f t="shared" si="1"/>
        <v/>
      </c>
      <c r="AH51" t="str">
        <f t="shared" si="1"/>
        <v/>
      </c>
      <c r="AI51" t="str">
        <f t="shared" si="1"/>
        <v/>
      </c>
      <c r="AJ51" t="str">
        <f t="shared" si="1"/>
        <v/>
      </c>
      <c r="AK51" t="str">
        <f t="shared" si="3"/>
        <v/>
      </c>
      <c r="AL51" t="str">
        <f t="shared" si="6"/>
        <v/>
      </c>
      <c r="AM51" t="str">
        <f t="shared" si="6"/>
        <v/>
      </c>
      <c r="AN51" t="str">
        <f t="shared" si="4"/>
        <v/>
      </c>
      <c r="AO51" t="str">
        <f t="shared" si="4"/>
        <v/>
      </c>
      <c r="AP51" t="str">
        <f t="shared" si="4"/>
        <v/>
      </c>
      <c r="AQ51" t="str">
        <f t="shared" si="4"/>
        <v/>
      </c>
      <c r="AR51" t="str">
        <f t="shared" si="4"/>
        <v/>
      </c>
      <c r="AS51" t="str">
        <f t="shared" si="4"/>
        <v/>
      </c>
      <c r="AT51" t="str">
        <f t="shared" si="4"/>
        <v/>
      </c>
    </row>
    <row r="52" spans="1:49" ht="20.149999999999999" customHeight="1" x14ac:dyDescent="0.2">
      <c r="A52" t="str">
        <f t="shared" si="0"/>
        <v/>
      </c>
      <c r="B52" t="str">
        <f t="shared" si="0"/>
        <v/>
      </c>
      <c r="C52" t="str">
        <f t="shared" si="0"/>
        <v/>
      </c>
      <c r="D52" t="str">
        <f t="shared" si="0"/>
        <v/>
      </c>
      <c r="E52" t="str">
        <f t="shared" si="0"/>
        <v/>
      </c>
      <c r="F52" t="str">
        <f t="shared" si="0"/>
        <v/>
      </c>
      <c r="G52" t="str">
        <f t="shared" si="0"/>
        <v/>
      </c>
      <c r="H52" t="str">
        <f t="shared" si="0"/>
        <v/>
      </c>
      <c r="I52" t="str">
        <f t="shared" si="0"/>
        <v/>
      </c>
      <c r="J52" t="str">
        <f t="shared" si="0"/>
        <v/>
      </c>
      <c r="K52" t="str">
        <f t="shared" si="0"/>
        <v/>
      </c>
      <c r="L52" t="str">
        <f t="shared" si="0"/>
        <v/>
      </c>
      <c r="M52" t="str">
        <f t="shared" si="0"/>
        <v/>
      </c>
      <c r="N52" t="str">
        <f t="shared" si="0"/>
        <v/>
      </c>
      <c r="O52" t="str">
        <f t="shared" si="0"/>
        <v/>
      </c>
      <c r="P52" t="str">
        <f t="shared" si="0"/>
        <v/>
      </c>
      <c r="Q52" t="str">
        <f t="shared" si="0"/>
        <v/>
      </c>
      <c r="R52" t="str">
        <f t="shared" si="0"/>
        <v/>
      </c>
      <c r="S52" t="str">
        <f t="shared" si="5"/>
        <v/>
      </c>
      <c r="T52" t="str">
        <f t="shared" si="5"/>
        <v/>
      </c>
      <c r="U52" t="str">
        <f t="shared" si="1"/>
        <v/>
      </c>
      <c r="V52" t="str">
        <f t="shared" si="1"/>
        <v/>
      </c>
      <c r="W52" t="str">
        <f t="shared" si="1"/>
        <v/>
      </c>
      <c r="X52" t="str">
        <f t="shared" si="1"/>
        <v/>
      </c>
      <c r="Y52" t="str">
        <f t="shared" si="1"/>
        <v/>
      </c>
      <c r="Z52" t="str">
        <f t="shared" si="1"/>
        <v/>
      </c>
      <c r="AA52" t="str">
        <f t="shared" si="1"/>
        <v/>
      </c>
      <c r="AB52" t="str">
        <f t="shared" si="1"/>
        <v/>
      </c>
      <c r="AC52" t="str">
        <f t="shared" si="1"/>
        <v/>
      </c>
      <c r="AD52" t="str">
        <f t="shared" si="1"/>
        <v/>
      </c>
      <c r="AE52" t="str">
        <f t="shared" si="1"/>
        <v/>
      </c>
      <c r="AF52" t="str">
        <f t="shared" si="1"/>
        <v/>
      </c>
      <c r="AG52" t="str">
        <f t="shared" si="1"/>
        <v/>
      </c>
      <c r="AH52" t="str">
        <f t="shared" si="1"/>
        <v/>
      </c>
      <c r="AI52" t="str">
        <f t="shared" si="1"/>
        <v/>
      </c>
      <c r="AJ52" t="str">
        <f t="shared" si="1"/>
        <v/>
      </c>
      <c r="AK52" t="str">
        <f t="shared" si="3"/>
        <v/>
      </c>
      <c r="AL52" t="str">
        <f t="shared" si="6"/>
        <v/>
      </c>
      <c r="AM52" t="str">
        <f t="shared" si="6"/>
        <v/>
      </c>
      <c r="AN52" t="str">
        <f t="shared" ref="AN52:AT57" si="7">IF(AN15="","",AN15)</f>
        <v/>
      </c>
      <c r="AO52" t="str">
        <f t="shared" si="7"/>
        <v/>
      </c>
      <c r="AP52" t="str">
        <f t="shared" si="7"/>
        <v/>
      </c>
      <c r="AQ52" t="str">
        <f t="shared" si="7"/>
        <v/>
      </c>
      <c r="AR52" t="str">
        <f t="shared" si="7"/>
        <v/>
      </c>
      <c r="AS52" t="str">
        <f t="shared" si="7"/>
        <v/>
      </c>
      <c r="AT52" t="str">
        <f t="shared" si="7"/>
        <v/>
      </c>
    </row>
    <row r="53" spans="1:49" ht="20.149999999999999" customHeight="1" x14ac:dyDescent="0.2">
      <c r="A53" t="str">
        <f t="shared" si="0"/>
        <v/>
      </c>
      <c r="B53" t="str">
        <f t="shared" si="0"/>
        <v/>
      </c>
      <c r="C53" t="str">
        <f t="shared" si="0"/>
        <v/>
      </c>
      <c r="D53" t="str">
        <f t="shared" si="0"/>
        <v/>
      </c>
      <c r="E53" t="str">
        <f t="shared" si="0"/>
        <v/>
      </c>
      <c r="F53" t="str">
        <f t="shared" si="0"/>
        <v/>
      </c>
      <c r="G53" t="str">
        <f t="shared" si="0"/>
        <v/>
      </c>
      <c r="H53" t="str">
        <f t="shared" si="0"/>
        <v/>
      </c>
      <c r="I53" t="str">
        <f t="shared" si="0"/>
        <v/>
      </c>
      <c r="J53" t="str">
        <f t="shared" si="0"/>
        <v/>
      </c>
      <c r="K53" t="str">
        <f t="shared" si="0"/>
        <v/>
      </c>
      <c r="L53" t="str">
        <f t="shared" si="0"/>
        <v/>
      </c>
      <c r="M53" t="str">
        <f t="shared" si="0"/>
        <v/>
      </c>
      <c r="N53" t="str">
        <f t="shared" si="0"/>
        <v/>
      </c>
      <c r="O53" t="str">
        <f t="shared" si="0"/>
        <v/>
      </c>
      <c r="P53" t="str">
        <f t="shared" si="0"/>
        <v/>
      </c>
      <c r="Q53" t="str">
        <f t="shared" si="0"/>
        <v/>
      </c>
      <c r="R53" t="str">
        <f t="shared" si="0"/>
        <v/>
      </c>
      <c r="S53" t="str">
        <f t="shared" si="5"/>
        <v/>
      </c>
      <c r="T53" t="str">
        <f t="shared" si="5"/>
        <v/>
      </c>
      <c r="U53" t="str">
        <f t="shared" si="1"/>
        <v/>
      </c>
      <c r="V53" t="str">
        <f t="shared" si="1"/>
        <v/>
      </c>
      <c r="W53" t="str">
        <f t="shared" si="1"/>
        <v/>
      </c>
      <c r="X53" t="str">
        <f t="shared" si="1"/>
        <v/>
      </c>
      <c r="Y53" t="str">
        <f t="shared" si="1"/>
        <v/>
      </c>
      <c r="Z53" t="str">
        <f t="shared" si="1"/>
        <v/>
      </c>
      <c r="AA53" t="str">
        <f t="shared" si="1"/>
        <v/>
      </c>
      <c r="AB53" t="str">
        <f t="shared" si="1"/>
        <v/>
      </c>
      <c r="AC53" t="str">
        <f t="shared" si="1"/>
        <v/>
      </c>
      <c r="AD53" t="str">
        <f t="shared" si="1"/>
        <v/>
      </c>
      <c r="AE53" t="str">
        <f t="shared" si="1"/>
        <v/>
      </c>
      <c r="AF53" t="str">
        <f t="shared" si="1"/>
        <v/>
      </c>
      <c r="AG53" t="str">
        <f t="shared" si="1"/>
        <v/>
      </c>
      <c r="AH53" t="str">
        <f t="shared" si="1"/>
        <v/>
      </c>
      <c r="AI53" t="str">
        <f t="shared" si="1"/>
        <v/>
      </c>
      <c r="AJ53" t="str">
        <f t="shared" si="1"/>
        <v/>
      </c>
      <c r="AK53" t="str">
        <f t="shared" si="3"/>
        <v/>
      </c>
      <c r="AL53" t="str">
        <f t="shared" si="6"/>
        <v/>
      </c>
      <c r="AM53" t="str">
        <f t="shared" si="6"/>
        <v/>
      </c>
      <c r="AN53" t="str">
        <f t="shared" si="7"/>
        <v/>
      </c>
      <c r="AO53" t="str">
        <f t="shared" si="7"/>
        <v/>
      </c>
      <c r="AP53" t="str">
        <f t="shared" si="7"/>
        <v/>
      </c>
      <c r="AQ53" t="str">
        <f t="shared" si="7"/>
        <v/>
      </c>
      <c r="AR53" t="str">
        <f t="shared" si="7"/>
        <v/>
      </c>
      <c r="AS53" t="str">
        <f t="shared" si="7"/>
        <v/>
      </c>
      <c r="AT53" t="str">
        <f t="shared" si="7"/>
        <v/>
      </c>
    </row>
    <row r="54" spans="1:49" ht="20.149999999999999" customHeight="1" x14ac:dyDescent="0.2">
      <c r="A54" t="str">
        <f t="shared" si="0"/>
        <v/>
      </c>
      <c r="B54" t="str">
        <f t="shared" si="0"/>
        <v/>
      </c>
      <c r="C54" t="str">
        <f t="shared" si="0"/>
        <v/>
      </c>
      <c r="D54" t="str">
        <f t="shared" si="0"/>
        <v/>
      </c>
      <c r="E54" t="str">
        <f t="shared" si="0"/>
        <v/>
      </c>
      <c r="F54" t="str">
        <f t="shared" si="0"/>
        <v/>
      </c>
      <c r="G54" t="str">
        <f t="shared" si="0"/>
        <v/>
      </c>
      <c r="H54" t="str">
        <f t="shared" si="0"/>
        <v/>
      </c>
      <c r="I54" t="str">
        <f t="shared" si="0"/>
        <v/>
      </c>
      <c r="J54" t="str">
        <f t="shared" si="0"/>
        <v/>
      </c>
      <c r="K54" t="str">
        <f t="shared" si="0"/>
        <v/>
      </c>
      <c r="L54" t="str">
        <f t="shared" si="0"/>
        <v/>
      </c>
      <c r="M54" t="str">
        <f t="shared" si="0"/>
        <v/>
      </c>
      <c r="N54" t="str">
        <f t="shared" si="0"/>
        <v/>
      </c>
      <c r="O54" t="str">
        <f t="shared" si="0"/>
        <v/>
      </c>
      <c r="P54" t="str">
        <f t="shared" si="0"/>
        <v/>
      </c>
      <c r="Q54" t="str">
        <f t="shared" si="0"/>
        <v/>
      </c>
      <c r="R54" t="str">
        <f t="shared" si="0"/>
        <v/>
      </c>
      <c r="S54" t="str">
        <f t="shared" si="5"/>
        <v/>
      </c>
      <c r="T54" t="str">
        <f t="shared" si="5"/>
        <v/>
      </c>
      <c r="U54" t="str">
        <f t="shared" si="1"/>
        <v/>
      </c>
      <c r="V54" t="str">
        <f t="shared" si="1"/>
        <v/>
      </c>
      <c r="W54" t="str">
        <f t="shared" si="1"/>
        <v/>
      </c>
      <c r="X54" t="str">
        <f t="shared" si="1"/>
        <v/>
      </c>
      <c r="Y54" t="str">
        <f t="shared" si="1"/>
        <v/>
      </c>
      <c r="Z54" t="str">
        <f t="shared" si="1"/>
        <v/>
      </c>
      <c r="AA54" t="str">
        <f t="shared" si="1"/>
        <v/>
      </c>
      <c r="AB54" t="str">
        <f t="shared" si="1"/>
        <v/>
      </c>
      <c r="AC54" t="str">
        <f t="shared" si="1"/>
        <v/>
      </c>
      <c r="AD54" t="str">
        <f t="shared" si="1"/>
        <v/>
      </c>
      <c r="AE54" t="str">
        <f t="shared" si="1"/>
        <v/>
      </c>
      <c r="AF54" t="str">
        <f t="shared" si="1"/>
        <v/>
      </c>
      <c r="AG54" t="str">
        <f t="shared" si="1"/>
        <v/>
      </c>
      <c r="AH54" t="str">
        <f t="shared" si="1"/>
        <v/>
      </c>
      <c r="AI54" t="str">
        <f t="shared" si="1"/>
        <v/>
      </c>
      <c r="AJ54" t="str">
        <f t="shared" si="1"/>
        <v/>
      </c>
      <c r="AK54" t="str">
        <f t="shared" si="3"/>
        <v/>
      </c>
      <c r="AL54" t="str">
        <f t="shared" si="6"/>
        <v/>
      </c>
      <c r="AM54" t="str">
        <f t="shared" si="6"/>
        <v/>
      </c>
      <c r="AN54" t="str">
        <f t="shared" si="7"/>
        <v/>
      </c>
      <c r="AO54" t="str">
        <f t="shared" si="7"/>
        <v/>
      </c>
      <c r="AP54" t="str">
        <f t="shared" si="7"/>
        <v/>
      </c>
      <c r="AQ54" t="str">
        <f t="shared" si="7"/>
        <v/>
      </c>
      <c r="AR54" t="str">
        <f t="shared" si="7"/>
        <v/>
      </c>
      <c r="AS54" t="str">
        <f t="shared" si="7"/>
        <v/>
      </c>
      <c r="AT54" t="str">
        <f t="shared" si="7"/>
        <v/>
      </c>
    </row>
    <row r="55" spans="1:49" ht="20.149999999999999" customHeight="1" x14ac:dyDescent="0.2">
      <c r="A55" t="str">
        <f t="shared" si="0"/>
        <v/>
      </c>
      <c r="B55" t="str">
        <f t="shared" si="0"/>
        <v/>
      </c>
      <c r="C55" t="str">
        <f t="shared" si="0"/>
        <v/>
      </c>
      <c r="D55" t="str">
        <f t="shared" si="0"/>
        <v/>
      </c>
      <c r="E55" t="str">
        <f t="shared" si="0"/>
        <v/>
      </c>
      <c r="F55" t="str">
        <f t="shared" si="0"/>
        <v/>
      </c>
      <c r="G55" t="str">
        <f t="shared" si="0"/>
        <v/>
      </c>
      <c r="H55" t="str">
        <f t="shared" si="0"/>
        <v/>
      </c>
      <c r="I55" t="str">
        <f t="shared" si="0"/>
        <v/>
      </c>
      <c r="J55" t="str">
        <f t="shared" si="0"/>
        <v/>
      </c>
      <c r="K55" t="str">
        <f t="shared" si="0"/>
        <v/>
      </c>
      <c r="L55" t="str">
        <f t="shared" si="0"/>
        <v/>
      </c>
      <c r="M55" t="str">
        <f t="shared" si="0"/>
        <v/>
      </c>
      <c r="N55" t="str">
        <f t="shared" si="0"/>
        <v/>
      </c>
      <c r="O55" t="str">
        <f t="shared" si="0"/>
        <v/>
      </c>
      <c r="P55" t="str">
        <f t="shared" si="0"/>
        <v/>
      </c>
      <c r="Q55" t="str">
        <f t="shared" si="0"/>
        <v/>
      </c>
      <c r="R55" t="str">
        <f t="shared" si="0"/>
        <v/>
      </c>
      <c r="S55" t="str">
        <f t="shared" si="5"/>
        <v/>
      </c>
      <c r="T55" t="str">
        <f t="shared" si="5"/>
        <v/>
      </c>
      <c r="U55" t="str">
        <f t="shared" si="1"/>
        <v/>
      </c>
      <c r="V55" t="str">
        <f t="shared" si="1"/>
        <v/>
      </c>
      <c r="W55" t="str">
        <f t="shared" si="1"/>
        <v/>
      </c>
      <c r="X55" t="str">
        <f t="shared" si="1"/>
        <v/>
      </c>
      <c r="Y55" t="str">
        <f t="shared" si="1"/>
        <v/>
      </c>
      <c r="Z55" t="str">
        <f t="shared" si="1"/>
        <v/>
      </c>
      <c r="AA55" t="str">
        <f t="shared" si="1"/>
        <v/>
      </c>
      <c r="AB55" t="str">
        <f t="shared" si="1"/>
        <v/>
      </c>
      <c r="AC55" t="str">
        <f t="shared" si="1"/>
        <v/>
      </c>
      <c r="AD55" t="str">
        <f t="shared" si="1"/>
        <v/>
      </c>
      <c r="AE55" t="str">
        <f t="shared" si="1"/>
        <v/>
      </c>
      <c r="AF55" t="str">
        <f t="shared" si="1"/>
        <v/>
      </c>
      <c r="AG55" t="str">
        <f t="shared" si="1"/>
        <v/>
      </c>
      <c r="AH55" t="str">
        <f t="shared" si="1"/>
        <v/>
      </c>
      <c r="AI55" t="str">
        <f t="shared" si="1"/>
        <v/>
      </c>
      <c r="AJ55" t="str">
        <f t="shared" si="1"/>
        <v/>
      </c>
      <c r="AK55" t="str">
        <f t="shared" si="3"/>
        <v/>
      </c>
      <c r="AL55" t="str">
        <f t="shared" si="6"/>
        <v/>
      </c>
      <c r="AM55" t="str">
        <f t="shared" si="6"/>
        <v/>
      </c>
      <c r="AN55" t="str">
        <f t="shared" si="7"/>
        <v/>
      </c>
      <c r="AO55" t="str">
        <f t="shared" si="7"/>
        <v/>
      </c>
      <c r="AP55" t="str">
        <f t="shared" si="7"/>
        <v/>
      </c>
      <c r="AQ55" t="str">
        <f t="shared" si="7"/>
        <v/>
      </c>
      <c r="AR55" t="str">
        <f t="shared" si="7"/>
        <v/>
      </c>
      <c r="AS55" t="str">
        <f t="shared" si="7"/>
        <v/>
      </c>
      <c r="AT55" t="str">
        <f t="shared" si="7"/>
        <v/>
      </c>
    </row>
    <row r="56" spans="1:49" ht="20.149999999999999" customHeight="1" x14ac:dyDescent="0.2">
      <c r="A56" t="str">
        <f t="shared" si="0"/>
        <v/>
      </c>
      <c r="B56" t="str">
        <f t="shared" si="0"/>
        <v/>
      </c>
      <c r="C56" t="str">
        <f t="shared" si="0"/>
        <v/>
      </c>
      <c r="D56" t="str">
        <f t="shared" si="0"/>
        <v/>
      </c>
      <c r="E56" t="str">
        <f t="shared" si="0"/>
        <v/>
      </c>
      <c r="F56" t="str">
        <f t="shared" si="0"/>
        <v/>
      </c>
      <c r="G56" t="str">
        <f t="shared" ref="G56:R56" si="8">IF(G19="","",G19)</f>
        <v/>
      </c>
      <c r="H56" t="str">
        <f t="shared" si="8"/>
        <v/>
      </c>
      <c r="I56" t="str">
        <f t="shared" si="8"/>
        <v/>
      </c>
      <c r="J56" t="str">
        <f t="shared" si="8"/>
        <v/>
      </c>
      <c r="K56" t="str">
        <f t="shared" si="8"/>
        <v/>
      </c>
      <c r="L56" t="str">
        <f t="shared" si="8"/>
        <v/>
      </c>
      <c r="M56" t="str">
        <f t="shared" si="8"/>
        <v/>
      </c>
      <c r="N56" t="str">
        <f t="shared" si="8"/>
        <v/>
      </c>
      <c r="O56" t="str">
        <f t="shared" si="8"/>
        <v/>
      </c>
      <c r="P56" t="str">
        <f t="shared" si="8"/>
        <v/>
      </c>
      <c r="Q56" t="str">
        <f t="shared" si="8"/>
        <v/>
      </c>
      <c r="R56" t="str">
        <f t="shared" si="8"/>
        <v/>
      </c>
      <c r="S56" t="str">
        <f t="shared" si="5"/>
        <v/>
      </c>
      <c r="T56" t="str">
        <f t="shared" si="5"/>
        <v/>
      </c>
      <c r="U56" t="str">
        <f t="shared" si="1"/>
        <v/>
      </c>
      <c r="V56" t="str">
        <f t="shared" si="1"/>
        <v/>
      </c>
      <c r="W56" t="str">
        <f t="shared" si="1"/>
        <v/>
      </c>
      <c r="X56" t="str">
        <f t="shared" si="1"/>
        <v/>
      </c>
      <c r="Y56" t="str">
        <f t="shared" si="1"/>
        <v/>
      </c>
      <c r="Z56" t="str">
        <f t="shared" si="1"/>
        <v/>
      </c>
      <c r="AA56" t="str">
        <f t="shared" si="1"/>
        <v/>
      </c>
      <c r="AB56" t="str">
        <f t="shared" si="1"/>
        <v/>
      </c>
      <c r="AC56" t="str">
        <f t="shared" si="1"/>
        <v/>
      </c>
      <c r="AD56" t="str">
        <f t="shared" si="1"/>
        <v/>
      </c>
      <c r="AE56" t="str">
        <f t="shared" si="1"/>
        <v/>
      </c>
      <c r="AF56" t="str">
        <f t="shared" si="1"/>
        <v/>
      </c>
      <c r="AG56" t="str">
        <f t="shared" si="1"/>
        <v/>
      </c>
      <c r="AH56" t="str">
        <f t="shared" si="1"/>
        <v/>
      </c>
      <c r="AI56" t="str">
        <f t="shared" si="1"/>
        <v/>
      </c>
      <c r="AJ56" t="str">
        <f t="shared" si="1"/>
        <v/>
      </c>
      <c r="AK56" t="str">
        <f t="shared" si="3"/>
        <v/>
      </c>
      <c r="AL56" t="str">
        <f t="shared" si="6"/>
        <v/>
      </c>
      <c r="AM56" t="str">
        <f t="shared" si="6"/>
        <v/>
      </c>
      <c r="AN56" t="str">
        <f t="shared" si="7"/>
        <v/>
      </c>
      <c r="AO56" t="str">
        <f t="shared" si="7"/>
        <v/>
      </c>
      <c r="AP56" t="str">
        <f t="shared" si="7"/>
        <v/>
      </c>
      <c r="AQ56" t="str">
        <f t="shared" si="7"/>
        <v/>
      </c>
      <c r="AR56" t="str">
        <f t="shared" si="7"/>
        <v/>
      </c>
      <c r="AS56" t="str">
        <f t="shared" si="7"/>
        <v/>
      </c>
      <c r="AT56" t="str">
        <f t="shared" si="7"/>
        <v/>
      </c>
    </row>
    <row r="57" spans="1:49" ht="20.149999999999999" customHeight="1" x14ac:dyDescent="0.2">
      <c r="A57" t="str">
        <f t="shared" ref="A57:F57" si="9">IF(A20="","",A20)</f>
        <v/>
      </c>
      <c r="B57" t="str">
        <f t="shared" si="9"/>
        <v/>
      </c>
      <c r="C57" t="str">
        <f t="shared" si="9"/>
        <v/>
      </c>
      <c r="D57" t="str">
        <f t="shared" si="9"/>
        <v/>
      </c>
      <c r="E57" t="str">
        <f t="shared" si="9"/>
        <v/>
      </c>
      <c r="F57" t="str">
        <f t="shared" si="9"/>
        <v/>
      </c>
      <c r="G57" t="str">
        <f t="shared" ref="G57:R57" si="10">IF(G20="","",G20)</f>
        <v/>
      </c>
      <c r="H57" t="str">
        <f t="shared" si="10"/>
        <v/>
      </c>
      <c r="I57" t="str">
        <f t="shared" si="10"/>
        <v/>
      </c>
      <c r="J57" t="str">
        <f t="shared" si="10"/>
        <v/>
      </c>
      <c r="K57" t="str">
        <f t="shared" si="10"/>
        <v/>
      </c>
      <c r="L57" t="str">
        <f t="shared" si="10"/>
        <v/>
      </c>
      <c r="M57" t="str">
        <f t="shared" si="10"/>
        <v/>
      </c>
      <c r="N57" t="str">
        <f t="shared" si="10"/>
        <v/>
      </c>
      <c r="O57" t="str">
        <f t="shared" si="10"/>
        <v/>
      </c>
      <c r="P57" t="str">
        <f t="shared" si="10"/>
        <v/>
      </c>
      <c r="Q57" t="str">
        <f t="shared" si="10"/>
        <v/>
      </c>
      <c r="R57" t="str">
        <f t="shared" si="10"/>
        <v/>
      </c>
      <c r="S57" t="str">
        <f t="shared" si="5"/>
        <v/>
      </c>
      <c r="T57" t="str">
        <f t="shared" si="5"/>
        <v/>
      </c>
      <c r="U57" t="str">
        <f t="shared" si="1"/>
        <v/>
      </c>
      <c r="V57" t="str">
        <f t="shared" si="1"/>
        <v/>
      </c>
      <c r="W57" t="str">
        <f t="shared" si="1"/>
        <v/>
      </c>
      <c r="X57" t="str">
        <f t="shared" si="1"/>
        <v/>
      </c>
      <c r="Y57" t="str">
        <f t="shared" si="1"/>
        <v/>
      </c>
      <c r="Z57" t="str">
        <f t="shared" si="1"/>
        <v/>
      </c>
      <c r="AA57" t="str">
        <f t="shared" si="1"/>
        <v/>
      </c>
      <c r="AB57" t="str">
        <f t="shared" si="1"/>
        <v/>
      </c>
      <c r="AC57" t="str">
        <f t="shared" si="1"/>
        <v/>
      </c>
      <c r="AD57" t="str">
        <f t="shared" si="1"/>
        <v/>
      </c>
      <c r="AE57" t="str">
        <f t="shared" si="1"/>
        <v/>
      </c>
      <c r="AF57" t="str">
        <f t="shared" si="1"/>
        <v/>
      </c>
      <c r="AG57" t="str">
        <f t="shared" si="1"/>
        <v/>
      </c>
      <c r="AH57" t="str">
        <f t="shared" si="1"/>
        <v/>
      </c>
      <c r="AI57" t="str">
        <f t="shared" si="1"/>
        <v/>
      </c>
      <c r="AJ57" t="str">
        <f t="shared" si="1"/>
        <v/>
      </c>
      <c r="AK57" t="str">
        <f t="shared" si="3"/>
        <v/>
      </c>
      <c r="AL57" t="str">
        <f t="shared" si="6"/>
        <v/>
      </c>
      <c r="AM57" t="str">
        <f t="shared" si="6"/>
        <v/>
      </c>
      <c r="AN57" t="str">
        <f t="shared" si="7"/>
        <v/>
      </c>
      <c r="AO57" t="str">
        <f t="shared" si="7"/>
        <v/>
      </c>
      <c r="AP57" t="str">
        <f t="shared" si="7"/>
        <v/>
      </c>
      <c r="AQ57" t="str">
        <f t="shared" si="7"/>
        <v/>
      </c>
      <c r="AR57" t="str">
        <f t="shared" si="7"/>
        <v/>
      </c>
      <c r="AS57" t="str">
        <f t="shared" si="7"/>
        <v/>
      </c>
      <c r="AT57" t="str">
        <f t="shared" si="7"/>
        <v/>
      </c>
    </row>
    <row r="58" spans="1:49" ht="20.149999999999999" customHeight="1" x14ac:dyDescent="0.2">
      <c r="A58" t="str">
        <f t="shared" ref="A58:A70" si="11">IF(A21="","",A21)</f>
        <v>２．</v>
      </c>
      <c r="D58" t="str">
        <f>IF(D21="","",D21)</f>
        <v>半径</v>
      </c>
      <c r="G58" s="21">
        <f ca="1">IF(G21="","",G21)</f>
        <v>3</v>
      </c>
      <c r="H58" s="21"/>
      <c r="I58" t="str">
        <f>IF(I21="","",I21)</f>
        <v>㎝の円について，円の周の長さと面積を求めなさい。</v>
      </c>
      <c r="AU58"/>
      <c r="AW58" s="7"/>
    </row>
    <row r="59" spans="1:49" ht="20.149999999999999" customHeight="1" x14ac:dyDescent="0.2">
      <c r="A59" t="str">
        <f t="shared" si="11"/>
        <v/>
      </c>
      <c r="D59" s="8" t="s">
        <v>26</v>
      </c>
      <c r="E59" s="8"/>
      <c r="F59" s="8"/>
      <c r="G59" s="8"/>
      <c r="H59" s="8"/>
      <c r="I59" s="8"/>
      <c r="J59" s="8"/>
      <c r="K59" s="8">
        <v>2</v>
      </c>
      <c r="L59" s="8" t="s">
        <v>37</v>
      </c>
      <c r="M59" s="8"/>
      <c r="N59" s="8"/>
      <c r="O59" s="8">
        <f ca="1">G58</f>
        <v>3</v>
      </c>
      <c r="P59" s="26" t="s">
        <v>79</v>
      </c>
      <c r="Q59" s="26"/>
      <c r="R59" s="26">
        <f ca="1">K59*O59</f>
        <v>6</v>
      </c>
      <c r="S59" s="26"/>
      <c r="T59" s="8" t="s">
        <v>27</v>
      </c>
      <c r="U59" s="8"/>
      <c r="V59" s="8" t="s">
        <v>38</v>
      </c>
      <c r="W59" s="8"/>
      <c r="X59" s="8"/>
      <c r="Y59" s="8"/>
    </row>
    <row r="60" spans="1:49" ht="20.149999999999999" customHeight="1" x14ac:dyDescent="0.2">
      <c r="A60" t="str">
        <f t="shared" si="11"/>
        <v/>
      </c>
      <c r="D60" s="8" t="s">
        <v>35</v>
      </c>
      <c r="E60" s="8"/>
      <c r="F60" s="8"/>
      <c r="G60" s="8"/>
      <c r="H60" s="8"/>
      <c r="I60" s="8"/>
      <c r="J60" s="8"/>
      <c r="K60" s="8" t="s">
        <v>37</v>
      </c>
      <c r="L60" s="8"/>
      <c r="M60" s="8"/>
      <c r="N60" s="8">
        <f ca="1">G58</f>
        <v>3</v>
      </c>
      <c r="O60" s="11">
        <v>2</v>
      </c>
      <c r="P60" s="26" t="s">
        <v>79</v>
      </c>
      <c r="Q60" s="26"/>
      <c r="R60" s="26">
        <f ca="1">N60^O60</f>
        <v>9</v>
      </c>
      <c r="S60" s="26"/>
      <c r="T60" s="26" t="s">
        <v>80</v>
      </c>
      <c r="U60" s="26"/>
      <c r="V60" s="8" t="s">
        <v>39</v>
      </c>
      <c r="W60" s="8"/>
      <c r="X60" s="8"/>
      <c r="Y60" s="8"/>
    </row>
    <row r="61" spans="1:49" ht="20.149999999999999" customHeight="1" x14ac:dyDescent="0.2">
      <c r="A61" t="str">
        <f t="shared" si="11"/>
        <v/>
      </c>
      <c r="D61" t="str">
        <f>IF(D24="","",D24)</f>
        <v/>
      </c>
      <c r="G61" t="str">
        <f t="shared" ref="G61:AT61" si="12">IF(G24="","",G24)</f>
        <v/>
      </c>
      <c r="H61" t="str">
        <f t="shared" si="12"/>
        <v/>
      </c>
      <c r="I61" t="str">
        <f t="shared" si="12"/>
        <v/>
      </c>
      <c r="J61" t="str">
        <f t="shared" si="12"/>
        <v/>
      </c>
      <c r="K61" t="str">
        <f t="shared" si="12"/>
        <v/>
      </c>
      <c r="L61" t="str">
        <f t="shared" si="12"/>
        <v/>
      </c>
      <c r="M61" t="str">
        <f t="shared" si="12"/>
        <v/>
      </c>
      <c r="N61" t="str">
        <f t="shared" si="12"/>
        <v/>
      </c>
      <c r="O61" t="str">
        <f t="shared" si="12"/>
        <v/>
      </c>
      <c r="P61" t="str">
        <f t="shared" si="12"/>
        <v/>
      </c>
      <c r="Q61" t="str">
        <f t="shared" si="12"/>
        <v/>
      </c>
      <c r="R61" t="str">
        <f t="shared" si="12"/>
        <v/>
      </c>
      <c r="S61" t="str">
        <f t="shared" si="12"/>
        <v/>
      </c>
      <c r="T61" t="str">
        <f t="shared" si="12"/>
        <v/>
      </c>
      <c r="U61" t="str">
        <f t="shared" si="12"/>
        <v/>
      </c>
      <c r="V61" t="str">
        <f t="shared" si="12"/>
        <v/>
      </c>
      <c r="W61" t="str">
        <f t="shared" si="12"/>
        <v/>
      </c>
      <c r="X61" t="str">
        <f t="shared" si="12"/>
        <v/>
      </c>
      <c r="Y61" t="str">
        <f t="shared" si="12"/>
        <v/>
      </c>
      <c r="Z61" t="str">
        <f t="shared" si="12"/>
        <v/>
      </c>
      <c r="AA61" t="str">
        <f t="shared" si="12"/>
        <v/>
      </c>
      <c r="AB61" t="str">
        <f t="shared" si="12"/>
        <v/>
      </c>
      <c r="AC61" t="str">
        <f t="shared" si="12"/>
        <v/>
      </c>
      <c r="AD61" t="str">
        <f t="shared" si="12"/>
        <v/>
      </c>
      <c r="AE61" t="str">
        <f t="shared" si="12"/>
        <v/>
      </c>
      <c r="AF61" t="str">
        <f t="shared" si="12"/>
        <v/>
      </c>
      <c r="AG61" t="str">
        <f t="shared" si="12"/>
        <v/>
      </c>
      <c r="AH61" t="str">
        <f t="shared" si="12"/>
        <v/>
      </c>
      <c r="AI61" t="str">
        <f t="shared" si="12"/>
        <v/>
      </c>
      <c r="AJ61" t="str">
        <f t="shared" si="12"/>
        <v/>
      </c>
      <c r="AK61" t="str">
        <f t="shared" si="12"/>
        <v/>
      </c>
      <c r="AL61" t="str">
        <f t="shared" si="12"/>
        <v/>
      </c>
      <c r="AM61" t="str">
        <f t="shared" si="12"/>
        <v/>
      </c>
      <c r="AN61" t="str">
        <f t="shared" si="12"/>
        <v/>
      </c>
      <c r="AO61" t="str">
        <f t="shared" si="12"/>
        <v/>
      </c>
      <c r="AP61" t="str">
        <f t="shared" si="12"/>
        <v/>
      </c>
      <c r="AQ61" t="str">
        <f t="shared" si="12"/>
        <v/>
      </c>
      <c r="AR61" t="str">
        <f t="shared" si="12"/>
        <v/>
      </c>
      <c r="AS61" t="str">
        <f t="shared" si="12"/>
        <v/>
      </c>
      <c r="AT61" t="str">
        <f t="shared" si="12"/>
        <v/>
      </c>
    </row>
    <row r="62" spans="1:49" ht="20.149999999999999" customHeight="1" x14ac:dyDescent="0.2">
      <c r="A62" t="str">
        <f t="shared" si="11"/>
        <v>３．</v>
      </c>
      <c r="D62" t="str">
        <f>IF(D25="","",D25)</f>
        <v>半径</v>
      </c>
      <c r="G62" s="21">
        <f ca="1">IF(G25="","",G25)</f>
        <v>3</v>
      </c>
      <c r="H62" s="21"/>
      <c r="I62" t="str">
        <f>IF(I25="","",I25)</f>
        <v>㎝，中心角</v>
      </c>
      <c r="P62" s="24">
        <f ca="1">IF(P25="","",P25)</f>
        <v>115</v>
      </c>
      <c r="Q62" s="24"/>
      <c r="R62" s="24"/>
      <c r="S62" t="str">
        <f>IF(S25="","",S25)</f>
        <v>°のおうぎ形の弧の長さと面積を求めなさい。</v>
      </c>
      <c r="AU62"/>
      <c r="AW62" s="7"/>
    </row>
    <row r="63" spans="1:49" ht="20.149999999999999" customHeight="1" x14ac:dyDescent="0.2">
      <c r="A63" t="str">
        <f t="shared" si="11"/>
        <v/>
      </c>
      <c r="D63" s="26" t="s">
        <v>28</v>
      </c>
      <c r="E63" s="26"/>
      <c r="F63" s="26"/>
      <c r="G63" s="26"/>
      <c r="H63" s="26"/>
      <c r="I63" s="26"/>
      <c r="J63" s="26"/>
      <c r="K63" s="26">
        <v>2</v>
      </c>
      <c r="L63" s="26" t="s">
        <v>81</v>
      </c>
      <c r="M63" s="26"/>
      <c r="N63" s="26"/>
      <c r="O63" s="26">
        <f ca="1">G62</f>
        <v>3</v>
      </c>
      <c r="P63" s="26" t="s">
        <v>82</v>
      </c>
      <c r="Q63" s="26"/>
      <c r="R63" s="27">
        <f ca="1">P62</f>
        <v>115</v>
      </c>
      <c r="S63" s="27"/>
      <c r="T63" s="27"/>
      <c r="U63" s="26" t="s">
        <v>79</v>
      </c>
      <c r="V63" s="26"/>
      <c r="W63" s="27">
        <f ca="1">IF(AV64=1,"",AV63)</f>
        <v>23</v>
      </c>
      <c r="X63" s="27"/>
      <c r="Y63" s="27"/>
      <c r="Z63" s="26" t="str">
        <f ca="1">IF(AV64=1,"","π")</f>
        <v>π</v>
      </c>
      <c r="AA63" s="26"/>
      <c r="AB63" s="28" t="str">
        <f ca="1">IF(AV64=1,AV63,"")</f>
        <v/>
      </c>
      <c r="AC63" s="28"/>
      <c r="AD63" s="28"/>
      <c r="AE63" s="26" t="str">
        <f ca="1">IF(AV64=1,"π","")</f>
        <v/>
      </c>
      <c r="AF63" s="26"/>
      <c r="AG63" s="26" t="s">
        <v>83</v>
      </c>
      <c r="AH63" s="26"/>
      <c r="AI63" s="26"/>
      <c r="AJ63" s="26"/>
      <c r="AU63" s="7">
        <f ca="1">K63*O63*R63</f>
        <v>690</v>
      </c>
      <c r="AV63" s="7">
        <f ca="1">AU63/GCD(AU63,AU64)</f>
        <v>23</v>
      </c>
    </row>
    <row r="64" spans="1:49" ht="20.149999999999999" customHeight="1" x14ac:dyDescent="0.2">
      <c r="A64" t="str">
        <f t="shared" si="11"/>
        <v/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>
        <v>360</v>
      </c>
      <c r="S64" s="26"/>
      <c r="T64" s="26"/>
      <c r="U64" s="26"/>
      <c r="V64" s="26"/>
      <c r="W64" s="26">
        <f ca="1">IF(AV64=1,"",AV64)</f>
        <v>12</v>
      </c>
      <c r="X64" s="26"/>
      <c r="Y64" s="26"/>
      <c r="Z64" s="26"/>
      <c r="AA64" s="26"/>
      <c r="AB64" s="28"/>
      <c r="AC64" s="28"/>
      <c r="AD64" s="28"/>
      <c r="AE64" s="26"/>
      <c r="AF64" s="26"/>
      <c r="AG64" s="26"/>
      <c r="AH64" s="26"/>
      <c r="AI64" s="26"/>
      <c r="AJ64" s="26"/>
      <c r="AK64" t="str">
        <f t="shared" ref="AK64:AT64" si="13">IF(AK27="","",AK27)</f>
        <v/>
      </c>
      <c r="AL64" t="str">
        <f t="shared" si="13"/>
        <v/>
      </c>
      <c r="AM64" t="str">
        <f t="shared" si="13"/>
        <v/>
      </c>
      <c r="AN64" t="str">
        <f t="shared" si="13"/>
        <v/>
      </c>
      <c r="AO64" t="str">
        <f t="shared" si="13"/>
        <v/>
      </c>
      <c r="AP64" t="str">
        <f t="shared" si="13"/>
        <v/>
      </c>
      <c r="AQ64" t="str">
        <f t="shared" si="13"/>
        <v/>
      </c>
      <c r="AR64" t="str">
        <f t="shared" si="13"/>
        <v/>
      </c>
      <c r="AS64" t="str">
        <f t="shared" si="13"/>
        <v/>
      </c>
      <c r="AT64" t="str">
        <f t="shared" si="13"/>
        <v/>
      </c>
      <c r="AU64" s="7">
        <f>R64</f>
        <v>360</v>
      </c>
      <c r="AV64" s="7">
        <f ca="1">AU64/GCD(AU63,AU64)</f>
        <v>12</v>
      </c>
    </row>
    <row r="65" spans="1:50" ht="20.149999999999999" customHeight="1" x14ac:dyDescent="0.2">
      <c r="A65" t="str">
        <f t="shared" si="11"/>
        <v/>
      </c>
      <c r="D65" s="26" t="s">
        <v>35</v>
      </c>
      <c r="E65" s="26"/>
      <c r="F65" s="26"/>
      <c r="G65" s="26"/>
      <c r="H65" s="26"/>
      <c r="I65" s="26"/>
      <c r="J65" s="26"/>
      <c r="K65" s="26" t="s">
        <v>84</v>
      </c>
      <c r="L65" s="26"/>
      <c r="M65" s="26"/>
      <c r="N65" s="26">
        <f ca="1">G62</f>
        <v>3</v>
      </c>
      <c r="O65" s="12">
        <v>2</v>
      </c>
      <c r="P65" s="26" t="s">
        <v>85</v>
      </c>
      <c r="Q65" s="26"/>
      <c r="R65" s="27">
        <f ca="1">P62</f>
        <v>115</v>
      </c>
      <c r="S65" s="27"/>
      <c r="T65" s="27"/>
      <c r="U65" s="26" t="s">
        <v>86</v>
      </c>
      <c r="V65" s="26"/>
      <c r="W65" s="27">
        <f ca="1">IF(AV66=1,"",AV65)</f>
        <v>23</v>
      </c>
      <c r="X65" s="27"/>
      <c r="Y65" s="27"/>
      <c r="Z65" s="26" t="str">
        <f ca="1">IF(AV66=1,"","π")</f>
        <v>π</v>
      </c>
      <c r="AA65" s="26"/>
      <c r="AB65" s="28" t="str">
        <f ca="1">IF(AV66=1,AV65,"")</f>
        <v/>
      </c>
      <c r="AC65" s="28"/>
      <c r="AD65" s="28"/>
      <c r="AE65" s="26" t="str">
        <f ca="1">IF(AV66=1,"π","")</f>
        <v/>
      </c>
      <c r="AF65" s="26"/>
      <c r="AG65" s="26" t="s">
        <v>36</v>
      </c>
      <c r="AH65" s="26"/>
      <c r="AI65" s="26"/>
      <c r="AJ65" s="26"/>
      <c r="AU65" s="7">
        <f ca="1">N65^O65*R65</f>
        <v>1035</v>
      </c>
      <c r="AV65" s="7">
        <f ca="1">AU65/GCD(AU65,AU66)</f>
        <v>23</v>
      </c>
    </row>
    <row r="66" spans="1:50" ht="20.149999999999999" customHeight="1" x14ac:dyDescent="0.2">
      <c r="A66" t="str">
        <f t="shared" si="11"/>
        <v/>
      </c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8"/>
      <c r="P66" s="26"/>
      <c r="Q66" s="26"/>
      <c r="R66" s="26">
        <v>360</v>
      </c>
      <c r="S66" s="26"/>
      <c r="T66" s="26"/>
      <c r="U66" s="26"/>
      <c r="V66" s="26"/>
      <c r="W66" s="26">
        <f ca="1">IF(AV66=1,"",AV66)</f>
        <v>8</v>
      </c>
      <c r="X66" s="26"/>
      <c r="Y66" s="26"/>
      <c r="Z66" s="26"/>
      <c r="AA66" s="26"/>
      <c r="AB66" s="28"/>
      <c r="AC66" s="28"/>
      <c r="AD66" s="28"/>
      <c r="AE66" s="26"/>
      <c r="AF66" s="26"/>
      <c r="AG66" s="26"/>
      <c r="AH66" s="26"/>
      <c r="AI66" s="26"/>
      <c r="AJ66" s="26"/>
      <c r="AU66" s="7">
        <f>R66</f>
        <v>360</v>
      </c>
      <c r="AV66" s="7">
        <f ca="1">AU66/GCD(AU65,AU66)</f>
        <v>8</v>
      </c>
    </row>
    <row r="67" spans="1:50" ht="20.149999999999999" customHeight="1" x14ac:dyDescent="0.2">
      <c r="A67" t="str">
        <f t="shared" si="11"/>
        <v>４．</v>
      </c>
      <c r="D67" t="str">
        <f>IF(D30="","",D30)</f>
        <v>半径</v>
      </c>
      <c r="G67" s="21">
        <f ca="1">IF(G30="","",G30)</f>
        <v>6</v>
      </c>
      <c r="H67" s="21"/>
      <c r="I67" t="str">
        <f>IF(I30="","",I30)</f>
        <v>㎝，弧の長さ</v>
      </c>
      <c r="Q67" s="21">
        <f ca="1">IF(Q30="","",Q30)</f>
        <v>2</v>
      </c>
      <c r="R67" s="21"/>
      <c r="S67" t="str">
        <f>IF(S30="","",S30)</f>
        <v>π㎝のおうぎ形の中心角の大きさと面積を</v>
      </c>
      <c r="AU67"/>
      <c r="AV67"/>
      <c r="AW67" s="7"/>
      <c r="AX67" s="7"/>
    </row>
    <row r="68" spans="1:50" ht="20.149999999999999" customHeight="1" x14ac:dyDescent="0.2">
      <c r="A68" t="str">
        <f t="shared" si="11"/>
        <v/>
      </c>
      <c r="D68" t="str">
        <f>IF(D31="","",D31)</f>
        <v>求めなさい。</v>
      </c>
      <c r="H68" s="8" t="s">
        <v>29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</row>
    <row r="69" spans="1:50" ht="20.149999999999999" customHeight="1" x14ac:dyDescent="0.2">
      <c r="A69" t="str">
        <f t="shared" si="11"/>
        <v/>
      </c>
      <c r="H69" s="26">
        <f ca="1">Q67</f>
        <v>2</v>
      </c>
      <c r="I69" s="26" t="s">
        <v>87</v>
      </c>
      <c r="J69" s="26"/>
      <c r="K69" s="26" t="s">
        <v>88</v>
      </c>
      <c r="L69" s="26"/>
      <c r="M69" s="26">
        <v>2</v>
      </c>
      <c r="N69" s="26" t="s">
        <v>89</v>
      </c>
      <c r="O69" s="26"/>
      <c r="P69" s="26"/>
      <c r="Q69" s="26">
        <f ca="1">G67</f>
        <v>6</v>
      </c>
      <c r="R69" s="26" t="s">
        <v>90</v>
      </c>
      <c r="S69" s="26"/>
      <c r="T69" s="27" t="s">
        <v>91</v>
      </c>
      <c r="U69" s="27"/>
      <c r="V69" s="27"/>
      <c r="W69" s="8"/>
      <c r="X69" s="26" t="s">
        <v>40</v>
      </c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8">
        <f ca="1">AV69</f>
        <v>60</v>
      </c>
      <c r="AK69" s="28"/>
      <c r="AL69" s="28"/>
      <c r="AM69" s="13" t="s">
        <v>92</v>
      </c>
      <c r="AN69" s="8"/>
      <c r="AO69" s="8"/>
      <c r="AP69" s="8"/>
      <c r="AQ69" s="8"/>
      <c r="AR69" s="8"/>
      <c r="AS69" s="8"/>
      <c r="AT69" s="8"/>
      <c r="AU69" s="7">
        <f ca="1">T70*AW30</f>
        <v>720</v>
      </c>
      <c r="AV69" s="7">
        <f ca="1">AU69/GCD(AU69,AU70)</f>
        <v>60</v>
      </c>
    </row>
    <row r="70" spans="1:50" ht="20.149999999999999" customHeight="1" x14ac:dyDescent="0.2">
      <c r="A70" t="str">
        <f t="shared" si="11"/>
        <v/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>
        <v>360</v>
      </c>
      <c r="U70" s="26"/>
      <c r="V70" s="26"/>
      <c r="W70" s="8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8"/>
      <c r="AK70" s="28"/>
      <c r="AL70" s="28"/>
      <c r="AM70" s="8"/>
      <c r="AN70" s="8"/>
      <c r="AO70" s="8"/>
      <c r="AP70" s="8"/>
      <c r="AQ70" s="8"/>
      <c r="AR70" s="8"/>
      <c r="AS70" s="8"/>
      <c r="AT70" s="8"/>
      <c r="AU70" s="7">
        <f ca="1">M69*Q69</f>
        <v>12</v>
      </c>
      <c r="AV70" s="7">
        <f ca="1">AU70/GCD(AU69,AU70)</f>
        <v>1</v>
      </c>
    </row>
    <row r="71" spans="1:50" ht="20.149999999999999" customHeight="1" x14ac:dyDescent="0.2">
      <c r="AF71" s="9" t="s">
        <v>41</v>
      </c>
      <c r="AG71" s="9"/>
      <c r="AH71" s="9"/>
      <c r="AI71" s="9"/>
      <c r="AJ71" s="9"/>
      <c r="AK71" s="29">
        <f ca="1">AJ69</f>
        <v>60</v>
      </c>
      <c r="AL71" s="29"/>
      <c r="AM71" s="29"/>
      <c r="AN71" s="9" t="s">
        <v>92</v>
      </c>
      <c r="AR71" s="7"/>
      <c r="AS71" s="7"/>
      <c r="AU71"/>
      <c r="AV71"/>
    </row>
    <row r="72" spans="1:50" ht="20.149999999999999" customHeight="1" x14ac:dyDescent="0.2">
      <c r="D72" s="26" t="s">
        <v>42</v>
      </c>
      <c r="E72" s="26"/>
      <c r="F72" s="26"/>
      <c r="G72" s="26"/>
      <c r="H72" s="26" t="s">
        <v>84</v>
      </c>
      <c r="I72" s="26"/>
      <c r="J72" s="26"/>
      <c r="K72" s="26">
        <f ca="1">G67</f>
        <v>6</v>
      </c>
      <c r="L72" s="12">
        <v>2</v>
      </c>
      <c r="M72" s="26" t="s">
        <v>93</v>
      </c>
      <c r="N72" s="26"/>
      <c r="O72" s="27">
        <f ca="1">AJ69</f>
        <v>60</v>
      </c>
      <c r="P72" s="27"/>
      <c r="Q72" s="27"/>
      <c r="R72" s="26" t="s">
        <v>86</v>
      </c>
      <c r="S72" s="26"/>
      <c r="T72" s="27" t="str">
        <f ca="1">IF(AV73=1,"",AV72)</f>
        <v/>
      </c>
      <c r="U72" s="27"/>
      <c r="V72" s="27"/>
      <c r="W72" s="26" t="str">
        <f ca="1">IF(AV73=1,"","π")</f>
        <v/>
      </c>
      <c r="X72" s="26"/>
      <c r="Y72" s="28">
        <f ca="1">IF(AV73=1,AV72,"")</f>
        <v>6</v>
      </c>
      <c r="Z72" s="28"/>
      <c r="AA72" s="28"/>
      <c r="AB72" s="26" t="str">
        <f ca="1">IF(AV73=1,"π","")</f>
        <v>π</v>
      </c>
      <c r="AC72" s="26"/>
      <c r="AD72" s="26" t="s">
        <v>36</v>
      </c>
      <c r="AE72" s="26"/>
      <c r="AF72" s="26"/>
      <c r="AG72" s="26"/>
      <c r="AU72" s="7">
        <f ca="1">K72^L72*O72</f>
        <v>2160</v>
      </c>
      <c r="AV72" s="7">
        <f ca="1">AU72/GCD(AU72,AU73)</f>
        <v>6</v>
      </c>
    </row>
    <row r="73" spans="1:50" ht="20.149999999999999" customHeight="1" x14ac:dyDescent="0.2">
      <c r="A73" t="str">
        <f>IF(A34="","",A34)</f>
        <v/>
      </c>
      <c r="D73" s="26"/>
      <c r="E73" s="26"/>
      <c r="F73" s="26"/>
      <c r="G73" s="26"/>
      <c r="H73" s="26"/>
      <c r="I73" s="26"/>
      <c r="J73" s="26"/>
      <c r="K73" s="26"/>
      <c r="L73" s="8"/>
      <c r="M73" s="26"/>
      <c r="N73" s="26"/>
      <c r="O73" s="26">
        <v>360</v>
      </c>
      <c r="P73" s="26"/>
      <c r="Q73" s="26"/>
      <c r="R73" s="26"/>
      <c r="S73" s="26"/>
      <c r="T73" s="26" t="str">
        <f ca="1">IF(AV73=1,"",AV73)</f>
        <v/>
      </c>
      <c r="U73" s="26"/>
      <c r="V73" s="26"/>
      <c r="W73" s="26"/>
      <c r="X73" s="26"/>
      <c r="Y73" s="28"/>
      <c r="Z73" s="28"/>
      <c r="AA73" s="28"/>
      <c r="AB73" s="26"/>
      <c r="AC73" s="26"/>
      <c r="AD73" s="26"/>
      <c r="AE73" s="26"/>
      <c r="AF73" s="26"/>
      <c r="AG73" s="26"/>
      <c r="AU73" s="7">
        <f>O73</f>
        <v>360</v>
      </c>
      <c r="AV73" s="7">
        <f ca="1">AU73/GCD(AU72,AU73)</f>
        <v>1</v>
      </c>
    </row>
    <row r="74" spans="1:50" ht="20.149999999999999" customHeight="1" x14ac:dyDescent="0.2"/>
    <row r="75" spans="1:50" ht="20.149999999999999" customHeight="1" x14ac:dyDescent="0.2">
      <c r="B75" s="19" t="s">
        <v>105</v>
      </c>
    </row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75">
    <mergeCell ref="AO1:AP1"/>
    <mergeCell ref="F5:G5"/>
    <mergeCell ref="U5:W5"/>
    <mergeCell ref="AK5:AM5"/>
    <mergeCell ref="G21:H21"/>
    <mergeCell ref="G25:H25"/>
    <mergeCell ref="P25:R25"/>
    <mergeCell ref="G30:H30"/>
    <mergeCell ref="Q30:R30"/>
    <mergeCell ref="AO38:AP38"/>
    <mergeCell ref="F42:G42"/>
    <mergeCell ref="U42:W42"/>
    <mergeCell ref="AK42:AM42"/>
    <mergeCell ref="G58:H58"/>
    <mergeCell ref="P59:Q59"/>
    <mergeCell ref="R59:S59"/>
    <mergeCell ref="P60:Q60"/>
    <mergeCell ref="R60:S60"/>
    <mergeCell ref="T60:U60"/>
    <mergeCell ref="G62:H62"/>
    <mergeCell ref="P62:R62"/>
    <mergeCell ref="D63:J64"/>
    <mergeCell ref="K63:K64"/>
    <mergeCell ref="L63:N64"/>
    <mergeCell ref="O63:O64"/>
    <mergeCell ref="P63:Q64"/>
    <mergeCell ref="R63:T63"/>
    <mergeCell ref="R64:T64"/>
    <mergeCell ref="U63:V64"/>
    <mergeCell ref="W63:Y63"/>
    <mergeCell ref="Z63:AA64"/>
    <mergeCell ref="AB63:AD64"/>
    <mergeCell ref="AE63:AF64"/>
    <mergeCell ref="AG63:AJ64"/>
    <mergeCell ref="W64:Y64"/>
    <mergeCell ref="AB65:AD66"/>
    <mergeCell ref="AE65:AF66"/>
    <mergeCell ref="AG65:AJ66"/>
    <mergeCell ref="Z65:AA66"/>
    <mergeCell ref="W65:Y65"/>
    <mergeCell ref="U65:V66"/>
    <mergeCell ref="R66:T66"/>
    <mergeCell ref="W66:Y66"/>
    <mergeCell ref="D65:J66"/>
    <mergeCell ref="K65:M66"/>
    <mergeCell ref="N65:N66"/>
    <mergeCell ref="P65:Q66"/>
    <mergeCell ref="R65:T65"/>
    <mergeCell ref="D72:G73"/>
    <mergeCell ref="H72:J73"/>
    <mergeCell ref="K72:K73"/>
    <mergeCell ref="M72:N73"/>
    <mergeCell ref="O72:Q72"/>
    <mergeCell ref="O73:Q73"/>
    <mergeCell ref="G67:H67"/>
    <mergeCell ref="Q67:R67"/>
    <mergeCell ref="H69:H70"/>
    <mergeCell ref="I69:J70"/>
    <mergeCell ref="K69:L70"/>
    <mergeCell ref="M69:M70"/>
    <mergeCell ref="N69:P70"/>
    <mergeCell ref="Q69:Q70"/>
    <mergeCell ref="R69:S70"/>
    <mergeCell ref="AD72:AG73"/>
    <mergeCell ref="T69:V69"/>
    <mergeCell ref="X69:AI70"/>
    <mergeCell ref="AJ69:AL70"/>
    <mergeCell ref="T70:V70"/>
    <mergeCell ref="AK71:AM71"/>
    <mergeCell ref="T73:V73"/>
    <mergeCell ref="R72:S73"/>
    <mergeCell ref="T72:V72"/>
    <mergeCell ref="W72:X73"/>
    <mergeCell ref="Y72:AA73"/>
    <mergeCell ref="AB72:AC73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&amp;L平面図形&amp;R数学ドリル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平面図形①</vt:lpstr>
      <vt:lpstr>平面図形②</vt:lpstr>
      <vt:lpstr>平面図形③</vt:lpstr>
      <vt:lpstr>平面図形④</vt:lpstr>
      <vt:lpstr>平面図形⑤</vt:lpstr>
      <vt:lpstr>平面図形①!Print_Area</vt:lpstr>
      <vt:lpstr>平面図形②!Print_Area</vt:lpstr>
      <vt:lpstr>平面図形③!Print_Area</vt:lpstr>
      <vt:lpstr>平面図形④!Print_Area</vt:lpstr>
      <vt:lpstr>平面図形⑤!Print_Area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2012-12-30T10:11:48Z</cp:lastPrinted>
  <dcterms:created xsi:type="dcterms:W3CDTF">2001-12-02T07:51:06Z</dcterms:created>
  <dcterms:modified xsi:type="dcterms:W3CDTF">2025-05-06T01:05:42Z</dcterms:modified>
</cp:coreProperties>
</file>