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8_{7889F581-56B5-4524-814D-9C06FFE08A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使い方" sheetId="8" r:id="rId1"/>
    <sheet name="加法" sheetId="1" r:id="rId2"/>
    <sheet name="乗法" sheetId="5" r:id="rId3"/>
    <sheet name="加法(縦変更）" sheetId="9" r:id="rId4"/>
    <sheet name="加法(横変更）" sheetId="6" r:id="rId5"/>
    <sheet name="加法(縦横変更）" sheetId="10" r:id="rId6"/>
    <sheet name="乗法(縦変更)" sheetId="7" r:id="rId7"/>
    <sheet name="乗法(横変更)" sheetId="11" r:id="rId8"/>
    <sheet name="乗法(縦横変更) " sheetId="12" r:id="rId9"/>
  </sheets>
  <definedNames>
    <definedName name="_xlnm.Print_Area" localSheetId="1">加法!$A$1:$AL$28</definedName>
    <definedName name="_xlnm.Print_Area" localSheetId="4">'加法(横変更）'!$A$1:$AL$30</definedName>
    <definedName name="_xlnm.Print_Area" localSheetId="5">'加法(縦横変更）'!$A$1:$AL$30</definedName>
    <definedName name="_xlnm.Print_Area" localSheetId="3">'加法(縦変更）'!$A$1:$AL$30</definedName>
    <definedName name="_xlnm.Print_Area" localSheetId="7">'乗法(横変更)'!$A$1:$AL$30</definedName>
    <definedName name="_xlnm.Print_Area" localSheetId="8">'乗法(縦横変更) '!$A$1:$AL$30</definedName>
    <definedName name="_xlnm.Print_Area" localSheetId="6">'乗法(縦変更)'!$A$1:$AL$30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23" i="12" l="1"/>
  <c r="AP23" i="12"/>
  <c r="AQ22" i="12"/>
  <c r="AP22" i="12"/>
  <c r="AQ21" i="12"/>
  <c r="AP21" i="12"/>
  <c r="AQ20" i="12"/>
  <c r="AP20" i="12"/>
  <c r="AQ19" i="12"/>
  <c r="AP19" i="12"/>
  <c r="AQ18" i="12"/>
  <c r="AP18" i="12"/>
  <c r="AQ17" i="12"/>
  <c r="AP17" i="12"/>
  <c r="AQ16" i="12"/>
  <c r="AP16" i="12"/>
  <c r="AQ15" i="12"/>
  <c r="AP15" i="12"/>
  <c r="AQ13" i="12"/>
  <c r="AP13" i="12"/>
  <c r="AQ12" i="12"/>
  <c r="AP12" i="12"/>
  <c r="AQ11" i="12"/>
  <c r="AP11" i="12"/>
  <c r="AQ10" i="12"/>
  <c r="AP10" i="12"/>
  <c r="AQ9" i="12"/>
  <c r="AP9" i="12"/>
  <c r="AQ8" i="12"/>
  <c r="AP8" i="12"/>
  <c r="AQ7" i="12"/>
  <c r="AP7" i="12"/>
  <c r="AQ6" i="12"/>
  <c r="AP6" i="12"/>
  <c r="AQ5" i="12"/>
  <c r="AP5" i="12"/>
  <c r="AK1" i="12"/>
  <c r="AQ23" i="11"/>
  <c r="AP23" i="11"/>
  <c r="AQ22" i="11"/>
  <c r="AP22" i="11"/>
  <c r="AQ21" i="11"/>
  <c r="AP21" i="11"/>
  <c r="AQ20" i="11"/>
  <c r="AP20" i="11"/>
  <c r="AQ19" i="11"/>
  <c r="AP19" i="11"/>
  <c r="AQ18" i="11"/>
  <c r="AP18" i="11"/>
  <c r="AQ17" i="11"/>
  <c r="AP17" i="11"/>
  <c r="AQ16" i="11"/>
  <c r="AP16" i="11"/>
  <c r="AQ15" i="11"/>
  <c r="AP15" i="11"/>
  <c r="AQ13" i="11"/>
  <c r="AP13" i="11"/>
  <c r="AQ12" i="11"/>
  <c r="AP12" i="11"/>
  <c r="AQ11" i="11"/>
  <c r="AP11" i="11"/>
  <c r="AQ10" i="11"/>
  <c r="AP10" i="11"/>
  <c r="AQ9" i="11"/>
  <c r="AP9" i="11"/>
  <c r="AQ8" i="11"/>
  <c r="AP8" i="11"/>
  <c r="AQ7" i="11"/>
  <c r="AP7" i="11"/>
  <c r="AQ6" i="11"/>
  <c r="AP6" i="11"/>
  <c r="AQ5" i="11"/>
  <c r="AP5" i="11"/>
  <c r="AK1" i="11"/>
  <c r="AQ23" i="10"/>
  <c r="AP23" i="10"/>
  <c r="AQ22" i="10"/>
  <c r="AP22" i="10"/>
  <c r="AQ21" i="10"/>
  <c r="AP21" i="10"/>
  <c r="AQ20" i="10"/>
  <c r="AP20" i="10"/>
  <c r="AQ19" i="10"/>
  <c r="AP19" i="10"/>
  <c r="AQ18" i="10"/>
  <c r="AP18" i="10"/>
  <c r="AQ17" i="10"/>
  <c r="AP17" i="10"/>
  <c r="AQ16" i="10"/>
  <c r="AP16" i="10"/>
  <c r="AQ15" i="10"/>
  <c r="AP15" i="10"/>
  <c r="AQ13" i="10"/>
  <c r="AP13" i="10"/>
  <c r="AQ12" i="10"/>
  <c r="AP12" i="10"/>
  <c r="AQ11" i="10"/>
  <c r="AP11" i="10"/>
  <c r="AQ10" i="10"/>
  <c r="AP10" i="10"/>
  <c r="AQ9" i="10"/>
  <c r="AP9" i="10"/>
  <c r="AQ8" i="10"/>
  <c r="AP8" i="10"/>
  <c r="AQ7" i="10"/>
  <c r="AP7" i="10"/>
  <c r="AQ6" i="10"/>
  <c r="AP6" i="10"/>
  <c r="AQ5" i="10"/>
  <c r="AP5" i="10"/>
  <c r="AK1" i="10"/>
  <c r="AQ23" i="9"/>
  <c r="AP23" i="9"/>
  <c r="AQ22" i="9"/>
  <c r="AP22" i="9"/>
  <c r="AQ21" i="9"/>
  <c r="AP21" i="9"/>
  <c r="AQ20" i="9"/>
  <c r="AP20" i="9"/>
  <c r="AQ19" i="9"/>
  <c r="AP19" i="9"/>
  <c r="AQ18" i="9"/>
  <c r="AP18" i="9"/>
  <c r="AQ17" i="9"/>
  <c r="AP17" i="9"/>
  <c r="AQ16" i="9"/>
  <c r="AP16" i="9"/>
  <c r="AQ15" i="9"/>
  <c r="AP15" i="9"/>
  <c r="AQ13" i="9"/>
  <c r="AP13" i="9"/>
  <c r="AQ12" i="9"/>
  <c r="AP12" i="9"/>
  <c r="AQ11" i="9"/>
  <c r="AP11" i="9"/>
  <c r="AQ10" i="9"/>
  <c r="AP10" i="9"/>
  <c r="AQ9" i="9"/>
  <c r="AP9" i="9"/>
  <c r="AQ8" i="9"/>
  <c r="AP8" i="9"/>
  <c r="AQ7" i="9"/>
  <c r="AP7" i="9"/>
  <c r="AQ6" i="9"/>
  <c r="AP6" i="9"/>
  <c r="AQ5" i="9"/>
  <c r="AP5" i="9"/>
  <c r="AK1" i="9"/>
  <c r="AN18" i="12" l="1"/>
  <c r="AN6" i="12"/>
  <c r="AN23" i="12"/>
  <c r="AN10" i="12"/>
  <c r="AN19" i="12"/>
  <c r="AO7" i="12"/>
  <c r="AO20" i="12"/>
  <c r="AO19" i="12"/>
  <c r="AO18" i="12"/>
  <c r="AO13" i="12"/>
  <c r="AO21" i="12"/>
  <c r="AN8" i="12"/>
  <c r="AN22" i="12"/>
  <c r="AO10" i="12"/>
  <c r="AO6" i="12"/>
  <c r="AN11" i="12"/>
  <c r="AO12" i="11"/>
  <c r="AO11" i="12"/>
  <c r="AN15" i="12"/>
  <c r="AN16" i="12"/>
  <c r="AN20" i="12"/>
  <c r="AN21" i="12"/>
  <c r="AO8" i="11"/>
  <c r="AN5" i="12"/>
  <c r="AO22" i="12"/>
  <c r="AO8" i="12"/>
  <c r="AN12" i="12"/>
  <c r="AO15" i="12"/>
  <c r="AO23" i="12"/>
  <c r="AO5" i="12"/>
  <c r="AN7" i="12"/>
  <c r="AN9" i="12"/>
  <c r="AO12" i="12"/>
  <c r="AO16" i="12"/>
  <c r="AN17" i="12"/>
  <c r="AO9" i="12"/>
  <c r="AN13" i="12"/>
  <c r="AO17" i="12"/>
  <c r="AN8" i="11"/>
  <c r="AN21" i="11"/>
  <c r="AN19" i="11"/>
  <c r="AN15" i="11"/>
  <c r="AN17" i="11"/>
  <c r="AN12" i="11"/>
  <c r="AO17" i="11"/>
  <c r="AN13" i="11"/>
  <c r="AO15" i="11"/>
  <c r="AO19" i="11"/>
  <c r="AN5" i="11"/>
  <c r="AO5" i="11"/>
  <c r="AO23" i="11"/>
  <c r="AO22" i="11"/>
  <c r="AO9" i="11"/>
  <c r="AO21" i="11"/>
  <c r="AN9" i="11"/>
  <c r="AO13" i="11"/>
  <c r="AN6" i="11"/>
  <c r="AN10" i="11"/>
  <c r="AN20" i="11"/>
  <c r="AO16" i="11"/>
  <c r="AN16" i="11"/>
  <c r="AN18" i="11"/>
  <c r="AN22" i="11"/>
  <c r="AO6" i="11"/>
  <c r="AO10" i="11"/>
  <c r="AO18" i="11"/>
  <c r="AO20" i="11"/>
  <c r="AN23" i="11"/>
  <c r="AN7" i="11"/>
  <c r="AN11" i="11"/>
  <c r="AO7" i="11"/>
  <c r="AO11" i="11"/>
  <c r="AN16" i="10"/>
  <c r="AO16" i="10"/>
  <c r="AN7" i="10"/>
  <c r="AN6" i="10"/>
  <c r="AO6" i="9"/>
  <c r="AO7" i="10"/>
  <c r="AN23" i="10"/>
  <c r="AN21" i="10"/>
  <c r="AN5" i="10"/>
  <c r="AN19" i="10"/>
  <c r="AN17" i="10"/>
  <c r="AN15" i="10"/>
  <c r="AN8" i="10"/>
  <c r="AN18" i="10"/>
  <c r="AO18" i="10"/>
  <c r="AN10" i="10"/>
  <c r="AN11" i="10"/>
  <c r="AN20" i="10"/>
  <c r="AO10" i="10"/>
  <c r="AO20" i="10"/>
  <c r="AN22" i="10"/>
  <c r="AO22" i="10"/>
  <c r="AO6" i="10"/>
  <c r="AO8" i="10"/>
  <c r="AO5" i="10"/>
  <c r="AO11" i="10"/>
  <c r="AN12" i="10"/>
  <c r="AO12" i="10"/>
  <c r="AO15" i="10"/>
  <c r="AO17" i="10"/>
  <c r="AO19" i="10"/>
  <c r="AO21" i="10"/>
  <c r="AO23" i="10"/>
  <c r="AN9" i="10"/>
  <c r="AN13" i="10"/>
  <c r="AO9" i="10"/>
  <c r="AO13" i="10"/>
  <c r="AN6" i="9"/>
  <c r="AO21" i="9"/>
  <c r="AN8" i="9"/>
  <c r="AO16" i="9"/>
  <c r="AO8" i="9"/>
  <c r="AN10" i="9"/>
  <c r="AN11" i="9"/>
  <c r="AO10" i="9"/>
  <c r="AO19" i="9"/>
  <c r="AO18" i="9"/>
  <c r="AN7" i="9"/>
  <c r="AO22" i="9"/>
  <c r="AN5" i="9"/>
  <c r="AN23" i="9"/>
  <c r="AN22" i="9"/>
  <c r="AN21" i="9"/>
  <c r="AN20" i="9"/>
  <c r="AN19" i="9"/>
  <c r="AN18" i="9"/>
  <c r="AN17" i="9"/>
  <c r="AN16" i="9"/>
  <c r="AN15" i="9"/>
  <c r="AN9" i="9"/>
  <c r="AO11" i="9"/>
  <c r="AN12" i="9"/>
  <c r="AO17" i="9"/>
  <c r="AO5" i="9"/>
  <c r="AO7" i="9"/>
  <c r="AO9" i="9"/>
  <c r="AO12" i="9"/>
  <c r="AN13" i="9"/>
  <c r="AO20" i="9"/>
  <c r="AO13" i="9"/>
  <c r="AO15" i="9"/>
  <c r="AO23" i="9"/>
  <c r="AK1" i="6"/>
  <c r="AK1" i="7"/>
  <c r="AQ23" i="7"/>
  <c r="AP23" i="7"/>
  <c r="AQ22" i="7"/>
  <c r="AP22" i="7"/>
  <c r="AQ21" i="7"/>
  <c r="AP21" i="7"/>
  <c r="AQ20" i="7"/>
  <c r="AP20" i="7"/>
  <c r="AQ19" i="7"/>
  <c r="AP19" i="7"/>
  <c r="AQ18" i="7"/>
  <c r="AP18" i="7"/>
  <c r="AQ17" i="7"/>
  <c r="AP17" i="7"/>
  <c r="AQ16" i="7"/>
  <c r="AP16" i="7"/>
  <c r="AQ15" i="7"/>
  <c r="AP15" i="7"/>
  <c r="AQ13" i="7"/>
  <c r="AP13" i="7"/>
  <c r="AQ12" i="7"/>
  <c r="AP12" i="7"/>
  <c r="AQ11" i="7"/>
  <c r="AP11" i="7"/>
  <c r="AQ10" i="7"/>
  <c r="AP10" i="7"/>
  <c r="AQ9" i="7"/>
  <c r="AP9" i="7"/>
  <c r="AQ8" i="7"/>
  <c r="AP8" i="7"/>
  <c r="AQ7" i="7"/>
  <c r="AP7" i="7"/>
  <c r="AQ6" i="7"/>
  <c r="AP6" i="7"/>
  <c r="AQ5" i="7"/>
  <c r="AP5" i="7"/>
  <c r="AQ23" i="6"/>
  <c r="AP23" i="6"/>
  <c r="AQ22" i="6"/>
  <c r="AP22" i="6"/>
  <c r="AQ21" i="6"/>
  <c r="AP21" i="6"/>
  <c r="AQ20" i="6"/>
  <c r="AP20" i="6"/>
  <c r="AQ19" i="6"/>
  <c r="AP19" i="6"/>
  <c r="AQ18" i="6"/>
  <c r="AP18" i="6"/>
  <c r="AQ17" i="6"/>
  <c r="AP17" i="6"/>
  <c r="AQ16" i="6"/>
  <c r="AP16" i="6"/>
  <c r="AQ15" i="6"/>
  <c r="AP15" i="6"/>
  <c r="AQ13" i="6"/>
  <c r="AP13" i="6"/>
  <c r="AQ12" i="6"/>
  <c r="AP12" i="6"/>
  <c r="AQ11" i="6"/>
  <c r="AP11" i="6"/>
  <c r="AQ10" i="6"/>
  <c r="AP10" i="6"/>
  <c r="AQ9" i="6"/>
  <c r="AP9" i="6"/>
  <c r="AQ8" i="6"/>
  <c r="AP8" i="6"/>
  <c r="AQ7" i="6"/>
  <c r="AP7" i="6"/>
  <c r="AQ6" i="6"/>
  <c r="AP6" i="6"/>
  <c r="AQ5" i="6"/>
  <c r="AP5" i="6"/>
  <c r="AC14" i="12" l="1"/>
  <c r="J14" i="12" s="1"/>
  <c r="AC23" i="12"/>
  <c r="J23" i="12" s="1"/>
  <c r="AC22" i="12"/>
  <c r="J22" i="12" s="1"/>
  <c r="AC21" i="12"/>
  <c r="J21" i="12" s="1"/>
  <c r="AC20" i="12"/>
  <c r="J20" i="12" s="1"/>
  <c r="AC19" i="12"/>
  <c r="J19" i="12" s="1"/>
  <c r="AC18" i="12"/>
  <c r="J18" i="12" s="1"/>
  <c r="AC17" i="12"/>
  <c r="J17" i="12" s="1"/>
  <c r="AC16" i="12"/>
  <c r="J16" i="12" s="1"/>
  <c r="AC13" i="12"/>
  <c r="J13" i="12" s="1"/>
  <c r="AC9" i="12"/>
  <c r="J9" i="12" s="1"/>
  <c r="AC15" i="12"/>
  <c r="J15" i="12" s="1"/>
  <c r="AC7" i="12"/>
  <c r="J7" i="12" s="1"/>
  <c r="AC11" i="12"/>
  <c r="J11" i="12" s="1"/>
  <c r="AC12" i="12"/>
  <c r="J12" i="12" s="1"/>
  <c r="AC10" i="12"/>
  <c r="J10" i="12" s="1"/>
  <c r="AC5" i="12"/>
  <c r="J5" i="12" s="1"/>
  <c r="AC8" i="12"/>
  <c r="J8" i="12" s="1"/>
  <c r="AC6" i="12"/>
  <c r="J6" i="12" s="1"/>
  <c r="AL14" i="12"/>
  <c r="AD14" i="12"/>
  <c r="V14" i="12"/>
  <c r="AK14" i="12"/>
  <c r="U14" i="12"/>
  <c r="AE14" i="12"/>
  <c r="AB14" i="12"/>
  <c r="AA14" i="12"/>
  <c r="AJ14" i="12"/>
  <c r="Z14" i="12"/>
  <c r="AH14" i="12"/>
  <c r="AG14" i="12"/>
  <c r="X14" i="12"/>
  <c r="Y14" i="12"/>
  <c r="W14" i="12"/>
  <c r="AI14" i="12"/>
  <c r="AF14" i="12"/>
  <c r="T14" i="12"/>
  <c r="AL14" i="11"/>
  <c r="AD14" i="11"/>
  <c r="V14" i="11"/>
  <c r="U14" i="11"/>
  <c r="AK14" i="11"/>
  <c r="AJ14" i="11"/>
  <c r="Z14" i="11"/>
  <c r="AI14" i="11"/>
  <c r="Y14" i="11"/>
  <c r="AH14" i="11"/>
  <c r="X14" i="11"/>
  <c r="AG14" i="11"/>
  <c r="W14" i="11"/>
  <c r="AF14" i="11"/>
  <c r="AB14" i="11"/>
  <c r="AA14" i="11"/>
  <c r="T14" i="11"/>
  <c r="AE14" i="11"/>
  <c r="J14" i="11"/>
  <c r="J23" i="11"/>
  <c r="J11" i="11"/>
  <c r="J7" i="11"/>
  <c r="J22" i="11"/>
  <c r="J20" i="11"/>
  <c r="J16" i="11"/>
  <c r="J10" i="11"/>
  <c r="J6" i="11"/>
  <c r="J18" i="11"/>
  <c r="J13" i="11"/>
  <c r="J17" i="11"/>
  <c r="J5" i="11"/>
  <c r="J9" i="11"/>
  <c r="J21" i="11"/>
  <c r="J19" i="11"/>
  <c r="J15" i="11"/>
  <c r="J12" i="11"/>
  <c r="J8" i="11"/>
  <c r="AL14" i="10"/>
  <c r="AD14" i="10"/>
  <c r="V14" i="10"/>
  <c r="U14" i="10"/>
  <c r="AK14" i="10"/>
  <c r="AF14" i="10"/>
  <c r="T14" i="10"/>
  <c r="AE14" i="10"/>
  <c r="AA14" i="10"/>
  <c r="Z14" i="10"/>
  <c r="AB14" i="10"/>
  <c r="AJ14" i="10"/>
  <c r="Y14" i="10"/>
  <c r="X14" i="10"/>
  <c r="W14" i="10"/>
  <c r="AI14" i="10"/>
  <c r="AH14" i="10"/>
  <c r="AG14" i="10"/>
  <c r="AC14" i="10"/>
  <c r="J14" i="10" s="1"/>
  <c r="AC13" i="10"/>
  <c r="J13" i="10" s="1"/>
  <c r="AC9" i="10"/>
  <c r="J9" i="10" s="1"/>
  <c r="AC7" i="10"/>
  <c r="J7" i="10" s="1"/>
  <c r="AC19" i="10"/>
  <c r="J19" i="10" s="1"/>
  <c r="AC17" i="10"/>
  <c r="J17" i="10" s="1"/>
  <c r="AC15" i="10"/>
  <c r="J15" i="10" s="1"/>
  <c r="AC5" i="10"/>
  <c r="J5" i="10" s="1"/>
  <c r="AC23" i="10"/>
  <c r="J23" i="10" s="1"/>
  <c r="AC21" i="10"/>
  <c r="J21" i="10" s="1"/>
  <c r="AC12" i="10"/>
  <c r="J12" i="10" s="1"/>
  <c r="AC16" i="10"/>
  <c r="J16" i="10" s="1"/>
  <c r="AC6" i="10"/>
  <c r="J6" i="10" s="1"/>
  <c r="AC22" i="10"/>
  <c r="J22" i="10" s="1"/>
  <c r="AC20" i="10"/>
  <c r="J20" i="10" s="1"/>
  <c r="AC11" i="10"/>
  <c r="J11" i="10" s="1"/>
  <c r="AC10" i="10"/>
  <c r="J10" i="10" s="1"/>
  <c r="AC8" i="10"/>
  <c r="J8" i="10" s="1"/>
  <c r="AC18" i="10"/>
  <c r="J18" i="10" s="1"/>
  <c r="AC10" i="9"/>
  <c r="J10" i="9" s="1"/>
  <c r="AC8" i="9"/>
  <c r="J8" i="9" s="1"/>
  <c r="AC9" i="9"/>
  <c r="J9" i="9" s="1"/>
  <c r="AC7" i="9"/>
  <c r="J7" i="9" s="1"/>
  <c r="AC5" i="9"/>
  <c r="J5" i="9" s="1"/>
  <c r="AC13" i="9"/>
  <c r="J13" i="9" s="1"/>
  <c r="AC12" i="9"/>
  <c r="J12" i="9" s="1"/>
  <c r="AC6" i="9"/>
  <c r="J6" i="9" s="1"/>
  <c r="AC11" i="9"/>
  <c r="J11" i="9" s="1"/>
  <c r="AC22" i="9"/>
  <c r="J22" i="9" s="1"/>
  <c r="AC19" i="9"/>
  <c r="J19" i="9" s="1"/>
  <c r="AC16" i="9"/>
  <c r="J16" i="9" s="1"/>
  <c r="AC21" i="9"/>
  <c r="J21" i="9" s="1"/>
  <c r="AC15" i="9"/>
  <c r="AC18" i="9"/>
  <c r="J18" i="9" s="1"/>
  <c r="AC23" i="9"/>
  <c r="J23" i="9" s="1"/>
  <c r="AC17" i="9"/>
  <c r="J17" i="9" s="1"/>
  <c r="AC20" i="9"/>
  <c r="J20" i="9" s="1"/>
  <c r="AN6" i="6"/>
  <c r="AN10" i="6"/>
  <c r="AO18" i="6"/>
  <c r="AN19" i="6"/>
  <c r="AO18" i="7"/>
  <c r="AN8" i="6"/>
  <c r="AN12" i="6"/>
  <c r="AO21" i="6"/>
  <c r="AN13" i="6"/>
  <c r="AN21" i="6"/>
  <c r="AN23" i="6"/>
  <c r="AN15" i="6"/>
  <c r="AN17" i="6"/>
  <c r="AN5" i="6"/>
  <c r="AN9" i="6"/>
  <c r="AO13" i="6"/>
  <c r="AO11" i="6"/>
  <c r="AO9" i="6"/>
  <c r="AO7" i="6"/>
  <c r="AO5" i="6"/>
  <c r="AO23" i="6"/>
  <c r="AO15" i="6"/>
  <c r="AO17" i="6"/>
  <c r="AO22" i="6"/>
  <c r="AO12" i="6"/>
  <c r="AO10" i="6"/>
  <c r="AO8" i="6"/>
  <c r="AO6" i="6"/>
  <c r="AO19" i="6"/>
  <c r="AN7" i="6"/>
  <c r="AN11" i="6"/>
  <c r="AN21" i="7"/>
  <c r="AN18" i="7"/>
  <c r="AN5" i="7"/>
  <c r="AN15" i="7"/>
  <c r="AN12" i="7"/>
  <c r="AN19" i="7"/>
  <c r="AN17" i="7"/>
  <c r="AO13" i="7"/>
  <c r="AO11" i="7"/>
  <c r="AN22" i="6"/>
  <c r="AN8" i="7"/>
  <c r="AO10" i="7"/>
  <c r="AN20" i="6"/>
  <c r="AO9" i="7"/>
  <c r="AN20" i="7"/>
  <c r="AN22" i="7"/>
  <c r="AN23" i="7"/>
  <c r="AO20" i="6"/>
  <c r="AN16" i="6"/>
  <c r="AN6" i="7"/>
  <c r="AN11" i="7"/>
  <c r="AO16" i="6"/>
  <c r="AO6" i="7"/>
  <c r="AN10" i="7"/>
  <c r="AO7" i="7"/>
  <c r="AN7" i="7"/>
  <c r="AN18" i="6"/>
  <c r="AN16" i="7"/>
  <c r="AO19" i="7"/>
  <c r="AN9" i="7"/>
  <c r="AN13" i="7"/>
  <c r="AO22" i="7"/>
  <c r="AO5" i="7"/>
  <c r="AO12" i="7"/>
  <c r="AO23" i="7"/>
  <c r="AO8" i="7"/>
  <c r="AO21" i="7"/>
  <c r="AO16" i="7"/>
  <c r="AO17" i="7"/>
  <c r="AO20" i="7"/>
  <c r="AO15" i="7"/>
  <c r="T21" i="5"/>
  <c r="U20" i="5"/>
  <c r="T20" i="5"/>
  <c r="V19" i="5"/>
  <c r="U19" i="5"/>
  <c r="W18" i="5"/>
  <c r="U18" i="5"/>
  <c r="AC20" i="5"/>
  <c r="AC19" i="5" s="1"/>
  <c r="AC18" i="5" s="1"/>
  <c r="V18" i="5" s="1"/>
  <c r="U12" i="5"/>
  <c r="V12" i="5" s="1"/>
  <c r="W12" i="5" s="1"/>
  <c r="X12" i="5" s="1"/>
  <c r="Y12" i="5" s="1"/>
  <c r="U21" i="1"/>
  <c r="T21" i="1"/>
  <c r="U20" i="1"/>
  <c r="T20" i="1"/>
  <c r="U19" i="1"/>
  <c r="AC20" i="1"/>
  <c r="AC19" i="1"/>
  <c r="AC18" i="1" s="1"/>
  <c r="T18" i="1" s="1"/>
  <c r="V12" i="1"/>
  <c r="U12" i="1"/>
  <c r="V21" i="1" l="1"/>
  <c r="V20" i="1"/>
  <c r="V18" i="1"/>
  <c r="V19" i="1"/>
  <c r="W12" i="1"/>
  <c r="U18" i="1"/>
  <c r="Z12" i="5"/>
  <c r="Y21" i="5"/>
  <c r="Y20" i="5"/>
  <c r="Y19" i="5"/>
  <c r="Y18" i="5"/>
  <c r="AC17" i="1"/>
  <c r="U17" i="1"/>
  <c r="T19" i="1"/>
  <c r="AC17" i="5"/>
  <c r="T18" i="5"/>
  <c r="T19" i="5"/>
  <c r="X19" i="5"/>
  <c r="W20" i="5"/>
  <c r="V21" i="5"/>
  <c r="X20" i="5"/>
  <c r="W21" i="5"/>
  <c r="X21" i="5"/>
  <c r="X18" i="5"/>
  <c r="W19" i="5"/>
  <c r="V20" i="5"/>
  <c r="U21" i="5"/>
  <c r="U23" i="12"/>
  <c r="U22" i="12"/>
  <c r="U21" i="12"/>
  <c r="U20" i="12"/>
  <c r="U19" i="12"/>
  <c r="U18" i="12"/>
  <c r="U17" i="12"/>
  <c r="U16" i="12"/>
  <c r="U15" i="12"/>
  <c r="U12" i="12"/>
  <c r="U7" i="12"/>
  <c r="U11" i="12"/>
  <c r="U8" i="12"/>
  <c r="U5" i="12"/>
  <c r="B14" i="12"/>
  <c r="U10" i="12"/>
  <c r="U6" i="12"/>
  <c r="U13" i="12"/>
  <c r="U9" i="12"/>
  <c r="N14" i="12"/>
  <c r="AG23" i="12"/>
  <c r="AG22" i="12"/>
  <c r="AG21" i="12"/>
  <c r="AG20" i="12"/>
  <c r="AG19" i="12"/>
  <c r="AG18" i="12"/>
  <c r="AG17" i="12"/>
  <c r="AG16" i="12"/>
  <c r="AG15" i="12"/>
  <c r="AG12" i="12"/>
  <c r="AG11" i="12"/>
  <c r="AG10" i="12"/>
  <c r="AG6" i="12"/>
  <c r="AG5" i="12"/>
  <c r="AG8" i="12"/>
  <c r="AG13" i="12"/>
  <c r="AG9" i="12"/>
  <c r="AG7" i="12"/>
  <c r="AH23" i="12"/>
  <c r="AH22" i="12"/>
  <c r="AH21" i="12"/>
  <c r="AH20" i="12"/>
  <c r="AH19" i="12"/>
  <c r="AH18" i="12"/>
  <c r="AH17" i="12"/>
  <c r="AH16" i="12"/>
  <c r="AH15" i="12"/>
  <c r="AH5" i="12"/>
  <c r="AH11" i="12"/>
  <c r="AH8" i="12"/>
  <c r="AH10" i="12"/>
  <c r="AH6" i="12"/>
  <c r="O14" i="12"/>
  <c r="AH7" i="12"/>
  <c r="AH13" i="12"/>
  <c r="AH9" i="12"/>
  <c r="AH12" i="12"/>
  <c r="V21" i="12"/>
  <c r="V7" i="12"/>
  <c r="V20" i="12"/>
  <c r="V11" i="12"/>
  <c r="V19" i="12"/>
  <c r="V18" i="12"/>
  <c r="V8" i="12"/>
  <c r="V16" i="12"/>
  <c r="V23" i="12"/>
  <c r="V5" i="12"/>
  <c r="C14" i="12"/>
  <c r="V6" i="12"/>
  <c r="V13" i="12"/>
  <c r="V17" i="12"/>
  <c r="V10" i="12"/>
  <c r="V9" i="12"/>
  <c r="V22" i="12"/>
  <c r="V15" i="12"/>
  <c r="V12" i="12"/>
  <c r="T22" i="12"/>
  <c r="T9" i="12"/>
  <c r="T21" i="12"/>
  <c r="T15" i="12"/>
  <c r="T12" i="12"/>
  <c r="T20" i="12"/>
  <c r="T19" i="12"/>
  <c r="T11" i="12"/>
  <c r="T5" i="12"/>
  <c r="T8" i="12"/>
  <c r="T10" i="12"/>
  <c r="T23" i="12"/>
  <c r="T7" i="12"/>
  <c r="T16" i="12"/>
  <c r="T18" i="12"/>
  <c r="T17" i="12"/>
  <c r="A14" i="12"/>
  <c r="T6" i="12"/>
  <c r="T13" i="12"/>
  <c r="Z23" i="12"/>
  <c r="Z22" i="12"/>
  <c r="Z21" i="12"/>
  <c r="Z20" i="12"/>
  <c r="Z19" i="12"/>
  <c r="Z18" i="12"/>
  <c r="Z17" i="12"/>
  <c r="Z16" i="12"/>
  <c r="Z15" i="12"/>
  <c r="Z8" i="12"/>
  <c r="G14" i="12"/>
  <c r="Z13" i="12"/>
  <c r="Z9" i="12"/>
  <c r="Z7" i="12"/>
  <c r="Z10" i="12"/>
  <c r="Z6" i="12"/>
  <c r="Z12" i="12"/>
  <c r="Z11" i="12"/>
  <c r="Z5" i="12"/>
  <c r="AD16" i="12"/>
  <c r="AD9" i="12"/>
  <c r="AD23" i="12"/>
  <c r="AD15" i="12"/>
  <c r="AD12" i="12"/>
  <c r="AD7" i="12"/>
  <c r="AD22" i="12"/>
  <c r="AD21" i="12"/>
  <c r="AD11" i="12"/>
  <c r="AD19" i="12"/>
  <c r="AD10" i="12"/>
  <c r="AD5" i="12"/>
  <c r="AD8" i="12"/>
  <c r="K14" i="12"/>
  <c r="AD20" i="12"/>
  <c r="AD18" i="12"/>
  <c r="AD6" i="12"/>
  <c r="AD17" i="12"/>
  <c r="AD13" i="12"/>
  <c r="AJ20" i="12"/>
  <c r="AJ19" i="12"/>
  <c r="AJ10" i="12"/>
  <c r="AJ6" i="12"/>
  <c r="Q14" i="12"/>
  <c r="AJ12" i="12"/>
  <c r="AJ21" i="12"/>
  <c r="AJ18" i="12"/>
  <c r="AJ17" i="12"/>
  <c r="AJ13" i="12"/>
  <c r="AJ9" i="12"/>
  <c r="AJ7" i="12"/>
  <c r="AJ23" i="12"/>
  <c r="AJ16" i="12"/>
  <c r="AJ15" i="12"/>
  <c r="AJ22" i="12"/>
  <c r="AJ5" i="12"/>
  <c r="AJ11" i="12"/>
  <c r="AJ8" i="12"/>
  <c r="AI21" i="12"/>
  <c r="AI11" i="12"/>
  <c r="AI8" i="12"/>
  <c r="AI20" i="12"/>
  <c r="AI10" i="12"/>
  <c r="AI13" i="12"/>
  <c r="AI19" i="12"/>
  <c r="AI6" i="12"/>
  <c r="AI18" i="12"/>
  <c r="P14" i="12"/>
  <c r="AI16" i="12"/>
  <c r="AI23" i="12"/>
  <c r="AI22" i="12"/>
  <c r="AI7" i="12"/>
  <c r="AI15" i="12"/>
  <c r="AI17" i="12"/>
  <c r="AI9" i="12"/>
  <c r="AI12" i="12"/>
  <c r="AI5" i="12"/>
  <c r="AA18" i="12"/>
  <c r="AA10" i="12"/>
  <c r="AA17" i="12"/>
  <c r="H14" i="12"/>
  <c r="AA6" i="12"/>
  <c r="AA16" i="12"/>
  <c r="AA13" i="12"/>
  <c r="AA7" i="12"/>
  <c r="AA23" i="12"/>
  <c r="AA9" i="12"/>
  <c r="AA21" i="12"/>
  <c r="AA5" i="12"/>
  <c r="AA22" i="12"/>
  <c r="AA15" i="12"/>
  <c r="AA12" i="12"/>
  <c r="AA20" i="12"/>
  <c r="AA11" i="12"/>
  <c r="AA19" i="12"/>
  <c r="AA8" i="12"/>
  <c r="X13" i="12"/>
  <c r="X12" i="12"/>
  <c r="X11" i="12"/>
  <c r="X10" i="12"/>
  <c r="X9" i="12"/>
  <c r="X8" i="12"/>
  <c r="X7" i="12"/>
  <c r="X6" i="12"/>
  <c r="X5" i="12"/>
  <c r="E14" i="12"/>
  <c r="X19" i="12"/>
  <c r="X18" i="12"/>
  <c r="X17" i="12"/>
  <c r="X16" i="12"/>
  <c r="X20" i="12"/>
  <c r="X15" i="12"/>
  <c r="X23" i="12"/>
  <c r="X22" i="12"/>
  <c r="X21" i="12"/>
  <c r="AK23" i="12"/>
  <c r="AK22" i="12"/>
  <c r="AK21" i="12"/>
  <c r="AK20" i="12"/>
  <c r="AK19" i="12"/>
  <c r="AK18" i="12"/>
  <c r="AK17" i="12"/>
  <c r="AK16" i="12"/>
  <c r="AK15" i="12"/>
  <c r="AK10" i="12"/>
  <c r="AK6" i="12"/>
  <c r="R14" i="12"/>
  <c r="AK9" i="12"/>
  <c r="AK12" i="12"/>
  <c r="AK8" i="12"/>
  <c r="AK13" i="12"/>
  <c r="AK7" i="12"/>
  <c r="AK11" i="12"/>
  <c r="AK5" i="12"/>
  <c r="AF13" i="12"/>
  <c r="AF12" i="12"/>
  <c r="AF11" i="12"/>
  <c r="AF10" i="12"/>
  <c r="AF9" i="12"/>
  <c r="AF8" i="12"/>
  <c r="AF7" i="12"/>
  <c r="AF6" i="12"/>
  <c r="AF5" i="12"/>
  <c r="M14" i="12"/>
  <c r="AF22" i="12"/>
  <c r="AF21" i="12"/>
  <c r="AF16" i="12"/>
  <c r="AF15" i="12"/>
  <c r="AF20" i="12"/>
  <c r="AF19" i="12"/>
  <c r="AF17" i="12"/>
  <c r="AF23" i="12"/>
  <c r="AF18" i="12"/>
  <c r="AL19" i="12"/>
  <c r="S14" i="12"/>
  <c r="AL18" i="12"/>
  <c r="AL13" i="12"/>
  <c r="AL15" i="12"/>
  <c r="AL5" i="12"/>
  <c r="AL17" i="12"/>
  <c r="AL9" i="12"/>
  <c r="AL7" i="12"/>
  <c r="AL16" i="12"/>
  <c r="AL12" i="12"/>
  <c r="AL21" i="12"/>
  <c r="AL22" i="12"/>
  <c r="AL11" i="12"/>
  <c r="AL8" i="12"/>
  <c r="AL23" i="12"/>
  <c r="AL20" i="12"/>
  <c r="AL10" i="12"/>
  <c r="AL6" i="12"/>
  <c r="W13" i="12"/>
  <c r="W12" i="12"/>
  <c r="W11" i="12"/>
  <c r="W9" i="12"/>
  <c r="W20" i="12"/>
  <c r="W19" i="12"/>
  <c r="W5" i="12"/>
  <c r="W18" i="12"/>
  <c r="W17" i="12"/>
  <c r="D14" i="12"/>
  <c r="W10" i="12"/>
  <c r="W23" i="12"/>
  <c r="W8" i="12"/>
  <c r="W16" i="12"/>
  <c r="W21" i="12"/>
  <c r="W22" i="12"/>
  <c r="W6" i="12"/>
  <c r="W15" i="12"/>
  <c r="W7" i="12"/>
  <c r="AB17" i="12"/>
  <c r="I14" i="12"/>
  <c r="AB6" i="12"/>
  <c r="AB16" i="12"/>
  <c r="AB13" i="12"/>
  <c r="AB9" i="12"/>
  <c r="AB22" i="12"/>
  <c r="AB15" i="12"/>
  <c r="AB12" i="12"/>
  <c r="AB7" i="12"/>
  <c r="AB5" i="12"/>
  <c r="AB18" i="12"/>
  <c r="AB23" i="12"/>
  <c r="AB21" i="12"/>
  <c r="AB20" i="12"/>
  <c r="AB11" i="12"/>
  <c r="AB19" i="12"/>
  <c r="AB8" i="12"/>
  <c r="AB10" i="12"/>
  <c r="F14" i="12"/>
  <c r="Y23" i="12"/>
  <c r="Y22" i="12"/>
  <c r="Y21" i="12"/>
  <c r="Y20" i="12"/>
  <c r="Y19" i="12"/>
  <c r="Y17" i="12"/>
  <c r="Y16" i="12"/>
  <c r="Y15" i="12"/>
  <c r="Y18" i="12"/>
  <c r="Y11" i="12"/>
  <c r="Y5" i="12"/>
  <c r="Y8" i="12"/>
  <c r="Y10" i="12"/>
  <c r="Y9" i="12"/>
  <c r="Y12" i="12"/>
  <c r="Y6" i="12"/>
  <c r="Y13" i="12"/>
  <c r="Y7" i="12"/>
  <c r="AE13" i="12"/>
  <c r="AE12" i="12"/>
  <c r="AE11" i="12"/>
  <c r="AE10" i="12"/>
  <c r="AE9" i="12"/>
  <c r="AE23" i="12"/>
  <c r="AE15" i="12"/>
  <c r="AE7" i="12"/>
  <c r="AE22" i="12"/>
  <c r="AE6" i="12"/>
  <c r="AE16" i="12"/>
  <c r="AE21" i="12"/>
  <c r="AE5" i="12"/>
  <c r="AE20" i="12"/>
  <c r="AE8" i="12"/>
  <c r="AE17" i="12"/>
  <c r="AE19" i="12"/>
  <c r="AE18" i="12"/>
  <c r="L14" i="12"/>
  <c r="AA21" i="11"/>
  <c r="AA19" i="11"/>
  <c r="AA17" i="11"/>
  <c r="AA15" i="11"/>
  <c r="AA12" i="11"/>
  <c r="AA8" i="11"/>
  <c r="AA11" i="11"/>
  <c r="AA7" i="11"/>
  <c r="AA23" i="11"/>
  <c r="AA6" i="11"/>
  <c r="AA13" i="11"/>
  <c r="H14" i="11"/>
  <c r="AA10" i="11"/>
  <c r="AA22" i="11"/>
  <c r="AA20" i="11"/>
  <c r="AA18" i="11"/>
  <c r="AA16" i="11"/>
  <c r="AA9" i="11"/>
  <c r="AA5" i="11"/>
  <c r="P14" i="11"/>
  <c r="AI13" i="11"/>
  <c r="AI9" i="11"/>
  <c r="AI5" i="11"/>
  <c r="AI19" i="11"/>
  <c r="AI17" i="11"/>
  <c r="AI15" i="11"/>
  <c r="AI21" i="11"/>
  <c r="AI12" i="11"/>
  <c r="AI8" i="11"/>
  <c r="AI23" i="11"/>
  <c r="AI18" i="11"/>
  <c r="AI7" i="11"/>
  <c r="AI22" i="11"/>
  <c r="AI16" i="11"/>
  <c r="AI11" i="11"/>
  <c r="AI20" i="11"/>
  <c r="AI10" i="11"/>
  <c r="AI6" i="11"/>
  <c r="AB21" i="11"/>
  <c r="AB19" i="11"/>
  <c r="AB17" i="11"/>
  <c r="AB15" i="11"/>
  <c r="AB12" i="11"/>
  <c r="AB8" i="11"/>
  <c r="AB11" i="11"/>
  <c r="AB23" i="11"/>
  <c r="AB7" i="11"/>
  <c r="AB10" i="11"/>
  <c r="AB6" i="11"/>
  <c r="AB9" i="11"/>
  <c r="AB5" i="11"/>
  <c r="AB22" i="11"/>
  <c r="AB20" i="11"/>
  <c r="AB18" i="11"/>
  <c r="AB16" i="11"/>
  <c r="I14" i="11"/>
  <c r="AB13" i="11"/>
  <c r="Z23" i="11"/>
  <c r="Z22" i="11"/>
  <c r="Z21" i="11"/>
  <c r="Z20" i="11"/>
  <c r="Z19" i="11"/>
  <c r="Z18" i="11"/>
  <c r="Z17" i="11"/>
  <c r="Z16" i="11"/>
  <c r="Z15" i="11"/>
  <c r="Z13" i="11"/>
  <c r="Z9" i="11"/>
  <c r="Z5" i="11"/>
  <c r="Z12" i="11"/>
  <c r="Z8" i="11"/>
  <c r="Z7" i="11"/>
  <c r="Z6" i="11"/>
  <c r="Z11" i="11"/>
  <c r="Z10" i="11"/>
  <c r="G14" i="11"/>
  <c r="AF13" i="11"/>
  <c r="AF12" i="11"/>
  <c r="AF11" i="11"/>
  <c r="AF10" i="11"/>
  <c r="AF9" i="11"/>
  <c r="AF8" i="11"/>
  <c r="AF7" i="11"/>
  <c r="AF6" i="11"/>
  <c r="AF5" i="11"/>
  <c r="M14" i="11"/>
  <c r="AF23" i="11"/>
  <c r="AF22" i="11"/>
  <c r="AF20" i="11"/>
  <c r="AF18" i="11"/>
  <c r="AF16" i="11"/>
  <c r="AF15" i="11"/>
  <c r="AF21" i="11"/>
  <c r="AF19" i="11"/>
  <c r="AF17" i="11"/>
  <c r="W12" i="11"/>
  <c r="W11" i="11"/>
  <c r="W10" i="11"/>
  <c r="W7" i="11"/>
  <c r="W13" i="11"/>
  <c r="W9" i="11"/>
  <c r="W8" i="11"/>
  <c r="W6" i="11"/>
  <c r="W5" i="11"/>
  <c r="D14" i="11"/>
  <c r="W21" i="11"/>
  <c r="W17" i="11"/>
  <c r="W19" i="11"/>
  <c r="W15" i="11"/>
  <c r="W16" i="11"/>
  <c r="W18" i="11"/>
  <c r="W23" i="11"/>
  <c r="W22" i="11"/>
  <c r="W20" i="11"/>
  <c r="U22" i="11"/>
  <c r="U20" i="11"/>
  <c r="U18" i="11"/>
  <c r="U16" i="11"/>
  <c r="U10" i="11"/>
  <c r="U6" i="11"/>
  <c r="B14" i="11"/>
  <c r="U13" i="11"/>
  <c r="U9" i="11"/>
  <c r="U5" i="11"/>
  <c r="U8" i="11"/>
  <c r="U12" i="11"/>
  <c r="U23" i="11"/>
  <c r="U21" i="11"/>
  <c r="U19" i="11"/>
  <c r="U17" i="11"/>
  <c r="U15" i="11"/>
  <c r="U11" i="11"/>
  <c r="U7" i="11"/>
  <c r="X13" i="11"/>
  <c r="X12" i="11"/>
  <c r="X11" i="11"/>
  <c r="X10" i="11"/>
  <c r="X9" i="11"/>
  <c r="X8" i="11"/>
  <c r="X7" i="11"/>
  <c r="X6" i="11"/>
  <c r="X5" i="11"/>
  <c r="E14" i="11"/>
  <c r="X23" i="11"/>
  <c r="X21" i="11"/>
  <c r="X17" i="11"/>
  <c r="X15" i="11"/>
  <c r="X19" i="11"/>
  <c r="X16" i="11"/>
  <c r="X18" i="11"/>
  <c r="X22" i="11"/>
  <c r="X20" i="11"/>
  <c r="AE13" i="11"/>
  <c r="AE12" i="11"/>
  <c r="AE11" i="11"/>
  <c r="AE10" i="11"/>
  <c r="AE9" i="11"/>
  <c r="AE8" i="11"/>
  <c r="AE6" i="11"/>
  <c r="AE5" i="11"/>
  <c r="AE7" i="11"/>
  <c r="AE22" i="11"/>
  <c r="AE20" i="11"/>
  <c r="AE18" i="11"/>
  <c r="AE16" i="11"/>
  <c r="L14" i="11"/>
  <c r="AE21" i="11"/>
  <c r="AE19" i="11"/>
  <c r="AE17" i="11"/>
  <c r="AE15" i="11"/>
  <c r="AE23" i="11"/>
  <c r="AH23" i="11"/>
  <c r="AH22" i="11"/>
  <c r="AH21" i="11"/>
  <c r="AH20" i="11"/>
  <c r="AH19" i="11"/>
  <c r="AH18" i="11"/>
  <c r="AH17" i="11"/>
  <c r="AH16" i="11"/>
  <c r="AH15" i="11"/>
  <c r="AH10" i="11"/>
  <c r="AH6" i="11"/>
  <c r="O14" i="11"/>
  <c r="AH13" i="11"/>
  <c r="AH9" i="11"/>
  <c r="AH5" i="11"/>
  <c r="AH8" i="11"/>
  <c r="AH12" i="11"/>
  <c r="AH7" i="11"/>
  <c r="AH11" i="11"/>
  <c r="AD23" i="11"/>
  <c r="AD11" i="11"/>
  <c r="AD7" i="11"/>
  <c r="AD22" i="11"/>
  <c r="AD16" i="11"/>
  <c r="K14" i="11"/>
  <c r="AD20" i="11"/>
  <c r="AD18" i="11"/>
  <c r="AD10" i="11"/>
  <c r="AD6" i="11"/>
  <c r="AD9" i="11"/>
  <c r="AD5" i="11"/>
  <c r="AD17" i="11"/>
  <c r="AD15" i="11"/>
  <c r="AD12" i="11"/>
  <c r="AD13" i="11"/>
  <c r="AD21" i="11"/>
  <c r="AD8" i="11"/>
  <c r="AD19" i="11"/>
  <c r="AJ13" i="11"/>
  <c r="AJ9" i="11"/>
  <c r="AJ5" i="11"/>
  <c r="AJ21" i="11"/>
  <c r="AJ19" i="11"/>
  <c r="AJ15" i="11"/>
  <c r="AJ12" i="11"/>
  <c r="AJ17" i="11"/>
  <c r="AJ8" i="11"/>
  <c r="AJ11" i="11"/>
  <c r="AJ7" i="11"/>
  <c r="AJ10" i="11"/>
  <c r="AJ22" i="11"/>
  <c r="AJ16" i="11"/>
  <c r="AJ20" i="11"/>
  <c r="AJ6" i="11"/>
  <c r="AJ23" i="11"/>
  <c r="AJ18" i="11"/>
  <c r="Q14" i="11"/>
  <c r="AK21" i="11"/>
  <c r="AK19" i="11"/>
  <c r="AK17" i="11"/>
  <c r="AK15" i="11"/>
  <c r="AK12" i="11"/>
  <c r="AK8" i="11"/>
  <c r="AK11" i="11"/>
  <c r="AK7" i="11"/>
  <c r="AK6" i="11"/>
  <c r="R14" i="11"/>
  <c r="AK13" i="11"/>
  <c r="AK23" i="11"/>
  <c r="AK10" i="11"/>
  <c r="AK22" i="11"/>
  <c r="AK20" i="11"/>
  <c r="AK18" i="11"/>
  <c r="AK16" i="11"/>
  <c r="AK9" i="11"/>
  <c r="AK5" i="11"/>
  <c r="N14" i="11"/>
  <c r="AG22" i="11"/>
  <c r="AG21" i="11"/>
  <c r="AG19" i="11"/>
  <c r="AG17" i="11"/>
  <c r="AG16" i="11"/>
  <c r="AG15" i="11"/>
  <c r="AG23" i="11"/>
  <c r="AG20" i="11"/>
  <c r="AG18" i="11"/>
  <c r="AG10" i="11"/>
  <c r="AG6" i="11"/>
  <c r="AG13" i="11"/>
  <c r="AG9" i="11"/>
  <c r="AG5" i="11"/>
  <c r="AG12" i="11"/>
  <c r="AG8" i="11"/>
  <c r="AG11" i="11"/>
  <c r="AG7" i="11"/>
  <c r="V22" i="11"/>
  <c r="V20" i="11"/>
  <c r="V18" i="11"/>
  <c r="V16" i="11"/>
  <c r="V10" i="11"/>
  <c r="V6" i="11"/>
  <c r="C14" i="11"/>
  <c r="V13" i="11"/>
  <c r="V9" i="11"/>
  <c r="V5" i="11"/>
  <c r="V8" i="11"/>
  <c r="V7" i="11"/>
  <c r="V21" i="11"/>
  <c r="V19" i="11"/>
  <c r="V17" i="11"/>
  <c r="V15" i="11"/>
  <c r="V12" i="11"/>
  <c r="V11" i="11"/>
  <c r="V23" i="11"/>
  <c r="T11" i="11"/>
  <c r="T7" i="11"/>
  <c r="T22" i="11"/>
  <c r="T20" i="11"/>
  <c r="T16" i="11"/>
  <c r="T18" i="11"/>
  <c r="T10" i="11"/>
  <c r="T6" i="11"/>
  <c r="A14" i="11"/>
  <c r="T9" i="11"/>
  <c r="T5" i="11"/>
  <c r="T19" i="11"/>
  <c r="T8" i="11"/>
  <c r="T23" i="11"/>
  <c r="T15" i="11"/>
  <c r="T13" i="11"/>
  <c r="T21" i="11"/>
  <c r="T17" i="11"/>
  <c r="T12" i="11"/>
  <c r="F14" i="11"/>
  <c r="Y22" i="11"/>
  <c r="Y21" i="11"/>
  <c r="Y20" i="11"/>
  <c r="Y18" i="11"/>
  <c r="Y17" i="11"/>
  <c r="Y16" i="11"/>
  <c r="Y15" i="11"/>
  <c r="Y23" i="11"/>
  <c r="Y19" i="11"/>
  <c r="Y13" i="11"/>
  <c r="Y9" i="11"/>
  <c r="Y5" i="11"/>
  <c r="Y12" i="11"/>
  <c r="Y8" i="11"/>
  <c r="Y11" i="11"/>
  <c r="Y7" i="11"/>
  <c r="Y10" i="11"/>
  <c r="Y6" i="11"/>
  <c r="AL21" i="11"/>
  <c r="AL19" i="11"/>
  <c r="AL17" i="11"/>
  <c r="AL15" i="11"/>
  <c r="AL12" i="11"/>
  <c r="AL8" i="11"/>
  <c r="AL7" i="11"/>
  <c r="AL23" i="11"/>
  <c r="AL11" i="11"/>
  <c r="AL22" i="11"/>
  <c r="AL16" i="11"/>
  <c r="S14" i="11"/>
  <c r="AL6" i="11"/>
  <c r="AL20" i="11"/>
  <c r="AL18" i="11"/>
  <c r="AL10" i="11"/>
  <c r="AL13" i="11"/>
  <c r="AL9" i="11"/>
  <c r="AL5" i="11"/>
  <c r="J15" i="9"/>
  <c r="AF13" i="10"/>
  <c r="AF12" i="10"/>
  <c r="AF11" i="10"/>
  <c r="AF10" i="10"/>
  <c r="AF9" i="10"/>
  <c r="AF8" i="10"/>
  <c r="AF7" i="10"/>
  <c r="AF6" i="10"/>
  <c r="AF5" i="10"/>
  <c r="M14" i="10"/>
  <c r="AF23" i="10"/>
  <c r="AF21" i="10"/>
  <c r="AF19" i="10"/>
  <c r="AF17" i="10"/>
  <c r="AF15" i="10"/>
  <c r="AF22" i="10"/>
  <c r="AF20" i="10"/>
  <c r="AF18" i="10"/>
  <c r="AF16" i="10"/>
  <c r="F14" i="10"/>
  <c r="Y23" i="10"/>
  <c r="Y22" i="10"/>
  <c r="Y21" i="10"/>
  <c r="Y20" i="10"/>
  <c r="Y19" i="10"/>
  <c r="Y18" i="10"/>
  <c r="Y17" i="10"/>
  <c r="Y16" i="10"/>
  <c r="Y15" i="10"/>
  <c r="Y5" i="10"/>
  <c r="Y11" i="10"/>
  <c r="Y8" i="10"/>
  <c r="Y10" i="10"/>
  <c r="Y6" i="10"/>
  <c r="Y12" i="10"/>
  <c r="Y7" i="10"/>
  <c r="Y13" i="10"/>
  <c r="Y9" i="10"/>
  <c r="AK6" i="10"/>
  <c r="AK22" i="10"/>
  <c r="AK20" i="10"/>
  <c r="AK18" i="10"/>
  <c r="AK16" i="10"/>
  <c r="AK10" i="10"/>
  <c r="R14" i="10"/>
  <c r="AK13" i="10"/>
  <c r="AK9" i="10"/>
  <c r="AK7" i="10"/>
  <c r="AK23" i="10"/>
  <c r="AK21" i="10"/>
  <c r="AK19" i="10"/>
  <c r="AK12" i="10"/>
  <c r="AK11" i="10"/>
  <c r="AK8" i="10"/>
  <c r="AK17" i="10"/>
  <c r="AK15" i="10"/>
  <c r="AK5" i="10"/>
  <c r="AI8" i="10"/>
  <c r="AI11" i="10"/>
  <c r="AI6" i="10"/>
  <c r="AI22" i="10"/>
  <c r="AI20" i="10"/>
  <c r="AI16" i="10"/>
  <c r="AI18" i="10"/>
  <c r="AI10" i="10"/>
  <c r="P14" i="10"/>
  <c r="AI15" i="10"/>
  <c r="AI5" i="10"/>
  <c r="AI23" i="10"/>
  <c r="AI21" i="10"/>
  <c r="AI13" i="10"/>
  <c r="AI9" i="10"/>
  <c r="AI19" i="10"/>
  <c r="AI12" i="10"/>
  <c r="AI7" i="10"/>
  <c r="AI17" i="10"/>
  <c r="T13" i="10"/>
  <c r="T9" i="10"/>
  <c r="T23" i="10"/>
  <c r="T21" i="10"/>
  <c r="T19" i="10"/>
  <c r="T17" i="10"/>
  <c r="T15" i="10"/>
  <c r="T12" i="10"/>
  <c r="T7" i="10"/>
  <c r="T11" i="10"/>
  <c r="T5" i="10"/>
  <c r="A14" i="10"/>
  <c r="T18" i="10"/>
  <c r="T8" i="10"/>
  <c r="T16" i="10"/>
  <c r="T6" i="10"/>
  <c r="T22" i="10"/>
  <c r="T20" i="10"/>
  <c r="T10" i="10"/>
  <c r="X13" i="10"/>
  <c r="X12" i="10"/>
  <c r="X11" i="10"/>
  <c r="X10" i="10"/>
  <c r="X9" i="10"/>
  <c r="X8" i="10"/>
  <c r="X7" i="10"/>
  <c r="X6" i="10"/>
  <c r="X5" i="10"/>
  <c r="E14" i="10"/>
  <c r="X22" i="10"/>
  <c r="X20" i="10"/>
  <c r="X18" i="10"/>
  <c r="X16" i="10"/>
  <c r="X17" i="10"/>
  <c r="X15" i="10"/>
  <c r="X23" i="10"/>
  <c r="X21" i="10"/>
  <c r="X19" i="10"/>
  <c r="AJ11" i="10"/>
  <c r="AJ6" i="10"/>
  <c r="AJ22" i="10"/>
  <c r="AJ20" i="10"/>
  <c r="AJ18" i="10"/>
  <c r="AJ9" i="10"/>
  <c r="AJ7" i="10"/>
  <c r="AJ16" i="10"/>
  <c r="AJ10" i="10"/>
  <c r="Q14" i="10"/>
  <c r="AJ13" i="10"/>
  <c r="AJ15" i="10"/>
  <c r="AJ5" i="10"/>
  <c r="AJ23" i="10"/>
  <c r="AJ21" i="10"/>
  <c r="AJ19" i="10"/>
  <c r="AJ12" i="10"/>
  <c r="AJ8" i="10"/>
  <c r="AJ17" i="10"/>
  <c r="AB22" i="10"/>
  <c r="AB20" i="10"/>
  <c r="AB18" i="10"/>
  <c r="AB16" i="10"/>
  <c r="AB10" i="10"/>
  <c r="AB6" i="10"/>
  <c r="I14" i="10"/>
  <c r="AB13" i="10"/>
  <c r="AB9" i="10"/>
  <c r="AB7" i="10"/>
  <c r="AB21" i="10"/>
  <c r="AB19" i="10"/>
  <c r="AB17" i="10"/>
  <c r="AB15" i="10"/>
  <c r="AB23" i="10"/>
  <c r="AB12" i="10"/>
  <c r="AB5" i="10"/>
  <c r="AB11" i="10"/>
  <c r="AB8" i="10"/>
  <c r="V23" i="10"/>
  <c r="V21" i="10"/>
  <c r="V19" i="10"/>
  <c r="V17" i="10"/>
  <c r="V15" i="10"/>
  <c r="V12" i="10"/>
  <c r="V7" i="10"/>
  <c r="V11" i="10"/>
  <c r="V5" i="10"/>
  <c r="V8" i="10"/>
  <c r="V22" i="10"/>
  <c r="V20" i="10"/>
  <c r="V18" i="10"/>
  <c r="V16" i="10"/>
  <c r="V10" i="10"/>
  <c r="V6" i="10"/>
  <c r="C14" i="10"/>
  <c r="V13" i="10"/>
  <c r="V9" i="10"/>
  <c r="AE13" i="10"/>
  <c r="AE12" i="10"/>
  <c r="AE10" i="10"/>
  <c r="AE11" i="10"/>
  <c r="AE9" i="10"/>
  <c r="AE7" i="10"/>
  <c r="AE23" i="10"/>
  <c r="AE21" i="10"/>
  <c r="AE19" i="10"/>
  <c r="AE17" i="10"/>
  <c r="AE15" i="10"/>
  <c r="AE8" i="10"/>
  <c r="AE5" i="10"/>
  <c r="AE22" i="10"/>
  <c r="AE20" i="10"/>
  <c r="L14" i="10"/>
  <c r="AE18" i="10"/>
  <c r="AE16" i="10"/>
  <c r="AE6" i="10"/>
  <c r="W13" i="10"/>
  <c r="W12" i="10"/>
  <c r="W11" i="10"/>
  <c r="W10" i="10"/>
  <c r="W9" i="10"/>
  <c r="W5" i="10"/>
  <c r="W8" i="10"/>
  <c r="W22" i="10"/>
  <c r="W20" i="10"/>
  <c r="W18" i="10"/>
  <c r="W16" i="10"/>
  <c r="D14" i="10"/>
  <c r="W6" i="10"/>
  <c r="W19" i="10"/>
  <c r="W17" i="10"/>
  <c r="W7" i="10"/>
  <c r="W15" i="10"/>
  <c r="W23" i="10"/>
  <c r="W21" i="10"/>
  <c r="N14" i="10"/>
  <c r="AG23" i="10"/>
  <c r="AG22" i="10"/>
  <c r="AG21" i="10"/>
  <c r="AG20" i="10"/>
  <c r="AG19" i="10"/>
  <c r="AG17" i="10"/>
  <c r="AG16" i="10"/>
  <c r="AG15" i="10"/>
  <c r="AG18" i="10"/>
  <c r="AG12" i="10"/>
  <c r="AG5" i="10"/>
  <c r="AG8" i="10"/>
  <c r="AG11" i="10"/>
  <c r="AG6" i="10"/>
  <c r="AG10" i="10"/>
  <c r="AG13" i="10"/>
  <c r="AG9" i="10"/>
  <c r="AG7" i="10"/>
  <c r="Z23" i="10"/>
  <c r="Z22" i="10"/>
  <c r="Z21" i="10"/>
  <c r="Z20" i="10"/>
  <c r="Z19" i="10"/>
  <c r="Z18" i="10"/>
  <c r="Z17" i="10"/>
  <c r="Z16" i="10"/>
  <c r="Z15" i="10"/>
  <c r="Z11" i="10"/>
  <c r="Z8" i="10"/>
  <c r="Z10" i="10"/>
  <c r="Z6" i="10"/>
  <c r="G14" i="10"/>
  <c r="Z13" i="10"/>
  <c r="Z9" i="10"/>
  <c r="Z7" i="10"/>
  <c r="Z5" i="10"/>
  <c r="Z12" i="10"/>
  <c r="AD13" i="10"/>
  <c r="AD9" i="10"/>
  <c r="AD7" i="10"/>
  <c r="AD23" i="10"/>
  <c r="AD21" i="10"/>
  <c r="AD19" i="10"/>
  <c r="AD17" i="10"/>
  <c r="AD15" i="10"/>
  <c r="AD12" i="10"/>
  <c r="AD8" i="10"/>
  <c r="AD5" i="10"/>
  <c r="AD11" i="10"/>
  <c r="AD16" i="10"/>
  <c r="AD6" i="10"/>
  <c r="AD22" i="10"/>
  <c r="AD20" i="10"/>
  <c r="AD10" i="10"/>
  <c r="K14" i="10"/>
  <c r="AD18" i="10"/>
  <c r="U23" i="10"/>
  <c r="U21" i="10"/>
  <c r="U19" i="10"/>
  <c r="U17" i="10"/>
  <c r="U15" i="10"/>
  <c r="U12" i="10"/>
  <c r="U7" i="10"/>
  <c r="U11" i="10"/>
  <c r="U5" i="10"/>
  <c r="U8" i="10"/>
  <c r="U18" i="10"/>
  <c r="U13" i="10"/>
  <c r="U9" i="10"/>
  <c r="U16" i="10"/>
  <c r="U6" i="10"/>
  <c r="U22" i="10"/>
  <c r="U20" i="10"/>
  <c r="U10" i="10"/>
  <c r="B14" i="10"/>
  <c r="AH23" i="10"/>
  <c r="AH22" i="10"/>
  <c r="AH21" i="10"/>
  <c r="AH20" i="10"/>
  <c r="AH19" i="10"/>
  <c r="AH18" i="10"/>
  <c r="AH17" i="10"/>
  <c r="AH16" i="10"/>
  <c r="AH15" i="10"/>
  <c r="AH12" i="10"/>
  <c r="AH5" i="10"/>
  <c r="AH8" i="10"/>
  <c r="AH11" i="10"/>
  <c r="AH6" i="10"/>
  <c r="AH10" i="10"/>
  <c r="O14" i="10"/>
  <c r="AH13" i="10"/>
  <c r="AH9" i="10"/>
  <c r="AH7" i="10"/>
  <c r="AA22" i="10"/>
  <c r="AA20" i="10"/>
  <c r="AA18" i="10"/>
  <c r="AA16" i="10"/>
  <c r="AA10" i="10"/>
  <c r="AA6" i="10"/>
  <c r="H14" i="10"/>
  <c r="AA9" i="10"/>
  <c r="AA7" i="10"/>
  <c r="AA23" i="10"/>
  <c r="AA13" i="10"/>
  <c r="AA17" i="10"/>
  <c r="AA8" i="10"/>
  <c r="AA15" i="10"/>
  <c r="AA5" i="10"/>
  <c r="AA21" i="10"/>
  <c r="AA19" i="10"/>
  <c r="AA12" i="10"/>
  <c r="AA11" i="10"/>
  <c r="AL22" i="10"/>
  <c r="AL20" i="10"/>
  <c r="AL18" i="10"/>
  <c r="AL16" i="10"/>
  <c r="AL10" i="10"/>
  <c r="S14" i="10"/>
  <c r="AL13" i="10"/>
  <c r="AL7" i="10"/>
  <c r="AL23" i="10"/>
  <c r="AL12" i="10"/>
  <c r="AL9" i="10"/>
  <c r="AL21" i="10"/>
  <c r="AL19" i="10"/>
  <c r="AL17" i="10"/>
  <c r="AL15" i="10"/>
  <c r="AL5" i="10"/>
  <c r="AL11" i="10"/>
  <c r="AL8" i="10"/>
  <c r="AL6" i="10"/>
  <c r="X13" i="9"/>
  <c r="X12" i="9"/>
  <c r="X11" i="9"/>
  <c r="X10" i="9"/>
  <c r="X9" i="9"/>
  <c r="X8" i="9"/>
  <c r="X7" i="9"/>
  <c r="X6" i="9"/>
  <c r="X5" i="9"/>
  <c r="E14" i="9"/>
  <c r="X23" i="9"/>
  <c r="X22" i="9"/>
  <c r="X21" i="9"/>
  <c r="X20" i="9"/>
  <c r="X19" i="9"/>
  <c r="X18" i="9"/>
  <c r="X17" i="9"/>
  <c r="X16" i="9"/>
  <c r="X15" i="9"/>
  <c r="AA20" i="9"/>
  <c r="AA11" i="9"/>
  <c r="AA9" i="9"/>
  <c r="AA7" i="9"/>
  <c r="AA5" i="9"/>
  <c r="AA17" i="9"/>
  <c r="AA22" i="9"/>
  <c r="AA19" i="9"/>
  <c r="AA21" i="9"/>
  <c r="AA16" i="9"/>
  <c r="AA8" i="9"/>
  <c r="AA13" i="9"/>
  <c r="AA12" i="9"/>
  <c r="AA6" i="9"/>
  <c r="AA15" i="9"/>
  <c r="H14" i="9"/>
  <c r="AA18" i="9"/>
  <c r="AA23" i="9"/>
  <c r="AA10" i="9"/>
  <c r="F14" i="9"/>
  <c r="Y23" i="9"/>
  <c r="Y22" i="9"/>
  <c r="Y21" i="9"/>
  <c r="Y20" i="9"/>
  <c r="Y19" i="9"/>
  <c r="Y18" i="9"/>
  <c r="Y17" i="9"/>
  <c r="Y16" i="9"/>
  <c r="Y15" i="9"/>
  <c r="Y12" i="9"/>
  <c r="Y11" i="9"/>
  <c r="Y9" i="9"/>
  <c r="Y7" i="9"/>
  <c r="Y5" i="9"/>
  <c r="Y10" i="9"/>
  <c r="Y8" i="9"/>
  <c r="Y13" i="9"/>
  <c r="Y6" i="9"/>
  <c r="T13" i="9"/>
  <c r="T12" i="9"/>
  <c r="T18" i="9"/>
  <c r="T23" i="9"/>
  <c r="T15" i="9"/>
  <c r="T20" i="9"/>
  <c r="T17" i="9"/>
  <c r="T11" i="9"/>
  <c r="T21" i="9"/>
  <c r="T16" i="9"/>
  <c r="T10" i="9"/>
  <c r="T9" i="9"/>
  <c r="T22" i="9"/>
  <c r="T8" i="9"/>
  <c r="T7" i="9"/>
  <c r="A14" i="9"/>
  <c r="T6" i="9"/>
  <c r="T5" i="9"/>
  <c r="T19" i="9"/>
  <c r="W10" i="9"/>
  <c r="W9" i="9"/>
  <c r="W7" i="9"/>
  <c r="W6" i="9"/>
  <c r="W13" i="9"/>
  <c r="W12" i="9"/>
  <c r="W11" i="9"/>
  <c r="W8" i="9"/>
  <c r="W5" i="9"/>
  <c r="D14" i="9"/>
  <c r="W23" i="9"/>
  <c r="W22" i="9"/>
  <c r="W21" i="9"/>
  <c r="W20" i="9"/>
  <c r="W19" i="9"/>
  <c r="W18" i="9"/>
  <c r="W17" i="9"/>
  <c r="W16" i="9"/>
  <c r="W15" i="9"/>
  <c r="U6" i="9"/>
  <c r="U5" i="9"/>
  <c r="U11" i="9"/>
  <c r="U10" i="9"/>
  <c r="U9" i="9"/>
  <c r="U7" i="9"/>
  <c r="B14" i="9"/>
  <c r="U13" i="9"/>
  <c r="U12" i="9"/>
  <c r="U8" i="9"/>
  <c r="U23" i="9"/>
  <c r="U15" i="9"/>
  <c r="U20" i="9"/>
  <c r="U17" i="9"/>
  <c r="U22" i="9"/>
  <c r="U21" i="9"/>
  <c r="U16" i="9"/>
  <c r="U19" i="9"/>
  <c r="U18" i="9"/>
  <c r="V19" i="9"/>
  <c r="V18" i="9"/>
  <c r="V13" i="9"/>
  <c r="V12" i="9"/>
  <c r="V11" i="9"/>
  <c r="V10" i="9"/>
  <c r="V9" i="9"/>
  <c r="V8" i="9"/>
  <c r="V7" i="9"/>
  <c r="V6" i="9"/>
  <c r="V5" i="9"/>
  <c r="V20" i="9"/>
  <c r="V15" i="9"/>
  <c r="C14" i="9"/>
  <c r="V23" i="9"/>
  <c r="V22" i="9"/>
  <c r="V21" i="9"/>
  <c r="V17" i="9"/>
  <c r="V16" i="9"/>
  <c r="AB12" i="9"/>
  <c r="AB13" i="9"/>
  <c r="AB17" i="9"/>
  <c r="AB22" i="9"/>
  <c r="AB19" i="9"/>
  <c r="AB16" i="9"/>
  <c r="AB20" i="9"/>
  <c r="AB11" i="9"/>
  <c r="AB6" i="9"/>
  <c r="AB15" i="9"/>
  <c r="I14" i="9"/>
  <c r="AB9" i="9"/>
  <c r="AB7" i="9"/>
  <c r="AB18" i="9"/>
  <c r="AB5" i="9"/>
  <c r="AB23" i="9"/>
  <c r="AB8" i="9"/>
  <c r="AB10" i="9"/>
  <c r="AB21" i="9"/>
  <c r="Z23" i="9"/>
  <c r="Z22" i="9"/>
  <c r="Z21" i="9"/>
  <c r="Z20" i="9"/>
  <c r="Z19" i="9"/>
  <c r="Z18" i="9"/>
  <c r="Z17" i="9"/>
  <c r="Z16" i="9"/>
  <c r="Z15" i="9"/>
  <c r="Z11" i="9"/>
  <c r="Z9" i="9"/>
  <c r="Z7" i="9"/>
  <c r="Z5" i="9"/>
  <c r="Z10" i="9"/>
  <c r="Z8" i="9"/>
  <c r="Z13" i="9"/>
  <c r="Z12" i="9"/>
  <c r="Z6" i="9"/>
  <c r="G14" i="9"/>
  <c r="R14" i="7"/>
  <c r="B14" i="7"/>
  <c r="Q14" i="7"/>
  <c r="I14" i="7"/>
  <c r="A14" i="7"/>
  <c r="L14" i="7"/>
  <c r="K14" i="7"/>
  <c r="H14" i="7"/>
  <c r="E14" i="7"/>
  <c r="S14" i="7"/>
  <c r="D14" i="7"/>
  <c r="N14" i="7"/>
  <c r="M14" i="7"/>
  <c r="F14" i="7"/>
  <c r="C14" i="7"/>
  <c r="P14" i="7"/>
  <c r="O14" i="7"/>
  <c r="G14" i="7"/>
  <c r="J14" i="7"/>
  <c r="AC13" i="7"/>
  <c r="J13" i="7" s="1"/>
  <c r="AC12" i="7"/>
  <c r="J12" i="7" s="1"/>
  <c r="AC11" i="7"/>
  <c r="J11" i="7" s="1"/>
  <c r="AC10" i="7"/>
  <c r="J10" i="7" s="1"/>
  <c r="AC9" i="7"/>
  <c r="J9" i="7" s="1"/>
  <c r="AC8" i="7"/>
  <c r="J8" i="7" s="1"/>
  <c r="AC7" i="7"/>
  <c r="J7" i="7" s="1"/>
  <c r="AC6" i="7"/>
  <c r="J6" i="7" s="1"/>
  <c r="AC5" i="7"/>
  <c r="J5" i="7" s="1"/>
  <c r="AC21" i="7"/>
  <c r="J21" i="7" s="1"/>
  <c r="AC18" i="7"/>
  <c r="J18" i="7" s="1"/>
  <c r="AC15" i="7"/>
  <c r="J15" i="7" s="1"/>
  <c r="AC19" i="7"/>
  <c r="J19" i="7" s="1"/>
  <c r="AC20" i="7"/>
  <c r="J20" i="7" s="1"/>
  <c r="AC22" i="7"/>
  <c r="J22" i="7" s="1"/>
  <c r="AC17" i="7"/>
  <c r="J17" i="7" s="1"/>
  <c r="AC16" i="7"/>
  <c r="J16" i="7" s="1"/>
  <c r="AC23" i="7"/>
  <c r="J23" i="7" s="1"/>
  <c r="J23" i="6"/>
  <c r="J22" i="6"/>
  <c r="J21" i="6"/>
  <c r="J20" i="6"/>
  <c r="J19" i="6"/>
  <c r="J18" i="6"/>
  <c r="J17" i="6"/>
  <c r="J16" i="6"/>
  <c r="J15" i="6"/>
  <c r="J13" i="6"/>
  <c r="J14" i="6"/>
  <c r="J11" i="6"/>
  <c r="J8" i="6"/>
  <c r="J5" i="6"/>
  <c r="J12" i="6"/>
  <c r="J10" i="6"/>
  <c r="J9" i="6"/>
  <c r="J7" i="6"/>
  <c r="J6" i="6"/>
  <c r="AH14" i="6"/>
  <c r="Z14" i="6"/>
  <c r="AE14" i="6"/>
  <c r="V14" i="6"/>
  <c r="AD14" i="6"/>
  <c r="U14" i="6"/>
  <c r="AI14" i="6"/>
  <c r="W14" i="6"/>
  <c r="AB14" i="6"/>
  <c r="Y14" i="6"/>
  <c r="AL14" i="6"/>
  <c r="T14" i="6"/>
  <c r="AJ14" i="6"/>
  <c r="AA14" i="6"/>
  <c r="X14" i="6"/>
  <c r="AK14" i="6"/>
  <c r="AG14" i="6"/>
  <c r="AF14" i="6"/>
  <c r="J20" i="5"/>
  <c r="J19" i="5" s="1"/>
  <c r="J18" i="5" s="1"/>
  <c r="J17" i="5" s="1"/>
  <c r="J16" i="5" s="1"/>
  <c r="J15" i="5" s="1"/>
  <c r="J14" i="5" s="1"/>
  <c r="J13" i="5" s="1"/>
  <c r="J12" i="5" s="1"/>
  <c r="B12" i="5"/>
  <c r="C12" i="5" s="1"/>
  <c r="D12" i="5" s="1"/>
  <c r="E12" i="5" s="1"/>
  <c r="F12" i="5" s="1"/>
  <c r="G12" i="5" s="1"/>
  <c r="H12" i="5" s="1"/>
  <c r="I12" i="5" s="1"/>
  <c r="J20" i="1"/>
  <c r="J19" i="1" s="1"/>
  <c r="J18" i="1" s="1"/>
  <c r="J17" i="1" s="1"/>
  <c r="J16" i="1" s="1"/>
  <c r="J15" i="1" s="1"/>
  <c r="J14" i="1" s="1"/>
  <c r="J13" i="1" s="1"/>
  <c r="J12" i="1" s="1"/>
  <c r="J11" i="1" s="1"/>
  <c r="J10" i="1" s="1"/>
  <c r="J9" i="1" s="1"/>
  <c r="J8" i="1" s="1"/>
  <c r="J7" i="1" s="1"/>
  <c r="J6" i="1" s="1"/>
  <c r="J5" i="1" s="1"/>
  <c r="J4" i="1" s="1"/>
  <c r="J3" i="1" s="1"/>
  <c r="B12" i="1"/>
  <c r="C12" i="1" s="1"/>
  <c r="D12" i="1" s="1"/>
  <c r="E12" i="1" s="1"/>
  <c r="F12" i="1" s="1"/>
  <c r="G12" i="1" s="1"/>
  <c r="H12" i="1" s="1"/>
  <c r="I12" i="1" s="1"/>
  <c r="T17" i="5" l="1"/>
  <c r="AC16" i="5"/>
  <c r="X17" i="5"/>
  <c r="W17" i="5"/>
  <c r="V17" i="5"/>
  <c r="Y17" i="5"/>
  <c r="AA12" i="5"/>
  <c r="Z16" i="5"/>
  <c r="Z21" i="5"/>
  <c r="Z20" i="5"/>
  <c r="Z19" i="5"/>
  <c r="Z18" i="5"/>
  <c r="Z17" i="5"/>
  <c r="AC16" i="1"/>
  <c r="T17" i="1"/>
  <c r="U17" i="5"/>
  <c r="X12" i="1"/>
  <c r="W21" i="1"/>
  <c r="W20" i="1"/>
  <c r="W17" i="1"/>
  <c r="W18" i="1"/>
  <c r="W16" i="1"/>
  <c r="W19" i="1"/>
  <c r="V17" i="1"/>
  <c r="J14" i="9"/>
  <c r="R14" i="6"/>
  <c r="AK23" i="6"/>
  <c r="AK22" i="6"/>
  <c r="AK21" i="6"/>
  <c r="AK20" i="6"/>
  <c r="AK19" i="6"/>
  <c r="AK18" i="6"/>
  <c r="AK17" i="6"/>
  <c r="AK16" i="6"/>
  <c r="AK15" i="6"/>
  <c r="AK13" i="6"/>
  <c r="AK11" i="6"/>
  <c r="AK9" i="6"/>
  <c r="AK7" i="6"/>
  <c r="AK5" i="6"/>
  <c r="AK12" i="6"/>
  <c r="AK10" i="6"/>
  <c r="AK8" i="6"/>
  <c r="AK6" i="6"/>
  <c r="AA19" i="7"/>
  <c r="AA16" i="7"/>
  <c r="AA13" i="7"/>
  <c r="AA9" i="7"/>
  <c r="AA5" i="7"/>
  <c r="AA21" i="7"/>
  <c r="AA8" i="7"/>
  <c r="AA23" i="7"/>
  <c r="AA17" i="7"/>
  <c r="AA6" i="7"/>
  <c r="AA22" i="7"/>
  <c r="AA15" i="7"/>
  <c r="AA10" i="7"/>
  <c r="AA7" i="7"/>
  <c r="AA12" i="7"/>
  <c r="AA11" i="7"/>
  <c r="AA18" i="7"/>
  <c r="AA20" i="7"/>
  <c r="AI21" i="6"/>
  <c r="AI17" i="6"/>
  <c r="AI13" i="6"/>
  <c r="AI23" i="6"/>
  <c r="AI20" i="6"/>
  <c r="AI19" i="6"/>
  <c r="AI16" i="6"/>
  <c r="AI15" i="6"/>
  <c r="P14" i="6"/>
  <c r="AI12" i="6"/>
  <c r="AI11" i="6"/>
  <c r="AI10" i="6"/>
  <c r="AI9" i="6"/>
  <c r="AI8" i="6"/>
  <c r="AI7" i="6"/>
  <c r="AI6" i="6"/>
  <c r="AI5" i="6"/>
  <c r="AI18" i="6"/>
  <c r="AI22" i="6"/>
  <c r="V13" i="7"/>
  <c r="V12" i="7"/>
  <c r="V11" i="7"/>
  <c r="V10" i="7"/>
  <c r="V9" i="7"/>
  <c r="V8" i="7"/>
  <c r="V7" i="7"/>
  <c r="V6" i="7"/>
  <c r="V5" i="7"/>
  <c r="V23" i="7"/>
  <c r="V20" i="7"/>
  <c r="V17" i="7"/>
  <c r="V22" i="7"/>
  <c r="V15" i="7"/>
  <c r="V18" i="7"/>
  <c r="V16" i="7"/>
  <c r="V19" i="7"/>
  <c r="V21" i="7"/>
  <c r="AD13" i="7"/>
  <c r="AD12" i="7"/>
  <c r="AD11" i="7"/>
  <c r="AD10" i="7"/>
  <c r="AD9" i="7"/>
  <c r="AD8" i="7"/>
  <c r="AD7" i="7"/>
  <c r="AD6" i="7"/>
  <c r="AD5" i="7"/>
  <c r="AD18" i="7"/>
  <c r="AD23" i="7"/>
  <c r="AD15" i="7"/>
  <c r="AD20" i="7"/>
  <c r="AD19" i="7"/>
  <c r="AD17" i="7"/>
  <c r="AD22" i="7"/>
  <c r="AD16" i="7"/>
  <c r="AD21" i="7"/>
  <c r="AA13" i="6"/>
  <c r="AA20" i="6"/>
  <c r="AA16" i="6"/>
  <c r="AA23" i="6"/>
  <c r="AA19" i="6"/>
  <c r="AA15" i="6"/>
  <c r="AA11" i="6"/>
  <c r="AA9" i="6"/>
  <c r="AA7" i="6"/>
  <c r="AA5" i="6"/>
  <c r="AA21" i="6"/>
  <c r="AA17" i="6"/>
  <c r="AA12" i="6"/>
  <c r="AA10" i="6"/>
  <c r="AA8" i="6"/>
  <c r="AA6" i="6"/>
  <c r="AA18" i="6"/>
  <c r="AA22" i="6"/>
  <c r="H14" i="6"/>
  <c r="B14" i="6"/>
  <c r="U23" i="6"/>
  <c r="U22" i="6"/>
  <c r="U21" i="6"/>
  <c r="U20" i="6"/>
  <c r="U19" i="6"/>
  <c r="U18" i="6"/>
  <c r="U17" i="6"/>
  <c r="U16" i="6"/>
  <c r="U15" i="6"/>
  <c r="U12" i="6"/>
  <c r="U10" i="6"/>
  <c r="U8" i="6"/>
  <c r="U6" i="6"/>
  <c r="U11" i="6"/>
  <c r="U9" i="6"/>
  <c r="U7" i="6"/>
  <c r="U5" i="6"/>
  <c r="U13" i="6"/>
  <c r="Y22" i="7"/>
  <c r="Y21" i="7"/>
  <c r="Y20" i="7"/>
  <c r="Y19" i="7"/>
  <c r="Y18" i="7"/>
  <c r="Y17" i="7"/>
  <c r="Y16" i="7"/>
  <c r="Y15" i="7"/>
  <c r="Y23" i="7"/>
  <c r="Y10" i="7"/>
  <c r="Y6" i="7"/>
  <c r="Y12" i="7"/>
  <c r="Y7" i="7"/>
  <c r="Y11" i="7"/>
  <c r="Y8" i="7"/>
  <c r="Y13" i="7"/>
  <c r="Y5" i="7"/>
  <c r="Y9" i="7"/>
  <c r="AE15" i="7"/>
  <c r="AE23" i="7"/>
  <c r="AE20" i="7"/>
  <c r="AE12" i="7"/>
  <c r="AE8" i="7"/>
  <c r="AE17" i="7"/>
  <c r="AE5" i="7"/>
  <c r="AE22" i="7"/>
  <c r="AE13" i="7"/>
  <c r="AE11" i="7"/>
  <c r="AE7" i="7"/>
  <c r="AE18" i="7"/>
  <c r="AE16" i="7"/>
  <c r="AE10" i="7"/>
  <c r="AE6" i="7"/>
  <c r="AE9" i="7"/>
  <c r="AE19" i="7"/>
  <c r="AE21" i="7"/>
  <c r="AJ13" i="6"/>
  <c r="AJ21" i="6"/>
  <c r="AJ17" i="6"/>
  <c r="AJ19" i="6"/>
  <c r="AJ12" i="6"/>
  <c r="AJ11" i="6"/>
  <c r="AJ10" i="6"/>
  <c r="AJ9" i="6"/>
  <c r="AJ8" i="6"/>
  <c r="AJ7" i="6"/>
  <c r="AJ6" i="6"/>
  <c r="AJ5" i="6"/>
  <c r="AJ18" i="6"/>
  <c r="AJ15" i="6"/>
  <c r="AJ20" i="6"/>
  <c r="AJ23" i="6"/>
  <c r="AJ22" i="6"/>
  <c r="AJ16" i="6"/>
  <c r="Q14" i="6"/>
  <c r="AD23" i="6"/>
  <c r="AD22" i="6"/>
  <c r="AD21" i="6"/>
  <c r="AD20" i="6"/>
  <c r="AD19" i="6"/>
  <c r="AD18" i="6"/>
  <c r="AD17" i="6"/>
  <c r="AD16" i="6"/>
  <c r="AD15" i="6"/>
  <c r="AD10" i="6"/>
  <c r="K14" i="6"/>
  <c r="AD12" i="6"/>
  <c r="AD11" i="6"/>
  <c r="AD9" i="6"/>
  <c r="AD8" i="6"/>
  <c r="AD7" i="6"/>
  <c r="AD6" i="6"/>
  <c r="AD5" i="6"/>
  <c r="AD13" i="6"/>
  <c r="AF22" i="7"/>
  <c r="AF21" i="7"/>
  <c r="AF20" i="7"/>
  <c r="AF19" i="7"/>
  <c r="AF18" i="7"/>
  <c r="AF17" i="7"/>
  <c r="AF16" i="7"/>
  <c r="AF15" i="7"/>
  <c r="AF23" i="7"/>
  <c r="AF12" i="7"/>
  <c r="AF8" i="7"/>
  <c r="AF11" i="7"/>
  <c r="AF13" i="7"/>
  <c r="AF9" i="7"/>
  <c r="AF6" i="7"/>
  <c r="AF10" i="7"/>
  <c r="AF5" i="7"/>
  <c r="AF7" i="7"/>
  <c r="T18" i="7"/>
  <c r="T12" i="7"/>
  <c r="T8" i="7"/>
  <c r="T15" i="7"/>
  <c r="T23" i="7"/>
  <c r="T20" i="7"/>
  <c r="T11" i="7"/>
  <c r="T10" i="7"/>
  <c r="T7" i="7"/>
  <c r="T21" i="7"/>
  <c r="T19" i="7"/>
  <c r="T13" i="7"/>
  <c r="T9" i="7"/>
  <c r="T17" i="7"/>
  <c r="T6" i="7"/>
  <c r="T16" i="7"/>
  <c r="T5" i="7"/>
  <c r="T22" i="7"/>
  <c r="T13" i="6"/>
  <c r="T23" i="6"/>
  <c r="T19" i="6"/>
  <c r="T15" i="6"/>
  <c r="T21" i="6"/>
  <c r="T18" i="6"/>
  <c r="T20" i="6"/>
  <c r="T22" i="6"/>
  <c r="T17" i="6"/>
  <c r="T12" i="6"/>
  <c r="T11" i="6"/>
  <c r="T10" i="6"/>
  <c r="T9" i="6"/>
  <c r="T8" i="6"/>
  <c r="T7" i="6"/>
  <c r="T6" i="6"/>
  <c r="T5" i="6"/>
  <c r="A14" i="6"/>
  <c r="T16" i="6"/>
  <c r="V23" i="6"/>
  <c r="V22" i="6"/>
  <c r="V21" i="6"/>
  <c r="V20" i="6"/>
  <c r="V19" i="6"/>
  <c r="V18" i="6"/>
  <c r="V17" i="6"/>
  <c r="V16" i="6"/>
  <c r="V15" i="6"/>
  <c r="C14" i="6"/>
  <c r="V13" i="6"/>
  <c r="V12" i="6"/>
  <c r="V11" i="6"/>
  <c r="V10" i="6"/>
  <c r="V9" i="6"/>
  <c r="V8" i="6"/>
  <c r="V7" i="6"/>
  <c r="V6" i="6"/>
  <c r="V5" i="6"/>
  <c r="AG22" i="7"/>
  <c r="AG21" i="7"/>
  <c r="AG20" i="7"/>
  <c r="AG19" i="7"/>
  <c r="AG18" i="7"/>
  <c r="AG17" i="7"/>
  <c r="AG16" i="7"/>
  <c r="AG15" i="7"/>
  <c r="AG23" i="7"/>
  <c r="AG11" i="7"/>
  <c r="AG7" i="7"/>
  <c r="AG9" i="7"/>
  <c r="AG6" i="7"/>
  <c r="AG12" i="7"/>
  <c r="AG10" i="7"/>
  <c r="AG8" i="7"/>
  <c r="AG13" i="7"/>
  <c r="AG5" i="7"/>
  <c r="AB16" i="7"/>
  <c r="AB13" i="7"/>
  <c r="AB9" i="7"/>
  <c r="AB5" i="7"/>
  <c r="AB21" i="7"/>
  <c r="AB18" i="7"/>
  <c r="AB12" i="7"/>
  <c r="AB23" i="7"/>
  <c r="AB22" i="7"/>
  <c r="AB15" i="7"/>
  <c r="AB20" i="7"/>
  <c r="AB11" i="7"/>
  <c r="AB6" i="7"/>
  <c r="AB17" i="7"/>
  <c r="AB19" i="7"/>
  <c r="AB8" i="7"/>
  <c r="AB10" i="7"/>
  <c r="AB7" i="7"/>
  <c r="D14" i="6"/>
  <c r="W22" i="6"/>
  <c r="W18" i="6"/>
  <c r="W23" i="6"/>
  <c r="W20" i="6"/>
  <c r="W19" i="6"/>
  <c r="W16" i="6"/>
  <c r="W15" i="6"/>
  <c r="W13" i="6"/>
  <c r="W17" i="6"/>
  <c r="W9" i="6"/>
  <c r="W5" i="6"/>
  <c r="W10" i="6"/>
  <c r="W6" i="6"/>
  <c r="W11" i="6"/>
  <c r="W7" i="6"/>
  <c r="W21" i="6"/>
  <c r="W12" i="6"/>
  <c r="W8" i="6"/>
  <c r="AI17" i="7"/>
  <c r="AI22" i="7"/>
  <c r="AI10" i="7"/>
  <c r="AI6" i="7"/>
  <c r="AI19" i="7"/>
  <c r="AI11" i="7"/>
  <c r="AI21" i="7"/>
  <c r="AI8" i="7"/>
  <c r="AI5" i="7"/>
  <c r="AI13" i="7"/>
  <c r="AI12" i="7"/>
  <c r="AI16" i="7"/>
  <c r="AI15" i="7"/>
  <c r="AI18" i="7"/>
  <c r="AI23" i="7"/>
  <c r="AI20" i="7"/>
  <c r="AI9" i="7"/>
  <c r="AI7" i="7"/>
  <c r="X22" i="6"/>
  <c r="X18" i="6"/>
  <c r="E14" i="6"/>
  <c r="X15" i="6"/>
  <c r="X19" i="6"/>
  <c r="X20" i="6"/>
  <c r="X23" i="6"/>
  <c r="X17" i="6"/>
  <c r="X16" i="6"/>
  <c r="X21" i="6"/>
  <c r="X13" i="6"/>
  <c r="X10" i="6"/>
  <c r="X6" i="6"/>
  <c r="X12" i="6"/>
  <c r="X8" i="6"/>
  <c r="X9" i="6"/>
  <c r="X11" i="6"/>
  <c r="X7" i="6"/>
  <c r="X5" i="6"/>
  <c r="AL23" i="6"/>
  <c r="AL22" i="6"/>
  <c r="AL21" i="6"/>
  <c r="AL20" i="6"/>
  <c r="AL19" i="6"/>
  <c r="AL18" i="6"/>
  <c r="AL17" i="6"/>
  <c r="AL16" i="6"/>
  <c r="AL15" i="6"/>
  <c r="AL13" i="6"/>
  <c r="S14" i="6"/>
  <c r="AL10" i="6"/>
  <c r="AL6" i="6"/>
  <c r="AL11" i="6"/>
  <c r="AL7" i="6"/>
  <c r="AL12" i="6"/>
  <c r="AL8" i="6"/>
  <c r="AL9" i="6"/>
  <c r="AL5" i="6"/>
  <c r="AE23" i="6"/>
  <c r="AE19" i="6"/>
  <c r="AE15" i="6"/>
  <c r="L14" i="6"/>
  <c r="AE20" i="6"/>
  <c r="AE16" i="6"/>
  <c r="AE12" i="6"/>
  <c r="AE10" i="6"/>
  <c r="AE8" i="6"/>
  <c r="AE6" i="6"/>
  <c r="AE22" i="6"/>
  <c r="AE18" i="6"/>
  <c r="AE11" i="6"/>
  <c r="AE9" i="6"/>
  <c r="AE7" i="6"/>
  <c r="AE5" i="6"/>
  <c r="AE17" i="6"/>
  <c r="AE21" i="6"/>
  <c r="AE13" i="6"/>
  <c r="W17" i="7"/>
  <c r="W22" i="7"/>
  <c r="W11" i="7"/>
  <c r="W7" i="7"/>
  <c r="W19" i="7"/>
  <c r="W20" i="7"/>
  <c r="W18" i="7"/>
  <c r="W16" i="7"/>
  <c r="W10" i="7"/>
  <c r="W21" i="7"/>
  <c r="W13" i="7"/>
  <c r="W8" i="7"/>
  <c r="W5" i="7"/>
  <c r="W9" i="7"/>
  <c r="W12" i="7"/>
  <c r="W6" i="7"/>
  <c r="W15" i="7"/>
  <c r="W23" i="7"/>
  <c r="AJ22" i="7"/>
  <c r="AJ10" i="7"/>
  <c r="AJ6" i="7"/>
  <c r="AJ19" i="7"/>
  <c r="AJ16" i="7"/>
  <c r="AJ13" i="7"/>
  <c r="AJ17" i="7"/>
  <c r="AJ15" i="7"/>
  <c r="AJ7" i="7"/>
  <c r="AJ23" i="7"/>
  <c r="AJ9" i="7"/>
  <c r="AJ18" i="7"/>
  <c r="AJ21" i="7"/>
  <c r="AJ20" i="7"/>
  <c r="AJ8" i="7"/>
  <c r="AJ11" i="7"/>
  <c r="AJ12" i="7"/>
  <c r="AJ5" i="7"/>
  <c r="AF23" i="6"/>
  <c r="AF19" i="6"/>
  <c r="AF15" i="6"/>
  <c r="M14" i="6"/>
  <c r="AF22" i="6"/>
  <c r="AF16" i="6"/>
  <c r="AF12" i="6"/>
  <c r="AF11" i="6"/>
  <c r="AF9" i="6"/>
  <c r="AF8" i="6"/>
  <c r="AF7" i="6"/>
  <c r="AF6" i="6"/>
  <c r="AF21" i="6"/>
  <c r="AF13" i="6"/>
  <c r="AF18" i="6"/>
  <c r="AF20" i="6"/>
  <c r="AF10" i="6"/>
  <c r="AF5" i="6"/>
  <c r="AF17" i="6"/>
  <c r="Y21" i="6"/>
  <c r="Y17" i="6"/>
  <c r="Y12" i="6"/>
  <c r="Y11" i="6"/>
  <c r="Y10" i="6"/>
  <c r="Y9" i="6"/>
  <c r="Y8" i="6"/>
  <c r="Y7" i="6"/>
  <c r="Y6" i="6"/>
  <c r="Y5" i="6"/>
  <c r="Y22" i="6"/>
  <c r="Y18" i="6"/>
  <c r="Y20" i="6"/>
  <c r="Y16" i="6"/>
  <c r="Y23" i="6"/>
  <c r="Y15" i="6"/>
  <c r="F14" i="6"/>
  <c r="Y19" i="6"/>
  <c r="Y13" i="6"/>
  <c r="Z21" i="6"/>
  <c r="Z17" i="6"/>
  <c r="Z12" i="6"/>
  <c r="Z11" i="6"/>
  <c r="Z10" i="6"/>
  <c r="Z9" i="6"/>
  <c r="Z8" i="6"/>
  <c r="Z7" i="6"/>
  <c r="Z6" i="6"/>
  <c r="Z5" i="6"/>
  <c r="Z13" i="6"/>
  <c r="Z23" i="6"/>
  <c r="Z15" i="6"/>
  <c r="G14" i="6"/>
  <c r="Z22" i="6"/>
  <c r="Z16" i="6"/>
  <c r="Z19" i="6"/>
  <c r="Z20" i="6"/>
  <c r="Z18" i="6"/>
  <c r="Z23" i="7"/>
  <c r="Z22" i="7"/>
  <c r="Z10" i="7"/>
  <c r="Z6" i="7"/>
  <c r="Z19" i="7"/>
  <c r="Z16" i="7"/>
  <c r="Z13" i="7"/>
  <c r="Z9" i="7"/>
  <c r="Z21" i="7"/>
  <c r="Z8" i="7"/>
  <c r="Z11" i="7"/>
  <c r="Z17" i="7"/>
  <c r="Z7" i="7"/>
  <c r="Z12" i="7"/>
  <c r="Z15" i="7"/>
  <c r="Z5" i="7"/>
  <c r="Z18" i="7"/>
  <c r="Z20" i="7"/>
  <c r="AL13" i="7"/>
  <c r="AL12" i="7"/>
  <c r="AL11" i="7"/>
  <c r="AL10" i="7"/>
  <c r="AL9" i="7"/>
  <c r="AL8" i="7"/>
  <c r="AL7" i="7"/>
  <c r="AL6" i="7"/>
  <c r="AL5" i="7"/>
  <c r="AL16" i="7"/>
  <c r="AL21" i="7"/>
  <c r="AL18" i="7"/>
  <c r="AL20" i="7"/>
  <c r="AL19" i="7"/>
  <c r="AL17" i="7"/>
  <c r="AL15" i="7"/>
  <c r="AL22" i="7"/>
  <c r="AL23" i="7"/>
  <c r="U13" i="7"/>
  <c r="U12" i="7"/>
  <c r="U11" i="7"/>
  <c r="U10" i="7"/>
  <c r="U9" i="7"/>
  <c r="U8" i="7"/>
  <c r="U7" i="7"/>
  <c r="U6" i="7"/>
  <c r="U5" i="7"/>
  <c r="U15" i="7"/>
  <c r="U23" i="7"/>
  <c r="U20" i="7"/>
  <c r="U17" i="7"/>
  <c r="U19" i="7"/>
  <c r="U22" i="7"/>
  <c r="U16" i="7"/>
  <c r="U18" i="7"/>
  <c r="U21" i="7"/>
  <c r="AG22" i="6"/>
  <c r="AG18" i="6"/>
  <c r="AG12" i="6"/>
  <c r="AG11" i="6"/>
  <c r="AG10" i="6"/>
  <c r="AG9" i="6"/>
  <c r="AG8" i="6"/>
  <c r="AG7" i="6"/>
  <c r="AG6" i="6"/>
  <c r="AG5" i="6"/>
  <c r="AG21" i="6"/>
  <c r="AG17" i="6"/>
  <c r="AG13" i="6"/>
  <c r="N14" i="6"/>
  <c r="AG20" i="6"/>
  <c r="AG23" i="6"/>
  <c r="AG16" i="6"/>
  <c r="AG19" i="6"/>
  <c r="AG15" i="6"/>
  <c r="AB13" i="6"/>
  <c r="AB20" i="6"/>
  <c r="AB16" i="6"/>
  <c r="I14" i="6"/>
  <c r="AB21" i="6"/>
  <c r="AB18" i="6"/>
  <c r="AB12" i="6"/>
  <c r="AB10" i="6"/>
  <c r="AB8" i="6"/>
  <c r="AB6" i="6"/>
  <c r="AB22" i="6"/>
  <c r="AB17" i="6"/>
  <c r="AB19" i="6"/>
  <c r="AB11" i="6"/>
  <c r="AB9" i="6"/>
  <c r="AB7" i="6"/>
  <c r="AB5" i="6"/>
  <c r="AB15" i="6"/>
  <c r="AB23" i="6"/>
  <c r="AH22" i="6"/>
  <c r="AH18" i="6"/>
  <c r="AH12" i="6"/>
  <c r="AH11" i="6"/>
  <c r="AH10" i="6"/>
  <c r="AH9" i="6"/>
  <c r="AH8" i="6"/>
  <c r="AH7" i="6"/>
  <c r="AH6" i="6"/>
  <c r="AH5" i="6"/>
  <c r="AH16" i="6"/>
  <c r="AH21" i="6"/>
  <c r="AH13" i="6"/>
  <c r="AH23" i="6"/>
  <c r="AH17" i="6"/>
  <c r="AH19" i="6"/>
  <c r="AH20" i="6"/>
  <c r="AH15" i="6"/>
  <c r="O14" i="6"/>
  <c r="AH23" i="7"/>
  <c r="AH20" i="7"/>
  <c r="AH11" i="7"/>
  <c r="AH7" i="7"/>
  <c r="AH17" i="7"/>
  <c r="AH22" i="7"/>
  <c r="AH10" i="7"/>
  <c r="AH18" i="7"/>
  <c r="AH16" i="7"/>
  <c r="AH12" i="7"/>
  <c r="AH21" i="7"/>
  <c r="AH8" i="7"/>
  <c r="AH13" i="7"/>
  <c r="AH5" i="7"/>
  <c r="AH19" i="7"/>
  <c r="AH15" i="7"/>
  <c r="AH9" i="7"/>
  <c r="AH6" i="7"/>
  <c r="X22" i="7"/>
  <c r="X21" i="7"/>
  <c r="X20" i="7"/>
  <c r="X19" i="7"/>
  <c r="X18" i="7"/>
  <c r="X17" i="7"/>
  <c r="X16" i="7"/>
  <c r="X15" i="7"/>
  <c r="X11" i="7"/>
  <c r="X7" i="7"/>
  <c r="X10" i="7"/>
  <c r="X12" i="7"/>
  <c r="X9" i="7"/>
  <c r="X8" i="7"/>
  <c r="X6" i="7"/>
  <c r="X13" i="7"/>
  <c r="X5" i="7"/>
  <c r="X23" i="7"/>
  <c r="AK13" i="7"/>
  <c r="AK12" i="7"/>
  <c r="AK11" i="7"/>
  <c r="AK10" i="7"/>
  <c r="AK9" i="7"/>
  <c r="AK8" i="7"/>
  <c r="AK7" i="7"/>
  <c r="AK6" i="7"/>
  <c r="AK5" i="7"/>
  <c r="AK19" i="7"/>
  <c r="AK16" i="7"/>
  <c r="AK21" i="7"/>
  <c r="AK22" i="7"/>
  <c r="AK15" i="7"/>
  <c r="AK20" i="7"/>
  <c r="AK18" i="7"/>
  <c r="AK23" i="7"/>
  <c r="AK17" i="7"/>
  <c r="J11" i="5"/>
  <c r="J10" i="5" s="1"/>
  <c r="J9" i="5" s="1"/>
  <c r="J8" i="5" s="1"/>
  <c r="J7" i="5" s="1"/>
  <c r="J6" i="5" s="1"/>
  <c r="J5" i="5" s="1"/>
  <c r="J4" i="5" s="1"/>
  <c r="J3" i="5" s="1"/>
  <c r="K12" i="5"/>
  <c r="L12" i="5" s="1"/>
  <c r="M12" i="5" s="1"/>
  <c r="N12" i="5" s="1"/>
  <c r="O12" i="5" s="1"/>
  <c r="P12" i="5" s="1"/>
  <c r="Q12" i="5" s="1"/>
  <c r="R12" i="5" s="1"/>
  <c r="S12" i="5" s="1"/>
  <c r="K12" i="1"/>
  <c r="L12" i="1" s="1"/>
  <c r="M12" i="1" s="1"/>
  <c r="N12" i="1" s="1"/>
  <c r="O12" i="1" s="1"/>
  <c r="P12" i="1" s="1"/>
  <c r="Q12" i="1" s="1"/>
  <c r="R12" i="1" s="1"/>
  <c r="S12" i="1" s="1"/>
  <c r="AB12" i="5" l="1"/>
  <c r="AA21" i="5"/>
  <c r="AA19" i="5"/>
  <c r="AA18" i="5"/>
  <c r="AA17" i="5"/>
  <c r="AA16" i="5"/>
  <c r="AA20" i="5"/>
  <c r="Y12" i="1"/>
  <c r="X20" i="1"/>
  <c r="X19" i="1"/>
  <c r="X17" i="1"/>
  <c r="X21" i="1"/>
  <c r="X18" i="1"/>
  <c r="X16" i="1"/>
  <c r="T16" i="1"/>
  <c r="U16" i="1"/>
  <c r="AC15" i="1"/>
  <c r="X15" i="1" s="1"/>
  <c r="V16" i="1"/>
  <c r="T16" i="5"/>
  <c r="X16" i="5"/>
  <c r="W16" i="5"/>
  <c r="AC15" i="5"/>
  <c r="Y16" i="5"/>
  <c r="V16" i="5"/>
  <c r="U16" i="5"/>
  <c r="AD21" i="9"/>
  <c r="AD10" i="9"/>
  <c r="AD16" i="9"/>
  <c r="AD20" i="9"/>
  <c r="AD18" i="9"/>
  <c r="AD15" i="9"/>
  <c r="AD19" i="9"/>
  <c r="AD11" i="9"/>
  <c r="AD9" i="9"/>
  <c r="AD8" i="9"/>
  <c r="AD7" i="9"/>
  <c r="AD17" i="9"/>
  <c r="AD6" i="9"/>
  <c r="AD22" i="9"/>
  <c r="AD13" i="9"/>
  <c r="AD5" i="9"/>
  <c r="AD12" i="9"/>
  <c r="K14" i="9"/>
  <c r="AD23" i="9"/>
  <c r="Z12" i="1" l="1"/>
  <c r="Y21" i="1"/>
  <c r="Y19" i="1"/>
  <c r="Y18" i="1"/>
  <c r="Y20" i="1"/>
  <c r="Y15" i="1"/>
  <c r="Y17" i="1"/>
  <c r="Y16" i="1"/>
  <c r="T15" i="5"/>
  <c r="AC14" i="5"/>
  <c r="X15" i="5"/>
  <c r="Y15" i="5"/>
  <c r="W15" i="5"/>
  <c r="U15" i="5"/>
  <c r="V15" i="5"/>
  <c r="Z15" i="5"/>
  <c r="AA15" i="5"/>
  <c r="T15" i="1"/>
  <c r="AC14" i="1"/>
  <c r="V15" i="1"/>
  <c r="U15" i="1"/>
  <c r="W15" i="1"/>
  <c r="AB21" i="5"/>
  <c r="AB18" i="5"/>
  <c r="AB17" i="5"/>
  <c r="AB16" i="5"/>
  <c r="AB15" i="5"/>
  <c r="AB20" i="5"/>
  <c r="AB19" i="5"/>
  <c r="AE10" i="9"/>
  <c r="AE20" i="9"/>
  <c r="AE9" i="9"/>
  <c r="AE19" i="9"/>
  <c r="AE8" i="9"/>
  <c r="AE18" i="9"/>
  <c r="AE6" i="9"/>
  <c r="AE17" i="9"/>
  <c r="AE7" i="9"/>
  <c r="L14" i="9"/>
  <c r="AE21" i="9"/>
  <c r="AE5" i="9"/>
  <c r="AE15" i="9"/>
  <c r="AE16" i="9"/>
  <c r="AE22" i="9"/>
  <c r="AE13" i="9"/>
  <c r="AE23" i="9"/>
  <c r="AE12" i="9"/>
  <c r="AE11" i="9"/>
  <c r="T14" i="1" l="1"/>
  <c r="AC13" i="1"/>
  <c r="V14" i="1"/>
  <c r="U14" i="1"/>
  <c r="W14" i="1"/>
  <c r="X14" i="1"/>
  <c r="AA12" i="1"/>
  <c r="Z20" i="1"/>
  <c r="Z18" i="1"/>
  <c r="Z17" i="1"/>
  <c r="Z14" i="1"/>
  <c r="Z21" i="1"/>
  <c r="Z15" i="1"/>
  <c r="Z13" i="1"/>
  <c r="Z19" i="1"/>
  <c r="Z16" i="1"/>
  <c r="T14" i="5"/>
  <c r="AC13" i="5"/>
  <c r="Y14" i="5"/>
  <c r="U14" i="5"/>
  <c r="V14" i="5"/>
  <c r="W14" i="5"/>
  <c r="X14" i="5"/>
  <c r="Z14" i="5"/>
  <c r="AA14" i="5"/>
  <c r="AB14" i="5"/>
  <c r="Y14" i="1"/>
  <c r="AF11" i="9"/>
  <c r="AF23" i="9"/>
  <c r="AF15" i="9"/>
  <c r="AF10" i="9"/>
  <c r="AF22" i="9"/>
  <c r="AF21" i="9"/>
  <c r="AF20" i="9"/>
  <c r="AF13" i="9"/>
  <c r="AF9" i="9"/>
  <c r="AF8" i="9"/>
  <c r="AF16" i="9"/>
  <c r="AF7" i="9"/>
  <c r="AF19" i="9"/>
  <c r="AF17" i="9"/>
  <c r="AF12" i="9"/>
  <c r="AF6" i="9"/>
  <c r="AF18" i="9"/>
  <c r="AF5" i="9"/>
  <c r="M14" i="9"/>
  <c r="AB12" i="1" l="1"/>
  <c r="AA19" i="1"/>
  <c r="AA17" i="1"/>
  <c r="AA16" i="1"/>
  <c r="AA21" i="1"/>
  <c r="AA18" i="1"/>
  <c r="AA15" i="1"/>
  <c r="AA20" i="1"/>
  <c r="AA13" i="1"/>
  <c r="AA14" i="1"/>
  <c r="AC12" i="1"/>
  <c r="U13" i="1"/>
  <c r="T13" i="1"/>
  <c r="V13" i="1"/>
  <c r="W13" i="1"/>
  <c r="X13" i="1"/>
  <c r="Y13" i="1"/>
  <c r="AC12" i="5"/>
  <c r="T13" i="5"/>
  <c r="Y13" i="5"/>
  <c r="V13" i="5"/>
  <c r="U13" i="5"/>
  <c r="W13" i="5"/>
  <c r="X13" i="5"/>
  <c r="Z13" i="5"/>
  <c r="AA13" i="5"/>
  <c r="AB13" i="5"/>
  <c r="N14" i="9"/>
  <c r="AG16" i="9"/>
  <c r="AG7" i="9"/>
  <c r="AG23" i="9"/>
  <c r="AG15" i="9"/>
  <c r="AG10" i="9"/>
  <c r="AG8" i="9"/>
  <c r="AG17" i="9"/>
  <c r="AG5" i="9"/>
  <c r="AG22" i="9"/>
  <c r="AG11" i="9"/>
  <c r="AG21" i="9"/>
  <c r="AG9" i="9"/>
  <c r="AG20" i="9"/>
  <c r="AG6" i="9"/>
  <c r="AG12" i="9"/>
  <c r="AG19" i="9"/>
  <c r="AG13" i="9"/>
  <c r="AG18" i="9"/>
  <c r="AB18" i="1" l="1"/>
  <c r="AB16" i="1"/>
  <c r="AB15" i="1"/>
  <c r="AB11" i="1"/>
  <c r="AB19" i="1"/>
  <c r="AB13" i="1"/>
  <c r="AB20" i="1"/>
  <c r="AB17" i="1"/>
  <c r="AB14" i="1"/>
  <c r="AB21" i="1"/>
  <c r="AC11" i="1"/>
  <c r="AD12" i="1"/>
  <c r="AD12" i="5"/>
  <c r="AC11" i="5"/>
  <c r="AH17" i="9"/>
  <c r="AH5" i="9"/>
  <c r="AH16" i="9"/>
  <c r="AH13" i="9"/>
  <c r="AH23" i="9"/>
  <c r="AH12" i="9"/>
  <c r="AH22" i="9"/>
  <c r="AH10" i="9"/>
  <c r="AH7" i="9"/>
  <c r="AH15" i="9"/>
  <c r="AH11" i="9"/>
  <c r="AH18" i="9"/>
  <c r="AH21" i="9"/>
  <c r="AH8" i="9"/>
  <c r="AH9" i="9"/>
  <c r="O14" i="9"/>
  <c r="AH20" i="9"/>
  <c r="AH6" i="9"/>
  <c r="AH19" i="9"/>
  <c r="AE12" i="5" l="1"/>
  <c r="AD15" i="5"/>
  <c r="AD19" i="5"/>
  <c r="AD10" i="5"/>
  <c r="AD18" i="5"/>
  <c r="AD17" i="5"/>
  <c r="AD16" i="5"/>
  <c r="AD21" i="5"/>
  <c r="AD13" i="5"/>
  <c r="AD20" i="5"/>
  <c r="AD14" i="5"/>
  <c r="AD11" i="5"/>
  <c r="AC10" i="5"/>
  <c r="T11" i="5"/>
  <c r="W11" i="5"/>
  <c r="V11" i="5"/>
  <c r="U11" i="5"/>
  <c r="Y11" i="5"/>
  <c r="X11" i="5"/>
  <c r="Z11" i="5"/>
  <c r="AA11" i="5"/>
  <c r="AB11" i="5"/>
  <c r="AE12" i="1"/>
  <c r="AD20" i="1"/>
  <c r="AD11" i="1"/>
  <c r="AD16" i="1"/>
  <c r="AD14" i="1"/>
  <c r="AD21" i="1"/>
  <c r="AD13" i="1"/>
  <c r="AD19" i="1"/>
  <c r="AD18" i="1"/>
  <c r="AD17" i="1"/>
  <c r="AD15" i="1"/>
  <c r="AC10" i="1"/>
  <c r="T11" i="1"/>
  <c r="U11" i="1"/>
  <c r="V11" i="1"/>
  <c r="W11" i="1"/>
  <c r="X11" i="1"/>
  <c r="Y11" i="1"/>
  <c r="Z11" i="1"/>
  <c r="AA11" i="1"/>
  <c r="AI16" i="9"/>
  <c r="AI17" i="9"/>
  <c r="AI21" i="9"/>
  <c r="AI11" i="9"/>
  <c r="P14" i="9"/>
  <c r="AI13" i="9"/>
  <c r="AI9" i="9"/>
  <c r="AI20" i="9"/>
  <c r="AI7" i="9"/>
  <c r="AI22" i="9"/>
  <c r="AI19" i="9"/>
  <c r="AI18" i="9"/>
  <c r="AI12" i="9"/>
  <c r="AI23" i="9"/>
  <c r="AI6" i="9"/>
  <c r="AI10" i="9"/>
  <c r="AI5" i="9"/>
  <c r="AI15" i="9"/>
  <c r="AI8" i="9"/>
  <c r="AC9" i="1" l="1"/>
  <c r="U10" i="1"/>
  <c r="T10" i="1"/>
  <c r="V10" i="1"/>
  <c r="W10" i="1"/>
  <c r="X10" i="1"/>
  <c r="Y10" i="1"/>
  <c r="Z10" i="1"/>
  <c r="AA10" i="1"/>
  <c r="AB10" i="1"/>
  <c r="AF12" i="5"/>
  <c r="AE14" i="5"/>
  <c r="AE18" i="5"/>
  <c r="AE9" i="5"/>
  <c r="AE17" i="5"/>
  <c r="AE16" i="5"/>
  <c r="AE15" i="5"/>
  <c r="AE13" i="5"/>
  <c r="AE10" i="5"/>
  <c r="AE20" i="5"/>
  <c r="AE11" i="5"/>
  <c r="AE21" i="5"/>
  <c r="AE19" i="5"/>
  <c r="AD10" i="1"/>
  <c r="AF12" i="1"/>
  <c r="AE19" i="1"/>
  <c r="AE10" i="1"/>
  <c r="AE15" i="1"/>
  <c r="AE21" i="1"/>
  <c r="AE13" i="1"/>
  <c r="AE20" i="1"/>
  <c r="AE11" i="1"/>
  <c r="AE14" i="1"/>
  <c r="AE9" i="1"/>
  <c r="AE16" i="1"/>
  <c r="AE17" i="1"/>
  <c r="AE18" i="1"/>
  <c r="AC9" i="5"/>
  <c r="T10" i="5"/>
  <c r="V10" i="5"/>
  <c r="X10" i="5"/>
  <c r="W10" i="5"/>
  <c r="U10" i="5"/>
  <c r="Y10" i="5"/>
  <c r="Z10" i="5"/>
  <c r="AA10" i="5"/>
  <c r="AB10" i="5"/>
  <c r="AJ16" i="9"/>
  <c r="AJ20" i="9"/>
  <c r="AJ21" i="9"/>
  <c r="AJ9" i="9"/>
  <c r="AJ7" i="9"/>
  <c r="AJ8" i="9"/>
  <c r="AJ11" i="9"/>
  <c r="AJ10" i="9"/>
  <c r="Q14" i="9"/>
  <c r="AJ18" i="9"/>
  <c r="AJ23" i="9"/>
  <c r="AJ6" i="9"/>
  <c r="AJ5" i="9"/>
  <c r="AJ13" i="9"/>
  <c r="AJ22" i="9"/>
  <c r="AJ15" i="9"/>
  <c r="AJ12" i="9"/>
  <c r="AJ17" i="9"/>
  <c r="AJ19" i="9"/>
  <c r="AG12" i="1" l="1"/>
  <c r="AF18" i="1"/>
  <c r="AF9" i="1"/>
  <c r="AF14" i="1"/>
  <c r="AF20" i="1"/>
  <c r="AF11" i="1"/>
  <c r="AF19" i="1"/>
  <c r="AF10" i="1"/>
  <c r="AF21" i="1"/>
  <c r="AF17" i="1"/>
  <c r="AF15" i="1"/>
  <c r="AF16" i="1"/>
  <c r="AF13" i="1"/>
  <c r="AG12" i="5"/>
  <c r="AF21" i="5"/>
  <c r="AF13" i="5"/>
  <c r="AF17" i="5"/>
  <c r="AF8" i="5"/>
  <c r="AF16" i="5"/>
  <c r="AF15" i="5"/>
  <c r="AF14" i="5"/>
  <c r="AF10" i="5"/>
  <c r="AF20" i="5"/>
  <c r="AF18" i="5"/>
  <c r="AF11" i="5"/>
  <c r="AF9" i="5"/>
  <c r="AF19" i="5"/>
  <c r="AC8" i="5"/>
  <c r="T9" i="5"/>
  <c r="X9" i="5"/>
  <c r="W9" i="5"/>
  <c r="Y9" i="5"/>
  <c r="U9" i="5"/>
  <c r="V9" i="5"/>
  <c r="Z9" i="5"/>
  <c r="AA9" i="5"/>
  <c r="AB9" i="5"/>
  <c r="AD9" i="5"/>
  <c r="AC8" i="1"/>
  <c r="AF8" i="1" s="1"/>
  <c r="T9" i="1"/>
  <c r="U9" i="1"/>
  <c r="V9" i="1"/>
  <c r="W9" i="1"/>
  <c r="X9" i="1"/>
  <c r="Y9" i="1"/>
  <c r="Z9" i="1"/>
  <c r="AA9" i="1"/>
  <c r="AB9" i="1"/>
  <c r="AD9" i="1"/>
  <c r="AK9" i="9"/>
  <c r="AK22" i="9"/>
  <c r="AK11" i="9"/>
  <c r="AK17" i="9"/>
  <c r="AK5" i="9"/>
  <c r="AK13" i="9"/>
  <c r="AK16" i="9"/>
  <c r="AK12" i="9"/>
  <c r="AK6" i="9"/>
  <c r="R14" i="9"/>
  <c r="AK19" i="9"/>
  <c r="AK21" i="9"/>
  <c r="AK10" i="9"/>
  <c r="AK18" i="9"/>
  <c r="AK8" i="9"/>
  <c r="AK23" i="9"/>
  <c r="AK7" i="9"/>
  <c r="AK15" i="9"/>
  <c r="AK20" i="9"/>
  <c r="AC7" i="5" l="1"/>
  <c r="T8" i="5"/>
  <c r="X8" i="5"/>
  <c r="Y8" i="5"/>
  <c r="U8" i="5"/>
  <c r="V8" i="5"/>
  <c r="W8" i="5"/>
  <c r="Z8" i="5"/>
  <c r="AA8" i="5"/>
  <c r="AB8" i="5"/>
  <c r="AD8" i="5"/>
  <c r="AE8" i="5"/>
  <c r="AH12" i="5"/>
  <c r="AG20" i="5"/>
  <c r="AG11" i="5"/>
  <c r="AG16" i="5"/>
  <c r="AG7" i="5"/>
  <c r="AG15" i="5"/>
  <c r="AG14" i="5"/>
  <c r="AG21" i="5"/>
  <c r="AG13" i="5"/>
  <c r="AG18" i="5"/>
  <c r="AG8" i="5"/>
  <c r="AG9" i="5"/>
  <c r="AG10" i="5"/>
  <c r="AG19" i="5"/>
  <c r="AG17" i="5"/>
  <c r="AH12" i="1"/>
  <c r="AG17" i="1"/>
  <c r="AG8" i="1"/>
  <c r="AG21" i="1"/>
  <c r="AG13" i="1"/>
  <c r="AG19" i="1"/>
  <c r="AG10" i="1"/>
  <c r="AG18" i="1"/>
  <c r="AG9" i="1"/>
  <c r="AG11" i="1"/>
  <c r="AG15" i="1"/>
  <c r="AG20" i="1"/>
  <c r="AG14" i="1"/>
  <c r="AG16" i="1"/>
  <c r="AC7" i="1"/>
  <c r="T8" i="1"/>
  <c r="U8" i="1"/>
  <c r="V8" i="1"/>
  <c r="W8" i="1"/>
  <c r="X8" i="1"/>
  <c r="Y8" i="1"/>
  <c r="Z8" i="1"/>
  <c r="AA8" i="1"/>
  <c r="AB8" i="1"/>
  <c r="AD8" i="1"/>
  <c r="AE8" i="1"/>
  <c r="AL12" i="9"/>
  <c r="S14" i="9"/>
  <c r="AL11" i="9"/>
  <c r="AL10" i="9"/>
  <c r="AL9" i="9"/>
  <c r="AL13" i="9"/>
  <c r="AL23" i="9"/>
  <c r="AL21" i="9"/>
  <c r="AL20" i="9"/>
  <c r="AL16" i="9"/>
  <c r="AL8" i="9"/>
  <c r="AL18" i="9"/>
  <c r="AL15" i="9"/>
  <c r="AL22" i="9"/>
  <c r="AL7" i="9"/>
  <c r="AL17" i="9"/>
  <c r="AL6" i="9"/>
  <c r="AL19" i="9"/>
  <c r="AL5" i="9"/>
  <c r="AI12" i="5" l="1"/>
  <c r="AH19" i="5"/>
  <c r="AH10" i="5"/>
  <c r="AH15" i="5"/>
  <c r="AH14" i="5"/>
  <c r="AH21" i="5"/>
  <c r="AH13" i="5"/>
  <c r="AH20" i="5"/>
  <c r="AH11" i="5"/>
  <c r="AH9" i="5"/>
  <c r="AH7" i="5"/>
  <c r="AH17" i="5"/>
  <c r="AH18" i="5"/>
  <c r="AH8" i="5"/>
  <c r="AH16" i="5"/>
  <c r="AI12" i="1"/>
  <c r="AH16" i="1"/>
  <c r="AH7" i="1"/>
  <c r="AH20" i="1"/>
  <c r="AH11" i="1"/>
  <c r="AH18" i="1"/>
  <c r="AH9" i="1"/>
  <c r="AH17" i="1"/>
  <c r="AH8" i="1"/>
  <c r="AH19" i="1"/>
  <c r="AH15" i="1"/>
  <c r="AH21" i="1"/>
  <c r="AH13" i="1"/>
  <c r="AH10" i="1"/>
  <c r="AH14" i="1"/>
  <c r="AC6" i="1"/>
  <c r="AH6" i="1" s="1"/>
  <c r="T7" i="1"/>
  <c r="U7" i="1"/>
  <c r="V7" i="1"/>
  <c r="W7" i="1"/>
  <c r="X7" i="1"/>
  <c r="Y7" i="1"/>
  <c r="Z7" i="1"/>
  <c r="AA7" i="1"/>
  <c r="AB7" i="1"/>
  <c r="AD7" i="1"/>
  <c r="AE7" i="1"/>
  <c r="AF7" i="1"/>
  <c r="AG7" i="1"/>
  <c r="AC6" i="5"/>
  <c r="T7" i="5"/>
  <c r="Y7" i="5"/>
  <c r="V7" i="5"/>
  <c r="W7" i="5"/>
  <c r="X7" i="5"/>
  <c r="U7" i="5"/>
  <c r="Z7" i="5"/>
  <c r="AA7" i="5"/>
  <c r="AB7" i="5"/>
  <c r="AD7" i="5"/>
  <c r="AE7" i="5"/>
  <c r="AF7" i="5"/>
  <c r="AC5" i="5" l="1"/>
  <c r="T6" i="5"/>
  <c r="W6" i="5"/>
  <c r="X6" i="5"/>
  <c r="Y6" i="5"/>
  <c r="U6" i="5"/>
  <c r="V6" i="5"/>
  <c r="Z6" i="5"/>
  <c r="AA6" i="5"/>
  <c r="AB6" i="5"/>
  <c r="AD6" i="5"/>
  <c r="AE6" i="5"/>
  <c r="AF6" i="5"/>
  <c r="AG6" i="5"/>
  <c r="AH6" i="5"/>
  <c r="AC5" i="1"/>
  <c r="AI5" i="1" s="1"/>
  <c r="T6" i="1"/>
  <c r="V6" i="1"/>
  <c r="U6" i="1"/>
  <c r="W6" i="1"/>
  <c r="X6" i="1"/>
  <c r="Y6" i="1"/>
  <c r="Z6" i="1"/>
  <c r="AA6" i="1"/>
  <c r="AB6" i="1"/>
  <c r="AD6" i="1"/>
  <c r="AE6" i="1"/>
  <c r="AF6" i="1"/>
  <c r="AG6" i="1"/>
  <c r="AJ12" i="1"/>
  <c r="AI15" i="1"/>
  <c r="AI6" i="1"/>
  <c r="AI19" i="1"/>
  <c r="AI10" i="1"/>
  <c r="AI17" i="1"/>
  <c r="AI8" i="1"/>
  <c r="AI16" i="1"/>
  <c r="AI7" i="1"/>
  <c r="AI9" i="1"/>
  <c r="AI13" i="1"/>
  <c r="AI20" i="1"/>
  <c r="AI11" i="1"/>
  <c r="AI18" i="1"/>
  <c r="AI14" i="1"/>
  <c r="AI21" i="1"/>
  <c r="AJ12" i="5"/>
  <c r="AI18" i="5"/>
  <c r="AI9" i="5"/>
  <c r="AI14" i="5"/>
  <c r="AI5" i="5"/>
  <c r="AI21" i="5"/>
  <c r="AI13" i="5"/>
  <c r="AI20" i="5"/>
  <c r="AI11" i="5"/>
  <c r="AI19" i="5"/>
  <c r="AI10" i="5"/>
  <c r="AI7" i="5"/>
  <c r="AI17" i="5"/>
  <c r="AI15" i="5"/>
  <c r="AI8" i="5"/>
  <c r="AI6" i="5"/>
  <c r="AI16" i="5"/>
  <c r="AK12" i="1" l="1"/>
  <c r="AJ14" i="1"/>
  <c r="AJ5" i="1"/>
  <c r="AJ18" i="1"/>
  <c r="AJ9" i="1"/>
  <c r="AJ16" i="1"/>
  <c r="AJ7" i="1"/>
  <c r="AJ15" i="1"/>
  <c r="AJ6" i="1"/>
  <c r="AJ17" i="1"/>
  <c r="AJ13" i="1"/>
  <c r="AJ20" i="1"/>
  <c r="AJ10" i="1"/>
  <c r="AJ19" i="1"/>
  <c r="AJ8" i="1"/>
  <c r="AJ11" i="1"/>
  <c r="AJ21" i="1"/>
  <c r="AC4" i="1"/>
  <c r="U5" i="1"/>
  <c r="T5" i="1"/>
  <c r="V5" i="1"/>
  <c r="W5" i="1"/>
  <c r="X5" i="1"/>
  <c r="Y5" i="1"/>
  <c r="Z5" i="1"/>
  <c r="AA5" i="1"/>
  <c r="AB5" i="1"/>
  <c r="AD5" i="1"/>
  <c r="AE5" i="1"/>
  <c r="AF5" i="1"/>
  <c r="AG5" i="1"/>
  <c r="AH5" i="1"/>
  <c r="AK12" i="5"/>
  <c r="AJ17" i="5"/>
  <c r="AJ8" i="5"/>
  <c r="AJ21" i="5"/>
  <c r="AJ13" i="5"/>
  <c r="AJ4" i="5"/>
  <c r="AJ20" i="5"/>
  <c r="AJ11" i="5"/>
  <c r="AJ19" i="5"/>
  <c r="AJ10" i="5"/>
  <c r="AJ18" i="5"/>
  <c r="AJ9" i="5"/>
  <c r="AJ7" i="5"/>
  <c r="AJ5" i="5"/>
  <c r="AJ15" i="5"/>
  <c r="AJ6" i="5"/>
  <c r="AJ16" i="5"/>
  <c r="AJ14" i="5"/>
  <c r="AC4" i="5"/>
  <c r="T5" i="5"/>
  <c r="U5" i="5"/>
  <c r="X5" i="5"/>
  <c r="Y5" i="5"/>
  <c r="V5" i="5"/>
  <c r="W5" i="5"/>
  <c r="Z5" i="5"/>
  <c r="AA5" i="5"/>
  <c r="AB5" i="5"/>
  <c r="AD5" i="5"/>
  <c r="AE5" i="5"/>
  <c r="AF5" i="5"/>
  <c r="AG5" i="5"/>
  <c r="AH5" i="5"/>
  <c r="AC3" i="5" l="1"/>
  <c r="V4" i="5"/>
  <c r="U4" i="5"/>
  <c r="T4" i="5"/>
  <c r="W4" i="5"/>
  <c r="X4" i="5"/>
  <c r="Y4" i="5"/>
  <c r="Z4" i="5"/>
  <c r="AA4" i="5"/>
  <c r="AB4" i="5"/>
  <c r="AD4" i="5"/>
  <c r="AE4" i="5"/>
  <c r="AF4" i="5"/>
  <c r="AG4" i="5"/>
  <c r="AH4" i="5"/>
  <c r="AI4" i="5"/>
  <c r="AC3" i="1"/>
  <c r="U4" i="1"/>
  <c r="T4" i="1"/>
  <c r="V4" i="1"/>
  <c r="W4" i="1"/>
  <c r="X4" i="1"/>
  <c r="Y4" i="1"/>
  <c r="Z4" i="1"/>
  <c r="AA4" i="1"/>
  <c r="AB4" i="1"/>
  <c r="AD4" i="1"/>
  <c r="AE4" i="1"/>
  <c r="AF4" i="1"/>
  <c r="AG4" i="1"/>
  <c r="AH4" i="1"/>
  <c r="AI4" i="1"/>
  <c r="AL12" i="5"/>
  <c r="AK16" i="5"/>
  <c r="AK7" i="5"/>
  <c r="AK20" i="5"/>
  <c r="AK11" i="5"/>
  <c r="AK3" i="5"/>
  <c r="AK19" i="5"/>
  <c r="AK10" i="5"/>
  <c r="AK18" i="5"/>
  <c r="AK9" i="5"/>
  <c r="AK17" i="5"/>
  <c r="AK8" i="5"/>
  <c r="AK15" i="5"/>
  <c r="AK13" i="5"/>
  <c r="AK6" i="5"/>
  <c r="AK4" i="5"/>
  <c r="AK14" i="5"/>
  <c r="AK5" i="5"/>
  <c r="AK21" i="5"/>
  <c r="AJ4" i="1"/>
  <c r="AL12" i="1"/>
  <c r="AK21" i="1"/>
  <c r="AK13" i="1"/>
  <c r="AK4" i="1"/>
  <c r="AK17" i="1"/>
  <c r="AK8" i="1"/>
  <c r="AK15" i="1"/>
  <c r="AK6" i="1"/>
  <c r="AK14" i="1"/>
  <c r="AK5" i="1"/>
  <c r="AK7" i="1"/>
  <c r="AK20" i="1"/>
  <c r="AK10" i="1"/>
  <c r="AK3" i="1"/>
  <c r="AK18" i="1"/>
  <c r="AK16" i="1"/>
  <c r="AK11" i="1"/>
  <c r="AK19" i="1"/>
  <c r="AK9" i="1"/>
  <c r="AL20" i="1" l="1"/>
  <c r="AL11" i="1"/>
  <c r="AL16" i="1"/>
  <c r="AL7" i="1"/>
  <c r="AL14" i="1"/>
  <c r="AL5" i="1"/>
  <c r="AL21" i="1"/>
  <c r="AL13" i="1"/>
  <c r="AL4" i="1"/>
  <c r="AL15" i="1"/>
  <c r="AL10" i="1"/>
  <c r="AL3" i="1"/>
  <c r="AL18" i="1"/>
  <c r="AL8" i="1"/>
  <c r="AL6" i="1"/>
  <c r="AL19" i="1"/>
  <c r="AL9" i="1"/>
  <c r="AL17" i="1"/>
  <c r="AL15" i="5"/>
  <c r="AL6" i="5"/>
  <c r="AL19" i="5"/>
  <c r="AL10" i="5"/>
  <c r="AL18" i="5"/>
  <c r="AL9" i="5"/>
  <c r="AL17" i="5"/>
  <c r="AL8" i="5"/>
  <c r="AL16" i="5"/>
  <c r="AL7" i="5"/>
  <c r="AL20" i="5"/>
  <c r="AL13" i="5"/>
  <c r="AL4" i="5"/>
  <c r="AL14" i="5"/>
  <c r="AL11" i="5"/>
  <c r="AL3" i="5"/>
  <c r="AL21" i="5"/>
  <c r="AL5" i="5"/>
  <c r="T3" i="1"/>
  <c r="U3" i="1"/>
  <c r="V3" i="1"/>
  <c r="W3" i="1"/>
  <c r="X3" i="1"/>
  <c r="Y3" i="1"/>
  <c r="Z3" i="1"/>
  <c r="AA3" i="1"/>
  <c r="AB3" i="1"/>
  <c r="AD3" i="1"/>
  <c r="AE3" i="1"/>
  <c r="AF3" i="1"/>
  <c r="AG3" i="1"/>
  <c r="AH3" i="1"/>
  <c r="AI3" i="1"/>
  <c r="AJ3" i="1"/>
  <c r="T3" i="5"/>
  <c r="U3" i="5"/>
  <c r="W3" i="5"/>
  <c r="V3" i="5"/>
  <c r="Y3" i="5"/>
  <c r="X3" i="5"/>
  <c r="Z3" i="5"/>
  <c r="AA3" i="5"/>
  <c r="AB3" i="5"/>
  <c r="AD3" i="5"/>
  <c r="AE3" i="5"/>
  <c r="AF3" i="5"/>
  <c r="AG3" i="5"/>
  <c r="AH3" i="5"/>
  <c r="AI3" i="5"/>
  <c r="AJ3" i="5"/>
</calcChain>
</file>

<file path=xl/sharedStrings.xml><?xml version="1.0" encoding="utf-8"?>
<sst xmlns="http://schemas.openxmlformats.org/spreadsheetml/2006/main" count="76" uniqueCount="23">
  <si>
    <t>正の数・負の数の加法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phoneticPr fontId="1"/>
  </si>
  <si>
    <t>正の数・負の数の乗法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phoneticPr fontId="1"/>
  </si>
  <si>
    <t>解答</t>
    <rPh sb="0" eb="2">
      <t>カイトウ</t>
    </rPh>
    <phoneticPr fontId="1"/>
  </si>
  <si>
    <t>名前</t>
    <rPh sb="0" eb="2">
      <t>ナマエ</t>
    </rPh>
    <phoneticPr fontId="1"/>
  </si>
  <si>
    <t>№</t>
    <phoneticPr fontId="1"/>
  </si>
  <si>
    <t>１．</t>
    <phoneticPr fontId="17"/>
  </si>
  <si>
    <t>２．</t>
    <phoneticPr fontId="17"/>
  </si>
  <si>
    <t>３．</t>
    <phoneticPr fontId="17"/>
  </si>
  <si>
    <t>４．</t>
    <phoneticPr fontId="17"/>
  </si>
  <si>
    <t>正の数・負の数 81×4ます（加法・乗法）　ワークシートの使い方</t>
    <rPh sb="0" eb="1">
      <t>セイ</t>
    </rPh>
    <rPh sb="2" eb="3">
      <t>スウ</t>
    </rPh>
    <rPh sb="4" eb="5">
      <t>フ</t>
    </rPh>
    <rPh sb="6" eb="7">
      <t>スウ</t>
    </rPh>
    <rPh sb="15" eb="17">
      <t>カホウ</t>
    </rPh>
    <rPh sb="18" eb="20">
      <t>ジョウホウ</t>
    </rPh>
    <rPh sb="29" eb="30">
      <t>ツカ</t>
    </rPh>
    <rPh sb="31" eb="32">
      <t>カタ</t>
    </rPh>
    <phoneticPr fontId="17"/>
  </si>
  <si>
    <t>このワークシートは，１桁の正の数・負の数 81×4ます（加法・乗法）を印刷するものです。</t>
    <rPh sb="11" eb="12">
      <t>ケタ</t>
    </rPh>
    <rPh sb="13" eb="14">
      <t>セイ</t>
    </rPh>
    <rPh sb="15" eb="16">
      <t>スウ</t>
    </rPh>
    <rPh sb="17" eb="18">
      <t>フ</t>
    </rPh>
    <rPh sb="19" eb="20">
      <t>スウ</t>
    </rPh>
    <rPh sb="28" eb="30">
      <t>カホウ</t>
    </rPh>
    <rPh sb="31" eb="33">
      <t>ジョウホウ</t>
    </rPh>
    <rPh sb="35" eb="37">
      <t>インサツ</t>
    </rPh>
    <phoneticPr fontId="17"/>
  </si>
  <si>
    <t>加法（変更），乗法（変更）は，セル番地R1にドリルナンバーを入力することで，問題が変わります。</t>
    <rPh sb="0" eb="2">
      <t>カホウ</t>
    </rPh>
    <rPh sb="3" eb="5">
      <t>ヘンコウ</t>
    </rPh>
    <rPh sb="7" eb="9">
      <t>ジョウホウ</t>
    </rPh>
    <rPh sb="10" eb="12">
      <t>ヘンコウ</t>
    </rPh>
    <rPh sb="17" eb="19">
      <t>バンチ</t>
    </rPh>
    <rPh sb="30" eb="32">
      <t>ニュウリョク</t>
    </rPh>
    <rPh sb="38" eb="40">
      <t>モンダイ</t>
    </rPh>
    <rPh sb="41" eb="42">
      <t>カ</t>
    </rPh>
    <phoneticPr fontId="17"/>
  </si>
  <si>
    <t>ワークシートタブ「加法」は，基本パターンです。問題は変わりません。</t>
    <rPh sb="9" eb="11">
      <t>カホウ</t>
    </rPh>
    <rPh sb="14" eb="16">
      <t>キホン</t>
    </rPh>
    <rPh sb="23" eb="25">
      <t>モンダイ</t>
    </rPh>
    <rPh sb="26" eb="27">
      <t>カ</t>
    </rPh>
    <phoneticPr fontId="1"/>
  </si>
  <si>
    <t>ワークシートタブ「乗法」は，基本パターンです。問題は変わりません。</t>
    <rPh sb="9" eb="11">
      <t>ジョウホウ</t>
    </rPh>
    <rPh sb="14" eb="16">
      <t>キホン</t>
    </rPh>
    <rPh sb="23" eb="25">
      <t>モンダイ</t>
    </rPh>
    <rPh sb="26" eb="27">
      <t>カ</t>
    </rPh>
    <phoneticPr fontId="1"/>
  </si>
  <si>
    <t>使い方は，「学年別ドリル」に準じます。用紙はA4縦です。</t>
    <rPh sb="0" eb="1">
      <t>ツカ</t>
    </rPh>
    <rPh sb="2" eb="3">
      <t>カタ</t>
    </rPh>
    <rPh sb="6" eb="9">
      <t>ガクネンベツ</t>
    </rPh>
    <rPh sb="14" eb="15">
      <t>ジュン</t>
    </rPh>
    <rPh sb="19" eb="21">
      <t>ヨウシ</t>
    </rPh>
    <rPh sb="24" eb="25">
      <t>タテ</t>
    </rPh>
    <phoneticPr fontId="1"/>
  </si>
  <si>
    <t>ワークシートタブ「加法（変更）」は，問題のパターンが変わります。</t>
    <rPh sb="9" eb="11">
      <t>カホウ</t>
    </rPh>
    <rPh sb="12" eb="14">
      <t>ヘンコウ</t>
    </rPh>
    <rPh sb="18" eb="20">
      <t>モンダイ</t>
    </rPh>
    <rPh sb="26" eb="27">
      <t>カ</t>
    </rPh>
    <phoneticPr fontId="1"/>
  </si>
  <si>
    <t>ワークシートタブ「乗法（変更）」は，問題のパターンが変わります。</t>
    <rPh sb="9" eb="11">
      <t>ジョウホウ</t>
    </rPh>
    <rPh sb="12" eb="14">
      <t>ヘンコウ</t>
    </rPh>
    <rPh sb="18" eb="20">
      <t>モンダイ</t>
    </rPh>
    <rPh sb="26" eb="27">
      <t>カ</t>
    </rPh>
    <phoneticPr fontId="1"/>
  </si>
  <si>
    <t>縦変更…</t>
    <rPh sb="0" eb="1">
      <t>タテ</t>
    </rPh>
    <rPh sb="1" eb="3">
      <t>ヘンコウ</t>
    </rPh>
    <phoneticPr fontId="1"/>
  </si>
  <si>
    <t>横変更…</t>
    <rPh sb="0" eb="1">
      <t>ヨコ</t>
    </rPh>
    <rPh sb="1" eb="3">
      <t>ヘンコウ</t>
    </rPh>
    <phoneticPr fontId="1"/>
  </si>
  <si>
    <t>縦横変更…</t>
    <rPh sb="0" eb="1">
      <t>タテ</t>
    </rPh>
    <rPh sb="1" eb="2">
      <t>ヨコ</t>
    </rPh>
    <rPh sb="2" eb="4">
      <t>ヘンコウ</t>
    </rPh>
    <phoneticPr fontId="1"/>
  </si>
  <si>
    <t>縦の列だけ数字が変わります。</t>
    <rPh sb="0" eb="1">
      <t>タテ</t>
    </rPh>
    <rPh sb="2" eb="3">
      <t>レツ</t>
    </rPh>
    <rPh sb="5" eb="7">
      <t>スウジ</t>
    </rPh>
    <rPh sb="8" eb="9">
      <t>カ</t>
    </rPh>
    <phoneticPr fontId="1"/>
  </si>
  <si>
    <t>横の列だけ数字が変わります。</t>
    <rPh sb="0" eb="1">
      <t>ヨコ</t>
    </rPh>
    <rPh sb="2" eb="3">
      <t>レツ</t>
    </rPh>
    <rPh sb="5" eb="7">
      <t>スウジ</t>
    </rPh>
    <rPh sb="8" eb="9">
      <t>カ</t>
    </rPh>
    <phoneticPr fontId="1"/>
  </si>
  <si>
    <t>縦横の列の数字が変わります。</t>
    <rPh sb="0" eb="1">
      <t>タテ</t>
    </rPh>
    <rPh sb="1" eb="2">
      <t>ヨコ</t>
    </rPh>
    <rPh sb="3" eb="4">
      <t>レツ</t>
    </rPh>
    <rPh sb="5" eb="7">
      <t>スウジ</t>
    </rPh>
    <rPh sb="8" eb="9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</si>
</sst>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20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scheme val="minor"/>
    </font>
    <font>
      <sz val="16"/>
      <color rgb="FFFF0000"/>
      <name val="ＭＳ Ｐゴシック"/>
      <family val="2"/>
      <scheme val="minor"/>
    </font>
    <font>
      <sz val="20"/>
      <color rgb="FFFF0000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2"/>
      <name val="ＭＳ Ｐゴシック"/>
      <family val="2"/>
      <scheme val="minor"/>
    </font>
    <font>
      <sz val="20"/>
      <color rgb="FFFF0000"/>
      <name val="ＭＳ Ｐゴシック"/>
      <family val="3"/>
      <charset val="128"/>
      <scheme val="minor"/>
    </font>
    <font>
      <sz val="11"/>
      <color theme="0"/>
      <name val="ＭＳ Ｐゴシック"/>
      <family val="2"/>
      <scheme val="minor"/>
    </font>
    <font>
      <sz val="12"/>
      <color theme="0"/>
      <name val="ＭＳ Ｐゴシック"/>
      <family val="2"/>
      <scheme val="minor"/>
    </font>
    <font>
      <b/>
      <sz val="14"/>
      <color theme="0"/>
      <name val="ＭＳ Ｐゴシック"/>
      <family val="2"/>
      <scheme val="minor"/>
    </font>
    <font>
      <sz val="16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8" xfId="0" applyFont="1" applyBorder="1"/>
    <xf numFmtId="0" fontId="4" fillId="0" borderId="1" xfId="0" applyFont="1" applyBorder="1"/>
    <xf numFmtId="0" fontId="4" fillId="0" borderId="6" xfId="0" applyFont="1" applyBorder="1"/>
    <xf numFmtId="0" fontId="4" fillId="0" borderId="20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/>
    <xf numFmtId="0" fontId="4" fillId="0" borderId="19" xfId="0" applyFont="1" applyBorder="1"/>
    <xf numFmtId="0" fontId="4" fillId="0" borderId="7" xfId="0" applyFont="1" applyBorder="1"/>
    <xf numFmtId="0" fontId="4" fillId="0" borderId="21" xfId="0" applyFont="1" applyBorder="1"/>
    <xf numFmtId="0" fontId="4" fillId="0" borderId="24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6" xfId="0" applyFont="1" applyBorder="1"/>
    <xf numFmtId="0" fontId="4" fillId="0" borderId="27" xfId="0" applyFont="1" applyBorder="1"/>
    <xf numFmtId="0" fontId="4" fillId="0" borderId="28" xfId="0" applyFont="1" applyBorder="1"/>
    <xf numFmtId="0" fontId="4" fillId="0" borderId="2" xfId="0" applyFont="1" applyBorder="1"/>
    <xf numFmtId="0" fontId="4" fillId="0" borderId="25" xfId="0" applyFont="1" applyBorder="1"/>
    <xf numFmtId="0" fontId="4" fillId="0" borderId="30" xfId="0" applyFont="1" applyBorder="1"/>
    <xf numFmtId="0" fontId="4" fillId="0" borderId="31" xfId="0" applyFont="1" applyBorder="1"/>
    <xf numFmtId="0" fontId="5" fillId="0" borderId="0" xfId="0" applyFont="1"/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7" fillId="0" borderId="32" xfId="0" applyFont="1" applyBorder="1"/>
    <xf numFmtId="0" fontId="0" fillId="0" borderId="32" xfId="0" applyBorder="1"/>
    <xf numFmtId="0" fontId="8" fillId="0" borderId="0" xfId="0" applyFont="1" applyBorder="1"/>
    <xf numFmtId="0" fontId="0" fillId="0" borderId="0" xfId="0" applyBorder="1"/>
    <xf numFmtId="0" fontId="9" fillId="0" borderId="0" xfId="0" applyFont="1" applyBorder="1"/>
    <xf numFmtId="0" fontId="10" fillId="0" borderId="0" xfId="0" applyFont="1"/>
    <xf numFmtId="0" fontId="11" fillId="0" borderId="0" xfId="0" applyFont="1" applyBorder="1"/>
    <xf numFmtId="0" fontId="12" fillId="0" borderId="0" xfId="0" applyFont="1" applyFill="1" applyBorder="1"/>
    <xf numFmtId="0" fontId="13" fillId="0" borderId="0" xfId="0" applyFont="1" applyBorder="1" applyAlignment="1">
      <alignment horizontal="center" vertical="center"/>
    </xf>
    <xf numFmtId="0" fontId="7" fillId="0" borderId="0" xfId="0" applyFont="1" applyBorder="1"/>
    <xf numFmtId="0" fontId="14" fillId="0" borderId="32" xfId="0" applyFont="1" applyBorder="1"/>
    <xf numFmtId="0" fontId="15" fillId="0" borderId="32" xfId="0" applyFont="1" applyBorder="1"/>
    <xf numFmtId="0" fontId="16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/>
  </sheetViews>
  <sheetFormatPr defaultRowHeight="13.5" x14ac:dyDescent="0.15"/>
  <cols>
    <col min="3" max="3" width="11" bestFit="1" customWidth="1"/>
  </cols>
  <sheetData>
    <row r="1" spans="1:4" ht="18.75" x14ac:dyDescent="0.2">
      <c r="A1" s="75" t="s">
        <v>9</v>
      </c>
    </row>
    <row r="3" spans="1:4" x14ac:dyDescent="0.15">
      <c r="A3" t="s">
        <v>10</v>
      </c>
    </row>
    <row r="4" spans="1:4" x14ac:dyDescent="0.15">
      <c r="A4" t="s">
        <v>11</v>
      </c>
    </row>
    <row r="5" spans="1:4" x14ac:dyDescent="0.15">
      <c r="A5" t="s">
        <v>14</v>
      </c>
    </row>
    <row r="7" spans="1:4" x14ac:dyDescent="0.15">
      <c r="A7" s="76" t="s">
        <v>5</v>
      </c>
      <c r="B7" t="s">
        <v>12</v>
      </c>
    </row>
    <row r="8" spans="1:4" x14ac:dyDescent="0.15">
      <c r="A8" s="77"/>
    </row>
    <row r="9" spans="1:4" x14ac:dyDescent="0.15">
      <c r="A9" s="76" t="s">
        <v>6</v>
      </c>
      <c r="B9" t="s">
        <v>13</v>
      </c>
    </row>
    <row r="10" spans="1:4" x14ac:dyDescent="0.15">
      <c r="A10" s="77"/>
    </row>
    <row r="11" spans="1:4" x14ac:dyDescent="0.15">
      <c r="A11" s="76" t="s">
        <v>7</v>
      </c>
      <c r="B11" t="s">
        <v>15</v>
      </c>
    </row>
    <row r="12" spans="1:4" x14ac:dyDescent="0.15">
      <c r="A12" s="77"/>
      <c r="C12" s="77" t="s">
        <v>17</v>
      </c>
      <c r="D12" t="s">
        <v>20</v>
      </c>
    </row>
    <row r="13" spans="1:4" x14ac:dyDescent="0.15">
      <c r="A13" s="77"/>
      <c r="C13" s="77" t="s">
        <v>18</v>
      </c>
      <c r="D13" t="s">
        <v>21</v>
      </c>
    </row>
    <row r="14" spans="1:4" x14ac:dyDescent="0.15">
      <c r="A14" s="77"/>
      <c r="C14" s="77" t="s">
        <v>19</v>
      </c>
      <c r="D14" t="s">
        <v>22</v>
      </c>
    </row>
    <row r="15" spans="1:4" x14ac:dyDescent="0.15">
      <c r="A15" s="76" t="s">
        <v>8</v>
      </c>
      <c r="B15" t="s">
        <v>16</v>
      </c>
    </row>
    <row r="16" spans="1:4" x14ac:dyDescent="0.15">
      <c r="A16" s="77"/>
      <c r="C16" s="77" t="s">
        <v>17</v>
      </c>
      <c r="D16" t="s">
        <v>20</v>
      </c>
    </row>
    <row r="17" spans="1:4" x14ac:dyDescent="0.15">
      <c r="A17" s="77"/>
      <c r="C17" s="77" t="s">
        <v>18</v>
      </c>
      <c r="D17" t="s">
        <v>21</v>
      </c>
    </row>
    <row r="18" spans="1:4" x14ac:dyDescent="0.15">
      <c r="C18" s="77" t="s">
        <v>19</v>
      </c>
      <c r="D18" t="s">
        <v>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1"/>
  <sheetViews>
    <sheetView topLeftCell="A4" zoomScaleNormal="100" workbookViewId="0"/>
  </sheetViews>
  <sheetFormatPr defaultColWidth="5" defaultRowHeight="28.35" customHeight="1" x14ac:dyDescent="0.15"/>
  <cols>
    <col min="10" max="10" width="5" style="31"/>
    <col min="29" max="29" width="5" style="61"/>
  </cols>
  <sheetData>
    <row r="1" spans="1:38" ht="28.35" customHeight="1" x14ac:dyDescent="0.25">
      <c r="A1" s="26" t="s">
        <v>0</v>
      </c>
      <c r="L1" s="63" t="s">
        <v>3</v>
      </c>
      <c r="M1" s="64"/>
      <c r="N1" s="64"/>
      <c r="O1" s="64"/>
      <c r="P1" s="64"/>
      <c r="Q1" s="64"/>
      <c r="R1" s="64"/>
      <c r="S1" s="64"/>
      <c r="T1" s="26" t="s">
        <v>0</v>
      </c>
      <c r="AB1" s="62" t="s">
        <v>2</v>
      </c>
      <c r="AC1" s="31"/>
      <c r="AE1" s="63" t="s">
        <v>3</v>
      </c>
      <c r="AF1" s="64"/>
      <c r="AG1" s="64"/>
      <c r="AH1" s="64"/>
      <c r="AI1" s="64"/>
      <c r="AJ1" s="64"/>
      <c r="AK1" s="64"/>
      <c r="AL1" s="64"/>
    </row>
    <row r="2" spans="1:38" ht="28.35" customHeight="1" thickBot="1" x14ac:dyDescent="0.2">
      <c r="AC2" s="31"/>
    </row>
    <row r="3" spans="1:38" ht="28.35" customHeight="1" x14ac:dyDescent="0.15">
      <c r="A3" s="10"/>
      <c r="B3" s="11"/>
      <c r="C3" s="11"/>
      <c r="D3" s="11"/>
      <c r="E3" s="11"/>
      <c r="F3" s="11"/>
      <c r="G3" s="11"/>
      <c r="H3" s="11"/>
      <c r="I3" s="12"/>
      <c r="J3" s="58">
        <f t="shared" ref="J3:J19" si="0">J4+1</f>
        <v>9</v>
      </c>
      <c r="K3" s="13"/>
      <c r="L3" s="11"/>
      <c r="M3" s="11"/>
      <c r="N3" s="11"/>
      <c r="O3" s="11"/>
      <c r="P3" s="11"/>
      <c r="Q3" s="11"/>
      <c r="R3" s="11"/>
      <c r="S3" s="14"/>
      <c r="T3" s="32">
        <f>T$12+$AC3</f>
        <v>0</v>
      </c>
      <c r="U3" s="33">
        <f t="shared" ref="U3:AB18" si="1">U$12+$AC3</f>
        <v>1</v>
      </c>
      <c r="V3" s="33">
        <f t="shared" si="1"/>
        <v>2</v>
      </c>
      <c r="W3" s="33">
        <f t="shared" si="1"/>
        <v>3</v>
      </c>
      <c r="X3" s="33">
        <f t="shared" si="1"/>
        <v>4</v>
      </c>
      <c r="Y3" s="33">
        <f t="shared" si="1"/>
        <v>5</v>
      </c>
      <c r="Z3" s="33">
        <f t="shared" si="1"/>
        <v>6</v>
      </c>
      <c r="AA3" s="33">
        <f t="shared" si="1"/>
        <v>7</v>
      </c>
      <c r="AB3" s="34">
        <f t="shared" si="1"/>
        <v>8</v>
      </c>
      <c r="AC3" s="58">
        <f t="shared" ref="AC3:AC19" si="2">AC4+1</f>
        <v>9</v>
      </c>
      <c r="AD3" s="41">
        <f t="shared" ref="AD3:AL11" si="3">AD$12+$AC3</f>
        <v>10</v>
      </c>
      <c r="AE3" s="33">
        <f t="shared" si="3"/>
        <v>11</v>
      </c>
      <c r="AF3" s="33">
        <f t="shared" si="3"/>
        <v>12</v>
      </c>
      <c r="AG3" s="33">
        <f t="shared" si="3"/>
        <v>13</v>
      </c>
      <c r="AH3" s="33">
        <f t="shared" si="3"/>
        <v>14</v>
      </c>
      <c r="AI3" s="33">
        <f t="shared" si="3"/>
        <v>15</v>
      </c>
      <c r="AJ3" s="33">
        <f t="shared" si="3"/>
        <v>16</v>
      </c>
      <c r="AK3" s="33">
        <f t="shared" si="3"/>
        <v>17</v>
      </c>
      <c r="AL3" s="42">
        <f t="shared" si="3"/>
        <v>18</v>
      </c>
    </row>
    <row r="4" spans="1:38" ht="28.35" customHeight="1" x14ac:dyDescent="0.15">
      <c r="A4" s="15"/>
      <c r="B4" s="1"/>
      <c r="C4" s="1"/>
      <c r="D4" s="1"/>
      <c r="E4" s="1"/>
      <c r="F4" s="1"/>
      <c r="G4" s="1"/>
      <c r="H4" s="1"/>
      <c r="I4" s="6"/>
      <c r="J4" s="59">
        <f t="shared" si="0"/>
        <v>8</v>
      </c>
      <c r="K4" s="5"/>
      <c r="L4" s="1"/>
      <c r="M4" s="1"/>
      <c r="N4" s="1"/>
      <c r="O4" s="1"/>
      <c r="P4" s="1"/>
      <c r="Q4" s="1"/>
      <c r="R4" s="1"/>
      <c r="S4" s="16"/>
      <c r="T4" s="35">
        <f t="shared" ref="T4:T11" si="4">T$12+$AC4</f>
        <v>-1</v>
      </c>
      <c r="U4" s="36">
        <f t="shared" si="1"/>
        <v>0</v>
      </c>
      <c r="V4" s="36">
        <f t="shared" si="1"/>
        <v>1</v>
      </c>
      <c r="W4" s="36">
        <f t="shared" si="1"/>
        <v>2</v>
      </c>
      <c r="X4" s="36">
        <f t="shared" si="1"/>
        <v>3</v>
      </c>
      <c r="Y4" s="36">
        <f t="shared" si="1"/>
        <v>4</v>
      </c>
      <c r="Z4" s="36">
        <f t="shared" si="1"/>
        <v>5</v>
      </c>
      <c r="AA4" s="36">
        <f t="shared" si="1"/>
        <v>6</v>
      </c>
      <c r="AB4" s="37">
        <f t="shared" si="1"/>
        <v>7</v>
      </c>
      <c r="AC4" s="59">
        <f t="shared" si="2"/>
        <v>8</v>
      </c>
      <c r="AD4" s="43">
        <f t="shared" si="3"/>
        <v>9</v>
      </c>
      <c r="AE4" s="36">
        <f t="shared" si="3"/>
        <v>10</v>
      </c>
      <c r="AF4" s="36">
        <f t="shared" si="3"/>
        <v>11</v>
      </c>
      <c r="AG4" s="36">
        <f t="shared" si="3"/>
        <v>12</v>
      </c>
      <c r="AH4" s="36">
        <f t="shared" si="3"/>
        <v>13</v>
      </c>
      <c r="AI4" s="36">
        <f t="shared" si="3"/>
        <v>14</v>
      </c>
      <c r="AJ4" s="36">
        <f t="shared" si="3"/>
        <v>15</v>
      </c>
      <c r="AK4" s="36">
        <f t="shared" si="3"/>
        <v>16</v>
      </c>
      <c r="AL4" s="44">
        <f t="shared" si="3"/>
        <v>17</v>
      </c>
    </row>
    <row r="5" spans="1:38" ht="28.35" customHeight="1" x14ac:dyDescent="0.15">
      <c r="A5" s="15"/>
      <c r="B5" s="1"/>
      <c r="C5" s="1"/>
      <c r="D5" s="1"/>
      <c r="E5" s="1"/>
      <c r="F5" s="1"/>
      <c r="G5" s="1"/>
      <c r="H5" s="1"/>
      <c r="I5" s="6"/>
      <c r="J5" s="59">
        <f t="shared" si="0"/>
        <v>7</v>
      </c>
      <c r="K5" s="5"/>
      <c r="L5" s="1"/>
      <c r="M5" s="1"/>
      <c r="N5" s="1"/>
      <c r="O5" s="1"/>
      <c r="P5" s="1"/>
      <c r="Q5" s="1"/>
      <c r="R5" s="1"/>
      <c r="S5" s="16"/>
      <c r="T5" s="35">
        <f t="shared" si="4"/>
        <v>-2</v>
      </c>
      <c r="U5" s="36">
        <f t="shared" si="1"/>
        <v>-1</v>
      </c>
      <c r="V5" s="36">
        <f t="shared" si="1"/>
        <v>0</v>
      </c>
      <c r="W5" s="36">
        <f t="shared" si="1"/>
        <v>1</v>
      </c>
      <c r="X5" s="36">
        <f t="shared" si="1"/>
        <v>2</v>
      </c>
      <c r="Y5" s="36">
        <f t="shared" si="1"/>
        <v>3</v>
      </c>
      <c r="Z5" s="36">
        <f t="shared" si="1"/>
        <v>4</v>
      </c>
      <c r="AA5" s="36">
        <f t="shared" si="1"/>
        <v>5</v>
      </c>
      <c r="AB5" s="37">
        <f t="shared" si="1"/>
        <v>6</v>
      </c>
      <c r="AC5" s="59">
        <f t="shared" si="2"/>
        <v>7</v>
      </c>
      <c r="AD5" s="43">
        <f t="shared" si="3"/>
        <v>8</v>
      </c>
      <c r="AE5" s="36">
        <f t="shared" si="3"/>
        <v>9</v>
      </c>
      <c r="AF5" s="36">
        <f t="shared" si="3"/>
        <v>10</v>
      </c>
      <c r="AG5" s="36">
        <f t="shared" si="3"/>
        <v>11</v>
      </c>
      <c r="AH5" s="36">
        <f t="shared" si="3"/>
        <v>12</v>
      </c>
      <c r="AI5" s="36">
        <f t="shared" si="3"/>
        <v>13</v>
      </c>
      <c r="AJ5" s="36">
        <f t="shared" si="3"/>
        <v>14</v>
      </c>
      <c r="AK5" s="36">
        <f t="shared" si="3"/>
        <v>15</v>
      </c>
      <c r="AL5" s="44">
        <f t="shared" si="3"/>
        <v>16</v>
      </c>
    </row>
    <row r="6" spans="1:38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si="0"/>
        <v>6</v>
      </c>
      <c r="K6" s="5"/>
      <c r="L6" s="1"/>
      <c r="M6" s="1"/>
      <c r="N6" s="1"/>
      <c r="O6" s="1"/>
      <c r="P6" s="1"/>
      <c r="Q6" s="1"/>
      <c r="R6" s="1"/>
      <c r="S6" s="16"/>
      <c r="T6" s="35">
        <f t="shared" si="4"/>
        <v>-3</v>
      </c>
      <c r="U6" s="36">
        <f t="shared" si="1"/>
        <v>-2</v>
      </c>
      <c r="V6" s="36">
        <f t="shared" si="1"/>
        <v>-1</v>
      </c>
      <c r="W6" s="36">
        <f t="shared" si="1"/>
        <v>0</v>
      </c>
      <c r="X6" s="36">
        <f t="shared" si="1"/>
        <v>1</v>
      </c>
      <c r="Y6" s="36">
        <f t="shared" si="1"/>
        <v>2</v>
      </c>
      <c r="Z6" s="36">
        <f t="shared" si="1"/>
        <v>3</v>
      </c>
      <c r="AA6" s="36">
        <f t="shared" si="1"/>
        <v>4</v>
      </c>
      <c r="AB6" s="37">
        <f t="shared" si="1"/>
        <v>5</v>
      </c>
      <c r="AC6" s="59">
        <f t="shared" si="2"/>
        <v>6</v>
      </c>
      <c r="AD6" s="43">
        <f t="shared" si="3"/>
        <v>7</v>
      </c>
      <c r="AE6" s="36">
        <f t="shared" si="3"/>
        <v>8</v>
      </c>
      <c r="AF6" s="36">
        <f t="shared" si="3"/>
        <v>9</v>
      </c>
      <c r="AG6" s="36">
        <f t="shared" si="3"/>
        <v>10</v>
      </c>
      <c r="AH6" s="36">
        <f t="shared" si="3"/>
        <v>11</v>
      </c>
      <c r="AI6" s="36">
        <f t="shared" si="3"/>
        <v>12</v>
      </c>
      <c r="AJ6" s="36">
        <f t="shared" si="3"/>
        <v>13</v>
      </c>
      <c r="AK6" s="36">
        <f t="shared" si="3"/>
        <v>14</v>
      </c>
      <c r="AL6" s="44">
        <f t="shared" si="3"/>
        <v>15</v>
      </c>
    </row>
    <row r="7" spans="1:38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si="0"/>
        <v>5</v>
      </c>
      <c r="K7" s="5"/>
      <c r="L7" s="1"/>
      <c r="M7" s="1"/>
      <c r="N7" s="1"/>
      <c r="O7" s="1"/>
      <c r="P7" s="1"/>
      <c r="Q7" s="1"/>
      <c r="R7" s="1"/>
      <c r="S7" s="16"/>
      <c r="T7" s="35">
        <f t="shared" si="4"/>
        <v>-4</v>
      </c>
      <c r="U7" s="36">
        <f t="shared" si="1"/>
        <v>-3</v>
      </c>
      <c r="V7" s="36">
        <f t="shared" si="1"/>
        <v>-2</v>
      </c>
      <c r="W7" s="36">
        <f t="shared" si="1"/>
        <v>-1</v>
      </c>
      <c r="X7" s="36">
        <f t="shared" si="1"/>
        <v>0</v>
      </c>
      <c r="Y7" s="36">
        <f t="shared" si="1"/>
        <v>1</v>
      </c>
      <c r="Z7" s="36">
        <f t="shared" si="1"/>
        <v>2</v>
      </c>
      <c r="AA7" s="36">
        <f t="shared" si="1"/>
        <v>3</v>
      </c>
      <c r="AB7" s="37">
        <f t="shared" si="1"/>
        <v>4</v>
      </c>
      <c r="AC7" s="59">
        <f t="shared" si="2"/>
        <v>5</v>
      </c>
      <c r="AD7" s="43">
        <f t="shared" si="3"/>
        <v>6</v>
      </c>
      <c r="AE7" s="36">
        <f t="shared" si="3"/>
        <v>7</v>
      </c>
      <c r="AF7" s="36">
        <f t="shared" si="3"/>
        <v>8</v>
      </c>
      <c r="AG7" s="36">
        <f t="shared" si="3"/>
        <v>9</v>
      </c>
      <c r="AH7" s="36">
        <f t="shared" si="3"/>
        <v>10</v>
      </c>
      <c r="AI7" s="36">
        <f t="shared" si="3"/>
        <v>11</v>
      </c>
      <c r="AJ7" s="36">
        <f t="shared" si="3"/>
        <v>12</v>
      </c>
      <c r="AK7" s="36">
        <f t="shared" si="3"/>
        <v>13</v>
      </c>
      <c r="AL7" s="44">
        <f t="shared" si="3"/>
        <v>14</v>
      </c>
    </row>
    <row r="8" spans="1:38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si="0"/>
        <v>4</v>
      </c>
      <c r="K8" s="5"/>
      <c r="L8" s="1"/>
      <c r="M8" s="1"/>
      <c r="N8" s="1"/>
      <c r="O8" s="1"/>
      <c r="P8" s="1"/>
      <c r="Q8" s="1"/>
      <c r="R8" s="1"/>
      <c r="S8" s="16"/>
      <c r="T8" s="35">
        <f t="shared" si="4"/>
        <v>-5</v>
      </c>
      <c r="U8" s="36">
        <f t="shared" si="1"/>
        <v>-4</v>
      </c>
      <c r="V8" s="36">
        <f t="shared" si="1"/>
        <v>-3</v>
      </c>
      <c r="W8" s="36">
        <f t="shared" si="1"/>
        <v>-2</v>
      </c>
      <c r="X8" s="36">
        <f t="shared" si="1"/>
        <v>-1</v>
      </c>
      <c r="Y8" s="36">
        <f t="shared" si="1"/>
        <v>0</v>
      </c>
      <c r="Z8" s="36">
        <f t="shared" si="1"/>
        <v>1</v>
      </c>
      <c r="AA8" s="36">
        <f t="shared" si="1"/>
        <v>2</v>
      </c>
      <c r="AB8" s="37">
        <f t="shared" si="1"/>
        <v>3</v>
      </c>
      <c r="AC8" s="59">
        <f t="shared" si="2"/>
        <v>4</v>
      </c>
      <c r="AD8" s="43">
        <f t="shared" si="3"/>
        <v>5</v>
      </c>
      <c r="AE8" s="36">
        <f t="shared" si="3"/>
        <v>6</v>
      </c>
      <c r="AF8" s="36">
        <f t="shared" si="3"/>
        <v>7</v>
      </c>
      <c r="AG8" s="36">
        <f t="shared" si="3"/>
        <v>8</v>
      </c>
      <c r="AH8" s="36">
        <f t="shared" si="3"/>
        <v>9</v>
      </c>
      <c r="AI8" s="36">
        <f t="shared" si="3"/>
        <v>10</v>
      </c>
      <c r="AJ8" s="36">
        <f t="shared" si="3"/>
        <v>11</v>
      </c>
      <c r="AK8" s="36">
        <f t="shared" si="3"/>
        <v>12</v>
      </c>
      <c r="AL8" s="44">
        <f t="shared" si="3"/>
        <v>13</v>
      </c>
    </row>
    <row r="9" spans="1:38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si="0"/>
        <v>3</v>
      </c>
      <c r="K9" s="5"/>
      <c r="L9" s="1"/>
      <c r="M9" s="1"/>
      <c r="N9" s="1"/>
      <c r="O9" s="1"/>
      <c r="P9" s="1"/>
      <c r="Q9" s="1"/>
      <c r="R9" s="1"/>
      <c r="S9" s="16"/>
      <c r="T9" s="35">
        <f t="shared" si="4"/>
        <v>-6</v>
      </c>
      <c r="U9" s="36">
        <f t="shared" si="1"/>
        <v>-5</v>
      </c>
      <c r="V9" s="36">
        <f t="shared" si="1"/>
        <v>-4</v>
      </c>
      <c r="W9" s="36">
        <f t="shared" si="1"/>
        <v>-3</v>
      </c>
      <c r="X9" s="36">
        <f t="shared" si="1"/>
        <v>-2</v>
      </c>
      <c r="Y9" s="36">
        <f t="shared" si="1"/>
        <v>-1</v>
      </c>
      <c r="Z9" s="36">
        <f t="shared" si="1"/>
        <v>0</v>
      </c>
      <c r="AA9" s="36">
        <f t="shared" si="1"/>
        <v>1</v>
      </c>
      <c r="AB9" s="37">
        <f t="shared" si="1"/>
        <v>2</v>
      </c>
      <c r="AC9" s="59">
        <f t="shared" si="2"/>
        <v>3</v>
      </c>
      <c r="AD9" s="43">
        <f t="shared" si="3"/>
        <v>4</v>
      </c>
      <c r="AE9" s="36">
        <f t="shared" si="3"/>
        <v>5</v>
      </c>
      <c r="AF9" s="36">
        <f t="shared" si="3"/>
        <v>6</v>
      </c>
      <c r="AG9" s="36">
        <f t="shared" si="3"/>
        <v>7</v>
      </c>
      <c r="AH9" s="36">
        <f t="shared" si="3"/>
        <v>8</v>
      </c>
      <c r="AI9" s="36">
        <f t="shared" si="3"/>
        <v>9</v>
      </c>
      <c r="AJ9" s="36">
        <f t="shared" si="3"/>
        <v>10</v>
      </c>
      <c r="AK9" s="36">
        <f t="shared" si="3"/>
        <v>11</v>
      </c>
      <c r="AL9" s="44">
        <f t="shared" si="3"/>
        <v>12</v>
      </c>
    </row>
    <row r="10" spans="1:38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si="0"/>
        <v>2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si="4"/>
        <v>-7</v>
      </c>
      <c r="U10" s="36">
        <f t="shared" si="1"/>
        <v>-6</v>
      </c>
      <c r="V10" s="36">
        <f t="shared" si="1"/>
        <v>-5</v>
      </c>
      <c r="W10" s="36">
        <f t="shared" si="1"/>
        <v>-4</v>
      </c>
      <c r="X10" s="36">
        <f t="shared" si="1"/>
        <v>-3</v>
      </c>
      <c r="Y10" s="36">
        <f t="shared" si="1"/>
        <v>-2</v>
      </c>
      <c r="Z10" s="36">
        <f t="shared" si="1"/>
        <v>-1</v>
      </c>
      <c r="AA10" s="36">
        <f t="shared" si="1"/>
        <v>0</v>
      </c>
      <c r="AB10" s="37">
        <f t="shared" si="1"/>
        <v>1</v>
      </c>
      <c r="AC10" s="59">
        <f t="shared" si="2"/>
        <v>2</v>
      </c>
      <c r="AD10" s="43">
        <f t="shared" si="3"/>
        <v>3</v>
      </c>
      <c r="AE10" s="36">
        <f t="shared" si="3"/>
        <v>4</v>
      </c>
      <c r="AF10" s="36">
        <f t="shared" si="3"/>
        <v>5</v>
      </c>
      <c r="AG10" s="36">
        <f t="shared" si="3"/>
        <v>6</v>
      </c>
      <c r="AH10" s="36">
        <f t="shared" si="3"/>
        <v>7</v>
      </c>
      <c r="AI10" s="36">
        <f t="shared" si="3"/>
        <v>8</v>
      </c>
      <c r="AJ10" s="36">
        <f t="shared" si="3"/>
        <v>9</v>
      </c>
      <c r="AK10" s="36">
        <f t="shared" si="3"/>
        <v>10</v>
      </c>
      <c r="AL10" s="44">
        <f t="shared" si="3"/>
        <v>11</v>
      </c>
    </row>
    <row r="11" spans="1:38" ht="28.35" customHeight="1" x14ac:dyDescent="0.15">
      <c r="A11" s="17"/>
      <c r="B11" s="8"/>
      <c r="C11" s="8"/>
      <c r="D11" s="8"/>
      <c r="E11" s="8"/>
      <c r="F11" s="8"/>
      <c r="G11" s="8"/>
      <c r="H11" s="8"/>
      <c r="I11" s="9"/>
      <c r="J11" s="59">
        <f t="shared" si="0"/>
        <v>1</v>
      </c>
      <c r="K11" s="7"/>
      <c r="L11" s="8"/>
      <c r="M11" s="8"/>
      <c r="N11" s="8"/>
      <c r="O11" s="8"/>
      <c r="P11" s="8"/>
      <c r="Q11" s="8"/>
      <c r="R11" s="8"/>
      <c r="S11" s="18"/>
      <c r="T11" s="38">
        <f t="shared" si="4"/>
        <v>-8</v>
      </c>
      <c r="U11" s="39">
        <f t="shared" si="1"/>
        <v>-7</v>
      </c>
      <c r="V11" s="39">
        <f t="shared" si="1"/>
        <v>-6</v>
      </c>
      <c r="W11" s="39">
        <f t="shared" si="1"/>
        <v>-5</v>
      </c>
      <c r="X11" s="39">
        <f t="shared" si="1"/>
        <v>-4</v>
      </c>
      <c r="Y11" s="39">
        <f t="shared" si="1"/>
        <v>-3</v>
      </c>
      <c r="Z11" s="39">
        <f t="shared" si="1"/>
        <v>-2</v>
      </c>
      <c r="AA11" s="39">
        <f t="shared" si="1"/>
        <v>-1</v>
      </c>
      <c r="AB11" s="40">
        <f t="shared" si="1"/>
        <v>0</v>
      </c>
      <c r="AC11" s="59">
        <f t="shared" si="2"/>
        <v>1</v>
      </c>
      <c r="AD11" s="45">
        <f t="shared" si="3"/>
        <v>2</v>
      </c>
      <c r="AE11" s="39">
        <f t="shared" si="3"/>
        <v>3</v>
      </c>
      <c r="AF11" s="39">
        <f t="shared" si="3"/>
        <v>4</v>
      </c>
      <c r="AG11" s="39">
        <f t="shared" si="3"/>
        <v>5</v>
      </c>
      <c r="AH11" s="39">
        <f t="shared" si="3"/>
        <v>6</v>
      </c>
      <c r="AI11" s="39">
        <f t="shared" si="3"/>
        <v>7</v>
      </c>
      <c r="AJ11" s="39">
        <f t="shared" si="3"/>
        <v>8</v>
      </c>
      <c r="AK11" s="39">
        <f t="shared" si="3"/>
        <v>9</v>
      </c>
      <c r="AL11" s="46">
        <f t="shared" si="3"/>
        <v>10</v>
      </c>
    </row>
    <row r="12" spans="1:38" s="31" customFormat="1" ht="28.35" customHeight="1" x14ac:dyDescent="0.15">
      <c r="A12" s="28">
        <v>-9</v>
      </c>
      <c r="B12" s="29">
        <f>A12+1</f>
        <v>-8</v>
      </c>
      <c r="C12" s="29">
        <f t="shared" ref="C12:S12" si="5">B12+1</f>
        <v>-7</v>
      </c>
      <c r="D12" s="29">
        <f t="shared" si="5"/>
        <v>-6</v>
      </c>
      <c r="E12" s="29">
        <f t="shared" si="5"/>
        <v>-5</v>
      </c>
      <c r="F12" s="29">
        <f t="shared" si="5"/>
        <v>-4</v>
      </c>
      <c r="G12" s="29">
        <f t="shared" si="5"/>
        <v>-3</v>
      </c>
      <c r="H12" s="29">
        <f t="shared" si="5"/>
        <v>-2</v>
      </c>
      <c r="I12" s="29">
        <f t="shared" si="5"/>
        <v>-1</v>
      </c>
      <c r="J12" s="27">
        <f t="shared" si="0"/>
        <v>0</v>
      </c>
      <c r="K12" s="29">
        <f t="shared" si="5"/>
        <v>1</v>
      </c>
      <c r="L12" s="29">
        <f t="shared" si="5"/>
        <v>2</v>
      </c>
      <c r="M12" s="29">
        <f t="shared" si="5"/>
        <v>3</v>
      </c>
      <c r="N12" s="29">
        <f t="shared" si="5"/>
        <v>4</v>
      </c>
      <c r="O12" s="29">
        <f t="shared" si="5"/>
        <v>5</v>
      </c>
      <c r="P12" s="29">
        <f t="shared" si="5"/>
        <v>6</v>
      </c>
      <c r="Q12" s="29">
        <f t="shared" si="5"/>
        <v>7</v>
      </c>
      <c r="R12" s="29">
        <f t="shared" si="5"/>
        <v>8</v>
      </c>
      <c r="S12" s="30">
        <f t="shared" si="5"/>
        <v>9</v>
      </c>
      <c r="T12" s="28">
        <v>-9</v>
      </c>
      <c r="U12" s="29">
        <f>T12+1</f>
        <v>-8</v>
      </c>
      <c r="V12" s="29">
        <f t="shared" ref="V12" si="6">U12+1</f>
        <v>-7</v>
      </c>
      <c r="W12" s="29">
        <f t="shared" ref="W12" si="7">V12+1</f>
        <v>-6</v>
      </c>
      <c r="X12" s="29">
        <f t="shared" ref="X12" si="8">W12+1</f>
        <v>-5</v>
      </c>
      <c r="Y12" s="29">
        <f t="shared" ref="Y12" si="9">X12+1</f>
        <v>-4</v>
      </c>
      <c r="Z12" s="29">
        <f t="shared" ref="Z12" si="10">Y12+1</f>
        <v>-3</v>
      </c>
      <c r="AA12" s="29">
        <f t="shared" ref="AA12" si="11">Z12+1</f>
        <v>-2</v>
      </c>
      <c r="AB12" s="29">
        <f t="shared" ref="AB12" si="12">AA12+1</f>
        <v>-1</v>
      </c>
      <c r="AC12" s="27">
        <f t="shared" si="2"/>
        <v>0</v>
      </c>
      <c r="AD12" s="29">
        <f t="shared" ref="AD12" si="13">AC12+1</f>
        <v>1</v>
      </c>
      <c r="AE12" s="29">
        <f t="shared" ref="AE12" si="14">AD12+1</f>
        <v>2</v>
      </c>
      <c r="AF12" s="29">
        <f t="shared" ref="AF12" si="15">AE12+1</f>
        <v>3</v>
      </c>
      <c r="AG12" s="29">
        <f t="shared" ref="AG12" si="16">AF12+1</f>
        <v>4</v>
      </c>
      <c r="AH12" s="29">
        <f t="shared" ref="AH12" si="17">AG12+1</f>
        <v>5</v>
      </c>
      <c r="AI12" s="29">
        <f t="shared" ref="AI12" si="18">AH12+1</f>
        <v>6</v>
      </c>
      <c r="AJ12" s="29">
        <f t="shared" ref="AJ12" si="19">AI12+1</f>
        <v>7</v>
      </c>
      <c r="AK12" s="29">
        <f t="shared" ref="AK12" si="20">AJ12+1</f>
        <v>8</v>
      </c>
      <c r="AL12" s="30">
        <f t="shared" ref="AL12" si="21">AK12+1</f>
        <v>9</v>
      </c>
    </row>
    <row r="13" spans="1:38" ht="28.35" customHeight="1" x14ac:dyDescent="0.15">
      <c r="A13" s="19"/>
      <c r="B13" s="3"/>
      <c r="C13" s="3"/>
      <c r="D13" s="3"/>
      <c r="E13" s="3"/>
      <c r="F13" s="3"/>
      <c r="G13" s="3"/>
      <c r="H13" s="3"/>
      <c r="I13" s="4"/>
      <c r="J13" s="59">
        <f t="shared" si="0"/>
        <v>-1</v>
      </c>
      <c r="K13" s="2"/>
      <c r="L13" s="3"/>
      <c r="M13" s="3"/>
      <c r="N13" s="3"/>
      <c r="O13" s="3"/>
      <c r="P13" s="3"/>
      <c r="Q13" s="3"/>
      <c r="R13" s="3"/>
      <c r="S13" s="20"/>
      <c r="T13" s="47">
        <f t="shared" ref="T13:AB21" si="22">T$12+$AC13</f>
        <v>-10</v>
      </c>
      <c r="U13" s="48">
        <f t="shared" si="1"/>
        <v>-9</v>
      </c>
      <c r="V13" s="48">
        <f t="shared" si="1"/>
        <v>-8</v>
      </c>
      <c r="W13" s="48">
        <f t="shared" si="1"/>
        <v>-7</v>
      </c>
      <c r="X13" s="48">
        <f t="shared" si="1"/>
        <v>-6</v>
      </c>
      <c r="Y13" s="48">
        <f t="shared" si="1"/>
        <v>-5</v>
      </c>
      <c r="Z13" s="48">
        <f t="shared" si="1"/>
        <v>-4</v>
      </c>
      <c r="AA13" s="48">
        <f t="shared" si="1"/>
        <v>-3</v>
      </c>
      <c r="AB13" s="49">
        <f t="shared" si="1"/>
        <v>-2</v>
      </c>
      <c r="AC13" s="59">
        <f t="shared" si="2"/>
        <v>-1</v>
      </c>
      <c r="AD13" s="53">
        <f t="shared" ref="AD13:AL21" si="23">AD$12+$AC13</f>
        <v>0</v>
      </c>
      <c r="AE13" s="48">
        <f t="shared" si="23"/>
        <v>1</v>
      </c>
      <c r="AF13" s="48">
        <f t="shared" si="23"/>
        <v>2</v>
      </c>
      <c r="AG13" s="48">
        <f t="shared" si="23"/>
        <v>3</v>
      </c>
      <c r="AH13" s="48">
        <f t="shared" si="23"/>
        <v>4</v>
      </c>
      <c r="AI13" s="48">
        <f t="shared" si="23"/>
        <v>5</v>
      </c>
      <c r="AJ13" s="48">
        <f t="shared" si="23"/>
        <v>6</v>
      </c>
      <c r="AK13" s="48">
        <f t="shared" si="23"/>
        <v>7</v>
      </c>
      <c r="AL13" s="54">
        <f t="shared" si="23"/>
        <v>8</v>
      </c>
    </row>
    <row r="14" spans="1:38" ht="28.35" customHeight="1" x14ac:dyDescent="0.15">
      <c r="A14" s="15"/>
      <c r="B14" s="1"/>
      <c r="C14" s="1"/>
      <c r="D14" s="1"/>
      <c r="E14" s="1"/>
      <c r="F14" s="1"/>
      <c r="G14" s="1"/>
      <c r="H14" s="1"/>
      <c r="I14" s="6"/>
      <c r="J14" s="59">
        <f t="shared" si="0"/>
        <v>-2</v>
      </c>
      <c r="K14" s="5"/>
      <c r="L14" s="1"/>
      <c r="M14" s="1"/>
      <c r="N14" s="1"/>
      <c r="O14" s="1"/>
      <c r="P14" s="1"/>
      <c r="Q14" s="1"/>
      <c r="R14" s="1"/>
      <c r="S14" s="16"/>
      <c r="T14" s="35">
        <f t="shared" si="22"/>
        <v>-11</v>
      </c>
      <c r="U14" s="36">
        <f t="shared" si="1"/>
        <v>-10</v>
      </c>
      <c r="V14" s="36">
        <f t="shared" si="1"/>
        <v>-9</v>
      </c>
      <c r="W14" s="36">
        <f t="shared" si="1"/>
        <v>-8</v>
      </c>
      <c r="X14" s="36">
        <f t="shared" si="1"/>
        <v>-7</v>
      </c>
      <c r="Y14" s="36">
        <f t="shared" si="1"/>
        <v>-6</v>
      </c>
      <c r="Z14" s="36">
        <f t="shared" si="1"/>
        <v>-5</v>
      </c>
      <c r="AA14" s="36">
        <f t="shared" si="1"/>
        <v>-4</v>
      </c>
      <c r="AB14" s="37">
        <f t="shared" si="1"/>
        <v>-3</v>
      </c>
      <c r="AC14" s="59">
        <f t="shared" si="2"/>
        <v>-2</v>
      </c>
      <c r="AD14" s="43">
        <f t="shared" si="23"/>
        <v>-1</v>
      </c>
      <c r="AE14" s="36">
        <f t="shared" si="23"/>
        <v>0</v>
      </c>
      <c r="AF14" s="36">
        <f t="shared" si="23"/>
        <v>1</v>
      </c>
      <c r="AG14" s="36">
        <f t="shared" si="23"/>
        <v>2</v>
      </c>
      <c r="AH14" s="36">
        <f t="shared" si="23"/>
        <v>3</v>
      </c>
      <c r="AI14" s="36">
        <f t="shared" si="23"/>
        <v>4</v>
      </c>
      <c r="AJ14" s="36">
        <f t="shared" si="23"/>
        <v>5</v>
      </c>
      <c r="AK14" s="36">
        <f t="shared" si="23"/>
        <v>6</v>
      </c>
      <c r="AL14" s="44">
        <f t="shared" si="23"/>
        <v>7</v>
      </c>
    </row>
    <row r="15" spans="1:38" ht="28.35" customHeight="1" x14ac:dyDescent="0.15">
      <c r="A15" s="15"/>
      <c r="B15" s="1"/>
      <c r="C15" s="1"/>
      <c r="D15" s="1"/>
      <c r="E15" s="1"/>
      <c r="F15" s="1"/>
      <c r="G15" s="1"/>
      <c r="H15" s="1"/>
      <c r="I15" s="6"/>
      <c r="J15" s="59">
        <f t="shared" si="0"/>
        <v>-3</v>
      </c>
      <c r="K15" s="5"/>
      <c r="L15" s="1"/>
      <c r="M15" s="1"/>
      <c r="N15" s="1"/>
      <c r="O15" s="1"/>
      <c r="P15" s="1"/>
      <c r="Q15" s="1"/>
      <c r="R15" s="1"/>
      <c r="S15" s="16"/>
      <c r="T15" s="35">
        <f t="shared" si="22"/>
        <v>-12</v>
      </c>
      <c r="U15" s="36">
        <f t="shared" si="1"/>
        <v>-11</v>
      </c>
      <c r="V15" s="36">
        <f t="shared" si="1"/>
        <v>-10</v>
      </c>
      <c r="W15" s="36">
        <f t="shared" si="1"/>
        <v>-9</v>
      </c>
      <c r="X15" s="36">
        <f t="shared" si="1"/>
        <v>-8</v>
      </c>
      <c r="Y15" s="36">
        <f t="shared" si="1"/>
        <v>-7</v>
      </c>
      <c r="Z15" s="36">
        <f t="shared" si="1"/>
        <v>-6</v>
      </c>
      <c r="AA15" s="36">
        <f t="shared" si="1"/>
        <v>-5</v>
      </c>
      <c r="AB15" s="37">
        <f t="shared" si="1"/>
        <v>-4</v>
      </c>
      <c r="AC15" s="59">
        <f t="shared" si="2"/>
        <v>-3</v>
      </c>
      <c r="AD15" s="43">
        <f t="shared" si="23"/>
        <v>-2</v>
      </c>
      <c r="AE15" s="36">
        <f t="shared" si="23"/>
        <v>-1</v>
      </c>
      <c r="AF15" s="36">
        <f t="shared" si="23"/>
        <v>0</v>
      </c>
      <c r="AG15" s="36">
        <f t="shared" si="23"/>
        <v>1</v>
      </c>
      <c r="AH15" s="36">
        <f t="shared" si="23"/>
        <v>2</v>
      </c>
      <c r="AI15" s="36">
        <f t="shared" si="23"/>
        <v>3</v>
      </c>
      <c r="AJ15" s="36">
        <f t="shared" si="23"/>
        <v>4</v>
      </c>
      <c r="AK15" s="36">
        <f t="shared" si="23"/>
        <v>5</v>
      </c>
      <c r="AL15" s="44">
        <f t="shared" si="23"/>
        <v>6</v>
      </c>
    </row>
    <row r="16" spans="1:38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si="0"/>
        <v>-4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si="22"/>
        <v>-13</v>
      </c>
      <c r="U16" s="36">
        <f t="shared" si="1"/>
        <v>-12</v>
      </c>
      <c r="V16" s="36">
        <f t="shared" si="1"/>
        <v>-11</v>
      </c>
      <c r="W16" s="36">
        <f t="shared" si="1"/>
        <v>-10</v>
      </c>
      <c r="X16" s="36">
        <f t="shared" si="1"/>
        <v>-9</v>
      </c>
      <c r="Y16" s="36">
        <f t="shared" si="1"/>
        <v>-8</v>
      </c>
      <c r="Z16" s="36">
        <f t="shared" si="1"/>
        <v>-7</v>
      </c>
      <c r="AA16" s="36">
        <f t="shared" si="1"/>
        <v>-6</v>
      </c>
      <c r="AB16" s="37">
        <f t="shared" si="1"/>
        <v>-5</v>
      </c>
      <c r="AC16" s="59">
        <f t="shared" si="2"/>
        <v>-4</v>
      </c>
      <c r="AD16" s="43">
        <f t="shared" si="23"/>
        <v>-3</v>
      </c>
      <c r="AE16" s="36">
        <f t="shared" si="23"/>
        <v>-2</v>
      </c>
      <c r="AF16" s="36">
        <f t="shared" si="23"/>
        <v>-1</v>
      </c>
      <c r="AG16" s="36">
        <f t="shared" si="23"/>
        <v>0</v>
      </c>
      <c r="AH16" s="36">
        <f t="shared" si="23"/>
        <v>1</v>
      </c>
      <c r="AI16" s="36">
        <f t="shared" si="23"/>
        <v>2</v>
      </c>
      <c r="AJ16" s="36">
        <f t="shared" si="23"/>
        <v>3</v>
      </c>
      <c r="AK16" s="36">
        <f t="shared" si="23"/>
        <v>4</v>
      </c>
      <c r="AL16" s="44">
        <f t="shared" si="23"/>
        <v>5</v>
      </c>
    </row>
    <row r="17" spans="1:38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si="0"/>
        <v>-5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si="22"/>
        <v>-14</v>
      </c>
      <c r="U17" s="36">
        <f t="shared" si="1"/>
        <v>-13</v>
      </c>
      <c r="V17" s="36">
        <f t="shared" si="1"/>
        <v>-12</v>
      </c>
      <c r="W17" s="36">
        <f t="shared" si="1"/>
        <v>-11</v>
      </c>
      <c r="X17" s="36">
        <f t="shared" si="1"/>
        <v>-10</v>
      </c>
      <c r="Y17" s="36">
        <f t="shared" si="1"/>
        <v>-9</v>
      </c>
      <c r="Z17" s="36">
        <f t="shared" si="1"/>
        <v>-8</v>
      </c>
      <c r="AA17" s="36">
        <f t="shared" si="1"/>
        <v>-7</v>
      </c>
      <c r="AB17" s="37">
        <f t="shared" si="1"/>
        <v>-6</v>
      </c>
      <c r="AC17" s="59">
        <f t="shared" si="2"/>
        <v>-5</v>
      </c>
      <c r="AD17" s="43">
        <f t="shared" si="23"/>
        <v>-4</v>
      </c>
      <c r="AE17" s="36">
        <f t="shared" si="23"/>
        <v>-3</v>
      </c>
      <c r="AF17" s="36">
        <f t="shared" si="23"/>
        <v>-2</v>
      </c>
      <c r="AG17" s="36">
        <f t="shared" si="23"/>
        <v>-1</v>
      </c>
      <c r="AH17" s="36">
        <f t="shared" si="23"/>
        <v>0</v>
      </c>
      <c r="AI17" s="36">
        <f t="shared" si="23"/>
        <v>1</v>
      </c>
      <c r="AJ17" s="36">
        <f t="shared" si="23"/>
        <v>2</v>
      </c>
      <c r="AK17" s="36">
        <f t="shared" si="23"/>
        <v>3</v>
      </c>
      <c r="AL17" s="44">
        <f t="shared" si="23"/>
        <v>4</v>
      </c>
    </row>
    <row r="18" spans="1:38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si="0"/>
        <v>-6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si="22"/>
        <v>-15</v>
      </c>
      <c r="U18" s="36">
        <f t="shared" si="1"/>
        <v>-14</v>
      </c>
      <c r="V18" s="36">
        <f t="shared" si="1"/>
        <v>-13</v>
      </c>
      <c r="W18" s="36">
        <f t="shared" si="1"/>
        <v>-12</v>
      </c>
      <c r="X18" s="36">
        <f t="shared" si="1"/>
        <v>-11</v>
      </c>
      <c r="Y18" s="36">
        <f t="shared" si="1"/>
        <v>-10</v>
      </c>
      <c r="Z18" s="36">
        <f t="shared" si="1"/>
        <v>-9</v>
      </c>
      <c r="AA18" s="36">
        <f t="shared" si="1"/>
        <v>-8</v>
      </c>
      <c r="AB18" s="37">
        <f t="shared" si="1"/>
        <v>-7</v>
      </c>
      <c r="AC18" s="59">
        <f t="shared" si="2"/>
        <v>-6</v>
      </c>
      <c r="AD18" s="43">
        <f t="shared" si="23"/>
        <v>-5</v>
      </c>
      <c r="AE18" s="36">
        <f t="shared" si="23"/>
        <v>-4</v>
      </c>
      <c r="AF18" s="36">
        <f t="shared" si="23"/>
        <v>-3</v>
      </c>
      <c r="AG18" s="36">
        <f t="shared" si="23"/>
        <v>-2</v>
      </c>
      <c r="AH18" s="36">
        <f t="shared" si="23"/>
        <v>-1</v>
      </c>
      <c r="AI18" s="36">
        <f t="shared" si="23"/>
        <v>0</v>
      </c>
      <c r="AJ18" s="36">
        <f t="shared" si="23"/>
        <v>1</v>
      </c>
      <c r="AK18" s="36">
        <f t="shared" si="23"/>
        <v>2</v>
      </c>
      <c r="AL18" s="44">
        <f t="shared" si="23"/>
        <v>3</v>
      </c>
    </row>
    <row r="19" spans="1:38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si="0"/>
        <v>-7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si="22"/>
        <v>-16</v>
      </c>
      <c r="U19" s="36">
        <f t="shared" si="22"/>
        <v>-15</v>
      </c>
      <c r="V19" s="36">
        <f t="shared" si="22"/>
        <v>-14</v>
      </c>
      <c r="W19" s="36">
        <f t="shared" si="22"/>
        <v>-13</v>
      </c>
      <c r="X19" s="36">
        <f t="shared" si="22"/>
        <v>-12</v>
      </c>
      <c r="Y19" s="36">
        <f t="shared" si="22"/>
        <v>-11</v>
      </c>
      <c r="Z19" s="36">
        <f t="shared" si="22"/>
        <v>-10</v>
      </c>
      <c r="AA19" s="36">
        <f t="shared" si="22"/>
        <v>-9</v>
      </c>
      <c r="AB19" s="37">
        <f t="shared" si="22"/>
        <v>-8</v>
      </c>
      <c r="AC19" s="59">
        <f t="shared" si="2"/>
        <v>-7</v>
      </c>
      <c r="AD19" s="43">
        <f t="shared" si="23"/>
        <v>-6</v>
      </c>
      <c r="AE19" s="36">
        <f t="shared" si="23"/>
        <v>-5</v>
      </c>
      <c r="AF19" s="36">
        <f t="shared" si="23"/>
        <v>-4</v>
      </c>
      <c r="AG19" s="36">
        <f t="shared" si="23"/>
        <v>-3</v>
      </c>
      <c r="AH19" s="36">
        <f t="shared" si="23"/>
        <v>-2</v>
      </c>
      <c r="AI19" s="36">
        <f t="shared" si="23"/>
        <v>-1</v>
      </c>
      <c r="AJ19" s="36">
        <f t="shared" si="23"/>
        <v>0</v>
      </c>
      <c r="AK19" s="36">
        <f t="shared" si="23"/>
        <v>1</v>
      </c>
      <c r="AL19" s="44">
        <f t="shared" si="23"/>
        <v>2</v>
      </c>
    </row>
    <row r="20" spans="1:38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>J21+1</f>
        <v>-8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si="22"/>
        <v>-17</v>
      </c>
      <c r="U20" s="36">
        <f t="shared" si="22"/>
        <v>-16</v>
      </c>
      <c r="V20" s="36">
        <f t="shared" si="22"/>
        <v>-15</v>
      </c>
      <c r="W20" s="36">
        <f t="shared" si="22"/>
        <v>-14</v>
      </c>
      <c r="X20" s="36">
        <f t="shared" si="22"/>
        <v>-13</v>
      </c>
      <c r="Y20" s="36">
        <f t="shared" si="22"/>
        <v>-12</v>
      </c>
      <c r="Z20" s="36">
        <f t="shared" si="22"/>
        <v>-11</v>
      </c>
      <c r="AA20" s="36">
        <f t="shared" si="22"/>
        <v>-10</v>
      </c>
      <c r="AB20" s="37">
        <f t="shared" si="22"/>
        <v>-9</v>
      </c>
      <c r="AC20" s="59">
        <f>AC21+1</f>
        <v>-8</v>
      </c>
      <c r="AD20" s="43">
        <f t="shared" si="23"/>
        <v>-7</v>
      </c>
      <c r="AE20" s="36">
        <f t="shared" si="23"/>
        <v>-6</v>
      </c>
      <c r="AF20" s="36">
        <f t="shared" si="23"/>
        <v>-5</v>
      </c>
      <c r="AG20" s="36">
        <f t="shared" si="23"/>
        <v>-4</v>
      </c>
      <c r="AH20" s="36">
        <f t="shared" si="23"/>
        <v>-3</v>
      </c>
      <c r="AI20" s="36">
        <f t="shared" si="23"/>
        <v>-2</v>
      </c>
      <c r="AJ20" s="36">
        <f t="shared" si="23"/>
        <v>-1</v>
      </c>
      <c r="AK20" s="36">
        <f t="shared" si="23"/>
        <v>0</v>
      </c>
      <c r="AL20" s="44">
        <f t="shared" si="23"/>
        <v>1</v>
      </c>
    </row>
    <row r="21" spans="1:38" ht="28.35" customHeight="1" thickBot="1" x14ac:dyDescent="0.2">
      <c r="A21" s="21"/>
      <c r="B21" s="22"/>
      <c r="C21" s="22"/>
      <c r="D21" s="22"/>
      <c r="E21" s="22"/>
      <c r="F21" s="22"/>
      <c r="G21" s="22"/>
      <c r="H21" s="22"/>
      <c r="I21" s="23"/>
      <c r="J21" s="60">
        <v>-9</v>
      </c>
      <c r="K21" s="24"/>
      <c r="L21" s="22"/>
      <c r="M21" s="22"/>
      <c r="N21" s="22"/>
      <c r="O21" s="22"/>
      <c r="P21" s="22"/>
      <c r="Q21" s="22"/>
      <c r="R21" s="22"/>
      <c r="S21" s="25"/>
      <c r="T21" s="50">
        <f t="shared" si="22"/>
        <v>-18</v>
      </c>
      <c r="U21" s="51">
        <f t="shared" si="22"/>
        <v>-17</v>
      </c>
      <c r="V21" s="51">
        <f t="shared" si="22"/>
        <v>-16</v>
      </c>
      <c r="W21" s="51">
        <f t="shared" si="22"/>
        <v>-15</v>
      </c>
      <c r="X21" s="51">
        <f t="shared" si="22"/>
        <v>-14</v>
      </c>
      <c r="Y21" s="51">
        <f t="shared" si="22"/>
        <v>-13</v>
      </c>
      <c r="Z21" s="51">
        <f t="shared" si="22"/>
        <v>-12</v>
      </c>
      <c r="AA21" s="51">
        <f t="shared" si="22"/>
        <v>-11</v>
      </c>
      <c r="AB21" s="52">
        <f t="shared" si="22"/>
        <v>-10</v>
      </c>
      <c r="AC21" s="60">
        <v>-9</v>
      </c>
      <c r="AD21" s="55">
        <f t="shared" si="23"/>
        <v>-8</v>
      </c>
      <c r="AE21" s="51">
        <f t="shared" si="23"/>
        <v>-7</v>
      </c>
      <c r="AF21" s="51">
        <f t="shared" si="23"/>
        <v>-6</v>
      </c>
      <c r="AG21" s="51">
        <f t="shared" si="23"/>
        <v>-5</v>
      </c>
      <c r="AH21" s="51">
        <f t="shared" si="23"/>
        <v>-4</v>
      </c>
      <c r="AI21" s="51">
        <f t="shared" si="23"/>
        <v>-3</v>
      </c>
      <c r="AJ21" s="51">
        <f t="shared" si="23"/>
        <v>-2</v>
      </c>
      <c r="AK21" s="51">
        <f t="shared" si="23"/>
        <v>-1</v>
      </c>
      <c r="AL21" s="56">
        <f t="shared" si="23"/>
        <v>0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24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</cols>
  <sheetData>
    <row r="1" spans="1:38" ht="28.35" customHeight="1" x14ac:dyDescent="0.25">
      <c r="A1" s="26" t="s">
        <v>1</v>
      </c>
      <c r="L1" s="63" t="s">
        <v>3</v>
      </c>
      <c r="M1" s="64"/>
      <c r="N1" s="64"/>
      <c r="O1" s="64"/>
      <c r="P1" s="64"/>
      <c r="Q1" s="64"/>
      <c r="R1" s="64"/>
      <c r="S1" s="64"/>
      <c r="T1" s="26" t="s">
        <v>1</v>
      </c>
      <c r="AB1" s="57" t="s">
        <v>2</v>
      </c>
      <c r="AC1" s="31"/>
      <c r="AE1" s="63" t="s">
        <v>3</v>
      </c>
      <c r="AF1" s="64"/>
      <c r="AG1" s="64"/>
      <c r="AH1" s="64"/>
      <c r="AI1" s="64"/>
      <c r="AJ1" s="64"/>
      <c r="AK1" s="64"/>
      <c r="AL1" s="64"/>
    </row>
    <row r="2" spans="1:38" ht="28.35" customHeight="1" thickBot="1" x14ac:dyDescent="0.2">
      <c r="AC2" s="31"/>
    </row>
    <row r="3" spans="1:38" ht="28.35" customHeight="1" x14ac:dyDescent="0.15">
      <c r="A3" s="10"/>
      <c r="B3" s="11"/>
      <c r="C3" s="11"/>
      <c r="D3" s="11"/>
      <c r="E3" s="11"/>
      <c r="F3" s="11"/>
      <c r="G3" s="11"/>
      <c r="H3" s="11"/>
      <c r="I3" s="12"/>
      <c r="J3" s="58">
        <f t="shared" ref="J3:J19" si="0">J4+1</f>
        <v>9</v>
      </c>
      <c r="K3" s="13"/>
      <c r="L3" s="11"/>
      <c r="M3" s="11"/>
      <c r="N3" s="11"/>
      <c r="O3" s="11"/>
      <c r="P3" s="11"/>
      <c r="Q3" s="11"/>
      <c r="R3" s="11"/>
      <c r="S3" s="14"/>
      <c r="T3" s="32">
        <f>T$12*$AC3</f>
        <v>-81</v>
      </c>
      <c r="U3" s="33">
        <f t="shared" ref="U3:AB18" si="1">U$12*$AC3</f>
        <v>-72</v>
      </c>
      <c r="V3" s="33">
        <f t="shared" si="1"/>
        <v>-63</v>
      </c>
      <c r="W3" s="33">
        <f t="shared" si="1"/>
        <v>-54</v>
      </c>
      <c r="X3" s="33">
        <f t="shared" si="1"/>
        <v>-45</v>
      </c>
      <c r="Y3" s="33">
        <f t="shared" si="1"/>
        <v>-36</v>
      </c>
      <c r="Z3" s="33">
        <f t="shared" si="1"/>
        <v>-27</v>
      </c>
      <c r="AA3" s="33">
        <f t="shared" si="1"/>
        <v>-18</v>
      </c>
      <c r="AB3" s="34">
        <f t="shared" si="1"/>
        <v>-9</v>
      </c>
      <c r="AC3" s="58">
        <f t="shared" ref="AC3:AC19" si="2">AC4+1</f>
        <v>9</v>
      </c>
      <c r="AD3" s="41">
        <f t="shared" ref="AD3:AL11" si="3">AD$12*$AC3</f>
        <v>9</v>
      </c>
      <c r="AE3" s="33">
        <f t="shared" si="3"/>
        <v>18</v>
      </c>
      <c r="AF3" s="33">
        <f t="shared" si="3"/>
        <v>27</v>
      </c>
      <c r="AG3" s="33">
        <f t="shared" si="3"/>
        <v>36</v>
      </c>
      <c r="AH3" s="33">
        <f t="shared" si="3"/>
        <v>45</v>
      </c>
      <c r="AI3" s="33">
        <f t="shared" si="3"/>
        <v>54</v>
      </c>
      <c r="AJ3" s="33">
        <f t="shared" si="3"/>
        <v>63</v>
      </c>
      <c r="AK3" s="33">
        <f t="shared" si="3"/>
        <v>72</v>
      </c>
      <c r="AL3" s="42">
        <f t="shared" si="3"/>
        <v>81</v>
      </c>
    </row>
    <row r="4" spans="1:38" ht="28.35" customHeight="1" x14ac:dyDescent="0.15">
      <c r="A4" s="15"/>
      <c r="B4" s="1"/>
      <c r="C4" s="1"/>
      <c r="D4" s="1"/>
      <c r="E4" s="1"/>
      <c r="F4" s="1"/>
      <c r="G4" s="1"/>
      <c r="H4" s="1"/>
      <c r="I4" s="6"/>
      <c r="J4" s="59">
        <f t="shared" si="0"/>
        <v>8</v>
      </c>
      <c r="K4" s="5"/>
      <c r="L4" s="1"/>
      <c r="M4" s="1"/>
      <c r="N4" s="1"/>
      <c r="O4" s="1"/>
      <c r="P4" s="1"/>
      <c r="Q4" s="1"/>
      <c r="R4" s="1"/>
      <c r="S4" s="16"/>
      <c r="T4" s="35">
        <f t="shared" ref="T4:T11" si="4">T$12*$AC4</f>
        <v>-72</v>
      </c>
      <c r="U4" s="36">
        <f t="shared" si="1"/>
        <v>-64</v>
      </c>
      <c r="V4" s="36">
        <f t="shared" si="1"/>
        <v>-56</v>
      </c>
      <c r="W4" s="36">
        <f t="shared" si="1"/>
        <v>-48</v>
      </c>
      <c r="X4" s="36">
        <f t="shared" si="1"/>
        <v>-40</v>
      </c>
      <c r="Y4" s="36">
        <f t="shared" si="1"/>
        <v>-32</v>
      </c>
      <c r="Z4" s="36">
        <f t="shared" si="1"/>
        <v>-24</v>
      </c>
      <c r="AA4" s="36">
        <f t="shared" si="1"/>
        <v>-16</v>
      </c>
      <c r="AB4" s="37">
        <f t="shared" si="1"/>
        <v>-8</v>
      </c>
      <c r="AC4" s="59">
        <f t="shared" si="2"/>
        <v>8</v>
      </c>
      <c r="AD4" s="43">
        <f t="shared" si="3"/>
        <v>8</v>
      </c>
      <c r="AE4" s="36">
        <f t="shared" si="3"/>
        <v>16</v>
      </c>
      <c r="AF4" s="36">
        <f t="shared" si="3"/>
        <v>24</v>
      </c>
      <c r="AG4" s="36">
        <f t="shared" si="3"/>
        <v>32</v>
      </c>
      <c r="AH4" s="36">
        <f t="shared" si="3"/>
        <v>40</v>
      </c>
      <c r="AI4" s="36">
        <f t="shared" si="3"/>
        <v>48</v>
      </c>
      <c r="AJ4" s="36">
        <f t="shared" si="3"/>
        <v>56</v>
      </c>
      <c r="AK4" s="36">
        <f t="shared" si="3"/>
        <v>64</v>
      </c>
      <c r="AL4" s="44">
        <f t="shared" si="3"/>
        <v>72</v>
      </c>
    </row>
    <row r="5" spans="1:38" ht="28.35" customHeight="1" x14ac:dyDescent="0.15">
      <c r="A5" s="15"/>
      <c r="B5" s="1"/>
      <c r="C5" s="1"/>
      <c r="D5" s="1"/>
      <c r="E5" s="1"/>
      <c r="F5" s="1"/>
      <c r="G5" s="1"/>
      <c r="H5" s="1"/>
      <c r="I5" s="6"/>
      <c r="J5" s="59">
        <f t="shared" si="0"/>
        <v>7</v>
      </c>
      <c r="K5" s="5"/>
      <c r="L5" s="1"/>
      <c r="M5" s="1"/>
      <c r="N5" s="1"/>
      <c r="O5" s="1"/>
      <c r="P5" s="1"/>
      <c r="Q5" s="1"/>
      <c r="R5" s="1"/>
      <c r="S5" s="16"/>
      <c r="T5" s="35">
        <f t="shared" si="4"/>
        <v>-63</v>
      </c>
      <c r="U5" s="36">
        <f t="shared" si="1"/>
        <v>-56</v>
      </c>
      <c r="V5" s="36">
        <f t="shared" si="1"/>
        <v>-49</v>
      </c>
      <c r="W5" s="36">
        <f t="shared" si="1"/>
        <v>-42</v>
      </c>
      <c r="X5" s="36">
        <f t="shared" si="1"/>
        <v>-35</v>
      </c>
      <c r="Y5" s="36">
        <f t="shared" si="1"/>
        <v>-28</v>
      </c>
      <c r="Z5" s="36">
        <f t="shared" si="1"/>
        <v>-21</v>
      </c>
      <c r="AA5" s="36">
        <f t="shared" si="1"/>
        <v>-14</v>
      </c>
      <c r="AB5" s="37">
        <f t="shared" si="1"/>
        <v>-7</v>
      </c>
      <c r="AC5" s="59">
        <f t="shared" si="2"/>
        <v>7</v>
      </c>
      <c r="AD5" s="43">
        <f t="shared" si="3"/>
        <v>7</v>
      </c>
      <c r="AE5" s="36">
        <f t="shared" si="3"/>
        <v>14</v>
      </c>
      <c r="AF5" s="36">
        <f t="shared" si="3"/>
        <v>21</v>
      </c>
      <c r="AG5" s="36">
        <f t="shared" si="3"/>
        <v>28</v>
      </c>
      <c r="AH5" s="36">
        <f t="shared" si="3"/>
        <v>35</v>
      </c>
      <c r="AI5" s="36">
        <f t="shared" si="3"/>
        <v>42</v>
      </c>
      <c r="AJ5" s="36">
        <f t="shared" si="3"/>
        <v>49</v>
      </c>
      <c r="AK5" s="36">
        <f t="shared" si="3"/>
        <v>56</v>
      </c>
      <c r="AL5" s="44">
        <f t="shared" si="3"/>
        <v>63</v>
      </c>
    </row>
    <row r="6" spans="1:38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si="0"/>
        <v>6</v>
      </c>
      <c r="K6" s="5"/>
      <c r="L6" s="1"/>
      <c r="M6" s="1"/>
      <c r="N6" s="1"/>
      <c r="O6" s="1"/>
      <c r="P6" s="1"/>
      <c r="Q6" s="1"/>
      <c r="R6" s="1"/>
      <c r="S6" s="16"/>
      <c r="T6" s="35">
        <f t="shared" si="4"/>
        <v>-54</v>
      </c>
      <c r="U6" s="36">
        <f t="shared" si="1"/>
        <v>-48</v>
      </c>
      <c r="V6" s="36">
        <f t="shared" si="1"/>
        <v>-42</v>
      </c>
      <c r="W6" s="36">
        <f t="shared" si="1"/>
        <v>-36</v>
      </c>
      <c r="X6" s="36">
        <f t="shared" si="1"/>
        <v>-30</v>
      </c>
      <c r="Y6" s="36">
        <f t="shared" si="1"/>
        <v>-24</v>
      </c>
      <c r="Z6" s="36">
        <f t="shared" si="1"/>
        <v>-18</v>
      </c>
      <c r="AA6" s="36">
        <f t="shared" si="1"/>
        <v>-12</v>
      </c>
      <c r="AB6" s="37">
        <f t="shared" si="1"/>
        <v>-6</v>
      </c>
      <c r="AC6" s="59">
        <f t="shared" si="2"/>
        <v>6</v>
      </c>
      <c r="AD6" s="43">
        <f t="shared" si="3"/>
        <v>6</v>
      </c>
      <c r="AE6" s="36">
        <f t="shared" si="3"/>
        <v>12</v>
      </c>
      <c r="AF6" s="36">
        <f t="shared" si="3"/>
        <v>18</v>
      </c>
      <c r="AG6" s="36">
        <f t="shared" si="3"/>
        <v>24</v>
      </c>
      <c r="AH6" s="36">
        <f t="shared" si="3"/>
        <v>30</v>
      </c>
      <c r="AI6" s="36">
        <f t="shared" si="3"/>
        <v>36</v>
      </c>
      <c r="AJ6" s="36">
        <f t="shared" si="3"/>
        <v>42</v>
      </c>
      <c r="AK6" s="36">
        <f t="shared" si="3"/>
        <v>48</v>
      </c>
      <c r="AL6" s="44">
        <f t="shared" si="3"/>
        <v>54</v>
      </c>
    </row>
    <row r="7" spans="1:38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si="0"/>
        <v>5</v>
      </c>
      <c r="K7" s="5"/>
      <c r="L7" s="1"/>
      <c r="M7" s="1"/>
      <c r="N7" s="1"/>
      <c r="O7" s="1"/>
      <c r="P7" s="1"/>
      <c r="Q7" s="1"/>
      <c r="R7" s="1"/>
      <c r="S7" s="16"/>
      <c r="T7" s="35">
        <f t="shared" si="4"/>
        <v>-45</v>
      </c>
      <c r="U7" s="36">
        <f t="shared" si="1"/>
        <v>-40</v>
      </c>
      <c r="V7" s="36">
        <f t="shared" si="1"/>
        <v>-35</v>
      </c>
      <c r="W7" s="36">
        <f t="shared" si="1"/>
        <v>-30</v>
      </c>
      <c r="X7" s="36">
        <f t="shared" si="1"/>
        <v>-25</v>
      </c>
      <c r="Y7" s="36">
        <f t="shared" si="1"/>
        <v>-20</v>
      </c>
      <c r="Z7" s="36">
        <f t="shared" si="1"/>
        <v>-15</v>
      </c>
      <c r="AA7" s="36">
        <f t="shared" si="1"/>
        <v>-10</v>
      </c>
      <c r="AB7" s="37">
        <f t="shared" si="1"/>
        <v>-5</v>
      </c>
      <c r="AC7" s="59">
        <f t="shared" si="2"/>
        <v>5</v>
      </c>
      <c r="AD7" s="43">
        <f t="shared" si="3"/>
        <v>5</v>
      </c>
      <c r="AE7" s="36">
        <f t="shared" si="3"/>
        <v>10</v>
      </c>
      <c r="AF7" s="36">
        <f t="shared" si="3"/>
        <v>15</v>
      </c>
      <c r="AG7" s="36">
        <f t="shared" si="3"/>
        <v>20</v>
      </c>
      <c r="AH7" s="36">
        <f t="shared" si="3"/>
        <v>25</v>
      </c>
      <c r="AI7" s="36">
        <f t="shared" si="3"/>
        <v>30</v>
      </c>
      <c r="AJ7" s="36">
        <f t="shared" si="3"/>
        <v>35</v>
      </c>
      <c r="AK7" s="36">
        <f t="shared" si="3"/>
        <v>40</v>
      </c>
      <c r="AL7" s="44">
        <f t="shared" si="3"/>
        <v>45</v>
      </c>
    </row>
    <row r="8" spans="1:38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si="0"/>
        <v>4</v>
      </c>
      <c r="K8" s="5"/>
      <c r="L8" s="1"/>
      <c r="M8" s="1"/>
      <c r="N8" s="1"/>
      <c r="O8" s="1"/>
      <c r="P8" s="1"/>
      <c r="Q8" s="1"/>
      <c r="R8" s="1"/>
      <c r="S8" s="16"/>
      <c r="T8" s="35">
        <f t="shared" si="4"/>
        <v>-36</v>
      </c>
      <c r="U8" s="36">
        <f t="shared" si="1"/>
        <v>-32</v>
      </c>
      <c r="V8" s="36">
        <f t="shared" si="1"/>
        <v>-28</v>
      </c>
      <c r="W8" s="36">
        <f t="shared" si="1"/>
        <v>-24</v>
      </c>
      <c r="X8" s="36">
        <f t="shared" si="1"/>
        <v>-20</v>
      </c>
      <c r="Y8" s="36">
        <f t="shared" si="1"/>
        <v>-16</v>
      </c>
      <c r="Z8" s="36">
        <f t="shared" si="1"/>
        <v>-12</v>
      </c>
      <c r="AA8" s="36">
        <f t="shared" si="1"/>
        <v>-8</v>
      </c>
      <c r="AB8" s="37">
        <f t="shared" si="1"/>
        <v>-4</v>
      </c>
      <c r="AC8" s="59">
        <f t="shared" si="2"/>
        <v>4</v>
      </c>
      <c r="AD8" s="43">
        <f t="shared" si="3"/>
        <v>4</v>
      </c>
      <c r="AE8" s="36">
        <f t="shared" si="3"/>
        <v>8</v>
      </c>
      <c r="AF8" s="36">
        <f t="shared" si="3"/>
        <v>12</v>
      </c>
      <c r="AG8" s="36">
        <f t="shared" si="3"/>
        <v>16</v>
      </c>
      <c r="AH8" s="36">
        <f t="shared" si="3"/>
        <v>20</v>
      </c>
      <c r="AI8" s="36">
        <f t="shared" si="3"/>
        <v>24</v>
      </c>
      <c r="AJ8" s="36">
        <f t="shared" si="3"/>
        <v>28</v>
      </c>
      <c r="AK8" s="36">
        <f t="shared" si="3"/>
        <v>32</v>
      </c>
      <c r="AL8" s="44">
        <f t="shared" si="3"/>
        <v>36</v>
      </c>
    </row>
    <row r="9" spans="1:38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si="0"/>
        <v>3</v>
      </c>
      <c r="K9" s="5"/>
      <c r="L9" s="1"/>
      <c r="M9" s="1"/>
      <c r="N9" s="1"/>
      <c r="O9" s="1"/>
      <c r="P9" s="1"/>
      <c r="Q9" s="1"/>
      <c r="R9" s="1"/>
      <c r="S9" s="16"/>
      <c r="T9" s="35">
        <f t="shared" si="4"/>
        <v>-27</v>
      </c>
      <c r="U9" s="36">
        <f t="shared" si="1"/>
        <v>-24</v>
      </c>
      <c r="V9" s="36">
        <f t="shared" si="1"/>
        <v>-21</v>
      </c>
      <c r="W9" s="36">
        <f t="shared" si="1"/>
        <v>-18</v>
      </c>
      <c r="X9" s="36">
        <f t="shared" si="1"/>
        <v>-15</v>
      </c>
      <c r="Y9" s="36">
        <f t="shared" si="1"/>
        <v>-12</v>
      </c>
      <c r="Z9" s="36">
        <f t="shared" si="1"/>
        <v>-9</v>
      </c>
      <c r="AA9" s="36">
        <f t="shared" si="1"/>
        <v>-6</v>
      </c>
      <c r="AB9" s="37">
        <f t="shared" si="1"/>
        <v>-3</v>
      </c>
      <c r="AC9" s="59">
        <f t="shared" si="2"/>
        <v>3</v>
      </c>
      <c r="AD9" s="43">
        <f t="shared" si="3"/>
        <v>3</v>
      </c>
      <c r="AE9" s="36">
        <f t="shared" si="3"/>
        <v>6</v>
      </c>
      <c r="AF9" s="36">
        <f t="shared" si="3"/>
        <v>9</v>
      </c>
      <c r="AG9" s="36">
        <f t="shared" si="3"/>
        <v>12</v>
      </c>
      <c r="AH9" s="36">
        <f t="shared" si="3"/>
        <v>15</v>
      </c>
      <c r="AI9" s="36">
        <f t="shared" si="3"/>
        <v>18</v>
      </c>
      <c r="AJ9" s="36">
        <f t="shared" si="3"/>
        <v>21</v>
      </c>
      <c r="AK9" s="36">
        <f t="shared" si="3"/>
        <v>24</v>
      </c>
      <c r="AL9" s="44">
        <f t="shared" si="3"/>
        <v>27</v>
      </c>
    </row>
    <row r="10" spans="1:38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si="0"/>
        <v>2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si="4"/>
        <v>-18</v>
      </c>
      <c r="U10" s="36">
        <f t="shared" si="1"/>
        <v>-16</v>
      </c>
      <c r="V10" s="36">
        <f t="shared" si="1"/>
        <v>-14</v>
      </c>
      <c r="W10" s="36">
        <f t="shared" si="1"/>
        <v>-12</v>
      </c>
      <c r="X10" s="36">
        <f t="shared" si="1"/>
        <v>-10</v>
      </c>
      <c r="Y10" s="36">
        <f t="shared" si="1"/>
        <v>-8</v>
      </c>
      <c r="Z10" s="36">
        <f t="shared" si="1"/>
        <v>-6</v>
      </c>
      <c r="AA10" s="36">
        <f t="shared" si="1"/>
        <v>-4</v>
      </c>
      <c r="AB10" s="37">
        <f t="shared" si="1"/>
        <v>-2</v>
      </c>
      <c r="AC10" s="59">
        <f t="shared" si="2"/>
        <v>2</v>
      </c>
      <c r="AD10" s="43">
        <f t="shared" si="3"/>
        <v>2</v>
      </c>
      <c r="AE10" s="36">
        <f t="shared" si="3"/>
        <v>4</v>
      </c>
      <c r="AF10" s="36">
        <f t="shared" si="3"/>
        <v>6</v>
      </c>
      <c r="AG10" s="36">
        <f t="shared" si="3"/>
        <v>8</v>
      </c>
      <c r="AH10" s="36">
        <f t="shared" si="3"/>
        <v>10</v>
      </c>
      <c r="AI10" s="36">
        <f t="shared" si="3"/>
        <v>12</v>
      </c>
      <c r="AJ10" s="36">
        <f t="shared" si="3"/>
        <v>14</v>
      </c>
      <c r="AK10" s="36">
        <f t="shared" si="3"/>
        <v>16</v>
      </c>
      <c r="AL10" s="44">
        <f t="shared" si="3"/>
        <v>18</v>
      </c>
    </row>
    <row r="11" spans="1:38" ht="28.35" customHeight="1" x14ac:dyDescent="0.15">
      <c r="A11" s="17"/>
      <c r="B11" s="8"/>
      <c r="C11" s="8"/>
      <c r="D11" s="8"/>
      <c r="E11" s="8"/>
      <c r="F11" s="8"/>
      <c r="G11" s="8"/>
      <c r="H11" s="8"/>
      <c r="I11" s="9"/>
      <c r="J11" s="59">
        <f t="shared" si="0"/>
        <v>1</v>
      </c>
      <c r="K11" s="7"/>
      <c r="L11" s="8"/>
      <c r="M11" s="8"/>
      <c r="N11" s="8"/>
      <c r="O11" s="8"/>
      <c r="P11" s="8"/>
      <c r="Q11" s="8"/>
      <c r="R11" s="8"/>
      <c r="S11" s="18"/>
      <c r="T11" s="38">
        <f t="shared" si="4"/>
        <v>-9</v>
      </c>
      <c r="U11" s="39">
        <f t="shared" si="1"/>
        <v>-8</v>
      </c>
      <c r="V11" s="39">
        <f t="shared" si="1"/>
        <v>-7</v>
      </c>
      <c r="W11" s="39">
        <f t="shared" si="1"/>
        <v>-6</v>
      </c>
      <c r="X11" s="39">
        <f t="shared" si="1"/>
        <v>-5</v>
      </c>
      <c r="Y11" s="39">
        <f t="shared" si="1"/>
        <v>-4</v>
      </c>
      <c r="Z11" s="39">
        <f t="shared" si="1"/>
        <v>-3</v>
      </c>
      <c r="AA11" s="39">
        <f t="shared" si="1"/>
        <v>-2</v>
      </c>
      <c r="AB11" s="40">
        <f t="shared" si="1"/>
        <v>-1</v>
      </c>
      <c r="AC11" s="59">
        <f t="shared" si="2"/>
        <v>1</v>
      </c>
      <c r="AD11" s="45">
        <f t="shared" si="3"/>
        <v>1</v>
      </c>
      <c r="AE11" s="39">
        <f t="shared" si="3"/>
        <v>2</v>
      </c>
      <c r="AF11" s="39">
        <f t="shared" si="3"/>
        <v>3</v>
      </c>
      <c r="AG11" s="39">
        <f t="shared" si="3"/>
        <v>4</v>
      </c>
      <c r="AH11" s="39">
        <f t="shared" si="3"/>
        <v>5</v>
      </c>
      <c r="AI11" s="39">
        <f t="shared" si="3"/>
        <v>6</v>
      </c>
      <c r="AJ11" s="39">
        <f t="shared" si="3"/>
        <v>7</v>
      </c>
      <c r="AK11" s="39">
        <f t="shared" si="3"/>
        <v>8</v>
      </c>
      <c r="AL11" s="46">
        <f t="shared" si="3"/>
        <v>9</v>
      </c>
    </row>
    <row r="12" spans="1:38" s="31" customFormat="1" ht="28.35" customHeight="1" x14ac:dyDescent="0.15">
      <c r="A12" s="28">
        <v>-9</v>
      </c>
      <c r="B12" s="29">
        <f>A12+1</f>
        <v>-8</v>
      </c>
      <c r="C12" s="29">
        <f t="shared" ref="C12:S12" si="5">B12+1</f>
        <v>-7</v>
      </c>
      <c r="D12" s="29">
        <f t="shared" si="5"/>
        <v>-6</v>
      </c>
      <c r="E12" s="29">
        <f t="shared" si="5"/>
        <v>-5</v>
      </c>
      <c r="F12" s="29">
        <f t="shared" si="5"/>
        <v>-4</v>
      </c>
      <c r="G12" s="29">
        <f t="shared" si="5"/>
        <v>-3</v>
      </c>
      <c r="H12" s="29">
        <f t="shared" si="5"/>
        <v>-2</v>
      </c>
      <c r="I12" s="29">
        <f t="shared" si="5"/>
        <v>-1</v>
      </c>
      <c r="J12" s="27">
        <f t="shared" si="0"/>
        <v>0</v>
      </c>
      <c r="K12" s="29">
        <f t="shared" si="5"/>
        <v>1</v>
      </c>
      <c r="L12" s="29">
        <f t="shared" si="5"/>
        <v>2</v>
      </c>
      <c r="M12" s="29">
        <f t="shared" si="5"/>
        <v>3</v>
      </c>
      <c r="N12" s="29">
        <f t="shared" si="5"/>
        <v>4</v>
      </c>
      <c r="O12" s="29">
        <f t="shared" si="5"/>
        <v>5</v>
      </c>
      <c r="P12" s="29">
        <f t="shared" si="5"/>
        <v>6</v>
      </c>
      <c r="Q12" s="29">
        <f t="shared" si="5"/>
        <v>7</v>
      </c>
      <c r="R12" s="29">
        <f t="shared" si="5"/>
        <v>8</v>
      </c>
      <c r="S12" s="30">
        <f t="shared" si="5"/>
        <v>9</v>
      </c>
      <c r="T12" s="28">
        <v>-9</v>
      </c>
      <c r="U12" s="29">
        <f>T12+1</f>
        <v>-8</v>
      </c>
      <c r="V12" s="29">
        <f t="shared" ref="V12" si="6">U12+1</f>
        <v>-7</v>
      </c>
      <c r="W12" s="29">
        <f t="shared" ref="W12" si="7">V12+1</f>
        <v>-6</v>
      </c>
      <c r="X12" s="29">
        <f t="shared" ref="X12" si="8">W12+1</f>
        <v>-5</v>
      </c>
      <c r="Y12" s="29">
        <f t="shared" ref="Y12" si="9">X12+1</f>
        <v>-4</v>
      </c>
      <c r="Z12" s="29">
        <f t="shared" ref="Z12" si="10">Y12+1</f>
        <v>-3</v>
      </c>
      <c r="AA12" s="29">
        <f t="shared" ref="AA12" si="11">Z12+1</f>
        <v>-2</v>
      </c>
      <c r="AB12" s="29">
        <f t="shared" ref="AB12" si="12">AA12+1</f>
        <v>-1</v>
      </c>
      <c r="AC12" s="27">
        <f t="shared" si="2"/>
        <v>0</v>
      </c>
      <c r="AD12" s="29">
        <f t="shared" ref="AD12" si="13">AC12+1</f>
        <v>1</v>
      </c>
      <c r="AE12" s="29">
        <f t="shared" ref="AE12" si="14">AD12+1</f>
        <v>2</v>
      </c>
      <c r="AF12" s="29">
        <f t="shared" ref="AF12" si="15">AE12+1</f>
        <v>3</v>
      </c>
      <c r="AG12" s="29">
        <f t="shared" ref="AG12" si="16">AF12+1</f>
        <v>4</v>
      </c>
      <c r="AH12" s="29">
        <f t="shared" ref="AH12" si="17">AG12+1</f>
        <v>5</v>
      </c>
      <c r="AI12" s="29">
        <f t="shared" ref="AI12" si="18">AH12+1</f>
        <v>6</v>
      </c>
      <c r="AJ12" s="29">
        <f t="shared" ref="AJ12" si="19">AI12+1</f>
        <v>7</v>
      </c>
      <c r="AK12" s="29">
        <f t="shared" ref="AK12" si="20">AJ12+1</f>
        <v>8</v>
      </c>
      <c r="AL12" s="30">
        <f t="shared" ref="AL12" si="21">AK12+1</f>
        <v>9</v>
      </c>
    </row>
    <row r="13" spans="1:38" ht="28.35" customHeight="1" x14ac:dyDescent="0.15">
      <c r="A13" s="19"/>
      <c r="B13" s="3"/>
      <c r="C13" s="3"/>
      <c r="D13" s="3"/>
      <c r="E13" s="3"/>
      <c r="F13" s="3"/>
      <c r="G13" s="3"/>
      <c r="H13" s="3"/>
      <c r="I13" s="4"/>
      <c r="J13" s="59">
        <f t="shared" si="0"/>
        <v>-1</v>
      </c>
      <c r="K13" s="2"/>
      <c r="L13" s="3"/>
      <c r="M13" s="3"/>
      <c r="N13" s="3"/>
      <c r="O13" s="3"/>
      <c r="P13" s="3"/>
      <c r="Q13" s="3"/>
      <c r="R13" s="3"/>
      <c r="S13" s="20"/>
      <c r="T13" s="47">
        <f t="shared" ref="T13:AB21" si="22">T$12*$AC13</f>
        <v>9</v>
      </c>
      <c r="U13" s="48">
        <f t="shared" si="1"/>
        <v>8</v>
      </c>
      <c r="V13" s="48">
        <f t="shared" si="1"/>
        <v>7</v>
      </c>
      <c r="W13" s="48">
        <f t="shared" si="1"/>
        <v>6</v>
      </c>
      <c r="X13" s="48">
        <f t="shared" si="1"/>
        <v>5</v>
      </c>
      <c r="Y13" s="48">
        <f t="shared" si="1"/>
        <v>4</v>
      </c>
      <c r="Z13" s="48">
        <f t="shared" si="1"/>
        <v>3</v>
      </c>
      <c r="AA13" s="48">
        <f t="shared" si="1"/>
        <v>2</v>
      </c>
      <c r="AB13" s="49">
        <f t="shared" si="1"/>
        <v>1</v>
      </c>
      <c r="AC13" s="59">
        <f t="shared" si="2"/>
        <v>-1</v>
      </c>
      <c r="AD13" s="53">
        <f t="shared" ref="AD13:AL21" si="23">AD$12*$AC13</f>
        <v>-1</v>
      </c>
      <c r="AE13" s="48">
        <f t="shared" si="23"/>
        <v>-2</v>
      </c>
      <c r="AF13" s="48">
        <f t="shared" si="23"/>
        <v>-3</v>
      </c>
      <c r="AG13" s="48">
        <f t="shared" si="23"/>
        <v>-4</v>
      </c>
      <c r="AH13" s="48">
        <f t="shared" si="23"/>
        <v>-5</v>
      </c>
      <c r="AI13" s="48">
        <f t="shared" si="23"/>
        <v>-6</v>
      </c>
      <c r="AJ13" s="48">
        <f t="shared" si="23"/>
        <v>-7</v>
      </c>
      <c r="AK13" s="48">
        <f t="shared" si="23"/>
        <v>-8</v>
      </c>
      <c r="AL13" s="54">
        <f t="shared" si="23"/>
        <v>-9</v>
      </c>
    </row>
    <row r="14" spans="1:38" ht="28.35" customHeight="1" x14ac:dyDescent="0.15">
      <c r="A14" s="15"/>
      <c r="B14" s="1"/>
      <c r="C14" s="1"/>
      <c r="D14" s="1"/>
      <c r="E14" s="1"/>
      <c r="F14" s="1"/>
      <c r="G14" s="1"/>
      <c r="H14" s="1"/>
      <c r="I14" s="6"/>
      <c r="J14" s="59">
        <f t="shared" si="0"/>
        <v>-2</v>
      </c>
      <c r="K14" s="5"/>
      <c r="L14" s="1"/>
      <c r="M14" s="1"/>
      <c r="N14" s="1"/>
      <c r="O14" s="1"/>
      <c r="P14" s="1"/>
      <c r="Q14" s="1"/>
      <c r="R14" s="1"/>
      <c r="S14" s="16"/>
      <c r="T14" s="35">
        <f t="shared" si="22"/>
        <v>18</v>
      </c>
      <c r="U14" s="36">
        <f t="shared" si="1"/>
        <v>16</v>
      </c>
      <c r="V14" s="36">
        <f t="shared" si="1"/>
        <v>14</v>
      </c>
      <c r="W14" s="36">
        <f t="shared" si="1"/>
        <v>12</v>
      </c>
      <c r="X14" s="36">
        <f t="shared" si="1"/>
        <v>10</v>
      </c>
      <c r="Y14" s="36">
        <f t="shared" si="1"/>
        <v>8</v>
      </c>
      <c r="Z14" s="36">
        <f t="shared" si="1"/>
        <v>6</v>
      </c>
      <c r="AA14" s="36">
        <f t="shared" si="1"/>
        <v>4</v>
      </c>
      <c r="AB14" s="37">
        <f t="shared" si="1"/>
        <v>2</v>
      </c>
      <c r="AC14" s="59">
        <f t="shared" si="2"/>
        <v>-2</v>
      </c>
      <c r="AD14" s="43">
        <f t="shared" si="23"/>
        <v>-2</v>
      </c>
      <c r="AE14" s="36">
        <f t="shared" si="23"/>
        <v>-4</v>
      </c>
      <c r="AF14" s="36">
        <f t="shared" si="23"/>
        <v>-6</v>
      </c>
      <c r="AG14" s="36">
        <f t="shared" si="23"/>
        <v>-8</v>
      </c>
      <c r="AH14" s="36">
        <f t="shared" si="23"/>
        <v>-10</v>
      </c>
      <c r="AI14" s="36">
        <f t="shared" si="23"/>
        <v>-12</v>
      </c>
      <c r="AJ14" s="36">
        <f t="shared" si="23"/>
        <v>-14</v>
      </c>
      <c r="AK14" s="36">
        <f t="shared" si="23"/>
        <v>-16</v>
      </c>
      <c r="AL14" s="44">
        <f t="shared" si="23"/>
        <v>-18</v>
      </c>
    </row>
    <row r="15" spans="1:38" ht="28.35" customHeight="1" x14ac:dyDescent="0.15">
      <c r="A15" s="15"/>
      <c r="B15" s="1"/>
      <c r="C15" s="1"/>
      <c r="D15" s="1"/>
      <c r="E15" s="1"/>
      <c r="F15" s="1"/>
      <c r="G15" s="1"/>
      <c r="H15" s="1"/>
      <c r="I15" s="6"/>
      <c r="J15" s="59">
        <f t="shared" si="0"/>
        <v>-3</v>
      </c>
      <c r="K15" s="5"/>
      <c r="L15" s="1"/>
      <c r="M15" s="1"/>
      <c r="N15" s="1"/>
      <c r="O15" s="1"/>
      <c r="P15" s="1"/>
      <c r="Q15" s="1"/>
      <c r="R15" s="1"/>
      <c r="S15" s="16"/>
      <c r="T15" s="35">
        <f t="shared" si="22"/>
        <v>27</v>
      </c>
      <c r="U15" s="36">
        <f t="shared" si="1"/>
        <v>24</v>
      </c>
      <c r="V15" s="36">
        <f t="shared" si="1"/>
        <v>21</v>
      </c>
      <c r="W15" s="36">
        <f t="shared" si="1"/>
        <v>18</v>
      </c>
      <c r="X15" s="36">
        <f t="shared" si="1"/>
        <v>15</v>
      </c>
      <c r="Y15" s="36">
        <f t="shared" si="1"/>
        <v>12</v>
      </c>
      <c r="Z15" s="36">
        <f t="shared" si="1"/>
        <v>9</v>
      </c>
      <c r="AA15" s="36">
        <f t="shared" si="1"/>
        <v>6</v>
      </c>
      <c r="AB15" s="37">
        <f t="shared" si="1"/>
        <v>3</v>
      </c>
      <c r="AC15" s="59">
        <f t="shared" si="2"/>
        <v>-3</v>
      </c>
      <c r="AD15" s="43">
        <f t="shared" si="23"/>
        <v>-3</v>
      </c>
      <c r="AE15" s="36">
        <f t="shared" si="23"/>
        <v>-6</v>
      </c>
      <c r="AF15" s="36">
        <f t="shared" si="23"/>
        <v>-9</v>
      </c>
      <c r="AG15" s="36">
        <f t="shared" si="23"/>
        <v>-12</v>
      </c>
      <c r="AH15" s="36">
        <f t="shared" si="23"/>
        <v>-15</v>
      </c>
      <c r="AI15" s="36">
        <f t="shared" si="23"/>
        <v>-18</v>
      </c>
      <c r="AJ15" s="36">
        <f t="shared" si="23"/>
        <v>-21</v>
      </c>
      <c r="AK15" s="36">
        <f t="shared" si="23"/>
        <v>-24</v>
      </c>
      <c r="AL15" s="44">
        <f t="shared" si="23"/>
        <v>-27</v>
      </c>
    </row>
    <row r="16" spans="1:38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si="0"/>
        <v>-4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si="22"/>
        <v>36</v>
      </c>
      <c r="U16" s="36">
        <f t="shared" si="1"/>
        <v>32</v>
      </c>
      <c r="V16" s="36">
        <f t="shared" si="1"/>
        <v>28</v>
      </c>
      <c r="W16" s="36">
        <f t="shared" si="1"/>
        <v>24</v>
      </c>
      <c r="X16" s="36">
        <f t="shared" si="1"/>
        <v>20</v>
      </c>
      <c r="Y16" s="36">
        <f t="shared" si="1"/>
        <v>16</v>
      </c>
      <c r="Z16" s="36">
        <f t="shared" si="1"/>
        <v>12</v>
      </c>
      <c r="AA16" s="36">
        <f t="shared" si="1"/>
        <v>8</v>
      </c>
      <c r="AB16" s="37">
        <f t="shared" si="1"/>
        <v>4</v>
      </c>
      <c r="AC16" s="59">
        <f t="shared" si="2"/>
        <v>-4</v>
      </c>
      <c r="AD16" s="43">
        <f t="shared" si="23"/>
        <v>-4</v>
      </c>
      <c r="AE16" s="36">
        <f t="shared" si="23"/>
        <v>-8</v>
      </c>
      <c r="AF16" s="36">
        <f t="shared" si="23"/>
        <v>-12</v>
      </c>
      <c r="AG16" s="36">
        <f t="shared" si="23"/>
        <v>-16</v>
      </c>
      <c r="AH16" s="36">
        <f t="shared" si="23"/>
        <v>-20</v>
      </c>
      <c r="AI16" s="36">
        <f t="shared" si="23"/>
        <v>-24</v>
      </c>
      <c r="AJ16" s="36">
        <f t="shared" si="23"/>
        <v>-28</v>
      </c>
      <c r="AK16" s="36">
        <f t="shared" si="23"/>
        <v>-32</v>
      </c>
      <c r="AL16" s="44">
        <f t="shared" si="23"/>
        <v>-36</v>
      </c>
    </row>
    <row r="17" spans="1:38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si="0"/>
        <v>-5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si="22"/>
        <v>45</v>
      </c>
      <c r="U17" s="36">
        <f t="shared" si="1"/>
        <v>40</v>
      </c>
      <c r="V17" s="36">
        <f t="shared" si="1"/>
        <v>35</v>
      </c>
      <c r="W17" s="36">
        <f t="shared" si="1"/>
        <v>30</v>
      </c>
      <c r="X17" s="36">
        <f t="shared" si="1"/>
        <v>25</v>
      </c>
      <c r="Y17" s="36">
        <f t="shared" si="1"/>
        <v>20</v>
      </c>
      <c r="Z17" s="36">
        <f t="shared" si="1"/>
        <v>15</v>
      </c>
      <c r="AA17" s="36">
        <f t="shared" si="1"/>
        <v>10</v>
      </c>
      <c r="AB17" s="37">
        <f t="shared" si="1"/>
        <v>5</v>
      </c>
      <c r="AC17" s="59">
        <f t="shared" si="2"/>
        <v>-5</v>
      </c>
      <c r="AD17" s="43">
        <f t="shared" si="23"/>
        <v>-5</v>
      </c>
      <c r="AE17" s="36">
        <f t="shared" si="23"/>
        <v>-10</v>
      </c>
      <c r="AF17" s="36">
        <f t="shared" si="23"/>
        <v>-15</v>
      </c>
      <c r="AG17" s="36">
        <f t="shared" si="23"/>
        <v>-20</v>
      </c>
      <c r="AH17" s="36">
        <f t="shared" si="23"/>
        <v>-25</v>
      </c>
      <c r="AI17" s="36">
        <f t="shared" si="23"/>
        <v>-30</v>
      </c>
      <c r="AJ17" s="36">
        <f t="shared" si="23"/>
        <v>-35</v>
      </c>
      <c r="AK17" s="36">
        <f t="shared" si="23"/>
        <v>-40</v>
      </c>
      <c r="AL17" s="44">
        <f t="shared" si="23"/>
        <v>-45</v>
      </c>
    </row>
    <row r="18" spans="1:38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si="0"/>
        <v>-6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si="22"/>
        <v>54</v>
      </c>
      <c r="U18" s="36">
        <f t="shared" si="1"/>
        <v>48</v>
      </c>
      <c r="V18" s="36">
        <f t="shared" si="1"/>
        <v>42</v>
      </c>
      <c r="W18" s="36">
        <f t="shared" si="1"/>
        <v>36</v>
      </c>
      <c r="X18" s="36">
        <f t="shared" si="1"/>
        <v>30</v>
      </c>
      <c r="Y18" s="36">
        <f t="shared" si="1"/>
        <v>24</v>
      </c>
      <c r="Z18" s="36">
        <f t="shared" si="1"/>
        <v>18</v>
      </c>
      <c r="AA18" s="36">
        <f t="shared" si="1"/>
        <v>12</v>
      </c>
      <c r="AB18" s="37">
        <f t="shared" si="1"/>
        <v>6</v>
      </c>
      <c r="AC18" s="59">
        <f t="shared" si="2"/>
        <v>-6</v>
      </c>
      <c r="AD18" s="43">
        <f t="shared" si="23"/>
        <v>-6</v>
      </c>
      <c r="AE18" s="36">
        <f t="shared" si="23"/>
        <v>-12</v>
      </c>
      <c r="AF18" s="36">
        <f t="shared" si="23"/>
        <v>-18</v>
      </c>
      <c r="AG18" s="36">
        <f t="shared" si="23"/>
        <v>-24</v>
      </c>
      <c r="AH18" s="36">
        <f t="shared" si="23"/>
        <v>-30</v>
      </c>
      <c r="AI18" s="36">
        <f t="shared" si="23"/>
        <v>-36</v>
      </c>
      <c r="AJ18" s="36">
        <f t="shared" si="23"/>
        <v>-42</v>
      </c>
      <c r="AK18" s="36">
        <f t="shared" si="23"/>
        <v>-48</v>
      </c>
      <c r="AL18" s="44">
        <f t="shared" si="23"/>
        <v>-54</v>
      </c>
    </row>
    <row r="19" spans="1:38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si="0"/>
        <v>-7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si="22"/>
        <v>63</v>
      </c>
      <c r="U19" s="36">
        <f t="shared" si="22"/>
        <v>56</v>
      </c>
      <c r="V19" s="36">
        <f t="shared" si="22"/>
        <v>49</v>
      </c>
      <c r="W19" s="36">
        <f t="shared" si="22"/>
        <v>42</v>
      </c>
      <c r="X19" s="36">
        <f t="shared" si="22"/>
        <v>35</v>
      </c>
      <c r="Y19" s="36">
        <f t="shared" si="22"/>
        <v>28</v>
      </c>
      <c r="Z19" s="36">
        <f t="shared" si="22"/>
        <v>21</v>
      </c>
      <c r="AA19" s="36">
        <f t="shared" si="22"/>
        <v>14</v>
      </c>
      <c r="AB19" s="37">
        <f t="shared" si="22"/>
        <v>7</v>
      </c>
      <c r="AC19" s="59">
        <f t="shared" si="2"/>
        <v>-7</v>
      </c>
      <c r="AD19" s="43">
        <f t="shared" si="23"/>
        <v>-7</v>
      </c>
      <c r="AE19" s="36">
        <f t="shared" si="23"/>
        <v>-14</v>
      </c>
      <c r="AF19" s="36">
        <f t="shared" si="23"/>
        <v>-21</v>
      </c>
      <c r="AG19" s="36">
        <f t="shared" si="23"/>
        <v>-28</v>
      </c>
      <c r="AH19" s="36">
        <f t="shared" si="23"/>
        <v>-35</v>
      </c>
      <c r="AI19" s="36">
        <f t="shared" si="23"/>
        <v>-42</v>
      </c>
      <c r="AJ19" s="36">
        <f t="shared" si="23"/>
        <v>-49</v>
      </c>
      <c r="AK19" s="36">
        <f t="shared" si="23"/>
        <v>-56</v>
      </c>
      <c r="AL19" s="44">
        <f t="shared" si="23"/>
        <v>-63</v>
      </c>
    </row>
    <row r="20" spans="1:38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>J21+1</f>
        <v>-8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si="22"/>
        <v>72</v>
      </c>
      <c r="U20" s="36">
        <f t="shared" si="22"/>
        <v>64</v>
      </c>
      <c r="V20" s="36">
        <f t="shared" si="22"/>
        <v>56</v>
      </c>
      <c r="W20" s="36">
        <f t="shared" si="22"/>
        <v>48</v>
      </c>
      <c r="X20" s="36">
        <f t="shared" si="22"/>
        <v>40</v>
      </c>
      <c r="Y20" s="36">
        <f t="shared" si="22"/>
        <v>32</v>
      </c>
      <c r="Z20" s="36">
        <f t="shared" si="22"/>
        <v>24</v>
      </c>
      <c r="AA20" s="36">
        <f t="shared" si="22"/>
        <v>16</v>
      </c>
      <c r="AB20" s="37">
        <f t="shared" si="22"/>
        <v>8</v>
      </c>
      <c r="AC20" s="59">
        <f>AC21+1</f>
        <v>-8</v>
      </c>
      <c r="AD20" s="43">
        <f t="shared" si="23"/>
        <v>-8</v>
      </c>
      <c r="AE20" s="36">
        <f t="shared" si="23"/>
        <v>-16</v>
      </c>
      <c r="AF20" s="36">
        <f t="shared" si="23"/>
        <v>-24</v>
      </c>
      <c r="AG20" s="36">
        <f t="shared" si="23"/>
        <v>-32</v>
      </c>
      <c r="AH20" s="36">
        <f t="shared" si="23"/>
        <v>-40</v>
      </c>
      <c r="AI20" s="36">
        <f t="shared" si="23"/>
        <v>-48</v>
      </c>
      <c r="AJ20" s="36">
        <f t="shared" si="23"/>
        <v>-56</v>
      </c>
      <c r="AK20" s="36">
        <f t="shared" si="23"/>
        <v>-64</v>
      </c>
      <c r="AL20" s="44">
        <f t="shared" si="23"/>
        <v>-72</v>
      </c>
    </row>
    <row r="21" spans="1:38" ht="28.35" customHeight="1" thickBot="1" x14ac:dyDescent="0.2">
      <c r="A21" s="21"/>
      <c r="B21" s="22"/>
      <c r="C21" s="22"/>
      <c r="D21" s="22"/>
      <c r="E21" s="22"/>
      <c r="F21" s="22"/>
      <c r="G21" s="22"/>
      <c r="H21" s="22"/>
      <c r="I21" s="23"/>
      <c r="J21" s="60">
        <v>-9</v>
      </c>
      <c r="K21" s="24"/>
      <c r="L21" s="22"/>
      <c r="M21" s="22"/>
      <c r="N21" s="22"/>
      <c r="O21" s="22"/>
      <c r="P21" s="22"/>
      <c r="Q21" s="22"/>
      <c r="R21" s="22"/>
      <c r="S21" s="25"/>
      <c r="T21" s="50">
        <f t="shared" si="22"/>
        <v>81</v>
      </c>
      <c r="U21" s="51">
        <f t="shared" si="22"/>
        <v>72</v>
      </c>
      <c r="V21" s="51">
        <f t="shared" si="22"/>
        <v>63</v>
      </c>
      <c r="W21" s="51">
        <f t="shared" si="22"/>
        <v>54</v>
      </c>
      <c r="X21" s="51">
        <f t="shared" si="22"/>
        <v>45</v>
      </c>
      <c r="Y21" s="51">
        <f t="shared" si="22"/>
        <v>36</v>
      </c>
      <c r="Z21" s="51">
        <f t="shared" si="22"/>
        <v>27</v>
      </c>
      <c r="AA21" s="51">
        <f t="shared" si="22"/>
        <v>18</v>
      </c>
      <c r="AB21" s="52">
        <f t="shared" si="22"/>
        <v>9</v>
      </c>
      <c r="AC21" s="60">
        <v>-9</v>
      </c>
      <c r="AD21" s="55">
        <f t="shared" si="23"/>
        <v>-9</v>
      </c>
      <c r="AE21" s="51">
        <f t="shared" si="23"/>
        <v>-18</v>
      </c>
      <c r="AF21" s="51">
        <f t="shared" si="23"/>
        <v>-27</v>
      </c>
      <c r="AG21" s="51">
        <f t="shared" si="23"/>
        <v>-36</v>
      </c>
      <c r="AH21" s="51">
        <f t="shared" si="23"/>
        <v>-45</v>
      </c>
      <c r="AI21" s="51">
        <f t="shared" si="23"/>
        <v>-54</v>
      </c>
      <c r="AJ21" s="51">
        <f t="shared" si="23"/>
        <v>-63</v>
      </c>
      <c r="AK21" s="51">
        <f t="shared" si="23"/>
        <v>-72</v>
      </c>
      <c r="AL21" s="56">
        <f t="shared" si="23"/>
        <v>-81</v>
      </c>
    </row>
    <row r="22" spans="1:38" ht="28.35" customHeight="1" x14ac:dyDescent="0.15">
      <c r="AC22" s="31"/>
    </row>
    <row r="23" spans="1:38" ht="28.35" customHeight="1" x14ac:dyDescent="0.15">
      <c r="AC23" s="31"/>
    </row>
    <row r="24" spans="1:38" ht="28.35" customHeight="1" x14ac:dyDescent="0.15">
      <c r="AC24" s="31"/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23"/>
  <sheetViews>
    <sheetView topLeftCell="D1" zoomScaleNormal="100" workbookViewId="0">
      <selection activeCell="R1" sqref="R1"/>
    </sheetView>
  </sheetViews>
  <sheetFormatPr defaultColWidth="5" defaultRowHeight="28.35" customHeight="1" x14ac:dyDescent="0.15"/>
  <cols>
    <col min="10" max="10" width="5" style="31"/>
    <col min="29" max="29" width="5" style="61"/>
    <col min="39" max="39" width="5" style="65"/>
    <col min="40" max="44" width="5" style="69"/>
  </cols>
  <sheetData>
    <row r="1" spans="1:44" ht="28.35" customHeight="1" x14ac:dyDescent="0.25">
      <c r="A1" s="26" t="s">
        <v>0</v>
      </c>
      <c r="Q1" s="63" t="s">
        <v>4</v>
      </c>
      <c r="R1" s="73"/>
      <c r="S1" s="73"/>
      <c r="T1" s="26" t="s">
        <v>0</v>
      </c>
      <c r="AB1" s="62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2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2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 ca="1">AC5</f>
        <v>-9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T$14+$AC5</f>
        <v>-18</v>
      </c>
      <c r="U5" s="33">
        <f t="shared" ref="U5:AB20" ca="1" si="0">U$14+$AC5</f>
        <v>-17</v>
      </c>
      <c r="V5" s="33">
        <f t="shared" ca="1" si="0"/>
        <v>-16</v>
      </c>
      <c r="W5" s="33">
        <f t="shared" ca="1" si="0"/>
        <v>-15</v>
      </c>
      <c r="X5" s="33">
        <f t="shared" ca="1" si="0"/>
        <v>-14</v>
      </c>
      <c r="Y5" s="33">
        <f t="shared" ca="1" si="0"/>
        <v>-13</v>
      </c>
      <c r="Z5" s="33">
        <f t="shared" ca="1" si="0"/>
        <v>-12</v>
      </c>
      <c r="AA5" s="33">
        <f t="shared" ca="1" si="0"/>
        <v>-11</v>
      </c>
      <c r="AB5" s="34">
        <f t="shared" ca="1" si="0"/>
        <v>-10</v>
      </c>
      <c r="AC5" s="58">
        <f ca="1">VLOOKUP(18,$AN$5:$AR$23,5,FALSE)</f>
        <v>-9</v>
      </c>
      <c r="AD5" s="41">
        <f t="shared" ref="AD5:AL13" ca="1" si="1">AD$14+$AC5</f>
        <v>-8</v>
      </c>
      <c r="AE5" s="33">
        <f t="shared" ca="1" si="1"/>
        <v>-7</v>
      </c>
      <c r="AF5" s="33">
        <f t="shared" ca="1" si="1"/>
        <v>-6</v>
      </c>
      <c r="AG5" s="33">
        <f t="shared" ca="1" si="1"/>
        <v>-5</v>
      </c>
      <c r="AH5" s="33">
        <f t="shared" ca="1" si="1"/>
        <v>-4</v>
      </c>
      <c r="AI5" s="33">
        <f t="shared" ca="1" si="1"/>
        <v>-3</v>
      </c>
      <c r="AJ5" s="33">
        <f t="shared" ca="1" si="1"/>
        <v>-2</v>
      </c>
      <c r="AK5" s="33">
        <f t="shared" ca="1" si="1"/>
        <v>-1</v>
      </c>
      <c r="AL5" s="42">
        <f t="shared" ca="1" si="1"/>
        <v>0</v>
      </c>
      <c r="AM5" s="67"/>
      <c r="AN5" s="70">
        <f ca="1">RANK(AP5,($AP$5:$AP$13,$AP$15:$AP$23))</f>
        <v>8</v>
      </c>
      <c r="AO5" s="70">
        <f ca="1">RANK(AQ5,($AQ$5:$AQ$13,$AQ$15:$AQ$23))</f>
        <v>14</v>
      </c>
      <c r="AP5" s="69">
        <f ca="1">RAND()</f>
        <v>0.75971616764313221</v>
      </c>
      <c r="AQ5" s="69">
        <f ca="1">RAND()</f>
        <v>0.44962156103565398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S23" ca="1" si="2">AC6</f>
        <v>1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T$14+$AC6</f>
        <v>-8</v>
      </c>
      <c r="U6" s="36">
        <f t="shared" ca="1" si="0"/>
        <v>-7</v>
      </c>
      <c r="V6" s="36">
        <f t="shared" ca="1" si="0"/>
        <v>-6</v>
      </c>
      <c r="W6" s="36">
        <f t="shared" ca="1" si="0"/>
        <v>-5</v>
      </c>
      <c r="X6" s="36">
        <f t="shared" ca="1" si="0"/>
        <v>-4</v>
      </c>
      <c r="Y6" s="36">
        <f t="shared" ca="1" si="0"/>
        <v>-3</v>
      </c>
      <c r="Z6" s="36">
        <f t="shared" ca="1" si="0"/>
        <v>-2</v>
      </c>
      <c r="AA6" s="36">
        <f t="shared" ca="1" si="0"/>
        <v>-1</v>
      </c>
      <c r="AB6" s="37">
        <f t="shared" ca="1" si="0"/>
        <v>0</v>
      </c>
      <c r="AC6" s="59">
        <f ca="1">VLOOKUP(17,$AN$5:$AR$23,5,FALSE)</f>
        <v>1</v>
      </c>
      <c r="AD6" s="43">
        <f t="shared" ca="1" si="1"/>
        <v>2</v>
      </c>
      <c r="AE6" s="36">
        <f t="shared" ca="1" si="1"/>
        <v>3</v>
      </c>
      <c r="AF6" s="36">
        <f t="shared" ca="1" si="1"/>
        <v>4</v>
      </c>
      <c r="AG6" s="36">
        <f t="shared" ca="1" si="1"/>
        <v>5</v>
      </c>
      <c r="AH6" s="36">
        <f t="shared" ca="1" si="1"/>
        <v>6</v>
      </c>
      <c r="AI6" s="36">
        <f t="shared" ca="1" si="1"/>
        <v>7</v>
      </c>
      <c r="AJ6" s="36">
        <f t="shared" ca="1" si="1"/>
        <v>8</v>
      </c>
      <c r="AK6" s="36">
        <f t="shared" ca="1" si="1"/>
        <v>9</v>
      </c>
      <c r="AL6" s="44">
        <f t="shared" ca="1" si="1"/>
        <v>10</v>
      </c>
      <c r="AM6" s="67"/>
      <c r="AN6" s="70">
        <f ca="1">RANK(AP6,($AP$5:$AP$13,$AP$15:$AP$23))</f>
        <v>11</v>
      </c>
      <c r="AO6" s="70">
        <f ca="1">RANK(AQ6,($AQ$5:$AQ$13,$AQ$15:$AQ$23))</f>
        <v>8</v>
      </c>
      <c r="AP6" s="69">
        <f t="shared" ref="AP6:AQ23" ca="1" si="4">RAND()</f>
        <v>0.65955075462160995</v>
      </c>
      <c r="AQ6" s="69">
        <f t="shared" ca="1" si="4"/>
        <v>0.60201046096042643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ca="1" si="2"/>
        <v>7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-2</v>
      </c>
      <c r="U7" s="36">
        <f t="shared" ca="1" si="0"/>
        <v>-1</v>
      </c>
      <c r="V7" s="36">
        <f t="shared" ca="1" si="0"/>
        <v>0</v>
      </c>
      <c r="W7" s="36">
        <f t="shared" ca="1" si="0"/>
        <v>1</v>
      </c>
      <c r="X7" s="36">
        <f t="shared" ca="1" si="0"/>
        <v>2</v>
      </c>
      <c r="Y7" s="36">
        <f t="shared" ca="1" si="0"/>
        <v>3</v>
      </c>
      <c r="Z7" s="36">
        <f t="shared" ca="1" si="0"/>
        <v>4</v>
      </c>
      <c r="AA7" s="36">
        <f t="shared" ca="1" si="0"/>
        <v>5</v>
      </c>
      <c r="AB7" s="37">
        <f t="shared" ca="1" si="0"/>
        <v>6</v>
      </c>
      <c r="AC7" s="59">
        <f ca="1">VLOOKUP(16,$AN$5:$AR$23,5,FALSE)</f>
        <v>7</v>
      </c>
      <c r="AD7" s="43">
        <f t="shared" ca="1" si="1"/>
        <v>8</v>
      </c>
      <c r="AE7" s="36">
        <f t="shared" ca="1" si="1"/>
        <v>9</v>
      </c>
      <c r="AF7" s="36">
        <f t="shared" ca="1" si="1"/>
        <v>10</v>
      </c>
      <c r="AG7" s="36">
        <f t="shared" ca="1" si="1"/>
        <v>11</v>
      </c>
      <c r="AH7" s="36">
        <f t="shared" ca="1" si="1"/>
        <v>12</v>
      </c>
      <c r="AI7" s="36">
        <f t="shared" ca="1" si="1"/>
        <v>13</v>
      </c>
      <c r="AJ7" s="36">
        <f t="shared" ca="1" si="1"/>
        <v>14</v>
      </c>
      <c r="AK7" s="36">
        <f t="shared" ca="1" si="1"/>
        <v>15</v>
      </c>
      <c r="AL7" s="44">
        <f t="shared" ca="1" si="1"/>
        <v>16</v>
      </c>
      <c r="AM7" s="67"/>
      <c r="AN7" s="70">
        <f ca="1">RANK(AP7,($AP$5:$AP$13,$AP$15:$AP$23))</f>
        <v>16</v>
      </c>
      <c r="AO7" s="70">
        <f ca="1">RANK(AQ7,($AQ$5:$AQ$13,$AQ$15:$AQ$23))</f>
        <v>13</v>
      </c>
      <c r="AP7" s="69">
        <f t="shared" ca="1" si="4"/>
        <v>0.12813523816230399</v>
      </c>
      <c r="AQ7" s="69">
        <f t="shared" ca="1" si="4"/>
        <v>0.46605050054899233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ca="1" si="2"/>
        <v>-5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-14</v>
      </c>
      <c r="U8" s="36">
        <f t="shared" ca="1" si="0"/>
        <v>-13</v>
      </c>
      <c r="V8" s="36">
        <f t="shared" ca="1" si="0"/>
        <v>-12</v>
      </c>
      <c r="W8" s="36">
        <f t="shared" ca="1" si="0"/>
        <v>-11</v>
      </c>
      <c r="X8" s="36">
        <f t="shared" ca="1" si="0"/>
        <v>-10</v>
      </c>
      <c r="Y8" s="36">
        <f t="shared" ca="1" si="0"/>
        <v>-9</v>
      </c>
      <c r="Z8" s="36">
        <f t="shared" ca="1" si="0"/>
        <v>-8</v>
      </c>
      <c r="AA8" s="36">
        <f t="shared" ca="1" si="0"/>
        <v>-7</v>
      </c>
      <c r="AB8" s="37">
        <f t="shared" ca="1" si="0"/>
        <v>-6</v>
      </c>
      <c r="AC8" s="59">
        <f ca="1">VLOOKUP(15,$AN$5:$AR$23,5,FALSE)</f>
        <v>-5</v>
      </c>
      <c r="AD8" s="43">
        <f t="shared" ca="1" si="1"/>
        <v>-4</v>
      </c>
      <c r="AE8" s="36">
        <f t="shared" ca="1" si="1"/>
        <v>-3</v>
      </c>
      <c r="AF8" s="36">
        <f t="shared" ca="1" si="1"/>
        <v>-2</v>
      </c>
      <c r="AG8" s="36">
        <f t="shared" ca="1" si="1"/>
        <v>-1</v>
      </c>
      <c r="AH8" s="36">
        <f t="shared" ca="1" si="1"/>
        <v>0</v>
      </c>
      <c r="AI8" s="36">
        <f t="shared" ca="1" si="1"/>
        <v>1</v>
      </c>
      <c r="AJ8" s="36">
        <f t="shared" ca="1" si="1"/>
        <v>2</v>
      </c>
      <c r="AK8" s="36">
        <f t="shared" ca="1" si="1"/>
        <v>3</v>
      </c>
      <c r="AL8" s="44">
        <f t="shared" ca="1" si="1"/>
        <v>4</v>
      </c>
      <c r="AM8" s="67"/>
      <c r="AN8" s="70">
        <f ca="1">RANK(AP8,($AP$5:$AP$13,$AP$15:$AP$23))</f>
        <v>5</v>
      </c>
      <c r="AO8" s="70">
        <f ca="1">RANK(AQ8,($AQ$5:$AQ$13,$AQ$15:$AQ$23))</f>
        <v>9</v>
      </c>
      <c r="AP8" s="69">
        <f t="shared" ca="1" si="4"/>
        <v>0.88967181832401532</v>
      </c>
      <c r="AQ8" s="69">
        <f t="shared" ca="1" si="4"/>
        <v>0.5687782631830528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ca="1" si="2"/>
        <v>-3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-12</v>
      </c>
      <c r="U9" s="36">
        <f t="shared" ca="1" si="0"/>
        <v>-11</v>
      </c>
      <c r="V9" s="36">
        <f t="shared" ca="1" si="0"/>
        <v>-10</v>
      </c>
      <c r="W9" s="36">
        <f t="shared" ca="1" si="0"/>
        <v>-9</v>
      </c>
      <c r="X9" s="36">
        <f t="shared" ca="1" si="0"/>
        <v>-8</v>
      </c>
      <c r="Y9" s="36">
        <f t="shared" ca="1" si="0"/>
        <v>-7</v>
      </c>
      <c r="Z9" s="36">
        <f t="shared" ca="1" si="0"/>
        <v>-6</v>
      </c>
      <c r="AA9" s="36">
        <f t="shared" ca="1" si="0"/>
        <v>-5</v>
      </c>
      <c r="AB9" s="37">
        <f t="shared" ca="1" si="0"/>
        <v>-4</v>
      </c>
      <c r="AC9" s="59">
        <f ca="1">VLOOKUP(14,$AN$5:$AR$23,5,FALSE)</f>
        <v>-3</v>
      </c>
      <c r="AD9" s="43">
        <f t="shared" ca="1" si="1"/>
        <v>-2</v>
      </c>
      <c r="AE9" s="36">
        <f t="shared" ca="1" si="1"/>
        <v>-1</v>
      </c>
      <c r="AF9" s="36">
        <f t="shared" ca="1" si="1"/>
        <v>0</v>
      </c>
      <c r="AG9" s="36">
        <f t="shared" ca="1" si="1"/>
        <v>1</v>
      </c>
      <c r="AH9" s="36">
        <f t="shared" ca="1" si="1"/>
        <v>2</v>
      </c>
      <c r="AI9" s="36">
        <f t="shared" ca="1" si="1"/>
        <v>3</v>
      </c>
      <c r="AJ9" s="36">
        <f t="shared" ca="1" si="1"/>
        <v>4</v>
      </c>
      <c r="AK9" s="36">
        <f t="shared" ca="1" si="1"/>
        <v>5</v>
      </c>
      <c r="AL9" s="44">
        <f t="shared" ca="1" si="1"/>
        <v>6</v>
      </c>
      <c r="AM9" s="67"/>
      <c r="AN9" s="70">
        <f ca="1">RANK(AP9,($AP$5:$AP$13,$AP$15:$AP$23))</f>
        <v>2</v>
      </c>
      <c r="AO9" s="70">
        <f ca="1">RANK(AQ9,($AQ$5:$AQ$13,$AQ$15:$AQ$23))</f>
        <v>10</v>
      </c>
      <c r="AP9" s="69">
        <f t="shared" ca="1" si="4"/>
        <v>0.97253045907844193</v>
      </c>
      <c r="AQ9" s="69">
        <f t="shared" ca="1" si="4"/>
        <v>0.56080496142835645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ca="1" si="2"/>
        <v>-2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-11</v>
      </c>
      <c r="U10" s="36">
        <f t="shared" ca="1" si="0"/>
        <v>-10</v>
      </c>
      <c r="V10" s="36">
        <f t="shared" ca="1" si="0"/>
        <v>-9</v>
      </c>
      <c r="W10" s="36">
        <f t="shared" ca="1" si="0"/>
        <v>-8</v>
      </c>
      <c r="X10" s="36">
        <f t="shared" ca="1" si="0"/>
        <v>-7</v>
      </c>
      <c r="Y10" s="36">
        <f t="shared" ca="1" si="0"/>
        <v>-6</v>
      </c>
      <c r="Z10" s="36">
        <f t="shared" ca="1" si="0"/>
        <v>-5</v>
      </c>
      <c r="AA10" s="36">
        <f t="shared" ca="1" si="0"/>
        <v>-4</v>
      </c>
      <c r="AB10" s="37">
        <f t="shared" ca="1" si="0"/>
        <v>-3</v>
      </c>
      <c r="AC10" s="59">
        <f ca="1">VLOOKUP(13,$AN$5:$AR$23,5,FALSE)</f>
        <v>-2</v>
      </c>
      <c r="AD10" s="43">
        <f t="shared" ca="1" si="1"/>
        <v>-1</v>
      </c>
      <c r="AE10" s="36">
        <f t="shared" ca="1" si="1"/>
        <v>0</v>
      </c>
      <c r="AF10" s="36">
        <f t="shared" ca="1" si="1"/>
        <v>1</v>
      </c>
      <c r="AG10" s="36">
        <f t="shared" ca="1" si="1"/>
        <v>2</v>
      </c>
      <c r="AH10" s="36">
        <f t="shared" ca="1" si="1"/>
        <v>3</v>
      </c>
      <c r="AI10" s="36">
        <f t="shared" ca="1" si="1"/>
        <v>4</v>
      </c>
      <c r="AJ10" s="36">
        <f t="shared" ca="1" si="1"/>
        <v>5</v>
      </c>
      <c r="AK10" s="36">
        <f t="shared" ca="1" si="1"/>
        <v>6</v>
      </c>
      <c r="AL10" s="44">
        <f t="shared" ca="1" si="1"/>
        <v>7</v>
      </c>
      <c r="AM10" s="67"/>
      <c r="AN10" s="70">
        <f ca="1">RANK(AP10,($AP$5:$AP$13,$AP$15:$AP$23))</f>
        <v>10</v>
      </c>
      <c r="AO10" s="70">
        <f ca="1">RANK(AQ10,($AQ$5:$AQ$13,$AQ$15:$AQ$23))</f>
        <v>15</v>
      </c>
      <c r="AP10" s="69">
        <f t="shared" ca="1" si="4"/>
        <v>0.71990211855044328</v>
      </c>
      <c r="AQ10" s="69">
        <f t="shared" ca="1" si="4"/>
        <v>0.42051046014436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ca="1" si="2"/>
        <v>-6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-15</v>
      </c>
      <c r="U11" s="36">
        <f t="shared" ca="1" si="0"/>
        <v>-14</v>
      </c>
      <c r="V11" s="36">
        <f t="shared" ca="1" si="0"/>
        <v>-13</v>
      </c>
      <c r="W11" s="36">
        <f t="shared" ca="1" si="0"/>
        <v>-12</v>
      </c>
      <c r="X11" s="36">
        <f t="shared" ca="1" si="0"/>
        <v>-11</v>
      </c>
      <c r="Y11" s="36">
        <f t="shared" ca="1" si="0"/>
        <v>-10</v>
      </c>
      <c r="Z11" s="36">
        <f t="shared" ca="1" si="0"/>
        <v>-9</v>
      </c>
      <c r="AA11" s="36">
        <f t="shared" ca="1" si="0"/>
        <v>-8</v>
      </c>
      <c r="AB11" s="37">
        <f t="shared" ca="1" si="0"/>
        <v>-7</v>
      </c>
      <c r="AC11" s="59">
        <f ca="1">VLOOKUP(12,$AN$5:$AR$23,5,FALSE)</f>
        <v>-6</v>
      </c>
      <c r="AD11" s="43">
        <f t="shared" ca="1" si="1"/>
        <v>-5</v>
      </c>
      <c r="AE11" s="36">
        <f t="shared" ca="1" si="1"/>
        <v>-4</v>
      </c>
      <c r="AF11" s="36">
        <f t="shared" ca="1" si="1"/>
        <v>-3</v>
      </c>
      <c r="AG11" s="36">
        <f t="shared" ca="1" si="1"/>
        <v>-2</v>
      </c>
      <c r="AH11" s="36">
        <f t="shared" ca="1" si="1"/>
        <v>-1</v>
      </c>
      <c r="AI11" s="36">
        <f t="shared" ca="1" si="1"/>
        <v>0</v>
      </c>
      <c r="AJ11" s="36">
        <f t="shared" ca="1" si="1"/>
        <v>1</v>
      </c>
      <c r="AK11" s="36">
        <f t="shared" ca="1" si="1"/>
        <v>2</v>
      </c>
      <c r="AL11" s="44">
        <f t="shared" ca="1" si="1"/>
        <v>3</v>
      </c>
      <c r="AM11" s="67"/>
      <c r="AN11" s="70">
        <f ca="1">RANK(AP11,($AP$5:$AP$13,$AP$15:$AP$23))</f>
        <v>1</v>
      </c>
      <c r="AO11" s="70">
        <f ca="1">RANK(AQ11,($AQ$5:$AQ$13,$AQ$15:$AQ$23))</f>
        <v>18</v>
      </c>
      <c r="AP11" s="69">
        <f t="shared" ca="1" si="4"/>
        <v>0.97489184072909674</v>
      </c>
      <c r="AQ11" s="69">
        <f t="shared" ca="1" si="4"/>
        <v>9.7459777287629668E-2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ca="1" si="2"/>
        <v>8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-1</v>
      </c>
      <c r="U12" s="36">
        <f t="shared" ca="1" si="0"/>
        <v>0</v>
      </c>
      <c r="V12" s="36">
        <f t="shared" ca="1" si="0"/>
        <v>1</v>
      </c>
      <c r="W12" s="36">
        <f t="shared" ca="1" si="0"/>
        <v>2</v>
      </c>
      <c r="X12" s="36">
        <f t="shared" ca="1" si="0"/>
        <v>3</v>
      </c>
      <c r="Y12" s="36">
        <f t="shared" ca="1" si="0"/>
        <v>4</v>
      </c>
      <c r="Z12" s="36">
        <f t="shared" ca="1" si="0"/>
        <v>5</v>
      </c>
      <c r="AA12" s="36">
        <f t="shared" ca="1" si="0"/>
        <v>6</v>
      </c>
      <c r="AB12" s="37">
        <f t="shared" ca="1" si="0"/>
        <v>7</v>
      </c>
      <c r="AC12" s="59">
        <f ca="1">VLOOKUP(11,$AN$5:$AR$23,5,FALSE)</f>
        <v>8</v>
      </c>
      <c r="AD12" s="43">
        <f t="shared" ca="1" si="1"/>
        <v>9</v>
      </c>
      <c r="AE12" s="36">
        <f t="shared" ca="1" si="1"/>
        <v>10</v>
      </c>
      <c r="AF12" s="36">
        <f t="shared" ca="1" si="1"/>
        <v>11</v>
      </c>
      <c r="AG12" s="36">
        <f t="shared" ca="1" si="1"/>
        <v>12</v>
      </c>
      <c r="AH12" s="36">
        <f t="shared" ca="1" si="1"/>
        <v>13</v>
      </c>
      <c r="AI12" s="36">
        <f t="shared" ca="1" si="1"/>
        <v>14</v>
      </c>
      <c r="AJ12" s="36">
        <f t="shared" ca="1" si="1"/>
        <v>15</v>
      </c>
      <c r="AK12" s="36">
        <f t="shared" ca="1" si="1"/>
        <v>16</v>
      </c>
      <c r="AL12" s="44">
        <f t="shared" ca="1" si="1"/>
        <v>17</v>
      </c>
      <c r="AM12" s="67"/>
      <c r="AN12" s="70">
        <f ca="1">RANK(AP12,($AP$5:$AP$13,$AP$15:$AP$23))</f>
        <v>6</v>
      </c>
      <c r="AO12" s="70">
        <f ca="1">RANK(AQ12,($AQ$5:$AQ$13,$AQ$15:$AQ$23))</f>
        <v>4</v>
      </c>
      <c r="AP12" s="69">
        <f t="shared" ca="1" si="4"/>
        <v>0.87526547038635005</v>
      </c>
      <c r="AQ12" s="69">
        <f t="shared" ca="1" si="4"/>
        <v>0.8847943040805254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ca="1" si="2"/>
        <v>4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-5</v>
      </c>
      <c r="U13" s="39">
        <f t="shared" ca="1" si="0"/>
        <v>-4</v>
      </c>
      <c r="V13" s="39">
        <f t="shared" ca="1" si="0"/>
        <v>-3</v>
      </c>
      <c r="W13" s="39">
        <f t="shared" ca="1" si="0"/>
        <v>-2</v>
      </c>
      <c r="X13" s="39">
        <f t="shared" ca="1" si="0"/>
        <v>-1</v>
      </c>
      <c r="Y13" s="39">
        <f t="shared" ca="1" si="0"/>
        <v>0</v>
      </c>
      <c r="Z13" s="39">
        <f t="shared" ca="1" si="0"/>
        <v>1</v>
      </c>
      <c r="AA13" s="39">
        <f t="shared" ca="1" si="0"/>
        <v>2</v>
      </c>
      <c r="AB13" s="40">
        <f t="shared" ca="1" si="0"/>
        <v>3</v>
      </c>
      <c r="AC13" s="59">
        <f ca="1">VLOOKUP(10,$AN$5:$AR$23,5,FALSE)</f>
        <v>4</v>
      </c>
      <c r="AD13" s="45">
        <f t="shared" ca="1" si="1"/>
        <v>5</v>
      </c>
      <c r="AE13" s="39">
        <f t="shared" ca="1" si="1"/>
        <v>6</v>
      </c>
      <c r="AF13" s="39">
        <f t="shared" ca="1" si="1"/>
        <v>7</v>
      </c>
      <c r="AG13" s="39">
        <f t="shared" ca="1" si="1"/>
        <v>8</v>
      </c>
      <c r="AH13" s="39">
        <f t="shared" ca="1" si="1"/>
        <v>9</v>
      </c>
      <c r="AI13" s="39">
        <f t="shared" ca="1" si="1"/>
        <v>10</v>
      </c>
      <c r="AJ13" s="39">
        <f t="shared" ca="1" si="1"/>
        <v>11</v>
      </c>
      <c r="AK13" s="39">
        <f t="shared" ca="1" si="1"/>
        <v>12</v>
      </c>
      <c r="AL13" s="46">
        <f t="shared" ca="1" si="1"/>
        <v>13</v>
      </c>
      <c r="AM13" s="67"/>
      <c r="AN13" s="70">
        <f ca="1">RANK(AP13,($AP$5:$AP$13,$AP$15:$AP$23))</f>
        <v>17</v>
      </c>
      <c r="AO13" s="70">
        <f ca="1">RANK(AQ13,($AQ$5:$AQ$13,$AQ$15:$AQ$23))</f>
        <v>12</v>
      </c>
      <c r="AP13" s="69">
        <f t="shared" ca="1" si="4"/>
        <v>0.12517658990208624</v>
      </c>
      <c r="AQ13" s="69">
        <f t="shared" ca="1" si="4"/>
        <v>0.54129389390218252</v>
      </c>
      <c r="AR13" s="69">
        <v>1</v>
      </c>
    </row>
    <row r="14" spans="1:44" s="31" customFormat="1" ht="28.35" customHeight="1" x14ac:dyDescent="0.15">
      <c r="A14" s="28">
        <f>T14</f>
        <v>-9</v>
      </c>
      <c r="B14" s="29">
        <f t="shared" ref="B14:I14" si="5">U14</f>
        <v>-8</v>
      </c>
      <c r="C14" s="29">
        <f t="shared" si="5"/>
        <v>-7</v>
      </c>
      <c r="D14" s="29">
        <f t="shared" si="5"/>
        <v>-6</v>
      </c>
      <c r="E14" s="29">
        <f t="shared" si="5"/>
        <v>-5</v>
      </c>
      <c r="F14" s="29">
        <f t="shared" si="5"/>
        <v>-4</v>
      </c>
      <c r="G14" s="29">
        <f t="shared" si="5"/>
        <v>-3</v>
      </c>
      <c r="H14" s="29">
        <f t="shared" si="5"/>
        <v>-2</v>
      </c>
      <c r="I14" s="29">
        <f t="shared" si="5"/>
        <v>-1</v>
      </c>
      <c r="J14" s="27">
        <f t="shared" si="2"/>
        <v>0</v>
      </c>
      <c r="K14" s="29">
        <f t="shared" si="2"/>
        <v>1</v>
      </c>
      <c r="L14" s="29">
        <f t="shared" si="2"/>
        <v>2</v>
      </c>
      <c r="M14" s="29">
        <f t="shared" si="2"/>
        <v>3</v>
      </c>
      <c r="N14" s="29">
        <f t="shared" si="2"/>
        <v>4</v>
      </c>
      <c r="O14" s="29">
        <f t="shared" si="2"/>
        <v>5</v>
      </c>
      <c r="P14" s="29">
        <f t="shared" si="2"/>
        <v>6</v>
      </c>
      <c r="Q14" s="29">
        <f t="shared" si="2"/>
        <v>7</v>
      </c>
      <c r="R14" s="29">
        <f t="shared" si="2"/>
        <v>8</v>
      </c>
      <c r="S14" s="30">
        <f t="shared" si="2"/>
        <v>9</v>
      </c>
      <c r="T14" s="28">
        <v>-9</v>
      </c>
      <c r="U14" s="29">
        <v>-8</v>
      </c>
      <c r="V14" s="29">
        <v>-7</v>
      </c>
      <c r="W14" s="29">
        <v>-6</v>
      </c>
      <c r="X14" s="29">
        <v>-5</v>
      </c>
      <c r="Y14" s="29">
        <v>-4</v>
      </c>
      <c r="Z14" s="29">
        <v>-3</v>
      </c>
      <c r="AA14" s="29">
        <v>-2</v>
      </c>
      <c r="AB14" s="29">
        <v>-1</v>
      </c>
      <c r="AC14" s="27">
        <v>0</v>
      </c>
      <c r="AD14" s="29">
        <v>1</v>
      </c>
      <c r="AE14" s="29">
        <v>2</v>
      </c>
      <c r="AF14" s="29">
        <v>3</v>
      </c>
      <c r="AG14" s="29">
        <v>4</v>
      </c>
      <c r="AH14" s="29">
        <v>5</v>
      </c>
      <c r="AI14" s="29">
        <v>6</v>
      </c>
      <c r="AJ14" s="29">
        <v>7</v>
      </c>
      <c r="AK14" s="29">
        <v>8</v>
      </c>
      <c r="AL14" s="30">
        <v>9</v>
      </c>
      <c r="AM14" s="67"/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ca="1" si="2"/>
        <v>-8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6">T$14+$AC15</f>
        <v>-17</v>
      </c>
      <c r="U15" s="48">
        <f t="shared" ca="1" si="0"/>
        <v>-16</v>
      </c>
      <c r="V15" s="48">
        <f t="shared" ca="1" si="0"/>
        <v>-15</v>
      </c>
      <c r="W15" s="48">
        <f t="shared" ca="1" si="0"/>
        <v>-14</v>
      </c>
      <c r="X15" s="48">
        <f t="shared" ca="1" si="0"/>
        <v>-13</v>
      </c>
      <c r="Y15" s="48">
        <f t="shared" ca="1" si="0"/>
        <v>-12</v>
      </c>
      <c r="Z15" s="48">
        <f t="shared" ca="1" si="0"/>
        <v>-11</v>
      </c>
      <c r="AA15" s="48">
        <f t="shared" ca="1" si="0"/>
        <v>-10</v>
      </c>
      <c r="AB15" s="49">
        <f t="shared" ca="1" si="0"/>
        <v>-9</v>
      </c>
      <c r="AC15" s="59">
        <f ca="1">VLOOKUP(9,$AN$5:$AR$23,5,FALSE)</f>
        <v>-8</v>
      </c>
      <c r="AD15" s="53">
        <f t="shared" ref="AD15:AL23" ca="1" si="7">AD$14+$AC15</f>
        <v>-7</v>
      </c>
      <c r="AE15" s="48">
        <f t="shared" ca="1" si="7"/>
        <v>-6</v>
      </c>
      <c r="AF15" s="48">
        <f t="shared" ca="1" si="7"/>
        <v>-5</v>
      </c>
      <c r="AG15" s="48">
        <f t="shared" ca="1" si="7"/>
        <v>-4</v>
      </c>
      <c r="AH15" s="48">
        <f t="shared" ca="1" si="7"/>
        <v>-3</v>
      </c>
      <c r="AI15" s="48">
        <f t="shared" ca="1" si="7"/>
        <v>-2</v>
      </c>
      <c r="AJ15" s="48">
        <f t="shared" ca="1" si="7"/>
        <v>-1</v>
      </c>
      <c r="AK15" s="48">
        <f t="shared" ca="1" si="7"/>
        <v>0</v>
      </c>
      <c r="AL15" s="54">
        <f t="shared" ca="1" si="7"/>
        <v>1</v>
      </c>
      <c r="AM15" s="67"/>
      <c r="AN15" s="70">
        <f ca="1">RANK(AP15,($AP$5:$AP$13,$AP$15:$AP$23))</f>
        <v>7</v>
      </c>
      <c r="AO15" s="70">
        <f ca="1">RANK(AQ15,($AQ$5:$AQ$13,$AQ$15:$AQ$23))</f>
        <v>3</v>
      </c>
      <c r="AP15" s="69">
        <f t="shared" ca="1" si="4"/>
        <v>0.81664673737833882</v>
      </c>
      <c r="AQ15" s="69">
        <f t="shared" ca="1" si="4"/>
        <v>0.90642146382806787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ca="1" si="2"/>
        <v>9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6"/>
        <v>0</v>
      </c>
      <c r="U16" s="36">
        <f t="shared" ca="1" si="0"/>
        <v>1</v>
      </c>
      <c r="V16" s="36">
        <f t="shared" ca="1" si="0"/>
        <v>2</v>
      </c>
      <c r="W16" s="36">
        <f t="shared" ca="1" si="0"/>
        <v>3</v>
      </c>
      <c r="X16" s="36">
        <f t="shared" ca="1" si="0"/>
        <v>4</v>
      </c>
      <c r="Y16" s="36">
        <f t="shared" ca="1" si="0"/>
        <v>5</v>
      </c>
      <c r="Z16" s="36">
        <f t="shared" ca="1" si="0"/>
        <v>6</v>
      </c>
      <c r="AA16" s="36">
        <f t="shared" ca="1" si="0"/>
        <v>7</v>
      </c>
      <c r="AB16" s="37">
        <f t="shared" ca="1" si="0"/>
        <v>8</v>
      </c>
      <c r="AC16" s="59">
        <f ca="1">VLOOKUP(8,$AN$5:$AR$23,5,FALSE)</f>
        <v>9</v>
      </c>
      <c r="AD16" s="43">
        <f t="shared" ca="1" si="7"/>
        <v>10</v>
      </c>
      <c r="AE16" s="36">
        <f t="shared" ca="1" si="7"/>
        <v>11</v>
      </c>
      <c r="AF16" s="36">
        <f t="shared" ca="1" si="7"/>
        <v>12</v>
      </c>
      <c r="AG16" s="36">
        <f t="shared" ca="1" si="7"/>
        <v>13</v>
      </c>
      <c r="AH16" s="36">
        <f t="shared" ca="1" si="7"/>
        <v>14</v>
      </c>
      <c r="AI16" s="36">
        <f t="shared" ca="1" si="7"/>
        <v>15</v>
      </c>
      <c r="AJ16" s="36">
        <f t="shared" ca="1" si="7"/>
        <v>16</v>
      </c>
      <c r="AK16" s="36">
        <f t="shared" ca="1" si="7"/>
        <v>17</v>
      </c>
      <c r="AL16" s="44">
        <f t="shared" ca="1" si="7"/>
        <v>18</v>
      </c>
      <c r="AM16" s="67"/>
      <c r="AN16" s="70">
        <f ca="1">RANK(AP16,($AP$5:$AP$13,$AP$15:$AP$23))</f>
        <v>13</v>
      </c>
      <c r="AO16" s="70">
        <f ca="1">RANK(AQ16,($AQ$5:$AQ$13,$AQ$15:$AQ$23))</f>
        <v>7</v>
      </c>
      <c r="AP16" s="69">
        <f t="shared" ca="1" si="4"/>
        <v>0.36690331461101777</v>
      </c>
      <c r="AQ16" s="69">
        <f t="shared" ca="1" si="4"/>
        <v>0.67664244328141521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ca="1" si="2"/>
        <v>-1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6"/>
        <v>-10</v>
      </c>
      <c r="U17" s="36">
        <f t="shared" ca="1" si="0"/>
        <v>-9</v>
      </c>
      <c r="V17" s="36">
        <f t="shared" ca="1" si="0"/>
        <v>-8</v>
      </c>
      <c r="W17" s="36">
        <f t="shared" ca="1" si="0"/>
        <v>-7</v>
      </c>
      <c r="X17" s="36">
        <f t="shared" ca="1" si="0"/>
        <v>-6</v>
      </c>
      <c r="Y17" s="36">
        <f t="shared" ca="1" si="0"/>
        <v>-5</v>
      </c>
      <c r="Z17" s="36">
        <f t="shared" ca="1" si="0"/>
        <v>-4</v>
      </c>
      <c r="AA17" s="36">
        <f t="shared" ca="1" si="0"/>
        <v>-3</v>
      </c>
      <c r="AB17" s="37">
        <f t="shared" ca="1" si="0"/>
        <v>-2</v>
      </c>
      <c r="AC17" s="59">
        <f ca="1">VLOOKUP(7,$AN$5:$AR$23,5,FALSE)</f>
        <v>-1</v>
      </c>
      <c r="AD17" s="43">
        <f t="shared" ca="1" si="7"/>
        <v>0</v>
      </c>
      <c r="AE17" s="36">
        <f t="shared" ca="1" si="7"/>
        <v>1</v>
      </c>
      <c r="AF17" s="36">
        <f t="shared" ca="1" si="7"/>
        <v>2</v>
      </c>
      <c r="AG17" s="36">
        <f t="shared" ca="1" si="7"/>
        <v>3</v>
      </c>
      <c r="AH17" s="36">
        <f t="shared" ca="1" si="7"/>
        <v>4</v>
      </c>
      <c r="AI17" s="36">
        <f t="shared" ca="1" si="7"/>
        <v>5</v>
      </c>
      <c r="AJ17" s="36">
        <f t="shared" ca="1" si="7"/>
        <v>6</v>
      </c>
      <c r="AK17" s="36">
        <f t="shared" ca="1" si="7"/>
        <v>7</v>
      </c>
      <c r="AL17" s="44">
        <f t="shared" ca="1" si="7"/>
        <v>8</v>
      </c>
      <c r="AM17" s="67"/>
      <c r="AN17" s="70">
        <f ca="1">RANK(AP17,($AP$5:$AP$13,$AP$15:$AP$23))</f>
        <v>14</v>
      </c>
      <c r="AO17" s="70">
        <f ca="1">RANK(AQ17,($AQ$5:$AQ$13,$AQ$15:$AQ$23))</f>
        <v>1</v>
      </c>
      <c r="AP17" s="69">
        <f t="shared" ca="1" si="4"/>
        <v>0.26344277665264992</v>
      </c>
      <c r="AQ17" s="69">
        <f t="shared" ca="1" si="4"/>
        <v>0.93132191210477566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ca="1" si="2"/>
        <v>2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6"/>
        <v>-7</v>
      </c>
      <c r="U18" s="36">
        <f t="shared" ca="1" si="0"/>
        <v>-6</v>
      </c>
      <c r="V18" s="36">
        <f t="shared" ca="1" si="0"/>
        <v>-5</v>
      </c>
      <c r="W18" s="36">
        <f t="shared" ca="1" si="0"/>
        <v>-4</v>
      </c>
      <c r="X18" s="36">
        <f t="shared" ca="1" si="0"/>
        <v>-3</v>
      </c>
      <c r="Y18" s="36">
        <f t="shared" ca="1" si="0"/>
        <v>-2</v>
      </c>
      <c r="Z18" s="36">
        <f t="shared" ca="1" si="0"/>
        <v>-1</v>
      </c>
      <c r="AA18" s="36">
        <f t="shared" ca="1" si="0"/>
        <v>0</v>
      </c>
      <c r="AB18" s="37">
        <f t="shared" ca="1" si="0"/>
        <v>1</v>
      </c>
      <c r="AC18" s="59">
        <f ca="1">VLOOKUP(6,$AN$5:$AR$23,5,FALSE)</f>
        <v>2</v>
      </c>
      <c r="AD18" s="43">
        <f t="shared" ca="1" si="7"/>
        <v>3</v>
      </c>
      <c r="AE18" s="36">
        <f t="shared" ca="1" si="7"/>
        <v>4</v>
      </c>
      <c r="AF18" s="36">
        <f t="shared" ca="1" si="7"/>
        <v>5</v>
      </c>
      <c r="AG18" s="36">
        <f t="shared" ca="1" si="7"/>
        <v>6</v>
      </c>
      <c r="AH18" s="36">
        <f t="shared" ca="1" si="7"/>
        <v>7</v>
      </c>
      <c r="AI18" s="36">
        <f t="shared" ca="1" si="7"/>
        <v>8</v>
      </c>
      <c r="AJ18" s="36">
        <f t="shared" ca="1" si="7"/>
        <v>9</v>
      </c>
      <c r="AK18" s="36">
        <f t="shared" ca="1" si="7"/>
        <v>10</v>
      </c>
      <c r="AL18" s="44">
        <f t="shared" ca="1" si="7"/>
        <v>11</v>
      </c>
      <c r="AM18" s="67"/>
      <c r="AN18" s="70">
        <f ca="1">RANK(AP18,($AP$5:$AP$13,$AP$15:$AP$23))</f>
        <v>4</v>
      </c>
      <c r="AO18" s="70">
        <f ca="1">RANK(AQ18,($AQ$5:$AQ$13,$AQ$15:$AQ$23))</f>
        <v>17</v>
      </c>
      <c r="AP18" s="69">
        <f t="shared" ca="1" si="4"/>
        <v>0.90532503072096215</v>
      </c>
      <c r="AQ18" s="69">
        <f t="shared" ca="1" si="4"/>
        <v>0.14861505101177008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ca="1" si="2"/>
        <v>6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6"/>
        <v>-3</v>
      </c>
      <c r="U19" s="36">
        <f t="shared" ca="1" si="0"/>
        <v>-2</v>
      </c>
      <c r="V19" s="36">
        <f t="shared" ca="1" si="0"/>
        <v>-1</v>
      </c>
      <c r="W19" s="36">
        <f t="shared" ca="1" si="0"/>
        <v>0</v>
      </c>
      <c r="X19" s="36">
        <f t="shared" ca="1" si="0"/>
        <v>1</v>
      </c>
      <c r="Y19" s="36">
        <f t="shared" ca="1" si="0"/>
        <v>2</v>
      </c>
      <c r="Z19" s="36">
        <f t="shared" ca="1" si="0"/>
        <v>3</v>
      </c>
      <c r="AA19" s="36">
        <f t="shared" ca="1" si="0"/>
        <v>4</v>
      </c>
      <c r="AB19" s="37">
        <f t="shared" ca="1" si="0"/>
        <v>5</v>
      </c>
      <c r="AC19" s="59">
        <f ca="1">VLOOKUP(5,$AN$5:$AR$23,5,FALSE)</f>
        <v>6</v>
      </c>
      <c r="AD19" s="43">
        <f t="shared" ca="1" si="7"/>
        <v>7</v>
      </c>
      <c r="AE19" s="36">
        <f t="shared" ca="1" si="7"/>
        <v>8</v>
      </c>
      <c r="AF19" s="36">
        <f t="shared" ca="1" si="7"/>
        <v>9</v>
      </c>
      <c r="AG19" s="36">
        <f t="shared" ca="1" si="7"/>
        <v>10</v>
      </c>
      <c r="AH19" s="36">
        <f t="shared" ca="1" si="7"/>
        <v>11</v>
      </c>
      <c r="AI19" s="36">
        <f t="shared" ca="1" si="7"/>
        <v>12</v>
      </c>
      <c r="AJ19" s="36">
        <f t="shared" ca="1" si="7"/>
        <v>13</v>
      </c>
      <c r="AK19" s="36">
        <f t="shared" ca="1" si="7"/>
        <v>14</v>
      </c>
      <c r="AL19" s="44">
        <f t="shared" ca="1" si="7"/>
        <v>15</v>
      </c>
      <c r="AM19" s="67"/>
      <c r="AN19" s="70">
        <f ca="1">RANK(AP19,($AP$5:$AP$13,$AP$15:$AP$23))</f>
        <v>15</v>
      </c>
      <c r="AO19" s="70">
        <f ca="1">RANK(AQ19,($AQ$5:$AQ$13,$AQ$15:$AQ$23))</f>
        <v>6</v>
      </c>
      <c r="AP19" s="69">
        <f t="shared" ca="1" si="4"/>
        <v>0.18314767771557661</v>
      </c>
      <c r="AQ19" s="69">
        <f t="shared" ca="1" si="4"/>
        <v>0.75040569639987798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ca="1" si="2"/>
        <v>-4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6"/>
        <v>-13</v>
      </c>
      <c r="U20" s="36">
        <f t="shared" ca="1" si="0"/>
        <v>-12</v>
      </c>
      <c r="V20" s="36">
        <f t="shared" ca="1" si="0"/>
        <v>-11</v>
      </c>
      <c r="W20" s="36">
        <f t="shared" ca="1" si="0"/>
        <v>-10</v>
      </c>
      <c r="X20" s="36">
        <f t="shared" ca="1" si="0"/>
        <v>-9</v>
      </c>
      <c r="Y20" s="36">
        <f t="shared" ca="1" si="0"/>
        <v>-8</v>
      </c>
      <c r="Z20" s="36">
        <f t="shared" ca="1" si="0"/>
        <v>-7</v>
      </c>
      <c r="AA20" s="36">
        <f t="shared" ca="1" si="0"/>
        <v>-6</v>
      </c>
      <c r="AB20" s="37">
        <f t="shared" ca="1" si="0"/>
        <v>-5</v>
      </c>
      <c r="AC20" s="59">
        <f ca="1">VLOOKUP(4,$AN$5:$AR$23,5,FALSE)</f>
        <v>-4</v>
      </c>
      <c r="AD20" s="43">
        <f t="shared" ca="1" si="7"/>
        <v>-3</v>
      </c>
      <c r="AE20" s="36">
        <f t="shared" ca="1" si="7"/>
        <v>-2</v>
      </c>
      <c r="AF20" s="36">
        <f t="shared" ca="1" si="7"/>
        <v>-1</v>
      </c>
      <c r="AG20" s="36">
        <f t="shared" ca="1" si="7"/>
        <v>0</v>
      </c>
      <c r="AH20" s="36">
        <f t="shared" ca="1" si="7"/>
        <v>1</v>
      </c>
      <c r="AI20" s="36">
        <f t="shared" ca="1" si="7"/>
        <v>2</v>
      </c>
      <c r="AJ20" s="36">
        <f t="shared" ca="1" si="7"/>
        <v>3</v>
      </c>
      <c r="AK20" s="36">
        <f t="shared" ca="1" si="7"/>
        <v>4</v>
      </c>
      <c r="AL20" s="44">
        <f t="shared" ca="1" si="7"/>
        <v>5</v>
      </c>
      <c r="AM20" s="67"/>
      <c r="AN20" s="70">
        <f ca="1">RANK(AP20,($AP$5:$AP$13,$AP$15:$AP$23))</f>
        <v>12</v>
      </c>
      <c r="AO20" s="70">
        <f ca="1">RANK(AQ20,($AQ$5:$AQ$13,$AQ$15:$AQ$23))</f>
        <v>2</v>
      </c>
      <c r="AP20" s="69">
        <f t="shared" ca="1" si="4"/>
        <v>0.57043250577846671</v>
      </c>
      <c r="AQ20" s="69">
        <f t="shared" ca="1" si="4"/>
        <v>0.9085061223709624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ca="1" si="2"/>
        <v>-7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6"/>
        <v>-16</v>
      </c>
      <c r="U21" s="36">
        <f t="shared" ca="1" si="6"/>
        <v>-15</v>
      </c>
      <c r="V21" s="36">
        <f t="shared" ca="1" si="6"/>
        <v>-14</v>
      </c>
      <c r="W21" s="36">
        <f t="shared" ca="1" si="6"/>
        <v>-13</v>
      </c>
      <c r="X21" s="36">
        <f t="shared" ca="1" si="6"/>
        <v>-12</v>
      </c>
      <c r="Y21" s="36">
        <f t="shared" ca="1" si="6"/>
        <v>-11</v>
      </c>
      <c r="Z21" s="36">
        <f t="shared" ca="1" si="6"/>
        <v>-10</v>
      </c>
      <c r="AA21" s="36">
        <f t="shared" ca="1" si="6"/>
        <v>-9</v>
      </c>
      <c r="AB21" s="37">
        <f t="shared" ca="1" si="6"/>
        <v>-8</v>
      </c>
      <c r="AC21" s="59">
        <f ca="1">VLOOKUP(3,$AN$5:$AR$23,5,FALSE)</f>
        <v>-7</v>
      </c>
      <c r="AD21" s="43">
        <f t="shared" ca="1" si="7"/>
        <v>-6</v>
      </c>
      <c r="AE21" s="36">
        <f t="shared" ca="1" si="7"/>
        <v>-5</v>
      </c>
      <c r="AF21" s="36">
        <f t="shared" ca="1" si="7"/>
        <v>-4</v>
      </c>
      <c r="AG21" s="36">
        <f t="shared" ca="1" si="7"/>
        <v>-3</v>
      </c>
      <c r="AH21" s="36">
        <f t="shared" ca="1" si="7"/>
        <v>-2</v>
      </c>
      <c r="AI21" s="36">
        <f t="shared" ca="1" si="7"/>
        <v>-1</v>
      </c>
      <c r="AJ21" s="36">
        <f t="shared" ca="1" si="7"/>
        <v>0</v>
      </c>
      <c r="AK21" s="36">
        <f t="shared" ca="1" si="7"/>
        <v>1</v>
      </c>
      <c r="AL21" s="44">
        <f t="shared" ca="1" si="7"/>
        <v>2</v>
      </c>
      <c r="AM21" s="67"/>
      <c r="AN21" s="70">
        <f ca="1">RANK(AP21,($AP$5:$AP$13,$AP$15:$AP$23))</f>
        <v>3</v>
      </c>
      <c r="AO21" s="70">
        <f ca="1">RANK(AQ21,($AQ$5:$AQ$13,$AQ$15:$AQ$23))</f>
        <v>16</v>
      </c>
      <c r="AP21" s="69">
        <f t="shared" ca="1" si="4"/>
        <v>0.93420056313955746</v>
      </c>
      <c r="AQ21" s="69">
        <f t="shared" ca="1" si="4"/>
        <v>0.23581182652046317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ca="1" si="2"/>
        <v>5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6"/>
        <v>-4</v>
      </c>
      <c r="U22" s="36">
        <f t="shared" ca="1" si="6"/>
        <v>-3</v>
      </c>
      <c r="V22" s="36">
        <f t="shared" ca="1" si="6"/>
        <v>-2</v>
      </c>
      <c r="W22" s="36">
        <f t="shared" ca="1" si="6"/>
        <v>-1</v>
      </c>
      <c r="X22" s="36">
        <f t="shared" ca="1" si="6"/>
        <v>0</v>
      </c>
      <c r="Y22" s="36">
        <f t="shared" ca="1" si="6"/>
        <v>1</v>
      </c>
      <c r="Z22" s="36">
        <f t="shared" ca="1" si="6"/>
        <v>2</v>
      </c>
      <c r="AA22" s="36">
        <f t="shared" ca="1" si="6"/>
        <v>3</v>
      </c>
      <c r="AB22" s="37">
        <f t="shared" ca="1" si="6"/>
        <v>4</v>
      </c>
      <c r="AC22" s="59">
        <f ca="1">VLOOKUP(2,$AN$5:$AR$23,5,FALSE)</f>
        <v>5</v>
      </c>
      <c r="AD22" s="43">
        <f t="shared" ca="1" si="7"/>
        <v>6</v>
      </c>
      <c r="AE22" s="36">
        <f t="shared" ca="1" si="7"/>
        <v>7</v>
      </c>
      <c r="AF22" s="36">
        <f t="shared" ca="1" si="7"/>
        <v>8</v>
      </c>
      <c r="AG22" s="36">
        <f t="shared" ca="1" si="7"/>
        <v>9</v>
      </c>
      <c r="AH22" s="36">
        <f t="shared" ca="1" si="7"/>
        <v>10</v>
      </c>
      <c r="AI22" s="36">
        <f t="shared" ca="1" si="7"/>
        <v>11</v>
      </c>
      <c r="AJ22" s="36">
        <f t="shared" ca="1" si="7"/>
        <v>12</v>
      </c>
      <c r="AK22" s="36">
        <f t="shared" ca="1" si="7"/>
        <v>13</v>
      </c>
      <c r="AL22" s="44">
        <f t="shared" ca="1" si="7"/>
        <v>14</v>
      </c>
      <c r="AM22" s="67"/>
      <c r="AN22" s="70">
        <f ca="1">RANK(AP22,($AP$5:$AP$13,$AP$15:$AP$23))</f>
        <v>9</v>
      </c>
      <c r="AO22" s="70">
        <f ca="1">RANK(AQ22,($AQ$5:$AQ$13,$AQ$15:$AQ$23))</f>
        <v>5</v>
      </c>
      <c r="AP22" s="69">
        <f t="shared" ca="1" si="4"/>
        <v>0.73647002566290021</v>
      </c>
      <c r="AQ22" s="69">
        <f t="shared" ca="1" si="4"/>
        <v>0.86540437637723489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ca="1" si="2"/>
        <v>3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6"/>
        <v>-6</v>
      </c>
      <c r="U23" s="51">
        <f t="shared" ca="1" si="6"/>
        <v>-5</v>
      </c>
      <c r="V23" s="51">
        <f t="shared" ca="1" si="6"/>
        <v>-4</v>
      </c>
      <c r="W23" s="51">
        <f t="shared" ca="1" si="6"/>
        <v>-3</v>
      </c>
      <c r="X23" s="51">
        <f t="shared" ca="1" si="6"/>
        <v>-2</v>
      </c>
      <c r="Y23" s="51">
        <f t="shared" ca="1" si="6"/>
        <v>-1</v>
      </c>
      <c r="Z23" s="51">
        <f t="shared" ca="1" si="6"/>
        <v>0</v>
      </c>
      <c r="AA23" s="51">
        <f t="shared" ca="1" si="6"/>
        <v>1</v>
      </c>
      <c r="AB23" s="52">
        <f t="shared" ca="1" si="6"/>
        <v>2</v>
      </c>
      <c r="AC23" s="60">
        <f ca="1">VLOOKUP(1,$AN$5:$AR$23,5,FALSE)</f>
        <v>3</v>
      </c>
      <c r="AD23" s="55">
        <f t="shared" ca="1" si="7"/>
        <v>4</v>
      </c>
      <c r="AE23" s="51">
        <f t="shared" ca="1" si="7"/>
        <v>5</v>
      </c>
      <c r="AF23" s="51">
        <f t="shared" ca="1" si="7"/>
        <v>6</v>
      </c>
      <c r="AG23" s="51">
        <f t="shared" ca="1" si="7"/>
        <v>7</v>
      </c>
      <c r="AH23" s="51">
        <f t="shared" ca="1" si="7"/>
        <v>8</v>
      </c>
      <c r="AI23" s="51">
        <f t="shared" ca="1" si="7"/>
        <v>9</v>
      </c>
      <c r="AJ23" s="51">
        <f t="shared" ca="1" si="7"/>
        <v>10</v>
      </c>
      <c r="AK23" s="51">
        <f t="shared" ca="1" si="7"/>
        <v>11</v>
      </c>
      <c r="AL23" s="56">
        <f t="shared" ca="1" si="7"/>
        <v>12</v>
      </c>
      <c r="AM23" s="67"/>
      <c r="AN23" s="70">
        <f ca="1">RANK(AP23,($AP$5:$AP$13,$AP$15:$AP$23))</f>
        <v>18</v>
      </c>
      <c r="AO23" s="70">
        <f ca="1">RANK(AQ23,($AQ$5:$AQ$13,$AQ$15:$AQ$23))</f>
        <v>11</v>
      </c>
      <c r="AP23" s="69">
        <f t="shared" ca="1" si="4"/>
        <v>0.11918199545215868</v>
      </c>
      <c r="AQ23" s="69">
        <f t="shared" ca="1" si="4"/>
        <v>0.54902088144842665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23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  <col min="39" max="39" width="5" style="65"/>
    <col min="40" max="44" width="5" style="69"/>
  </cols>
  <sheetData>
    <row r="1" spans="1:44" ht="28.35" customHeight="1" x14ac:dyDescent="0.25">
      <c r="A1" s="26" t="s">
        <v>0</v>
      </c>
      <c r="Q1" s="63" t="s">
        <v>4</v>
      </c>
      <c r="R1" s="73"/>
      <c r="S1" s="73"/>
      <c r="T1" s="26" t="s">
        <v>0</v>
      </c>
      <c r="AB1" s="62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2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2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>AC5</f>
        <v>9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T$14+$AC5</f>
        <v>3</v>
      </c>
      <c r="U5" s="33">
        <f t="shared" ref="U5:AB20" ca="1" si="0">U$14+$AC5</f>
        <v>10</v>
      </c>
      <c r="V5" s="33">
        <f t="shared" ca="1" si="0"/>
        <v>17</v>
      </c>
      <c r="W5" s="33">
        <f t="shared" ca="1" si="0"/>
        <v>0</v>
      </c>
      <c r="X5" s="33">
        <f t="shared" ca="1" si="0"/>
        <v>18</v>
      </c>
      <c r="Y5" s="33">
        <f t="shared" ca="1" si="0"/>
        <v>1</v>
      </c>
      <c r="Z5" s="33">
        <f t="shared" ca="1" si="0"/>
        <v>11</v>
      </c>
      <c r="AA5" s="33">
        <f t="shared" ca="1" si="0"/>
        <v>15</v>
      </c>
      <c r="AB5" s="34">
        <f t="shared" ca="1" si="0"/>
        <v>8</v>
      </c>
      <c r="AC5" s="58">
        <v>9</v>
      </c>
      <c r="AD5" s="41">
        <f t="shared" ref="AD5:AL13" ca="1" si="1">AD$14+$AC5</f>
        <v>4</v>
      </c>
      <c r="AE5" s="33">
        <f t="shared" ca="1" si="1"/>
        <v>14</v>
      </c>
      <c r="AF5" s="33">
        <f t="shared" ca="1" si="1"/>
        <v>16</v>
      </c>
      <c r="AG5" s="33">
        <f t="shared" ca="1" si="1"/>
        <v>13</v>
      </c>
      <c r="AH5" s="33">
        <f t="shared" ca="1" si="1"/>
        <v>5</v>
      </c>
      <c r="AI5" s="33">
        <f t="shared" ca="1" si="1"/>
        <v>7</v>
      </c>
      <c r="AJ5" s="33">
        <f t="shared" ca="1" si="1"/>
        <v>6</v>
      </c>
      <c r="AK5" s="33">
        <f t="shared" ca="1" si="1"/>
        <v>2</v>
      </c>
      <c r="AL5" s="42">
        <f t="shared" ca="1" si="1"/>
        <v>12</v>
      </c>
      <c r="AM5" s="67"/>
      <c r="AN5" s="70">
        <f ca="1">RANK(AP5,($AP$5:$AP$13,$AP$15:$AP$23))</f>
        <v>2</v>
      </c>
      <c r="AO5" s="70">
        <f ca="1">RANK(AQ5,($AQ$5:$AQ$13,$AQ$15:$AQ$23))</f>
        <v>14</v>
      </c>
      <c r="AP5" s="69">
        <f ca="1">RAND()</f>
        <v>0.80257247068269244</v>
      </c>
      <c r="AQ5" s="69">
        <f ca="1">RAND()</f>
        <v>0.18007046052931686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S23" si="2">AC6</f>
        <v>8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T$14+$AC6</f>
        <v>2</v>
      </c>
      <c r="U6" s="36">
        <f t="shared" ca="1" si="0"/>
        <v>9</v>
      </c>
      <c r="V6" s="36">
        <f t="shared" ca="1" si="0"/>
        <v>16</v>
      </c>
      <c r="W6" s="36">
        <f t="shared" ca="1" si="0"/>
        <v>-1</v>
      </c>
      <c r="X6" s="36">
        <f t="shared" ca="1" si="0"/>
        <v>17</v>
      </c>
      <c r="Y6" s="36">
        <f t="shared" ca="1" si="0"/>
        <v>0</v>
      </c>
      <c r="Z6" s="36">
        <f t="shared" ca="1" si="0"/>
        <v>10</v>
      </c>
      <c r="AA6" s="36">
        <f t="shared" ca="1" si="0"/>
        <v>14</v>
      </c>
      <c r="AB6" s="37">
        <f t="shared" ca="1" si="0"/>
        <v>7</v>
      </c>
      <c r="AC6" s="59">
        <v>8</v>
      </c>
      <c r="AD6" s="43">
        <f t="shared" ca="1" si="1"/>
        <v>3</v>
      </c>
      <c r="AE6" s="36">
        <f t="shared" ca="1" si="1"/>
        <v>13</v>
      </c>
      <c r="AF6" s="36">
        <f t="shared" ca="1" si="1"/>
        <v>15</v>
      </c>
      <c r="AG6" s="36">
        <f t="shared" ca="1" si="1"/>
        <v>12</v>
      </c>
      <c r="AH6" s="36">
        <f t="shared" ca="1" si="1"/>
        <v>4</v>
      </c>
      <c r="AI6" s="36">
        <f t="shared" ca="1" si="1"/>
        <v>6</v>
      </c>
      <c r="AJ6" s="36">
        <f t="shared" ca="1" si="1"/>
        <v>5</v>
      </c>
      <c r="AK6" s="36">
        <f t="shared" ca="1" si="1"/>
        <v>1</v>
      </c>
      <c r="AL6" s="44">
        <f t="shared" ca="1" si="1"/>
        <v>11</v>
      </c>
      <c r="AM6" s="67"/>
      <c r="AN6" s="70">
        <f ca="1">RANK(AP6,($AP$5:$AP$13,$AP$15:$AP$23))</f>
        <v>4</v>
      </c>
      <c r="AO6" s="70">
        <f ca="1">RANK(AQ6,($AQ$5:$AQ$13,$AQ$15:$AQ$23))</f>
        <v>16</v>
      </c>
      <c r="AP6" s="69">
        <f t="shared" ref="AP6:AQ23" ca="1" si="4">RAND()</f>
        <v>0.54306390887143419</v>
      </c>
      <c r="AQ6" s="69">
        <f t="shared" ca="1" si="4"/>
        <v>9.8472184912293925E-2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si="2"/>
        <v>7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1</v>
      </c>
      <c r="U7" s="36">
        <f t="shared" ca="1" si="0"/>
        <v>8</v>
      </c>
      <c r="V7" s="36">
        <f t="shared" ca="1" si="0"/>
        <v>15</v>
      </c>
      <c r="W7" s="36">
        <f t="shared" ca="1" si="0"/>
        <v>-2</v>
      </c>
      <c r="X7" s="36">
        <f t="shared" ca="1" si="0"/>
        <v>16</v>
      </c>
      <c r="Y7" s="36">
        <f t="shared" ca="1" si="0"/>
        <v>-1</v>
      </c>
      <c r="Z7" s="36">
        <f t="shared" ca="1" si="0"/>
        <v>9</v>
      </c>
      <c r="AA7" s="36">
        <f t="shared" ca="1" si="0"/>
        <v>13</v>
      </c>
      <c r="AB7" s="37">
        <f t="shared" ca="1" si="0"/>
        <v>6</v>
      </c>
      <c r="AC7" s="59">
        <v>7</v>
      </c>
      <c r="AD7" s="43">
        <f t="shared" ca="1" si="1"/>
        <v>2</v>
      </c>
      <c r="AE7" s="36">
        <f t="shared" ca="1" si="1"/>
        <v>12</v>
      </c>
      <c r="AF7" s="36">
        <f t="shared" ca="1" si="1"/>
        <v>14</v>
      </c>
      <c r="AG7" s="36">
        <f t="shared" ca="1" si="1"/>
        <v>11</v>
      </c>
      <c r="AH7" s="36">
        <f t="shared" ca="1" si="1"/>
        <v>3</v>
      </c>
      <c r="AI7" s="36">
        <f t="shared" ca="1" si="1"/>
        <v>5</v>
      </c>
      <c r="AJ7" s="36">
        <f t="shared" ca="1" si="1"/>
        <v>4</v>
      </c>
      <c r="AK7" s="36">
        <f t="shared" ca="1" si="1"/>
        <v>0</v>
      </c>
      <c r="AL7" s="44">
        <f t="shared" ca="1" si="1"/>
        <v>10</v>
      </c>
      <c r="AM7" s="67"/>
      <c r="AN7" s="70">
        <f ca="1">RANK(AP7,($AP$5:$AP$13,$AP$15:$AP$23))</f>
        <v>9</v>
      </c>
      <c r="AO7" s="70">
        <f ca="1">RANK(AQ7,($AQ$5:$AQ$13,$AQ$15:$AQ$23))</f>
        <v>7</v>
      </c>
      <c r="AP7" s="69">
        <f t="shared" ca="1" si="4"/>
        <v>0.25923667564294539</v>
      </c>
      <c r="AQ7" s="69">
        <f t="shared" ca="1" si="4"/>
        <v>0.46690306683498017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si="2"/>
        <v>6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0</v>
      </c>
      <c r="U8" s="36">
        <f t="shared" ca="1" si="0"/>
        <v>7</v>
      </c>
      <c r="V8" s="36">
        <f t="shared" ca="1" si="0"/>
        <v>14</v>
      </c>
      <c r="W8" s="36">
        <f t="shared" ca="1" si="0"/>
        <v>-3</v>
      </c>
      <c r="X8" s="36">
        <f t="shared" ca="1" si="0"/>
        <v>15</v>
      </c>
      <c r="Y8" s="36">
        <f t="shared" ca="1" si="0"/>
        <v>-2</v>
      </c>
      <c r="Z8" s="36">
        <f t="shared" ca="1" si="0"/>
        <v>8</v>
      </c>
      <c r="AA8" s="36">
        <f t="shared" ca="1" si="0"/>
        <v>12</v>
      </c>
      <c r="AB8" s="37">
        <f t="shared" ca="1" si="0"/>
        <v>5</v>
      </c>
      <c r="AC8" s="59">
        <v>6</v>
      </c>
      <c r="AD8" s="43">
        <f t="shared" ca="1" si="1"/>
        <v>1</v>
      </c>
      <c r="AE8" s="36">
        <f t="shared" ca="1" si="1"/>
        <v>11</v>
      </c>
      <c r="AF8" s="36">
        <f t="shared" ca="1" si="1"/>
        <v>13</v>
      </c>
      <c r="AG8" s="36">
        <f t="shared" ca="1" si="1"/>
        <v>10</v>
      </c>
      <c r="AH8" s="36">
        <f t="shared" ca="1" si="1"/>
        <v>2</v>
      </c>
      <c r="AI8" s="36">
        <f t="shared" ca="1" si="1"/>
        <v>4</v>
      </c>
      <c r="AJ8" s="36">
        <f t="shared" ca="1" si="1"/>
        <v>3</v>
      </c>
      <c r="AK8" s="36">
        <f t="shared" ca="1" si="1"/>
        <v>-1</v>
      </c>
      <c r="AL8" s="44">
        <f t="shared" ca="1" si="1"/>
        <v>9</v>
      </c>
      <c r="AM8" s="67"/>
      <c r="AN8" s="70">
        <f ca="1">RANK(AP8,($AP$5:$AP$13,$AP$15:$AP$23))</f>
        <v>18</v>
      </c>
      <c r="AO8" s="70">
        <f ca="1">RANK(AQ8,($AQ$5:$AQ$13,$AQ$15:$AQ$23))</f>
        <v>11</v>
      </c>
      <c r="AP8" s="69">
        <f t="shared" ca="1" si="4"/>
        <v>6.7948529190629769E-2</v>
      </c>
      <c r="AQ8" s="69">
        <f t="shared" ca="1" si="4"/>
        <v>0.24885985984659564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si="2"/>
        <v>5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-1</v>
      </c>
      <c r="U9" s="36">
        <f t="shared" ca="1" si="0"/>
        <v>6</v>
      </c>
      <c r="V9" s="36">
        <f t="shared" ca="1" si="0"/>
        <v>13</v>
      </c>
      <c r="W9" s="36">
        <f t="shared" ca="1" si="0"/>
        <v>-4</v>
      </c>
      <c r="X9" s="36">
        <f t="shared" ca="1" si="0"/>
        <v>14</v>
      </c>
      <c r="Y9" s="36">
        <f t="shared" ca="1" si="0"/>
        <v>-3</v>
      </c>
      <c r="Z9" s="36">
        <f t="shared" ca="1" si="0"/>
        <v>7</v>
      </c>
      <c r="AA9" s="36">
        <f t="shared" ca="1" si="0"/>
        <v>11</v>
      </c>
      <c r="AB9" s="37">
        <f t="shared" ca="1" si="0"/>
        <v>4</v>
      </c>
      <c r="AC9" s="59">
        <v>5</v>
      </c>
      <c r="AD9" s="43">
        <f t="shared" ca="1" si="1"/>
        <v>0</v>
      </c>
      <c r="AE9" s="36">
        <f t="shared" ca="1" si="1"/>
        <v>10</v>
      </c>
      <c r="AF9" s="36">
        <f t="shared" ca="1" si="1"/>
        <v>12</v>
      </c>
      <c r="AG9" s="36">
        <f t="shared" ca="1" si="1"/>
        <v>9</v>
      </c>
      <c r="AH9" s="36">
        <f t="shared" ca="1" si="1"/>
        <v>1</v>
      </c>
      <c r="AI9" s="36">
        <f t="shared" ca="1" si="1"/>
        <v>3</v>
      </c>
      <c r="AJ9" s="36">
        <f t="shared" ca="1" si="1"/>
        <v>2</v>
      </c>
      <c r="AK9" s="36">
        <f t="shared" ca="1" si="1"/>
        <v>-2</v>
      </c>
      <c r="AL9" s="44">
        <f t="shared" ca="1" si="1"/>
        <v>8</v>
      </c>
      <c r="AM9" s="67"/>
      <c r="AN9" s="70">
        <f ca="1">RANK(AP9,($AP$5:$AP$13,$AP$15:$AP$23))</f>
        <v>13</v>
      </c>
      <c r="AO9" s="70">
        <f ca="1">RANK(AQ9,($AQ$5:$AQ$13,$AQ$15:$AQ$23))</f>
        <v>8</v>
      </c>
      <c r="AP9" s="69">
        <f t="shared" ca="1" si="4"/>
        <v>0.15527014034536901</v>
      </c>
      <c r="AQ9" s="69">
        <f t="shared" ca="1" si="4"/>
        <v>0.45276285283629281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si="2"/>
        <v>4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-2</v>
      </c>
      <c r="U10" s="36">
        <f t="shared" ca="1" si="0"/>
        <v>5</v>
      </c>
      <c r="V10" s="36">
        <f t="shared" ca="1" si="0"/>
        <v>12</v>
      </c>
      <c r="W10" s="36">
        <f t="shared" ca="1" si="0"/>
        <v>-5</v>
      </c>
      <c r="X10" s="36">
        <f t="shared" ca="1" si="0"/>
        <v>13</v>
      </c>
      <c r="Y10" s="36">
        <f t="shared" ca="1" si="0"/>
        <v>-4</v>
      </c>
      <c r="Z10" s="36">
        <f t="shared" ca="1" si="0"/>
        <v>6</v>
      </c>
      <c r="AA10" s="36">
        <f t="shared" ca="1" si="0"/>
        <v>10</v>
      </c>
      <c r="AB10" s="37">
        <f t="shared" ca="1" si="0"/>
        <v>3</v>
      </c>
      <c r="AC10" s="59">
        <v>4</v>
      </c>
      <c r="AD10" s="43">
        <f t="shared" ca="1" si="1"/>
        <v>-1</v>
      </c>
      <c r="AE10" s="36">
        <f t="shared" ca="1" si="1"/>
        <v>9</v>
      </c>
      <c r="AF10" s="36">
        <f t="shared" ca="1" si="1"/>
        <v>11</v>
      </c>
      <c r="AG10" s="36">
        <f t="shared" ca="1" si="1"/>
        <v>8</v>
      </c>
      <c r="AH10" s="36">
        <f t="shared" ca="1" si="1"/>
        <v>0</v>
      </c>
      <c r="AI10" s="36">
        <f t="shared" ca="1" si="1"/>
        <v>2</v>
      </c>
      <c r="AJ10" s="36">
        <f t="shared" ca="1" si="1"/>
        <v>1</v>
      </c>
      <c r="AK10" s="36">
        <f t="shared" ca="1" si="1"/>
        <v>-3</v>
      </c>
      <c r="AL10" s="44">
        <f t="shared" ca="1" si="1"/>
        <v>7</v>
      </c>
      <c r="AM10" s="67"/>
      <c r="AN10" s="70">
        <f ca="1">RANK(AP10,($AP$5:$AP$13,$AP$15:$AP$23))</f>
        <v>3</v>
      </c>
      <c r="AO10" s="70">
        <f ca="1">RANK(AQ10,($AQ$5:$AQ$13,$AQ$15:$AQ$23))</f>
        <v>6</v>
      </c>
      <c r="AP10" s="69">
        <f t="shared" ca="1" si="4"/>
        <v>0.70457439650150311</v>
      </c>
      <c r="AQ10" s="69">
        <f t="shared" ca="1" si="4"/>
        <v>0.47348081024651056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si="2"/>
        <v>3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-3</v>
      </c>
      <c r="U11" s="36">
        <f t="shared" ca="1" si="0"/>
        <v>4</v>
      </c>
      <c r="V11" s="36">
        <f t="shared" ca="1" si="0"/>
        <v>11</v>
      </c>
      <c r="W11" s="36">
        <f t="shared" ca="1" si="0"/>
        <v>-6</v>
      </c>
      <c r="X11" s="36">
        <f t="shared" ca="1" si="0"/>
        <v>12</v>
      </c>
      <c r="Y11" s="36">
        <f t="shared" ca="1" si="0"/>
        <v>-5</v>
      </c>
      <c r="Z11" s="36">
        <f t="shared" ca="1" si="0"/>
        <v>5</v>
      </c>
      <c r="AA11" s="36">
        <f t="shared" ca="1" si="0"/>
        <v>9</v>
      </c>
      <c r="AB11" s="37">
        <f t="shared" ca="1" si="0"/>
        <v>2</v>
      </c>
      <c r="AC11" s="59">
        <v>3</v>
      </c>
      <c r="AD11" s="43">
        <f t="shared" ca="1" si="1"/>
        <v>-2</v>
      </c>
      <c r="AE11" s="36">
        <f t="shared" ca="1" si="1"/>
        <v>8</v>
      </c>
      <c r="AF11" s="36">
        <f t="shared" ca="1" si="1"/>
        <v>10</v>
      </c>
      <c r="AG11" s="36">
        <f t="shared" ca="1" si="1"/>
        <v>7</v>
      </c>
      <c r="AH11" s="36">
        <f t="shared" ca="1" si="1"/>
        <v>-1</v>
      </c>
      <c r="AI11" s="36">
        <f t="shared" ca="1" si="1"/>
        <v>1</v>
      </c>
      <c r="AJ11" s="36">
        <f t="shared" ca="1" si="1"/>
        <v>0</v>
      </c>
      <c r="AK11" s="36">
        <f t="shared" ca="1" si="1"/>
        <v>-4</v>
      </c>
      <c r="AL11" s="44">
        <f t="shared" ca="1" si="1"/>
        <v>6</v>
      </c>
      <c r="AM11" s="67"/>
      <c r="AN11" s="70">
        <f ca="1">RANK(AP11,($AP$5:$AP$13,$AP$15:$AP$23))</f>
        <v>8</v>
      </c>
      <c r="AO11" s="70">
        <f ca="1">RANK(AQ11,($AQ$5:$AQ$13,$AQ$15:$AQ$23))</f>
        <v>1</v>
      </c>
      <c r="AP11" s="69">
        <f t="shared" ca="1" si="4"/>
        <v>0.2801354824935145</v>
      </c>
      <c r="AQ11" s="69">
        <f t="shared" ca="1" si="4"/>
        <v>0.9790180772225292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si="2"/>
        <v>2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-4</v>
      </c>
      <c r="U12" s="36">
        <f t="shared" ca="1" si="0"/>
        <v>3</v>
      </c>
      <c r="V12" s="36">
        <f t="shared" ca="1" si="0"/>
        <v>10</v>
      </c>
      <c r="W12" s="36">
        <f t="shared" ca="1" si="0"/>
        <v>-7</v>
      </c>
      <c r="X12" s="36">
        <f t="shared" ca="1" si="0"/>
        <v>11</v>
      </c>
      <c r="Y12" s="36">
        <f t="shared" ca="1" si="0"/>
        <v>-6</v>
      </c>
      <c r="Z12" s="36">
        <f t="shared" ca="1" si="0"/>
        <v>4</v>
      </c>
      <c r="AA12" s="36">
        <f t="shared" ca="1" si="0"/>
        <v>8</v>
      </c>
      <c r="AB12" s="37">
        <f t="shared" ca="1" si="0"/>
        <v>1</v>
      </c>
      <c r="AC12" s="59">
        <v>2</v>
      </c>
      <c r="AD12" s="43">
        <f t="shared" ca="1" si="1"/>
        <v>-3</v>
      </c>
      <c r="AE12" s="36">
        <f t="shared" ca="1" si="1"/>
        <v>7</v>
      </c>
      <c r="AF12" s="36">
        <f t="shared" ca="1" si="1"/>
        <v>9</v>
      </c>
      <c r="AG12" s="36">
        <f t="shared" ca="1" si="1"/>
        <v>6</v>
      </c>
      <c r="AH12" s="36">
        <f t="shared" ca="1" si="1"/>
        <v>-2</v>
      </c>
      <c r="AI12" s="36">
        <f t="shared" ca="1" si="1"/>
        <v>0</v>
      </c>
      <c r="AJ12" s="36">
        <f t="shared" ca="1" si="1"/>
        <v>-1</v>
      </c>
      <c r="AK12" s="36">
        <f t="shared" ca="1" si="1"/>
        <v>-5</v>
      </c>
      <c r="AL12" s="44">
        <f t="shared" ca="1" si="1"/>
        <v>5</v>
      </c>
      <c r="AM12" s="67"/>
      <c r="AN12" s="70">
        <f ca="1">RANK(AP12,($AP$5:$AP$13,$AP$15:$AP$23))</f>
        <v>6</v>
      </c>
      <c r="AO12" s="70">
        <f ca="1">RANK(AQ12,($AQ$5:$AQ$13,$AQ$15:$AQ$23))</f>
        <v>12</v>
      </c>
      <c r="AP12" s="69">
        <f t="shared" ca="1" si="4"/>
        <v>0.4284845693409719</v>
      </c>
      <c r="AQ12" s="69">
        <f t="shared" ca="1" si="4"/>
        <v>0.23383568838582824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si="2"/>
        <v>1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-5</v>
      </c>
      <c r="U13" s="39">
        <f t="shared" ca="1" si="0"/>
        <v>2</v>
      </c>
      <c r="V13" s="39">
        <f t="shared" ca="1" si="0"/>
        <v>9</v>
      </c>
      <c r="W13" s="39">
        <f t="shared" ca="1" si="0"/>
        <v>-8</v>
      </c>
      <c r="X13" s="39">
        <f t="shared" ca="1" si="0"/>
        <v>10</v>
      </c>
      <c r="Y13" s="39">
        <f t="shared" ca="1" si="0"/>
        <v>-7</v>
      </c>
      <c r="Z13" s="39">
        <f t="shared" ca="1" si="0"/>
        <v>3</v>
      </c>
      <c r="AA13" s="39">
        <f t="shared" ca="1" si="0"/>
        <v>7</v>
      </c>
      <c r="AB13" s="40">
        <f t="shared" ca="1" si="0"/>
        <v>0</v>
      </c>
      <c r="AC13" s="59">
        <v>1</v>
      </c>
      <c r="AD13" s="45">
        <f t="shared" ca="1" si="1"/>
        <v>-4</v>
      </c>
      <c r="AE13" s="39">
        <f t="shared" ca="1" si="1"/>
        <v>6</v>
      </c>
      <c r="AF13" s="39">
        <f t="shared" ca="1" si="1"/>
        <v>8</v>
      </c>
      <c r="AG13" s="39">
        <f t="shared" ca="1" si="1"/>
        <v>5</v>
      </c>
      <c r="AH13" s="39">
        <f t="shared" ca="1" si="1"/>
        <v>-3</v>
      </c>
      <c r="AI13" s="39">
        <f t="shared" ca="1" si="1"/>
        <v>-1</v>
      </c>
      <c r="AJ13" s="39">
        <f t="shared" ca="1" si="1"/>
        <v>-2</v>
      </c>
      <c r="AK13" s="39">
        <f t="shared" ca="1" si="1"/>
        <v>-6</v>
      </c>
      <c r="AL13" s="46">
        <f t="shared" ca="1" si="1"/>
        <v>4</v>
      </c>
      <c r="AM13" s="67"/>
      <c r="AN13" s="70">
        <f ca="1">RANK(AP13,($AP$5:$AP$13,$AP$15:$AP$23))</f>
        <v>14</v>
      </c>
      <c r="AO13" s="70">
        <f ca="1">RANK(AQ13,($AQ$5:$AQ$13,$AQ$15:$AQ$23))</f>
        <v>17</v>
      </c>
      <c r="AP13" s="69">
        <f t="shared" ca="1" si="4"/>
        <v>0.12306294523112937</v>
      </c>
      <c r="AQ13" s="69">
        <f t="shared" ca="1" si="4"/>
        <v>1.2567852496652598E-2</v>
      </c>
      <c r="AR13" s="69">
        <v>1</v>
      </c>
    </row>
    <row r="14" spans="1:44" s="31" customFormat="1" ht="28.35" customHeight="1" x14ac:dyDescent="0.15">
      <c r="A14" s="28">
        <f ca="1">T14</f>
        <v>-6</v>
      </c>
      <c r="B14" s="29">
        <f t="shared" ref="B14:I14" ca="1" si="5">U14</f>
        <v>1</v>
      </c>
      <c r="C14" s="29">
        <f t="shared" ca="1" si="5"/>
        <v>8</v>
      </c>
      <c r="D14" s="29">
        <f t="shared" ca="1" si="5"/>
        <v>-9</v>
      </c>
      <c r="E14" s="29">
        <f t="shared" ca="1" si="5"/>
        <v>9</v>
      </c>
      <c r="F14" s="29">
        <f t="shared" ca="1" si="5"/>
        <v>-8</v>
      </c>
      <c r="G14" s="29">
        <f t="shared" ca="1" si="5"/>
        <v>2</v>
      </c>
      <c r="H14" s="29">
        <f t="shared" ca="1" si="5"/>
        <v>6</v>
      </c>
      <c r="I14" s="29">
        <f t="shared" ca="1" si="5"/>
        <v>-1</v>
      </c>
      <c r="J14" s="27">
        <f t="shared" si="2"/>
        <v>0</v>
      </c>
      <c r="K14" s="29">
        <f t="shared" ca="1" si="2"/>
        <v>-5</v>
      </c>
      <c r="L14" s="29">
        <f t="shared" ca="1" si="2"/>
        <v>5</v>
      </c>
      <c r="M14" s="29">
        <f t="shared" ca="1" si="2"/>
        <v>7</v>
      </c>
      <c r="N14" s="29">
        <f t="shared" ca="1" si="2"/>
        <v>4</v>
      </c>
      <c r="O14" s="29">
        <f t="shared" ca="1" si="2"/>
        <v>-4</v>
      </c>
      <c r="P14" s="29">
        <f t="shared" ca="1" si="2"/>
        <v>-2</v>
      </c>
      <c r="Q14" s="29">
        <f t="shared" ca="1" si="2"/>
        <v>-3</v>
      </c>
      <c r="R14" s="29">
        <f t="shared" ca="1" si="2"/>
        <v>-7</v>
      </c>
      <c r="S14" s="30">
        <f t="shared" ca="1" si="2"/>
        <v>3</v>
      </c>
      <c r="T14" s="28">
        <f ca="1">VLOOKUP(18,$AO$5:$AR$23,4,FALSE)</f>
        <v>-6</v>
      </c>
      <c r="U14" s="29">
        <f ca="1">VLOOKUP(17,$AO$5:$AR$23,4,FALSE)</f>
        <v>1</v>
      </c>
      <c r="V14" s="29">
        <f ca="1">VLOOKUP(16,$AO$5:$AR$23,4,FALSE)</f>
        <v>8</v>
      </c>
      <c r="W14" s="29">
        <f ca="1">VLOOKUP(15,$AO$5:$AR$23,4,FALSE)</f>
        <v>-9</v>
      </c>
      <c r="X14" s="29">
        <f ca="1">VLOOKUP(14,$AO$5:$AR$23,4,FALSE)</f>
        <v>9</v>
      </c>
      <c r="Y14" s="29">
        <f ca="1">VLOOKUP(13,$AO$5:$AR$23,4,FALSE)</f>
        <v>-8</v>
      </c>
      <c r="Z14" s="29">
        <f ca="1">VLOOKUP(12,$AO$5:$AR$23,4,FALSE)</f>
        <v>2</v>
      </c>
      <c r="AA14" s="29">
        <f ca="1">VLOOKUP(11,$AO$5:$AR$23,4,FALSE)</f>
        <v>6</v>
      </c>
      <c r="AB14" s="29">
        <f ca="1">VLOOKUP(10,$AO$5:$AR$23,4,FALSE)</f>
        <v>-1</v>
      </c>
      <c r="AC14" s="27">
        <v>0</v>
      </c>
      <c r="AD14" s="29">
        <f ca="1">VLOOKUP(9,$AO$5:$AR$23,4,FALSE)</f>
        <v>-5</v>
      </c>
      <c r="AE14" s="29">
        <f ca="1">VLOOKUP(8,$AO$5:$AR$23,4,FALSE)</f>
        <v>5</v>
      </c>
      <c r="AF14" s="29">
        <f ca="1">VLOOKUP(7,$AO$5:$AR$23,4,FALSE)</f>
        <v>7</v>
      </c>
      <c r="AG14" s="29">
        <f ca="1">VLOOKUP(6,$AO$5:$AR$23,4,FALSE)</f>
        <v>4</v>
      </c>
      <c r="AH14" s="29">
        <f ca="1">VLOOKUP(5,$AO$5:$AR$23,4,FALSE)</f>
        <v>-4</v>
      </c>
      <c r="AI14" s="29">
        <f ca="1">VLOOKUP(4,$AO$5:$AR$23,4,FALSE)</f>
        <v>-2</v>
      </c>
      <c r="AJ14" s="29">
        <f ca="1">VLOOKUP(3,$AO$5:$AR$23,4,FALSE)</f>
        <v>-3</v>
      </c>
      <c r="AK14" s="29">
        <f ca="1">VLOOKUP(2,$AO$5:$AR$23,4,FALSE)</f>
        <v>-7</v>
      </c>
      <c r="AL14" s="30">
        <f ca="1">VLOOKUP(1,$AO$5:$AR$23,4,FALSE)</f>
        <v>3</v>
      </c>
      <c r="AM14" s="67"/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si="2"/>
        <v>-1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6">T$14+$AC15</f>
        <v>-7</v>
      </c>
      <c r="U15" s="48">
        <f t="shared" ca="1" si="0"/>
        <v>0</v>
      </c>
      <c r="V15" s="48">
        <f t="shared" ca="1" si="0"/>
        <v>7</v>
      </c>
      <c r="W15" s="48">
        <f t="shared" ca="1" si="0"/>
        <v>-10</v>
      </c>
      <c r="X15" s="48">
        <f t="shared" ca="1" si="0"/>
        <v>8</v>
      </c>
      <c r="Y15" s="48">
        <f t="shared" ca="1" si="0"/>
        <v>-9</v>
      </c>
      <c r="Z15" s="48">
        <f t="shared" ca="1" si="0"/>
        <v>1</v>
      </c>
      <c r="AA15" s="48">
        <f t="shared" ca="1" si="0"/>
        <v>5</v>
      </c>
      <c r="AB15" s="49">
        <f t="shared" ca="1" si="0"/>
        <v>-2</v>
      </c>
      <c r="AC15" s="59">
        <v>-1</v>
      </c>
      <c r="AD15" s="53">
        <f t="shared" ref="AD15:AL23" ca="1" si="7">AD$14+$AC15</f>
        <v>-6</v>
      </c>
      <c r="AE15" s="48">
        <f t="shared" ca="1" si="7"/>
        <v>4</v>
      </c>
      <c r="AF15" s="48">
        <f t="shared" ca="1" si="7"/>
        <v>6</v>
      </c>
      <c r="AG15" s="48">
        <f t="shared" ca="1" si="7"/>
        <v>3</v>
      </c>
      <c r="AH15" s="48">
        <f t="shared" ca="1" si="7"/>
        <v>-5</v>
      </c>
      <c r="AI15" s="48">
        <f t="shared" ca="1" si="7"/>
        <v>-3</v>
      </c>
      <c r="AJ15" s="48">
        <f t="shared" ca="1" si="7"/>
        <v>-4</v>
      </c>
      <c r="AK15" s="48">
        <f t="shared" ca="1" si="7"/>
        <v>-8</v>
      </c>
      <c r="AL15" s="54">
        <f t="shared" ca="1" si="7"/>
        <v>2</v>
      </c>
      <c r="AM15" s="67"/>
      <c r="AN15" s="70">
        <f ca="1">RANK(AP15,($AP$5:$AP$13,$AP$15:$AP$23))</f>
        <v>5</v>
      </c>
      <c r="AO15" s="70">
        <f ca="1">RANK(AQ15,($AQ$5:$AQ$13,$AQ$15:$AQ$23))</f>
        <v>10</v>
      </c>
      <c r="AP15" s="69">
        <f t="shared" ca="1" si="4"/>
        <v>0.44375117910293604</v>
      </c>
      <c r="AQ15" s="69">
        <f t="shared" ca="1" si="4"/>
        <v>0.41450958222146006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si="2"/>
        <v>-2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6"/>
        <v>-8</v>
      </c>
      <c r="U16" s="36">
        <f t="shared" ca="1" si="0"/>
        <v>-1</v>
      </c>
      <c r="V16" s="36">
        <f t="shared" ca="1" si="0"/>
        <v>6</v>
      </c>
      <c r="W16" s="36">
        <f t="shared" ca="1" si="0"/>
        <v>-11</v>
      </c>
      <c r="X16" s="36">
        <f t="shared" ca="1" si="0"/>
        <v>7</v>
      </c>
      <c r="Y16" s="36">
        <f t="shared" ca="1" si="0"/>
        <v>-10</v>
      </c>
      <c r="Z16" s="36">
        <f t="shared" ca="1" si="0"/>
        <v>0</v>
      </c>
      <c r="AA16" s="36">
        <f t="shared" ca="1" si="0"/>
        <v>4</v>
      </c>
      <c r="AB16" s="37">
        <f t="shared" ca="1" si="0"/>
        <v>-3</v>
      </c>
      <c r="AC16" s="59">
        <v>-2</v>
      </c>
      <c r="AD16" s="43">
        <f t="shared" ca="1" si="7"/>
        <v>-7</v>
      </c>
      <c r="AE16" s="36">
        <f t="shared" ca="1" si="7"/>
        <v>3</v>
      </c>
      <c r="AF16" s="36">
        <f t="shared" ca="1" si="7"/>
        <v>5</v>
      </c>
      <c r="AG16" s="36">
        <f t="shared" ca="1" si="7"/>
        <v>2</v>
      </c>
      <c r="AH16" s="36">
        <f t="shared" ca="1" si="7"/>
        <v>-6</v>
      </c>
      <c r="AI16" s="36">
        <f t="shared" ca="1" si="7"/>
        <v>-4</v>
      </c>
      <c r="AJ16" s="36">
        <f t="shared" ca="1" si="7"/>
        <v>-5</v>
      </c>
      <c r="AK16" s="36">
        <f t="shared" ca="1" si="7"/>
        <v>-9</v>
      </c>
      <c r="AL16" s="44">
        <f t="shared" ca="1" si="7"/>
        <v>1</v>
      </c>
      <c r="AM16" s="67"/>
      <c r="AN16" s="70">
        <f ca="1">RANK(AP16,($AP$5:$AP$13,$AP$15:$AP$23))</f>
        <v>12</v>
      </c>
      <c r="AO16" s="70">
        <f ca="1">RANK(AQ16,($AQ$5:$AQ$13,$AQ$15:$AQ$23))</f>
        <v>4</v>
      </c>
      <c r="AP16" s="69">
        <f t="shared" ca="1" si="4"/>
        <v>0.17528632119149534</v>
      </c>
      <c r="AQ16" s="69">
        <f t="shared" ca="1" si="4"/>
        <v>0.75922018942999692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si="2"/>
        <v>-3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6"/>
        <v>-9</v>
      </c>
      <c r="U17" s="36">
        <f t="shared" ca="1" si="0"/>
        <v>-2</v>
      </c>
      <c r="V17" s="36">
        <f t="shared" ca="1" si="0"/>
        <v>5</v>
      </c>
      <c r="W17" s="36">
        <f t="shared" ca="1" si="0"/>
        <v>-12</v>
      </c>
      <c r="X17" s="36">
        <f t="shared" ca="1" si="0"/>
        <v>6</v>
      </c>
      <c r="Y17" s="36">
        <f t="shared" ca="1" si="0"/>
        <v>-11</v>
      </c>
      <c r="Z17" s="36">
        <f t="shared" ca="1" si="0"/>
        <v>-1</v>
      </c>
      <c r="AA17" s="36">
        <f t="shared" ca="1" si="0"/>
        <v>3</v>
      </c>
      <c r="AB17" s="37">
        <f t="shared" ca="1" si="0"/>
        <v>-4</v>
      </c>
      <c r="AC17" s="59">
        <v>-3</v>
      </c>
      <c r="AD17" s="43">
        <f t="shared" ca="1" si="7"/>
        <v>-8</v>
      </c>
      <c r="AE17" s="36">
        <f t="shared" ca="1" si="7"/>
        <v>2</v>
      </c>
      <c r="AF17" s="36">
        <f t="shared" ca="1" si="7"/>
        <v>4</v>
      </c>
      <c r="AG17" s="36">
        <f t="shared" ca="1" si="7"/>
        <v>1</v>
      </c>
      <c r="AH17" s="36">
        <f t="shared" ca="1" si="7"/>
        <v>-7</v>
      </c>
      <c r="AI17" s="36">
        <f t="shared" ca="1" si="7"/>
        <v>-5</v>
      </c>
      <c r="AJ17" s="36">
        <f t="shared" ca="1" si="7"/>
        <v>-6</v>
      </c>
      <c r="AK17" s="36">
        <f t="shared" ca="1" si="7"/>
        <v>-10</v>
      </c>
      <c r="AL17" s="44">
        <f t="shared" ca="1" si="7"/>
        <v>0</v>
      </c>
      <c r="AM17" s="67"/>
      <c r="AN17" s="70">
        <f ca="1">RANK(AP17,($AP$5:$AP$13,$AP$15:$AP$23))</f>
        <v>10</v>
      </c>
      <c r="AO17" s="70">
        <f ca="1">RANK(AQ17,($AQ$5:$AQ$13,$AQ$15:$AQ$23))</f>
        <v>3</v>
      </c>
      <c r="AP17" s="69">
        <f t="shared" ca="1" si="4"/>
        <v>0.23565847380069327</v>
      </c>
      <c r="AQ17" s="69">
        <f t="shared" ca="1" si="4"/>
        <v>0.872774849639256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si="2"/>
        <v>-4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6"/>
        <v>-10</v>
      </c>
      <c r="U18" s="36">
        <f t="shared" ca="1" si="0"/>
        <v>-3</v>
      </c>
      <c r="V18" s="36">
        <f t="shared" ca="1" si="0"/>
        <v>4</v>
      </c>
      <c r="W18" s="36">
        <f t="shared" ca="1" si="0"/>
        <v>-13</v>
      </c>
      <c r="X18" s="36">
        <f t="shared" ca="1" si="0"/>
        <v>5</v>
      </c>
      <c r="Y18" s="36">
        <f t="shared" ca="1" si="0"/>
        <v>-12</v>
      </c>
      <c r="Z18" s="36">
        <f t="shared" ca="1" si="0"/>
        <v>-2</v>
      </c>
      <c r="AA18" s="36">
        <f t="shared" ca="1" si="0"/>
        <v>2</v>
      </c>
      <c r="AB18" s="37">
        <f t="shared" ca="1" si="0"/>
        <v>-5</v>
      </c>
      <c r="AC18" s="59">
        <v>-4</v>
      </c>
      <c r="AD18" s="43">
        <f t="shared" ca="1" si="7"/>
        <v>-9</v>
      </c>
      <c r="AE18" s="36">
        <f t="shared" ca="1" si="7"/>
        <v>1</v>
      </c>
      <c r="AF18" s="36">
        <f t="shared" ca="1" si="7"/>
        <v>3</v>
      </c>
      <c r="AG18" s="36">
        <f t="shared" ca="1" si="7"/>
        <v>0</v>
      </c>
      <c r="AH18" s="36">
        <f t="shared" ca="1" si="7"/>
        <v>-8</v>
      </c>
      <c r="AI18" s="36">
        <f t="shared" ca="1" si="7"/>
        <v>-6</v>
      </c>
      <c r="AJ18" s="36">
        <f t="shared" ca="1" si="7"/>
        <v>-7</v>
      </c>
      <c r="AK18" s="36">
        <f t="shared" ca="1" si="7"/>
        <v>-11</v>
      </c>
      <c r="AL18" s="44">
        <f t="shared" ca="1" si="7"/>
        <v>-1</v>
      </c>
      <c r="AM18" s="67"/>
      <c r="AN18" s="70">
        <f ca="1">RANK(AP18,($AP$5:$AP$13,$AP$15:$AP$23))</f>
        <v>11</v>
      </c>
      <c r="AO18" s="70">
        <f ca="1">RANK(AQ18,($AQ$5:$AQ$13,$AQ$15:$AQ$23))</f>
        <v>5</v>
      </c>
      <c r="AP18" s="69">
        <f t="shared" ca="1" si="4"/>
        <v>0.17990074157960356</v>
      </c>
      <c r="AQ18" s="69">
        <f t="shared" ca="1" si="4"/>
        <v>0.62985740129124579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si="2"/>
        <v>-5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6"/>
        <v>-11</v>
      </c>
      <c r="U19" s="36">
        <f t="shared" ca="1" si="0"/>
        <v>-4</v>
      </c>
      <c r="V19" s="36">
        <f t="shared" ca="1" si="0"/>
        <v>3</v>
      </c>
      <c r="W19" s="36">
        <f t="shared" ca="1" si="0"/>
        <v>-14</v>
      </c>
      <c r="X19" s="36">
        <f t="shared" ca="1" si="0"/>
        <v>4</v>
      </c>
      <c r="Y19" s="36">
        <f t="shared" ca="1" si="0"/>
        <v>-13</v>
      </c>
      <c r="Z19" s="36">
        <f t="shared" ca="1" si="0"/>
        <v>-3</v>
      </c>
      <c r="AA19" s="36">
        <f t="shared" ca="1" si="0"/>
        <v>1</v>
      </c>
      <c r="AB19" s="37">
        <f t="shared" ca="1" si="0"/>
        <v>-6</v>
      </c>
      <c r="AC19" s="59">
        <v>-5</v>
      </c>
      <c r="AD19" s="43">
        <f t="shared" ca="1" si="7"/>
        <v>-10</v>
      </c>
      <c r="AE19" s="36">
        <f t="shared" ca="1" si="7"/>
        <v>0</v>
      </c>
      <c r="AF19" s="36">
        <f t="shared" ca="1" si="7"/>
        <v>2</v>
      </c>
      <c r="AG19" s="36">
        <f t="shared" ca="1" si="7"/>
        <v>-1</v>
      </c>
      <c r="AH19" s="36">
        <f t="shared" ca="1" si="7"/>
        <v>-9</v>
      </c>
      <c r="AI19" s="36">
        <f t="shared" ca="1" si="7"/>
        <v>-7</v>
      </c>
      <c r="AJ19" s="36">
        <f t="shared" ca="1" si="7"/>
        <v>-8</v>
      </c>
      <c r="AK19" s="36">
        <f t="shared" ca="1" si="7"/>
        <v>-12</v>
      </c>
      <c r="AL19" s="44">
        <f t="shared" ca="1" si="7"/>
        <v>-2</v>
      </c>
      <c r="AM19" s="67"/>
      <c r="AN19" s="70">
        <f ca="1">RANK(AP19,($AP$5:$AP$13,$AP$15:$AP$23))</f>
        <v>15</v>
      </c>
      <c r="AO19" s="70">
        <f ca="1">RANK(AQ19,($AQ$5:$AQ$13,$AQ$15:$AQ$23))</f>
        <v>9</v>
      </c>
      <c r="AP19" s="69">
        <f t="shared" ca="1" si="4"/>
        <v>0.11256534825254805</v>
      </c>
      <c r="AQ19" s="69">
        <f t="shared" ca="1" si="4"/>
        <v>0.41967475583918812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si="2"/>
        <v>-6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6"/>
        <v>-12</v>
      </c>
      <c r="U20" s="36">
        <f t="shared" ca="1" si="0"/>
        <v>-5</v>
      </c>
      <c r="V20" s="36">
        <f t="shared" ca="1" si="0"/>
        <v>2</v>
      </c>
      <c r="W20" s="36">
        <f t="shared" ca="1" si="0"/>
        <v>-15</v>
      </c>
      <c r="X20" s="36">
        <f t="shared" ca="1" si="0"/>
        <v>3</v>
      </c>
      <c r="Y20" s="36">
        <f t="shared" ca="1" si="0"/>
        <v>-14</v>
      </c>
      <c r="Z20" s="36">
        <f t="shared" ca="1" si="0"/>
        <v>-4</v>
      </c>
      <c r="AA20" s="36">
        <f t="shared" ca="1" si="0"/>
        <v>0</v>
      </c>
      <c r="AB20" s="37">
        <f t="shared" ca="1" si="0"/>
        <v>-7</v>
      </c>
      <c r="AC20" s="59">
        <v>-6</v>
      </c>
      <c r="AD20" s="43">
        <f t="shared" ca="1" si="7"/>
        <v>-11</v>
      </c>
      <c r="AE20" s="36">
        <f t="shared" ca="1" si="7"/>
        <v>-1</v>
      </c>
      <c r="AF20" s="36">
        <f t="shared" ca="1" si="7"/>
        <v>1</v>
      </c>
      <c r="AG20" s="36">
        <f t="shared" ca="1" si="7"/>
        <v>-2</v>
      </c>
      <c r="AH20" s="36">
        <f t="shared" ca="1" si="7"/>
        <v>-10</v>
      </c>
      <c r="AI20" s="36">
        <f t="shared" ca="1" si="7"/>
        <v>-8</v>
      </c>
      <c r="AJ20" s="36">
        <f t="shared" ca="1" si="7"/>
        <v>-9</v>
      </c>
      <c r="AK20" s="36">
        <f t="shared" ca="1" si="7"/>
        <v>-13</v>
      </c>
      <c r="AL20" s="44">
        <f t="shared" ca="1" si="7"/>
        <v>-3</v>
      </c>
      <c r="AM20" s="67"/>
      <c r="AN20" s="70">
        <f ca="1">RANK(AP20,($AP$5:$AP$13,$AP$15:$AP$23))</f>
        <v>16</v>
      </c>
      <c r="AO20" s="70">
        <f ca="1">RANK(AQ20,($AQ$5:$AQ$13,$AQ$15:$AQ$23))</f>
        <v>18</v>
      </c>
      <c r="AP20" s="69">
        <f t="shared" ca="1" si="4"/>
        <v>9.4999116260438665E-2</v>
      </c>
      <c r="AQ20" s="69">
        <f t="shared" ca="1" si="4"/>
        <v>8.8296250073623961E-3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si="2"/>
        <v>-7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6"/>
        <v>-13</v>
      </c>
      <c r="U21" s="36">
        <f t="shared" ca="1" si="6"/>
        <v>-6</v>
      </c>
      <c r="V21" s="36">
        <f t="shared" ca="1" si="6"/>
        <v>1</v>
      </c>
      <c r="W21" s="36">
        <f t="shared" ca="1" si="6"/>
        <v>-16</v>
      </c>
      <c r="X21" s="36">
        <f t="shared" ca="1" si="6"/>
        <v>2</v>
      </c>
      <c r="Y21" s="36">
        <f t="shared" ca="1" si="6"/>
        <v>-15</v>
      </c>
      <c r="Z21" s="36">
        <f t="shared" ca="1" si="6"/>
        <v>-5</v>
      </c>
      <c r="AA21" s="36">
        <f t="shared" ca="1" si="6"/>
        <v>-1</v>
      </c>
      <c r="AB21" s="37">
        <f t="shared" ca="1" si="6"/>
        <v>-8</v>
      </c>
      <c r="AC21" s="59">
        <v>-7</v>
      </c>
      <c r="AD21" s="43">
        <f t="shared" ca="1" si="7"/>
        <v>-12</v>
      </c>
      <c r="AE21" s="36">
        <f t="shared" ca="1" si="7"/>
        <v>-2</v>
      </c>
      <c r="AF21" s="36">
        <f t="shared" ca="1" si="7"/>
        <v>0</v>
      </c>
      <c r="AG21" s="36">
        <f t="shared" ca="1" si="7"/>
        <v>-3</v>
      </c>
      <c r="AH21" s="36">
        <f t="shared" ca="1" si="7"/>
        <v>-11</v>
      </c>
      <c r="AI21" s="36">
        <f t="shared" ca="1" si="7"/>
        <v>-9</v>
      </c>
      <c r="AJ21" s="36">
        <f t="shared" ca="1" si="7"/>
        <v>-10</v>
      </c>
      <c r="AK21" s="36">
        <f t="shared" ca="1" si="7"/>
        <v>-14</v>
      </c>
      <c r="AL21" s="44">
        <f t="shared" ca="1" si="7"/>
        <v>-4</v>
      </c>
      <c r="AM21" s="67"/>
      <c r="AN21" s="70">
        <f ca="1">RANK(AP21,($AP$5:$AP$13,$AP$15:$AP$23))</f>
        <v>1</v>
      </c>
      <c r="AO21" s="70">
        <f ca="1">RANK(AQ21,($AQ$5:$AQ$13,$AQ$15:$AQ$23))</f>
        <v>2</v>
      </c>
      <c r="AP21" s="69">
        <f t="shared" ca="1" si="4"/>
        <v>0.84999777778510033</v>
      </c>
      <c r="AQ21" s="69">
        <f t="shared" ca="1" si="4"/>
        <v>0.91667764253144746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si="2"/>
        <v>-8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6"/>
        <v>-14</v>
      </c>
      <c r="U22" s="36">
        <f t="shared" ca="1" si="6"/>
        <v>-7</v>
      </c>
      <c r="V22" s="36">
        <f t="shared" ca="1" si="6"/>
        <v>0</v>
      </c>
      <c r="W22" s="36">
        <f t="shared" ca="1" si="6"/>
        <v>-17</v>
      </c>
      <c r="X22" s="36">
        <f t="shared" ca="1" si="6"/>
        <v>1</v>
      </c>
      <c r="Y22" s="36">
        <f t="shared" ca="1" si="6"/>
        <v>-16</v>
      </c>
      <c r="Z22" s="36">
        <f t="shared" ca="1" si="6"/>
        <v>-6</v>
      </c>
      <c r="AA22" s="36">
        <f t="shared" ca="1" si="6"/>
        <v>-2</v>
      </c>
      <c r="AB22" s="37">
        <f t="shared" ca="1" si="6"/>
        <v>-9</v>
      </c>
      <c r="AC22" s="59">
        <v>-8</v>
      </c>
      <c r="AD22" s="43">
        <f t="shared" ca="1" si="7"/>
        <v>-13</v>
      </c>
      <c r="AE22" s="36">
        <f t="shared" ca="1" si="7"/>
        <v>-3</v>
      </c>
      <c r="AF22" s="36">
        <f t="shared" ca="1" si="7"/>
        <v>-1</v>
      </c>
      <c r="AG22" s="36">
        <f t="shared" ca="1" si="7"/>
        <v>-4</v>
      </c>
      <c r="AH22" s="36">
        <f t="shared" ca="1" si="7"/>
        <v>-12</v>
      </c>
      <c r="AI22" s="36">
        <f t="shared" ca="1" si="7"/>
        <v>-10</v>
      </c>
      <c r="AJ22" s="36">
        <f t="shared" ca="1" si="7"/>
        <v>-11</v>
      </c>
      <c r="AK22" s="36">
        <f t="shared" ca="1" si="7"/>
        <v>-15</v>
      </c>
      <c r="AL22" s="44">
        <f t="shared" ca="1" si="7"/>
        <v>-5</v>
      </c>
      <c r="AM22" s="67"/>
      <c r="AN22" s="70">
        <f ca="1">RANK(AP22,($AP$5:$AP$13,$AP$15:$AP$23))</f>
        <v>7</v>
      </c>
      <c r="AO22" s="70">
        <f ca="1">RANK(AQ22,($AQ$5:$AQ$13,$AQ$15:$AQ$23))</f>
        <v>13</v>
      </c>
      <c r="AP22" s="69">
        <f t="shared" ca="1" si="4"/>
        <v>0.2977602454250986</v>
      </c>
      <c r="AQ22" s="69">
        <f t="shared" ca="1" si="4"/>
        <v>0.23104963240178844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si="2"/>
        <v>-9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6"/>
        <v>-15</v>
      </c>
      <c r="U23" s="51">
        <f t="shared" ca="1" si="6"/>
        <v>-8</v>
      </c>
      <c r="V23" s="51">
        <f t="shared" ca="1" si="6"/>
        <v>-1</v>
      </c>
      <c r="W23" s="51">
        <f t="shared" ca="1" si="6"/>
        <v>-18</v>
      </c>
      <c r="X23" s="51">
        <f t="shared" ca="1" si="6"/>
        <v>0</v>
      </c>
      <c r="Y23" s="51">
        <f t="shared" ca="1" si="6"/>
        <v>-17</v>
      </c>
      <c r="Z23" s="51">
        <f t="shared" ca="1" si="6"/>
        <v>-7</v>
      </c>
      <c r="AA23" s="51">
        <f t="shared" ca="1" si="6"/>
        <v>-3</v>
      </c>
      <c r="AB23" s="52">
        <f t="shared" ca="1" si="6"/>
        <v>-10</v>
      </c>
      <c r="AC23" s="60">
        <v>-9</v>
      </c>
      <c r="AD23" s="55">
        <f t="shared" ca="1" si="7"/>
        <v>-14</v>
      </c>
      <c r="AE23" s="51">
        <f t="shared" ca="1" si="7"/>
        <v>-4</v>
      </c>
      <c r="AF23" s="51">
        <f t="shared" ca="1" si="7"/>
        <v>-2</v>
      </c>
      <c r="AG23" s="51">
        <f t="shared" ca="1" si="7"/>
        <v>-5</v>
      </c>
      <c r="AH23" s="51">
        <f t="shared" ca="1" si="7"/>
        <v>-13</v>
      </c>
      <c r="AI23" s="51">
        <f t="shared" ca="1" si="7"/>
        <v>-11</v>
      </c>
      <c r="AJ23" s="51">
        <f t="shared" ca="1" si="7"/>
        <v>-12</v>
      </c>
      <c r="AK23" s="51">
        <f t="shared" ca="1" si="7"/>
        <v>-16</v>
      </c>
      <c r="AL23" s="56">
        <f t="shared" ca="1" si="7"/>
        <v>-6</v>
      </c>
      <c r="AM23" s="67"/>
      <c r="AN23" s="70">
        <f ca="1">RANK(AP23,($AP$5:$AP$13,$AP$15:$AP$23))</f>
        <v>17</v>
      </c>
      <c r="AO23" s="70">
        <f ca="1">RANK(AQ23,($AQ$5:$AQ$13,$AQ$15:$AQ$23))</f>
        <v>15</v>
      </c>
      <c r="AP23" s="69">
        <f t="shared" ca="1" si="4"/>
        <v>7.2478993411867254E-2</v>
      </c>
      <c r="AQ23" s="69">
        <f t="shared" ca="1" si="4"/>
        <v>0.10173681754775166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3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  <col min="39" max="39" width="5" style="65"/>
    <col min="40" max="44" width="5" style="69"/>
  </cols>
  <sheetData>
    <row r="1" spans="1:44" ht="28.35" customHeight="1" x14ac:dyDescent="0.25">
      <c r="A1" s="26" t="s">
        <v>0</v>
      </c>
      <c r="Q1" s="63" t="s">
        <v>4</v>
      </c>
      <c r="R1" s="73"/>
      <c r="S1" s="73"/>
      <c r="T1" s="26" t="s">
        <v>0</v>
      </c>
      <c r="AB1" s="62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2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2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 ca="1">AC5</f>
        <v>7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T$14+$AC5</f>
        <v>15</v>
      </c>
      <c r="U5" s="33">
        <f t="shared" ref="U5:AB20" ca="1" si="0">U$14+$AC5</f>
        <v>14</v>
      </c>
      <c r="V5" s="33">
        <f t="shared" ca="1" si="0"/>
        <v>16</v>
      </c>
      <c r="W5" s="33">
        <f t="shared" ca="1" si="0"/>
        <v>-2</v>
      </c>
      <c r="X5" s="33">
        <f t="shared" ca="1" si="0"/>
        <v>4</v>
      </c>
      <c r="Y5" s="33">
        <f t="shared" ca="1" si="0"/>
        <v>0</v>
      </c>
      <c r="Z5" s="33">
        <f t="shared" ca="1" si="0"/>
        <v>3</v>
      </c>
      <c r="AA5" s="33">
        <f t="shared" ca="1" si="0"/>
        <v>10</v>
      </c>
      <c r="AB5" s="34">
        <f t="shared" ca="1" si="0"/>
        <v>1</v>
      </c>
      <c r="AC5" s="58">
        <f ca="1">VLOOKUP(18,$AN$5:$AR$23,5,FALSE)</f>
        <v>7</v>
      </c>
      <c r="AD5" s="41">
        <f t="shared" ref="AD5:AL13" ca="1" si="1">AD$14+$AC5</f>
        <v>6</v>
      </c>
      <c r="AE5" s="33">
        <f t="shared" ca="1" si="1"/>
        <v>11</v>
      </c>
      <c r="AF5" s="33">
        <f t="shared" ca="1" si="1"/>
        <v>12</v>
      </c>
      <c r="AG5" s="33">
        <f t="shared" ca="1" si="1"/>
        <v>-1</v>
      </c>
      <c r="AH5" s="33">
        <f t="shared" ca="1" si="1"/>
        <v>8</v>
      </c>
      <c r="AI5" s="33">
        <f t="shared" ca="1" si="1"/>
        <v>9</v>
      </c>
      <c r="AJ5" s="33">
        <f t="shared" ca="1" si="1"/>
        <v>5</v>
      </c>
      <c r="AK5" s="33">
        <f t="shared" ca="1" si="1"/>
        <v>13</v>
      </c>
      <c r="AL5" s="42">
        <f t="shared" ca="1" si="1"/>
        <v>2</v>
      </c>
      <c r="AM5" s="67"/>
      <c r="AN5" s="70">
        <f ca="1">RANK(AP5,($AP$5:$AP$13,$AP$15:$AP$23))</f>
        <v>12</v>
      </c>
      <c r="AO5" s="70">
        <f ca="1">RANK(AQ5,($AQ$5:$AQ$13,$AQ$15:$AQ$23))</f>
        <v>16</v>
      </c>
      <c r="AP5" s="69">
        <f ca="1">RAND()</f>
        <v>0.20097651250648763</v>
      </c>
      <c r="AQ5" s="69">
        <f ca="1">RAND()</f>
        <v>9.0020759815113816E-2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S23" ca="1" si="2">AC6</f>
        <v>-8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T$14+$AC6</f>
        <v>0</v>
      </c>
      <c r="U6" s="36">
        <f t="shared" ca="1" si="0"/>
        <v>-1</v>
      </c>
      <c r="V6" s="36">
        <f t="shared" ca="1" si="0"/>
        <v>1</v>
      </c>
      <c r="W6" s="36">
        <f t="shared" ca="1" si="0"/>
        <v>-17</v>
      </c>
      <c r="X6" s="36">
        <f t="shared" ca="1" si="0"/>
        <v>-11</v>
      </c>
      <c r="Y6" s="36">
        <f t="shared" ca="1" si="0"/>
        <v>-15</v>
      </c>
      <c r="Z6" s="36">
        <f t="shared" ca="1" si="0"/>
        <v>-12</v>
      </c>
      <c r="AA6" s="36">
        <f t="shared" ca="1" si="0"/>
        <v>-5</v>
      </c>
      <c r="AB6" s="37">
        <f t="shared" ca="1" si="0"/>
        <v>-14</v>
      </c>
      <c r="AC6" s="59">
        <f ca="1">VLOOKUP(17,$AN$5:$AR$23,5,FALSE)</f>
        <v>-8</v>
      </c>
      <c r="AD6" s="43">
        <f t="shared" ca="1" si="1"/>
        <v>-9</v>
      </c>
      <c r="AE6" s="36">
        <f t="shared" ca="1" si="1"/>
        <v>-4</v>
      </c>
      <c r="AF6" s="36">
        <f t="shared" ca="1" si="1"/>
        <v>-3</v>
      </c>
      <c r="AG6" s="36">
        <f t="shared" ca="1" si="1"/>
        <v>-16</v>
      </c>
      <c r="AH6" s="36">
        <f t="shared" ca="1" si="1"/>
        <v>-7</v>
      </c>
      <c r="AI6" s="36">
        <f t="shared" ca="1" si="1"/>
        <v>-6</v>
      </c>
      <c r="AJ6" s="36">
        <f t="shared" ca="1" si="1"/>
        <v>-10</v>
      </c>
      <c r="AK6" s="36">
        <f t="shared" ca="1" si="1"/>
        <v>-2</v>
      </c>
      <c r="AL6" s="44">
        <f t="shared" ca="1" si="1"/>
        <v>-13</v>
      </c>
      <c r="AM6" s="67"/>
      <c r="AN6" s="70">
        <f ca="1">RANK(AP6,($AP$5:$AP$13,$AP$15:$AP$23))</f>
        <v>8</v>
      </c>
      <c r="AO6" s="70">
        <f ca="1">RANK(AQ6,($AQ$5:$AQ$13,$AQ$15:$AQ$23))</f>
        <v>18</v>
      </c>
      <c r="AP6" s="69">
        <f t="shared" ref="AP6:AQ23" ca="1" si="4">RAND()</f>
        <v>0.40294577716103941</v>
      </c>
      <c r="AQ6" s="69">
        <f t="shared" ca="1" si="4"/>
        <v>2.3692064554345138E-2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ca="1" si="2"/>
        <v>2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10</v>
      </c>
      <c r="U7" s="36">
        <f t="shared" ca="1" si="0"/>
        <v>9</v>
      </c>
      <c r="V7" s="36">
        <f t="shared" ca="1" si="0"/>
        <v>11</v>
      </c>
      <c r="W7" s="36">
        <f t="shared" ca="1" si="0"/>
        <v>-7</v>
      </c>
      <c r="X7" s="36">
        <f t="shared" ca="1" si="0"/>
        <v>-1</v>
      </c>
      <c r="Y7" s="36">
        <f t="shared" ca="1" si="0"/>
        <v>-5</v>
      </c>
      <c r="Z7" s="36">
        <f t="shared" ca="1" si="0"/>
        <v>-2</v>
      </c>
      <c r="AA7" s="36">
        <f t="shared" ca="1" si="0"/>
        <v>5</v>
      </c>
      <c r="AB7" s="37">
        <f t="shared" ca="1" si="0"/>
        <v>-4</v>
      </c>
      <c r="AC7" s="59">
        <f ca="1">VLOOKUP(16,$AN$5:$AR$23,5,FALSE)</f>
        <v>2</v>
      </c>
      <c r="AD7" s="43">
        <f t="shared" ca="1" si="1"/>
        <v>1</v>
      </c>
      <c r="AE7" s="36">
        <f t="shared" ca="1" si="1"/>
        <v>6</v>
      </c>
      <c r="AF7" s="36">
        <f t="shared" ca="1" si="1"/>
        <v>7</v>
      </c>
      <c r="AG7" s="36">
        <f t="shared" ca="1" si="1"/>
        <v>-6</v>
      </c>
      <c r="AH7" s="36">
        <f t="shared" ca="1" si="1"/>
        <v>3</v>
      </c>
      <c r="AI7" s="36">
        <f t="shared" ca="1" si="1"/>
        <v>4</v>
      </c>
      <c r="AJ7" s="36">
        <f t="shared" ca="1" si="1"/>
        <v>0</v>
      </c>
      <c r="AK7" s="36">
        <f t="shared" ca="1" si="1"/>
        <v>8</v>
      </c>
      <c r="AL7" s="44">
        <f t="shared" ca="1" si="1"/>
        <v>-3</v>
      </c>
      <c r="AM7" s="67"/>
      <c r="AN7" s="70">
        <f ca="1">RANK(AP7,($AP$5:$AP$13,$AP$15:$AP$23))</f>
        <v>18</v>
      </c>
      <c r="AO7" s="70">
        <f ca="1">RANK(AQ7,($AQ$5:$AQ$13,$AQ$15:$AQ$23))</f>
        <v>17</v>
      </c>
      <c r="AP7" s="69">
        <f t="shared" ca="1" si="4"/>
        <v>8.6890926033869054E-3</v>
      </c>
      <c r="AQ7" s="69">
        <f t="shared" ca="1" si="4"/>
        <v>6.4836940542987498E-2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ca="1" si="2"/>
        <v>-7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1</v>
      </c>
      <c r="U8" s="36">
        <f t="shared" ca="1" si="0"/>
        <v>0</v>
      </c>
      <c r="V8" s="36">
        <f t="shared" ca="1" si="0"/>
        <v>2</v>
      </c>
      <c r="W8" s="36">
        <f t="shared" ca="1" si="0"/>
        <v>-16</v>
      </c>
      <c r="X8" s="36">
        <f t="shared" ca="1" si="0"/>
        <v>-10</v>
      </c>
      <c r="Y8" s="36">
        <f t="shared" ca="1" si="0"/>
        <v>-14</v>
      </c>
      <c r="Z8" s="36">
        <f t="shared" ca="1" si="0"/>
        <v>-11</v>
      </c>
      <c r="AA8" s="36">
        <f t="shared" ca="1" si="0"/>
        <v>-4</v>
      </c>
      <c r="AB8" s="37">
        <f t="shared" ca="1" si="0"/>
        <v>-13</v>
      </c>
      <c r="AC8" s="59">
        <f ca="1">VLOOKUP(15,$AN$5:$AR$23,5,FALSE)</f>
        <v>-7</v>
      </c>
      <c r="AD8" s="43">
        <f t="shared" ca="1" si="1"/>
        <v>-8</v>
      </c>
      <c r="AE8" s="36">
        <f t="shared" ca="1" si="1"/>
        <v>-3</v>
      </c>
      <c r="AF8" s="36">
        <f t="shared" ca="1" si="1"/>
        <v>-2</v>
      </c>
      <c r="AG8" s="36">
        <f t="shared" ca="1" si="1"/>
        <v>-15</v>
      </c>
      <c r="AH8" s="36">
        <f t="shared" ca="1" si="1"/>
        <v>-6</v>
      </c>
      <c r="AI8" s="36">
        <f t="shared" ca="1" si="1"/>
        <v>-5</v>
      </c>
      <c r="AJ8" s="36">
        <f t="shared" ca="1" si="1"/>
        <v>-9</v>
      </c>
      <c r="AK8" s="36">
        <f t="shared" ca="1" si="1"/>
        <v>-1</v>
      </c>
      <c r="AL8" s="44">
        <f t="shared" ca="1" si="1"/>
        <v>-12</v>
      </c>
      <c r="AM8" s="67"/>
      <c r="AN8" s="70">
        <f ca="1">RANK(AP8,($AP$5:$AP$13,$AP$15:$AP$23))</f>
        <v>2</v>
      </c>
      <c r="AO8" s="70">
        <f ca="1">RANK(AQ8,($AQ$5:$AQ$13,$AQ$15:$AQ$23))</f>
        <v>2</v>
      </c>
      <c r="AP8" s="69">
        <f t="shared" ca="1" si="4"/>
        <v>0.69514042651793462</v>
      </c>
      <c r="AQ8" s="69">
        <f t="shared" ca="1" si="4"/>
        <v>0.9139894286057505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ca="1" si="2"/>
        <v>3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11</v>
      </c>
      <c r="U9" s="36">
        <f t="shared" ca="1" si="0"/>
        <v>10</v>
      </c>
      <c r="V9" s="36">
        <f t="shared" ca="1" si="0"/>
        <v>12</v>
      </c>
      <c r="W9" s="36">
        <f t="shared" ca="1" si="0"/>
        <v>-6</v>
      </c>
      <c r="X9" s="36">
        <f t="shared" ca="1" si="0"/>
        <v>0</v>
      </c>
      <c r="Y9" s="36">
        <f t="shared" ca="1" si="0"/>
        <v>-4</v>
      </c>
      <c r="Z9" s="36">
        <f t="shared" ca="1" si="0"/>
        <v>-1</v>
      </c>
      <c r="AA9" s="36">
        <f t="shared" ca="1" si="0"/>
        <v>6</v>
      </c>
      <c r="AB9" s="37">
        <f t="shared" ca="1" si="0"/>
        <v>-3</v>
      </c>
      <c r="AC9" s="59">
        <f ca="1">VLOOKUP(14,$AN$5:$AR$23,5,FALSE)</f>
        <v>3</v>
      </c>
      <c r="AD9" s="43">
        <f t="shared" ca="1" si="1"/>
        <v>2</v>
      </c>
      <c r="AE9" s="36">
        <f t="shared" ca="1" si="1"/>
        <v>7</v>
      </c>
      <c r="AF9" s="36">
        <f t="shared" ca="1" si="1"/>
        <v>8</v>
      </c>
      <c r="AG9" s="36">
        <f t="shared" ca="1" si="1"/>
        <v>-5</v>
      </c>
      <c r="AH9" s="36">
        <f t="shared" ca="1" si="1"/>
        <v>4</v>
      </c>
      <c r="AI9" s="36">
        <f t="shared" ca="1" si="1"/>
        <v>5</v>
      </c>
      <c r="AJ9" s="36">
        <f t="shared" ca="1" si="1"/>
        <v>1</v>
      </c>
      <c r="AK9" s="36">
        <f t="shared" ca="1" si="1"/>
        <v>9</v>
      </c>
      <c r="AL9" s="44">
        <f t="shared" ca="1" si="1"/>
        <v>-2</v>
      </c>
      <c r="AM9" s="67"/>
      <c r="AN9" s="70">
        <f ca="1">RANK(AP9,($AP$5:$AP$13,$AP$15:$AP$23))</f>
        <v>13</v>
      </c>
      <c r="AO9" s="70">
        <f ca="1">RANK(AQ9,($AQ$5:$AQ$13,$AQ$15:$AQ$23))</f>
        <v>7</v>
      </c>
      <c r="AP9" s="69">
        <f t="shared" ca="1" si="4"/>
        <v>9.4235488453921601E-2</v>
      </c>
      <c r="AQ9" s="69">
        <f t="shared" ca="1" si="4"/>
        <v>0.68990835411605389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ca="1" si="2"/>
        <v>5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13</v>
      </c>
      <c r="U10" s="36">
        <f t="shared" ca="1" si="0"/>
        <v>12</v>
      </c>
      <c r="V10" s="36">
        <f t="shared" ca="1" si="0"/>
        <v>14</v>
      </c>
      <c r="W10" s="36">
        <f t="shared" ca="1" si="0"/>
        <v>-4</v>
      </c>
      <c r="X10" s="36">
        <f t="shared" ca="1" si="0"/>
        <v>2</v>
      </c>
      <c r="Y10" s="36">
        <f t="shared" ca="1" si="0"/>
        <v>-2</v>
      </c>
      <c r="Z10" s="36">
        <f t="shared" ca="1" si="0"/>
        <v>1</v>
      </c>
      <c r="AA10" s="36">
        <f t="shared" ca="1" si="0"/>
        <v>8</v>
      </c>
      <c r="AB10" s="37">
        <f t="shared" ca="1" si="0"/>
        <v>-1</v>
      </c>
      <c r="AC10" s="59">
        <f ca="1">VLOOKUP(13,$AN$5:$AR$23,5,FALSE)</f>
        <v>5</v>
      </c>
      <c r="AD10" s="43">
        <f t="shared" ca="1" si="1"/>
        <v>4</v>
      </c>
      <c r="AE10" s="36">
        <f t="shared" ca="1" si="1"/>
        <v>9</v>
      </c>
      <c r="AF10" s="36">
        <f t="shared" ca="1" si="1"/>
        <v>10</v>
      </c>
      <c r="AG10" s="36">
        <f t="shared" ca="1" si="1"/>
        <v>-3</v>
      </c>
      <c r="AH10" s="36">
        <f t="shared" ca="1" si="1"/>
        <v>6</v>
      </c>
      <c r="AI10" s="36">
        <f t="shared" ca="1" si="1"/>
        <v>7</v>
      </c>
      <c r="AJ10" s="36">
        <f t="shared" ca="1" si="1"/>
        <v>3</v>
      </c>
      <c r="AK10" s="36">
        <f t="shared" ca="1" si="1"/>
        <v>11</v>
      </c>
      <c r="AL10" s="44">
        <f t="shared" ca="1" si="1"/>
        <v>0</v>
      </c>
      <c r="AM10" s="67"/>
      <c r="AN10" s="70">
        <f ca="1">RANK(AP10,($AP$5:$AP$13,$AP$15:$AP$23))</f>
        <v>4</v>
      </c>
      <c r="AO10" s="70">
        <f ca="1">RANK(AQ10,($AQ$5:$AQ$13,$AQ$15:$AQ$23))</f>
        <v>8</v>
      </c>
      <c r="AP10" s="69">
        <f t="shared" ca="1" si="4"/>
        <v>0.61347491599676851</v>
      </c>
      <c r="AQ10" s="69">
        <f t="shared" ca="1" si="4"/>
        <v>0.5696478714658314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ca="1" si="2"/>
        <v>9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17</v>
      </c>
      <c r="U11" s="36">
        <f t="shared" ca="1" si="0"/>
        <v>16</v>
      </c>
      <c r="V11" s="36">
        <f t="shared" ca="1" si="0"/>
        <v>18</v>
      </c>
      <c r="W11" s="36">
        <f t="shared" ca="1" si="0"/>
        <v>0</v>
      </c>
      <c r="X11" s="36">
        <f t="shared" ca="1" si="0"/>
        <v>6</v>
      </c>
      <c r="Y11" s="36">
        <f t="shared" ca="1" si="0"/>
        <v>2</v>
      </c>
      <c r="Z11" s="36">
        <f t="shared" ca="1" si="0"/>
        <v>5</v>
      </c>
      <c r="AA11" s="36">
        <f t="shared" ca="1" si="0"/>
        <v>12</v>
      </c>
      <c r="AB11" s="37">
        <f t="shared" ca="1" si="0"/>
        <v>3</v>
      </c>
      <c r="AC11" s="59">
        <f ca="1">VLOOKUP(12,$AN$5:$AR$23,5,FALSE)</f>
        <v>9</v>
      </c>
      <c r="AD11" s="43">
        <f t="shared" ca="1" si="1"/>
        <v>8</v>
      </c>
      <c r="AE11" s="36">
        <f t="shared" ca="1" si="1"/>
        <v>13</v>
      </c>
      <c r="AF11" s="36">
        <f t="shared" ca="1" si="1"/>
        <v>14</v>
      </c>
      <c r="AG11" s="36">
        <f t="shared" ca="1" si="1"/>
        <v>1</v>
      </c>
      <c r="AH11" s="36">
        <f t="shared" ca="1" si="1"/>
        <v>10</v>
      </c>
      <c r="AI11" s="36">
        <f t="shared" ca="1" si="1"/>
        <v>11</v>
      </c>
      <c r="AJ11" s="36">
        <f t="shared" ca="1" si="1"/>
        <v>7</v>
      </c>
      <c r="AK11" s="36">
        <f t="shared" ca="1" si="1"/>
        <v>15</v>
      </c>
      <c r="AL11" s="44">
        <f t="shared" ca="1" si="1"/>
        <v>4</v>
      </c>
      <c r="AM11" s="67"/>
      <c r="AN11" s="70">
        <f ca="1">RANK(AP11,($AP$5:$AP$13,$AP$15:$AP$23))</f>
        <v>14</v>
      </c>
      <c r="AO11" s="70">
        <f ca="1">RANK(AQ11,($AQ$5:$AQ$13,$AQ$15:$AQ$23))</f>
        <v>11</v>
      </c>
      <c r="AP11" s="69">
        <f t="shared" ca="1" si="4"/>
        <v>9.3443287463990332E-2</v>
      </c>
      <c r="AQ11" s="69">
        <f t="shared" ca="1" si="4"/>
        <v>0.49079341139542054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ca="1" si="2"/>
        <v>-1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7</v>
      </c>
      <c r="U12" s="36">
        <f t="shared" ca="1" si="0"/>
        <v>6</v>
      </c>
      <c r="V12" s="36">
        <f t="shared" ca="1" si="0"/>
        <v>8</v>
      </c>
      <c r="W12" s="36">
        <f t="shared" ca="1" si="0"/>
        <v>-10</v>
      </c>
      <c r="X12" s="36">
        <f t="shared" ca="1" si="0"/>
        <v>-4</v>
      </c>
      <c r="Y12" s="36">
        <f t="shared" ca="1" si="0"/>
        <v>-8</v>
      </c>
      <c r="Z12" s="36">
        <f t="shared" ca="1" si="0"/>
        <v>-5</v>
      </c>
      <c r="AA12" s="36">
        <f t="shared" ca="1" si="0"/>
        <v>2</v>
      </c>
      <c r="AB12" s="37">
        <f t="shared" ca="1" si="0"/>
        <v>-7</v>
      </c>
      <c r="AC12" s="59">
        <f ca="1">VLOOKUP(11,$AN$5:$AR$23,5,FALSE)</f>
        <v>-1</v>
      </c>
      <c r="AD12" s="43">
        <f t="shared" ca="1" si="1"/>
        <v>-2</v>
      </c>
      <c r="AE12" s="36">
        <f t="shared" ca="1" si="1"/>
        <v>3</v>
      </c>
      <c r="AF12" s="36">
        <f t="shared" ca="1" si="1"/>
        <v>4</v>
      </c>
      <c r="AG12" s="36">
        <f t="shared" ca="1" si="1"/>
        <v>-9</v>
      </c>
      <c r="AH12" s="36">
        <f t="shared" ca="1" si="1"/>
        <v>0</v>
      </c>
      <c r="AI12" s="36">
        <f t="shared" ca="1" si="1"/>
        <v>1</v>
      </c>
      <c r="AJ12" s="36">
        <f t="shared" ca="1" si="1"/>
        <v>-3</v>
      </c>
      <c r="AK12" s="36">
        <f t="shared" ca="1" si="1"/>
        <v>5</v>
      </c>
      <c r="AL12" s="44">
        <f t="shared" ca="1" si="1"/>
        <v>-6</v>
      </c>
      <c r="AM12" s="67"/>
      <c r="AN12" s="70">
        <f ca="1">RANK(AP12,($AP$5:$AP$13,$AP$15:$AP$23))</f>
        <v>16</v>
      </c>
      <c r="AO12" s="70">
        <f ca="1">RANK(AQ12,($AQ$5:$AQ$13,$AQ$15:$AQ$23))</f>
        <v>4</v>
      </c>
      <c r="AP12" s="69">
        <f t="shared" ca="1" si="4"/>
        <v>1.4035420708491508E-2</v>
      </c>
      <c r="AQ12" s="69">
        <f t="shared" ca="1" si="4"/>
        <v>0.77524939281884864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ca="1" si="2"/>
        <v>-9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-1</v>
      </c>
      <c r="U13" s="39">
        <f t="shared" ca="1" si="0"/>
        <v>-2</v>
      </c>
      <c r="V13" s="39">
        <f t="shared" ca="1" si="0"/>
        <v>0</v>
      </c>
      <c r="W13" s="39">
        <f t="shared" ca="1" si="0"/>
        <v>-18</v>
      </c>
      <c r="X13" s="39">
        <f t="shared" ca="1" si="0"/>
        <v>-12</v>
      </c>
      <c r="Y13" s="39">
        <f t="shared" ca="1" si="0"/>
        <v>-16</v>
      </c>
      <c r="Z13" s="39">
        <f t="shared" ca="1" si="0"/>
        <v>-13</v>
      </c>
      <c r="AA13" s="39">
        <f t="shared" ca="1" si="0"/>
        <v>-6</v>
      </c>
      <c r="AB13" s="40">
        <f t="shared" ca="1" si="0"/>
        <v>-15</v>
      </c>
      <c r="AC13" s="59">
        <f ca="1">VLOOKUP(10,$AN$5:$AR$23,5,FALSE)</f>
        <v>-9</v>
      </c>
      <c r="AD13" s="45">
        <f t="shared" ca="1" si="1"/>
        <v>-10</v>
      </c>
      <c r="AE13" s="39">
        <f t="shared" ca="1" si="1"/>
        <v>-5</v>
      </c>
      <c r="AF13" s="39">
        <f t="shared" ca="1" si="1"/>
        <v>-4</v>
      </c>
      <c r="AG13" s="39">
        <f t="shared" ca="1" si="1"/>
        <v>-17</v>
      </c>
      <c r="AH13" s="39">
        <f t="shared" ca="1" si="1"/>
        <v>-8</v>
      </c>
      <c r="AI13" s="39">
        <f t="shared" ca="1" si="1"/>
        <v>-7</v>
      </c>
      <c r="AJ13" s="39">
        <f t="shared" ca="1" si="1"/>
        <v>-11</v>
      </c>
      <c r="AK13" s="39">
        <f t="shared" ca="1" si="1"/>
        <v>-3</v>
      </c>
      <c r="AL13" s="46">
        <f t="shared" ca="1" si="1"/>
        <v>-14</v>
      </c>
      <c r="AM13" s="67"/>
      <c r="AN13" s="70">
        <f ca="1">RANK(AP13,($AP$5:$AP$13,$AP$15:$AP$23))</f>
        <v>7</v>
      </c>
      <c r="AO13" s="70">
        <f ca="1">RANK(AQ13,($AQ$5:$AQ$13,$AQ$15:$AQ$23))</f>
        <v>5</v>
      </c>
      <c r="AP13" s="69">
        <f t="shared" ca="1" si="4"/>
        <v>0.40324357403601285</v>
      </c>
      <c r="AQ13" s="69">
        <f t="shared" ca="1" si="4"/>
        <v>0.72586142260218411</v>
      </c>
      <c r="AR13" s="69">
        <v>1</v>
      </c>
    </row>
    <row r="14" spans="1:44" s="31" customFormat="1" ht="28.35" customHeight="1" x14ac:dyDescent="0.15">
      <c r="A14" s="28">
        <f ca="1">T14</f>
        <v>8</v>
      </c>
      <c r="B14" s="29">
        <f t="shared" ref="B14:I14" ca="1" si="5">U14</f>
        <v>7</v>
      </c>
      <c r="C14" s="29">
        <f t="shared" ca="1" si="5"/>
        <v>9</v>
      </c>
      <c r="D14" s="29">
        <f t="shared" ca="1" si="5"/>
        <v>-9</v>
      </c>
      <c r="E14" s="29">
        <f t="shared" ca="1" si="5"/>
        <v>-3</v>
      </c>
      <c r="F14" s="29">
        <f t="shared" ca="1" si="5"/>
        <v>-7</v>
      </c>
      <c r="G14" s="29">
        <f t="shared" ca="1" si="5"/>
        <v>-4</v>
      </c>
      <c r="H14" s="29">
        <f t="shared" ca="1" si="5"/>
        <v>3</v>
      </c>
      <c r="I14" s="29">
        <f t="shared" ca="1" si="5"/>
        <v>-6</v>
      </c>
      <c r="J14" s="27">
        <f t="shared" ca="1" si="2"/>
        <v>0</v>
      </c>
      <c r="K14" s="29">
        <f t="shared" ca="1" si="2"/>
        <v>-1</v>
      </c>
      <c r="L14" s="29">
        <f t="shared" ca="1" si="2"/>
        <v>4</v>
      </c>
      <c r="M14" s="29">
        <f t="shared" ca="1" si="2"/>
        <v>5</v>
      </c>
      <c r="N14" s="29">
        <f t="shared" ca="1" si="2"/>
        <v>-8</v>
      </c>
      <c r="O14" s="29">
        <f t="shared" ca="1" si="2"/>
        <v>1</v>
      </c>
      <c r="P14" s="29">
        <f t="shared" ca="1" si="2"/>
        <v>2</v>
      </c>
      <c r="Q14" s="29">
        <f t="shared" ca="1" si="2"/>
        <v>-2</v>
      </c>
      <c r="R14" s="29">
        <f t="shared" ca="1" si="2"/>
        <v>6</v>
      </c>
      <c r="S14" s="30">
        <f t="shared" ca="1" si="2"/>
        <v>-5</v>
      </c>
      <c r="T14" s="28">
        <f ca="1">VLOOKUP(18,$AO$5:$AR$23,4,FALSE)</f>
        <v>8</v>
      </c>
      <c r="U14" s="29">
        <f ca="1">VLOOKUP(17,$AO$5:$AR$23,4,FALSE)</f>
        <v>7</v>
      </c>
      <c r="V14" s="29">
        <f ca="1">VLOOKUP(16,$AO$5:$AR$23,4,FALSE)</f>
        <v>9</v>
      </c>
      <c r="W14" s="29">
        <f ca="1">VLOOKUP(15,$AO$5:$AR$23,4,FALSE)</f>
        <v>-9</v>
      </c>
      <c r="X14" s="29">
        <f ca="1">VLOOKUP(14,$AO$5:$AR$23,4,FALSE)</f>
        <v>-3</v>
      </c>
      <c r="Y14" s="29">
        <f ca="1">VLOOKUP(13,$AO$5:$AR$23,4,FALSE)</f>
        <v>-7</v>
      </c>
      <c r="Z14" s="29">
        <f ca="1">VLOOKUP(12,$AO$5:$AR$23,4,FALSE)</f>
        <v>-4</v>
      </c>
      <c r="AA14" s="29">
        <f ca="1">VLOOKUP(11,$AO$5:$AR$23,4,FALSE)</f>
        <v>3</v>
      </c>
      <c r="AB14" s="29">
        <f ca="1">VLOOKUP(10,$AO$5:$AR$23,4,FALSE)</f>
        <v>-6</v>
      </c>
      <c r="AC14" s="27">
        <f ca="1">VLOOKUP(19,$AN$5:$AR$23,5,FALSE)</f>
        <v>0</v>
      </c>
      <c r="AD14" s="29">
        <f ca="1">VLOOKUP(9,$AO$5:$AR$23,4,FALSE)</f>
        <v>-1</v>
      </c>
      <c r="AE14" s="29">
        <f ca="1">VLOOKUP(8,$AO$5:$AR$23,4,FALSE)</f>
        <v>4</v>
      </c>
      <c r="AF14" s="29">
        <f ca="1">VLOOKUP(7,$AO$5:$AR$23,4,FALSE)</f>
        <v>5</v>
      </c>
      <c r="AG14" s="29">
        <f ca="1">VLOOKUP(6,$AO$5:$AR$23,4,FALSE)</f>
        <v>-8</v>
      </c>
      <c r="AH14" s="29">
        <f ca="1">VLOOKUP(5,$AO$5:$AR$23,4,FALSE)</f>
        <v>1</v>
      </c>
      <c r="AI14" s="29">
        <f ca="1">VLOOKUP(4,$AO$5:$AR$23,4,FALSE)</f>
        <v>2</v>
      </c>
      <c r="AJ14" s="29">
        <f ca="1">VLOOKUP(3,$AO$5:$AR$23,4,FALSE)</f>
        <v>-2</v>
      </c>
      <c r="AK14" s="29">
        <f ca="1">VLOOKUP(2,$AO$5:$AR$23,4,FALSE)</f>
        <v>6</v>
      </c>
      <c r="AL14" s="30">
        <f ca="1">VLOOKUP(1,$AO$5:$AR$23,4,FALSE)</f>
        <v>-5</v>
      </c>
      <c r="AM14" s="67"/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ca="1" si="2"/>
        <v>-6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6">T$14+$AC15</f>
        <v>2</v>
      </c>
      <c r="U15" s="48">
        <f t="shared" ca="1" si="0"/>
        <v>1</v>
      </c>
      <c r="V15" s="48">
        <f t="shared" ca="1" si="0"/>
        <v>3</v>
      </c>
      <c r="W15" s="48">
        <f t="shared" ca="1" si="0"/>
        <v>-15</v>
      </c>
      <c r="X15" s="48">
        <f t="shared" ca="1" si="0"/>
        <v>-9</v>
      </c>
      <c r="Y15" s="48">
        <f t="shared" ca="1" si="0"/>
        <v>-13</v>
      </c>
      <c r="Z15" s="48">
        <f t="shared" ca="1" si="0"/>
        <v>-10</v>
      </c>
      <c r="AA15" s="48">
        <f t="shared" ca="1" si="0"/>
        <v>-3</v>
      </c>
      <c r="AB15" s="49">
        <f t="shared" ca="1" si="0"/>
        <v>-12</v>
      </c>
      <c r="AC15" s="59">
        <f ca="1">VLOOKUP(9,$AN$5:$AR$23,5,FALSE)</f>
        <v>-6</v>
      </c>
      <c r="AD15" s="53">
        <f t="shared" ref="AD15:AL23" ca="1" si="7">AD$14+$AC15</f>
        <v>-7</v>
      </c>
      <c r="AE15" s="48">
        <f t="shared" ca="1" si="7"/>
        <v>-2</v>
      </c>
      <c r="AF15" s="48">
        <f t="shared" ca="1" si="7"/>
        <v>-1</v>
      </c>
      <c r="AG15" s="48">
        <f t="shared" ca="1" si="7"/>
        <v>-14</v>
      </c>
      <c r="AH15" s="48">
        <f t="shared" ca="1" si="7"/>
        <v>-5</v>
      </c>
      <c r="AI15" s="48">
        <f t="shared" ca="1" si="7"/>
        <v>-4</v>
      </c>
      <c r="AJ15" s="48">
        <f t="shared" ca="1" si="7"/>
        <v>-8</v>
      </c>
      <c r="AK15" s="48">
        <f t="shared" ca="1" si="7"/>
        <v>0</v>
      </c>
      <c r="AL15" s="54">
        <f t="shared" ca="1" si="7"/>
        <v>-11</v>
      </c>
      <c r="AM15" s="67"/>
      <c r="AN15" s="70">
        <f ca="1">RANK(AP15,($AP$5:$AP$13,$AP$15:$AP$23))</f>
        <v>11</v>
      </c>
      <c r="AO15" s="70">
        <f ca="1">RANK(AQ15,($AQ$5:$AQ$13,$AQ$15:$AQ$23))</f>
        <v>9</v>
      </c>
      <c r="AP15" s="69">
        <f t="shared" ca="1" si="4"/>
        <v>0.20990873633743345</v>
      </c>
      <c r="AQ15" s="69">
        <f t="shared" ca="1" si="4"/>
        <v>0.56314292132788513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ca="1" si="2"/>
        <v>8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6"/>
        <v>16</v>
      </c>
      <c r="U16" s="36">
        <f t="shared" ca="1" si="0"/>
        <v>15</v>
      </c>
      <c r="V16" s="36">
        <f t="shared" ca="1" si="0"/>
        <v>17</v>
      </c>
      <c r="W16" s="36">
        <f t="shared" ca="1" si="0"/>
        <v>-1</v>
      </c>
      <c r="X16" s="36">
        <f t="shared" ca="1" si="0"/>
        <v>5</v>
      </c>
      <c r="Y16" s="36">
        <f t="shared" ca="1" si="0"/>
        <v>1</v>
      </c>
      <c r="Z16" s="36">
        <f t="shared" ca="1" si="0"/>
        <v>4</v>
      </c>
      <c r="AA16" s="36">
        <f t="shared" ca="1" si="0"/>
        <v>11</v>
      </c>
      <c r="AB16" s="37">
        <f t="shared" ca="1" si="0"/>
        <v>2</v>
      </c>
      <c r="AC16" s="59">
        <f ca="1">VLOOKUP(8,$AN$5:$AR$23,5,FALSE)</f>
        <v>8</v>
      </c>
      <c r="AD16" s="43">
        <f t="shared" ca="1" si="7"/>
        <v>7</v>
      </c>
      <c r="AE16" s="36">
        <f t="shared" ca="1" si="7"/>
        <v>12</v>
      </c>
      <c r="AF16" s="36">
        <f t="shared" ca="1" si="7"/>
        <v>13</v>
      </c>
      <c r="AG16" s="36">
        <f t="shared" ca="1" si="7"/>
        <v>0</v>
      </c>
      <c r="AH16" s="36">
        <f t="shared" ca="1" si="7"/>
        <v>9</v>
      </c>
      <c r="AI16" s="36">
        <f t="shared" ca="1" si="7"/>
        <v>10</v>
      </c>
      <c r="AJ16" s="36">
        <f t="shared" ca="1" si="7"/>
        <v>6</v>
      </c>
      <c r="AK16" s="36">
        <f t="shared" ca="1" si="7"/>
        <v>14</v>
      </c>
      <c r="AL16" s="44">
        <f t="shared" ca="1" si="7"/>
        <v>3</v>
      </c>
      <c r="AM16" s="67"/>
      <c r="AN16" s="70">
        <f ca="1">RANK(AP16,($AP$5:$AP$13,$AP$15:$AP$23))</f>
        <v>1</v>
      </c>
      <c r="AO16" s="70">
        <f ca="1">RANK(AQ16,($AQ$5:$AQ$13,$AQ$15:$AQ$23))</f>
        <v>3</v>
      </c>
      <c r="AP16" s="69">
        <f t="shared" ca="1" si="4"/>
        <v>0.78921824403798924</v>
      </c>
      <c r="AQ16" s="69">
        <f t="shared" ca="1" si="4"/>
        <v>0.83287504477918706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ca="1" si="2"/>
        <v>1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6"/>
        <v>9</v>
      </c>
      <c r="U17" s="36">
        <f t="shared" ca="1" si="0"/>
        <v>8</v>
      </c>
      <c r="V17" s="36">
        <f t="shared" ca="1" si="0"/>
        <v>10</v>
      </c>
      <c r="W17" s="36">
        <f t="shared" ca="1" si="0"/>
        <v>-8</v>
      </c>
      <c r="X17" s="36">
        <f t="shared" ca="1" si="0"/>
        <v>-2</v>
      </c>
      <c r="Y17" s="36">
        <f t="shared" ca="1" si="0"/>
        <v>-6</v>
      </c>
      <c r="Z17" s="36">
        <f t="shared" ca="1" si="0"/>
        <v>-3</v>
      </c>
      <c r="AA17" s="36">
        <f t="shared" ca="1" si="0"/>
        <v>4</v>
      </c>
      <c r="AB17" s="37">
        <f t="shared" ca="1" si="0"/>
        <v>-5</v>
      </c>
      <c r="AC17" s="59">
        <f ca="1">VLOOKUP(7,$AN$5:$AR$23,5,FALSE)</f>
        <v>1</v>
      </c>
      <c r="AD17" s="43">
        <f t="shared" ca="1" si="7"/>
        <v>0</v>
      </c>
      <c r="AE17" s="36">
        <f t="shared" ca="1" si="7"/>
        <v>5</v>
      </c>
      <c r="AF17" s="36">
        <f t="shared" ca="1" si="7"/>
        <v>6</v>
      </c>
      <c r="AG17" s="36">
        <f t="shared" ca="1" si="7"/>
        <v>-7</v>
      </c>
      <c r="AH17" s="36">
        <f t="shared" ca="1" si="7"/>
        <v>2</v>
      </c>
      <c r="AI17" s="36">
        <f t="shared" ca="1" si="7"/>
        <v>3</v>
      </c>
      <c r="AJ17" s="36">
        <f t="shared" ca="1" si="7"/>
        <v>-1</v>
      </c>
      <c r="AK17" s="36">
        <f t="shared" ca="1" si="7"/>
        <v>7</v>
      </c>
      <c r="AL17" s="44">
        <f t="shared" ca="1" si="7"/>
        <v>-4</v>
      </c>
      <c r="AM17" s="67"/>
      <c r="AN17" s="70">
        <f ca="1">RANK(AP17,($AP$5:$AP$13,$AP$15:$AP$23))</f>
        <v>3</v>
      </c>
      <c r="AO17" s="70">
        <f ca="1">RANK(AQ17,($AQ$5:$AQ$13,$AQ$15:$AQ$23))</f>
        <v>14</v>
      </c>
      <c r="AP17" s="69">
        <f t="shared" ca="1" si="4"/>
        <v>0.64958252836408015</v>
      </c>
      <c r="AQ17" s="69">
        <f t="shared" ca="1" si="4"/>
        <v>0.15882129513602816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ca="1" si="2"/>
        <v>-5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6"/>
        <v>3</v>
      </c>
      <c r="U18" s="36">
        <f t="shared" ca="1" si="0"/>
        <v>2</v>
      </c>
      <c r="V18" s="36">
        <f t="shared" ca="1" si="0"/>
        <v>4</v>
      </c>
      <c r="W18" s="36">
        <f t="shared" ca="1" si="0"/>
        <v>-14</v>
      </c>
      <c r="X18" s="36">
        <f t="shared" ca="1" si="0"/>
        <v>-8</v>
      </c>
      <c r="Y18" s="36">
        <f t="shared" ca="1" si="0"/>
        <v>-12</v>
      </c>
      <c r="Z18" s="36">
        <f t="shared" ca="1" si="0"/>
        <v>-9</v>
      </c>
      <c r="AA18" s="36">
        <f t="shared" ca="1" si="0"/>
        <v>-2</v>
      </c>
      <c r="AB18" s="37">
        <f t="shared" ca="1" si="0"/>
        <v>-11</v>
      </c>
      <c r="AC18" s="59">
        <f ca="1">VLOOKUP(6,$AN$5:$AR$23,5,FALSE)</f>
        <v>-5</v>
      </c>
      <c r="AD18" s="43">
        <f t="shared" ca="1" si="7"/>
        <v>-6</v>
      </c>
      <c r="AE18" s="36">
        <f t="shared" ca="1" si="7"/>
        <v>-1</v>
      </c>
      <c r="AF18" s="36">
        <f t="shared" ca="1" si="7"/>
        <v>0</v>
      </c>
      <c r="AG18" s="36">
        <f t="shared" ca="1" si="7"/>
        <v>-13</v>
      </c>
      <c r="AH18" s="36">
        <f t="shared" ca="1" si="7"/>
        <v>-4</v>
      </c>
      <c r="AI18" s="36">
        <f t="shared" ca="1" si="7"/>
        <v>-3</v>
      </c>
      <c r="AJ18" s="36">
        <f t="shared" ca="1" si="7"/>
        <v>-7</v>
      </c>
      <c r="AK18" s="36">
        <f t="shared" ca="1" si="7"/>
        <v>1</v>
      </c>
      <c r="AL18" s="44">
        <f t="shared" ca="1" si="7"/>
        <v>-10</v>
      </c>
      <c r="AM18" s="67"/>
      <c r="AN18" s="70">
        <f ca="1">RANK(AP18,($AP$5:$AP$13,$AP$15:$AP$23))</f>
        <v>5</v>
      </c>
      <c r="AO18" s="70">
        <f ca="1">RANK(AQ18,($AQ$5:$AQ$13,$AQ$15:$AQ$23))</f>
        <v>12</v>
      </c>
      <c r="AP18" s="69">
        <f t="shared" ca="1" si="4"/>
        <v>0.55281790302404354</v>
      </c>
      <c r="AQ18" s="69">
        <f t="shared" ca="1" si="4"/>
        <v>0.28525521609699744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ca="1" si="2"/>
        <v>-4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6"/>
        <v>4</v>
      </c>
      <c r="U19" s="36">
        <f t="shared" ca="1" si="0"/>
        <v>3</v>
      </c>
      <c r="V19" s="36">
        <f t="shared" ca="1" si="0"/>
        <v>5</v>
      </c>
      <c r="W19" s="36">
        <f t="shared" ca="1" si="0"/>
        <v>-13</v>
      </c>
      <c r="X19" s="36">
        <f t="shared" ca="1" si="0"/>
        <v>-7</v>
      </c>
      <c r="Y19" s="36">
        <f t="shared" ca="1" si="0"/>
        <v>-11</v>
      </c>
      <c r="Z19" s="36">
        <f t="shared" ca="1" si="0"/>
        <v>-8</v>
      </c>
      <c r="AA19" s="36">
        <f t="shared" ca="1" si="0"/>
        <v>-1</v>
      </c>
      <c r="AB19" s="37">
        <f t="shared" ca="1" si="0"/>
        <v>-10</v>
      </c>
      <c r="AC19" s="59">
        <f ca="1">VLOOKUP(5,$AN$5:$AR$23,5,FALSE)</f>
        <v>-4</v>
      </c>
      <c r="AD19" s="43">
        <f t="shared" ca="1" si="7"/>
        <v>-5</v>
      </c>
      <c r="AE19" s="36">
        <f t="shared" ca="1" si="7"/>
        <v>0</v>
      </c>
      <c r="AF19" s="36">
        <f t="shared" ca="1" si="7"/>
        <v>1</v>
      </c>
      <c r="AG19" s="36">
        <f t="shared" ca="1" si="7"/>
        <v>-12</v>
      </c>
      <c r="AH19" s="36">
        <f t="shared" ca="1" si="7"/>
        <v>-3</v>
      </c>
      <c r="AI19" s="36">
        <f t="shared" ca="1" si="7"/>
        <v>-2</v>
      </c>
      <c r="AJ19" s="36">
        <f t="shared" ca="1" si="7"/>
        <v>-6</v>
      </c>
      <c r="AK19" s="36">
        <f t="shared" ca="1" si="7"/>
        <v>2</v>
      </c>
      <c r="AL19" s="44">
        <f t="shared" ca="1" si="7"/>
        <v>-9</v>
      </c>
      <c r="AM19" s="67"/>
      <c r="AN19" s="70">
        <f ca="1">RANK(AP19,($AP$5:$AP$13,$AP$15:$AP$23))</f>
        <v>6</v>
      </c>
      <c r="AO19" s="70">
        <f ca="1">RANK(AQ19,($AQ$5:$AQ$13,$AQ$15:$AQ$23))</f>
        <v>1</v>
      </c>
      <c r="AP19" s="69">
        <f t="shared" ca="1" si="4"/>
        <v>0.46638836902150294</v>
      </c>
      <c r="AQ19" s="69">
        <f t="shared" ca="1" si="4"/>
        <v>0.9704254837383941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ca="1" si="2"/>
        <v>4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6"/>
        <v>12</v>
      </c>
      <c r="U20" s="36">
        <f t="shared" ca="1" si="0"/>
        <v>11</v>
      </c>
      <c r="V20" s="36">
        <f t="shared" ca="1" si="0"/>
        <v>13</v>
      </c>
      <c r="W20" s="36">
        <f t="shared" ca="1" si="0"/>
        <v>-5</v>
      </c>
      <c r="X20" s="36">
        <f t="shared" ca="1" si="0"/>
        <v>1</v>
      </c>
      <c r="Y20" s="36">
        <f t="shared" ca="1" si="0"/>
        <v>-3</v>
      </c>
      <c r="Z20" s="36">
        <f t="shared" ca="1" si="0"/>
        <v>0</v>
      </c>
      <c r="AA20" s="36">
        <f t="shared" ca="1" si="0"/>
        <v>7</v>
      </c>
      <c r="AB20" s="37">
        <f t="shared" ca="1" si="0"/>
        <v>-2</v>
      </c>
      <c r="AC20" s="59">
        <f ca="1">VLOOKUP(4,$AN$5:$AR$23,5,FALSE)</f>
        <v>4</v>
      </c>
      <c r="AD20" s="43">
        <f t="shared" ca="1" si="7"/>
        <v>3</v>
      </c>
      <c r="AE20" s="36">
        <f t="shared" ca="1" si="7"/>
        <v>8</v>
      </c>
      <c r="AF20" s="36">
        <f t="shared" ca="1" si="7"/>
        <v>9</v>
      </c>
      <c r="AG20" s="36">
        <f t="shared" ca="1" si="7"/>
        <v>-4</v>
      </c>
      <c r="AH20" s="36">
        <f t="shared" ca="1" si="7"/>
        <v>5</v>
      </c>
      <c r="AI20" s="36">
        <f t="shared" ca="1" si="7"/>
        <v>6</v>
      </c>
      <c r="AJ20" s="36">
        <f t="shared" ca="1" si="7"/>
        <v>2</v>
      </c>
      <c r="AK20" s="36">
        <f t="shared" ca="1" si="7"/>
        <v>10</v>
      </c>
      <c r="AL20" s="44">
        <f t="shared" ca="1" si="7"/>
        <v>-1</v>
      </c>
      <c r="AM20" s="67"/>
      <c r="AN20" s="70">
        <f ca="1">RANK(AP20,($AP$5:$AP$13,$AP$15:$AP$23))</f>
        <v>9</v>
      </c>
      <c r="AO20" s="70">
        <f ca="1">RANK(AQ20,($AQ$5:$AQ$13,$AQ$15:$AQ$23))</f>
        <v>10</v>
      </c>
      <c r="AP20" s="69">
        <f t="shared" ca="1" si="4"/>
        <v>0.23924391892730157</v>
      </c>
      <c r="AQ20" s="69">
        <f t="shared" ca="1" si="4"/>
        <v>0.49333981296819607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ca="1" si="2"/>
        <v>-3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6"/>
        <v>5</v>
      </c>
      <c r="U21" s="36">
        <f t="shared" ca="1" si="6"/>
        <v>4</v>
      </c>
      <c r="V21" s="36">
        <f t="shared" ca="1" si="6"/>
        <v>6</v>
      </c>
      <c r="W21" s="36">
        <f t="shared" ca="1" si="6"/>
        <v>-12</v>
      </c>
      <c r="X21" s="36">
        <f t="shared" ca="1" si="6"/>
        <v>-6</v>
      </c>
      <c r="Y21" s="36">
        <f t="shared" ca="1" si="6"/>
        <v>-10</v>
      </c>
      <c r="Z21" s="36">
        <f t="shared" ca="1" si="6"/>
        <v>-7</v>
      </c>
      <c r="AA21" s="36">
        <f t="shared" ca="1" si="6"/>
        <v>0</v>
      </c>
      <c r="AB21" s="37">
        <f t="shared" ca="1" si="6"/>
        <v>-9</v>
      </c>
      <c r="AC21" s="59">
        <f ca="1">VLOOKUP(3,$AN$5:$AR$23,5,FALSE)</f>
        <v>-3</v>
      </c>
      <c r="AD21" s="43">
        <f t="shared" ca="1" si="7"/>
        <v>-4</v>
      </c>
      <c r="AE21" s="36">
        <f t="shared" ca="1" si="7"/>
        <v>1</v>
      </c>
      <c r="AF21" s="36">
        <f t="shared" ca="1" si="7"/>
        <v>2</v>
      </c>
      <c r="AG21" s="36">
        <f t="shared" ca="1" si="7"/>
        <v>-11</v>
      </c>
      <c r="AH21" s="36">
        <f t="shared" ca="1" si="7"/>
        <v>-2</v>
      </c>
      <c r="AI21" s="36">
        <f t="shared" ca="1" si="7"/>
        <v>-1</v>
      </c>
      <c r="AJ21" s="36">
        <f t="shared" ca="1" si="7"/>
        <v>-5</v>
      </c>
      <c r="AK21" s="36">
        <f t="shared" ca="1" si="7"/>
        <v>3</v>
      </c>
      <c r="AL21" s="44">
        <f t="shared" ca="1" si="7"/>
        <v>-8</v>
      </c>
      <c r="AM21" s="67"/>
      <c r="AN21" s="70">
        <f ca="1">RANK(AP21,($AP$5:$AP$13,$AP$15:$AP$23))</f>
        <v>15</v>
      </c>
      <c r="AO21" s="70">
        <f ca="1">RANK(AQ21,($AQ$5:$AQ$13,$AQ$15:$AQ$23))</f>
        <v>13</v>
      </c>
      <c r="AP21" s="69">
        <f t="shared" ca="1" si="4"/>
        <v>7.9827464062288578E-2</v>
      </c>
      <c r="AQ21" s="69">
        <f t="shared" ca="1" si="4"/>
        <v>0.16895326095214491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ca="1" si="2"/>
        <v>6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6"/>
        <v>14</v>
      </c>
      <c r="U22" s="36">
        <f t="shared" ca="1" si="6"/>
        <v>13</v>
      </c>
      <c r="V22" s="36">
        <f t="shared" ca="1" si="6"/>
        <v>15</v>
      </c>
      <c r="W22" s="36">
        <f t="shared" ca="1" si="6"/>
        <v>-3</v>
      </c>
      <c r="X22" s="36">
        <f t="shared" ca="1" si="6"/>
        <v>3</v>
      </c>
      <c r="Y22" s="36">
        <f t="shared" ca="1" si="6"/>
        <v>-1</v>
      </c>
      <c r="Z22" s="36">
        <f t="shared" ca="1" si="6"/>
        <v>2</v>
      </c>
      <c r="AA22" s="36">
        <f t="shared" ca="1" si="6"/>
        <v>9</v>
      </c>
      <c r="AB22" s="37">
        <f t="shared" ca="1" si="6"/>
        <v>0</v>
      </c>
      <c r="AC22" s="59">
        <f ca="1">VLOOKUP(2,$AN$5:$AR$23,5,FALSE)</f>
        <v>6</v>
      </c>
      <c r="AD22" s="43">
        <f t="shared" ca="1" si="7"/>
        <v>5</v>
      </c>
      <c r="AE22" s="36">
        <f t="shared" ca="1" si="7"/>
        <v>10</v>
      </c>
      <c r="AF22" s="36">
        <f t="shared" ca="1" si="7"/>
        <v>11</v>
      </c>
      <c r="AG22" s="36">
        <f t="shared" ca="1" si="7"/>
        <v>-2</v>
      </c>
      <c r="AH22" s="36">
        <f t="shared" ca="1" si="7"/>
        <v>7</v>
      </c>
      <c r="AI22" s="36">
        <f t="shared" ca="1" si="7"/>
        <v>8</v>
      </c>
      <c r="AJ22" s="36">
        <f t="shared" ca="1" si="7"/>
        <v>4</v>
      </c>
      <c r="AK22" s="36">
        <f t="shared" ca="1" si="7"/>
        <v>12</v>
      </c>
      <c r="AL22" s="44">
        <f t="shared" ca="1" si="7"/>
        <v>1</v>
      </c>
      <c r="AM22" s="67"/>
      <c r="AN22" s="70">
        <f ca="1">RANK(AP22,($AP$5:$AP$13,$AP$15:$AP$23))</f>
        <v>17</v>
      </c>
      <c r="AO22" s="70">
        <f ca="1">RANK(AQ22,($AQ$5:$AQ$13,$AQ$15:$AQ$23))</f>
        <v>6</v>
      </c>
      <c r="AP22" s="69">
        <f t="shared" ca="1" si="4"/>
        <v>1.2858511875990852E-2</v>
      </c>
      <c r="AQ22" s="69">
        <f t="shared" ca="1" si="4"/>
        <v>0.69478227516154012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ca="1" si="2"/>
        <v>-2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6"/>
        <v>6</v>
      </c>
      <c r="U23" s="51">
        <f t="shared" ca="1" si="6"/>
        <v>5</v>
      </c>
      <c r="V23" s="51">
        <f t="shared" ca="1" si="6"/>
        <v>7</v>
      </c>
      <c r="W23" s="51">
        <f t="shared" ca="1" si="6"/>
        <v>-11</v>
      </c>
      <c r="X23" s="51">
        <f t="shared" ca="1" si="6"/>
        <v>-5</v>
      </c>
      <c r="Y23" s="51">
        <f t="shared" ca="1" si="6"/>
        <v>-9</v>
      </c>
      <c r="Z23" s="51">
        <f t="shared" ca="1" si="6"/>
        <v>-6</v>
      </c>
      <c r="AA23" s="51">
        <f t="shared" ca="1" si="6"/>
        <v>1</v>
      </c>
      <c r="AB23" s="52">
        <f t="shared" ca="1" si="6"/>
        <v>-8</v>
      </c>
      <c r="AC23" s="60">
        <f ca="1">VLOOKUP(1,$AN$5:$AR$23,5,FALSE)</f>
        <v>-2</v>
      </c>
      <c r="AD23" s="55">
        <f t="shared" ca="1" si="7"/>
        <v>-3</v>
      </c>
      <c r="AE23" s="51">
        <f t="shared" ca="1" si="7"/>
        <v>2</v>
      </c>
      <c r="AF23" s="51">
        <f t="shared" ca="1" si="7"/>
        <v>3</v>
      </c>
      <c r="AG23" s="51">
        <f t="shared" ca="1" si="7"/>
        <v>-10</v>
      </c>
      <c r="AH23" s="51">
        <f t="shared" ca="1" si="7"/>
        <v>-1</v>
      </c>
      <c r="AI23" s="51">
        <f t="shared" ca="1" si="7"/>
        <v>0</v>
      </c>
      <c r="AJ23" s="51">
        <f t="shared" ca="1" si="7"/>
        <v>-4</v>
      </c>
      <c r="AK23" s="51">
        <f t="shared" ca="1" si="7"/>
        <v>4</v>
      </c>
      <c r="AL23" s="56">
        <f t="shared" ca="1" si="7"/>
        <v>-7</v>
      </c>
      <c r="AM23" s="67"/>
      <c r="AN23" s="70">
        <f ca="1">RANK(AP23,($AP$5:$AP$13,$AP$15:$AP$23))</f>
        <v>10</v>
      </c>
      <c r="AO23" s="70">
        <f ca="1">RANK(AQ23,($AQ$5:$AQ$13,$AQ$15:$AQ$23))</f>
        <v>15</v>
      </c>
      <c r="AP23" s="69">
        <f t="shared" ca="1" si="4"/>
        <v>0.23775373663852772</v>
      </c>
      <c r="AQ23" s="69">
        <f t="shared" ca="1" si="4"/>
        <v>0.14362821661855907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23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  <col min="40" max="44" width="5" style="69"/>
  </cols>
  <sheetData>
    <row r="1" spans="1:44" ht="28.35" customHeight="1" x14ac:dyDescent="0.25">
      <c r="A1" s="26" t="s">
        <v>1</v>
      </c>
      <c r="Q1" s="63" t="s">
        <v>4</v>
      </c>
      <c r="R1" s="73"/>
      <c r="S1" s="73"/>
      <c r="T1" s="26" t="s">
        <v>1</v>
      </c>
      <c r="AB1" s="68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8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8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 ca="1">AC5</f>
        <v>9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T$14*$AC5</f>
        <v>-81</v>
      </c>
      <c r="U5" s="33">
        <f t="shared" ref="U5:AB20" ca="1" si="0">U$14*$AC5</f>
        <v>-72</v>
      </c>
      <c r="V5" s="33">
        <f t="shared" ca="1" si="0"/>
        <v>-63</v>
      </c>
      <c r="W5" s="33">
        <f t="shared" ca="1" si="0"/>
        <v>-54</v>
      </c>
      <c r="X5" s="33">
        <f t="shared" ca="1" si="0"/>
        <v>-45</v>
      </c>
      <c r="Y5" s="33">
        <f t="shared" ca="1" si="0"/>
        <v>-36</v>
      </c>
      <c r="Z5" s="33">
        <f t="shared" ca="1" si="0"/>
        <v>-27</v>
      </c>
      <c r="AA5" s="33">
        <f t="shared" ca="1" si="0"/>
        <v>-18</v>
      </c>
      <c r="AB5" s="34">
        <f t="shared" ca="1" si="0"/>
        <v>-9</v>
      </c>
      <c r="AC5" s="58">
        <f ca="1">VLOOKUP(18,$AN$5:$AR$23,5,FALSE)</f>
        <v>9</v>
      </c>
      <c r="AD5" s="41">
        <f t="shared" ref="AD5:AL13" ca="1" si="1">AD$14*$AC5</f>
        <v>9</v>
      </c>
      <c r="AE5" s="33">
        <f t="shared" ca="1" si="1"/>
        <v>18</v>
      </c>
      <c r="AF5" s="33">
        <f t="shared" ca="1" si="1"/>
        <v>27</v>
      </c>
      <c r="AG5" s="33">
        <f t="shared" ca="1" si="1"/>
        <v>36</v>
      </c>
      <c r="AH5" s="33">
        <f t="shared" ca="1" si="1"/>
        <v>45</v>
      </c>
      <c r="AI5" s="33">
        <f t="shared" ca="1" si="1"/>
        <v>54</v>
      </c>
      <c r="AJ5" s="33">
        <f t="shared" ca="1" si="1"/>
        <v>63</v>
      </c>
      <c r="AK5" s="33">
        <f t="shared" ca="1" si="1"/>
        <v>72</v>
      </c>
      <c r="AL5" s="42">
        <f t="shared" ca="1" si="1"/>
        <v>81</v>
      </c>
      <c r="AN5" s="70">
        <f ca="1">RANK(AP5,($AP$5:$AP$13,$AP$15:$AP$23))</f>
        <v>18</v>
      </c>
      <c r="AO5" s="70">
        <f ca="1">RANK(AQ5,($AQ$5:$AQ$13,$AQ$15:$AQ$23))</f>
        <v>16</v>
      </c>
      <c r="AP5" s="69">
        <f ca="1">RAND()</f>
        <v>3.0388385893102221E-2</v>
      </c>
      <c r="AQ5" s="69">
        <f ca="1">RAND()</f>
        <v>0.40078152390946387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J23" ca="1" si="2">AC6</f>
        <v>-2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T$14*$AC6</f>
        <v>18</v>
      </c>
      <c r="U6" s="36">
        <f t="shared" ca="1" si="0"/>
        <v>16</v>
      </c>
      <c r="V6" s="36">
        <f t="shared" ca="1" si="0"/>
        <v>14</v>
      </c>
      <c r="W6" s="36">
        <f t="shared" ca="1" si="0"/>
        <v>12</v>
      </c>
      <c r="X6" s="36">
        <f t="shared" ca="1" si="0"/>
        <v>10</v>
      </c>
      <c r="Y6" s="36">
        <f t="shared" ca="1" si="0"/>
        <v>8</v>
      </c>
      <c r="Z6" s="36">
        <f t="shared" ca="1" si="0"/>
        <v>6</v>
      </c>
      <c r="AA6" s="36">
        <f t="shared" ca="1" si="0"/>
        <v>4</v>
      </c>
      <c r="AB6" s="37">
        <f t="shared" ca="1" si="0"/>
        <v>2</v>
      </c>
      <c r="AC6" s="59">
        <f ca="1">VLOOKUP(17,$AN$5:$AR$23,5,FALSE)</f>
        <v>-2</v>
      </c>
      <c r="AD6" s="43">
        <f t="shared" ca="1" si="1"/>
        <v>-2</v>
      </c>
      <c r="AE6" s="36">
        <f t="shared" ca="1" si="1"/>
        <v>-4</v>
      </c>
      <c r="AF6" s="36">
        <f t="shared" ca="1" si="1"/>
        <v>-6</v>
      </c>
      <c r="AG6" s="36">
        <f t="shared" ca="1" si="1"/>
        <v>-8</v>
      </c>
      <c r="AH6" s="36">
        <f t="shared" ca="1" si="1"/>
        <v>-10</v>
      </c>
      <c r="AI6" s="36">
        <f t="shared" ca="1" si="1"/>
        <v>-12</v>
      </c>
      <c r="AJ6" s="36">
        <f t="shared" ca="1" si="1"/>
        <v>-14</v>
      </c>
      <c r="AK6" s="36">
        <f t="shared" ca="1" si="1"/>
        <v>-16</v>
      </c>
      <c r="AL6" s="44">
        <f t="shared" ca="1" si="1"/>
        <v>-18</v>
      </c>
      <c r="AN6" s="70">
        <f ca="1">RANK(AP6,($AP$5:$AP$13,$AP$15:$AP$23))</f>
        <v>5</v>
      </c>
      <c r="AO6" s="70">
        <f ca="1">RANK(AQ6,($AQ$5:$AQ$13,$AQ$15:$AQ$23))</f>
        <v>5</v>
      </c>
      <c r="AP6" s="69">
        <f t="shared" ref="AP6:AQ23" ca="1" si="4">RAND()</f>
        <v>0.8811394212568413</v>
      </c>
      <c r="AQ6" s="69">
        <f t="shared" ca="1" si="4"/>
        <v>0.82392228605222051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ca="1" si="2"/>
        <v>7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-63</v>
      </c>
      <c r="U7" s="36">
        <f t="shared" ca="1" si="0"/>
        <v>-56</v>
      </c>
      <c r="V7" s="36">
        <f t="shared" ca="1" si="0"/>
        <v>-49</v>
      </c>
      <c r="W7" s="36">
        <f t="shared" ca="1" si="0"/>
        <v>-42</v>
      </c>
      <c r="X7" s="36">
        <f t="shared" ca="1" si="0"/>
        <v>-35</v>
      </c>
      <c r="Y7" s="36">
        <f t="shared" ca="1" si="0"/>
        <v>-28</v>
      </c>
      <c r="Z7" s="36">
        <f t="shared" ca="1" si="0"/>
        <v>-21</v>
      </c>
      <c r="AA7" s="36">
        <f t="shared" ca="1" si="0"/>
        <v>-14</v>
      </c>
      <c r="AB7" s="37">
        <f t="shared" ca="1" si="0"/>
        <v>-7</v>
      </c>
      <c r="AC7" s="59">
        <f ca="1">VLOOKUP(16,$AN$5:$AR$23,5,FALSE)</f>
        <v>7</v>
      </c>
      <c r="AD7" s="43">
        <f t="shared" ca="1" si="1"/>
        <v>7</v>
      </c>
      <c r="AE7" s="36">
        <f t="shared" ca="1" si="1"/>
        <v>14</v>
      </c>
      <c r="AF7" s="36">
        <f t="shared" ca="1" si="1"/>
        <v>21</v>
      </c>
      <c r="AG7" s="36">
        <f t="shared" ca="1" si="1"/>
        <v>28</v>
      </c>
      <c r="AH7" s="36">
        <f t="shared" ca="1" si="1"/>
        <v>35</v>
      </c>
      <c r="AI7" s="36">
        <f t="shared" ca="1" si="1"/>
        <v>42</v>
      </c>
      <c r="AJ7" s="36">
        <f t="shared" ca="1" si="1"/>
        <v>49</v>
      </c>
      <c r="AK7" s="36">
        <f t="shared" ca="1" si="1"/>
        <v>56</v>
      </c>
      <c r="AL7" s="44">
        <f t="shared" ca="1" si="1"/>
        <v>63</v>
      </c>
      <c r="AN7" s="70">
        <f ca="1">RANK(AP7,($AP$5:$AP$13,$AP$15:$AP$23))</f>
        <v>16</v>
      </c>
      <c r="AO7" s="70">
        <f ca="1">RANK(AQ7,($AQ$5:$AQ$13,$AQ$15:$AQ$23))</f>
        <v>15</v>
      </c>
      <c r="AP7" s="69">
        <f t="shared" ca="1" si="4"/>
        <v>0.17337454855393142</v>
      </c>
      <c r="AQ7" s="69">
        <f t="shared" ca="1" si="4"/>
        <v>0.55175207524273373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ca="1" si="2"/>
        <v>2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-18</v>
      </c>
      <c r="U8" s="36">
        <f t="shared" ca="1" si="0"/>
        <v>-16</v>
      </c>
      <c r="V8" s="36">
        <f t="shared" ca="1" si="0"/>
        <v>-14</v>
      </c>
      <c r="W8" s="36">
        <f t="shared" ca="1" si="0"/>
        <v>-12</v>
      </c>
      <c r="X8" s="36">
        <f t="shared" ca="1" si="0"/>
        <v>-10</v>
      </c>
      <c r="Y8" s="36">
        <f t="shared" ca="1" si="0"/>
        <v>-8</v>
      </c>
      <c r="Z8" s="36">
        <f t="shared" ca="1" si="0"/>
        <v>-6</v>
      </c>
      <c r="AA8" s="36">
        <f t="shared" ca="1" si="0"/>
        <v>-4</v>
      </c>
      <c r="AB8" s="37">
        <f t="shared" ca="1" si="0"/>
        <v>-2</v>
      </c>
      <c r="AC8" s="59">
        <f ca="1">VLOOKUP(15,$AN$5:$AR$23,5,FALSE)</f>
        <v>2</v>
      </c>
      <c r="AD8" s="43">
        <f t="shared" ca="1" si="1"/>
        <v>2</v>
      </c>
      <c r="AE8" s="36">
        <f t="shared" ca="1" si="1"/>
        <v>4</v>
      </c>
      <c r="AF8" s="36">
        <f t="shared" ca="1" si="1"/>
        <v>6</v>
      </c>
      <c r="AG8" s="36">
        <f t="shared" ca="1" si="1"/>
        <v>8</v>
      </c>
      <c r="AH8" s="36">
        <f t="shared" ca="1" si="1"/>
        <v>10</v>
      </c>
      <c r="AI8" s="36">
        <f t="shared" ca="1" si="1"/>
        <v>12</v>
      </c>
      <c r="AJ8" s="36">
        <f t="shared" ca="1" si="1"/>
        <v>14</v>
      </c>
      <c r="AK8" s="36">
        <f t="shared" ca="1" si="1"/>
        <v>16</v>
      </c>
      <c r="AL8" s="44">
        <f t="shared" ca="1" si="1"/>
        <v>18</v>
      </c>
      <c r="AN8" s="70">
        <f ca="1">RANK(AP8,($AP$5:$AP$13,$AP$15:$AP$23))</f>
        <v>4</v>
      </c>
      <c r="AO8" s="70">
        <f ca="1">RANK(AQ8,($AQ$5:$AQ$13,$AQ$15:$AQ$23))</f>
        <v>9</v>
      </c>
      <c r="AP8" s="69">
        <f t="shared" ca="1" si="4"/>
        <v>0.88172119836570273</v>
      </c>
      <c r="AQ8" s="69">
        <f t="shared" ca="1" si="4"/>
        <v>0.67432972233510502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ca="1" si="2"/>
        <v>-1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9</v>
      </c>
      <c r="U9" s="36">
        <f t="shared" ca="1" si="0"/>
        <v>8</v>
      </c>
      <c r="V9" s="36">
        <f t="shared" ca="1" si="0"/>
        <v>7</v>
      </c>
      <c r="W9" s="36">
        <f t="shared" ca="1" si="0"/>
        <v>6</v>
      </c>
      <c r="X9" s="36">
        <f t="shared" ca="1" si="0"/>
        <v>5</v>
      </c>
      <c r="Y9" s="36">
        <f t="shared" ca="1" si="0"/>
        <v>4</v>
      </c>
      <c r="Z9" s="36">
        <f t="shared" ca="1" si="0"/>
        <v>3</v>
      </c>
      <c r="AA9" s="36">
        <f t="shared" ca="1" si="0"/>
        <v>2</v>
      </c>
      <c r="AB9" s="37">
        <f t="shared" ca="1" si="0"/>
        <v>1</v>
      </c>
      <c r="AC9" s="59">
        <f ca="1">VLOOKUP(14,$AN$5:$AR$23,5,FALSE)</f>
        <v>-1</v>
      </c>
      <c r="AD9" s="43">
        <f t="shared" ca="1" si="1"/>
        <v>-1</v>
      </c>
      <c r="AE9" s="36">
        <f t="shared" ca="1" si="1"/>
        <v>-2</v>
      </c>
      <c r="AF9" s="36">
        <f t="shared" ca="1" si="1"/>
        <v>-3</v>
      </c>
      <c r="AG9" s="36">
        <f t="shared" ca="1" si="1"/>
        <v>-4</v>
      </c>
      <c r="AH9" s="36">
        <f t="shared" ca="1" si="1"/>
        <v>-5</v>
      </c>
      <c r="AI9" s="36">
        <f t="shared" ca="1" si="1"/>
        <v>-6</v>
      </c>
      <c r="AJ9" s="36">
        <f t="shared" ca="1" si="1"/>
        <v>-7</v>
      </c>
      <c r="AK9" s="36">
        <f t="shared" ca="1" si="1"/>
        <v>-8</v>
      </c>
      <c r="AL9" s="44">
        <f t="shared" ca="1" si="1"/>
        <v>-9</v>
      </c>
      <c r="AN9" s="70">
        <f ca="1">RANK(AP9,($AP$5:$AP$13,$AP$15:$AP$23))</f>
        <v>6</v>
      </c>
      <c r="AO9" s="70">
        <f ca="1">RANK(AQ9,($AQ$5:$AQ$13,$AQ$15:$AQ$23))</f>
        <v>1</v>
      </c>
      <c r="AP9" s="69">
        <f t="shared" ca="1" si="4"/>
        <v>0.86792291618789774</v>
      </c>
      <c r="AQ9" s="69">
        <f t="shared" ca="1" si="4"/>
        <v>0.92004162514266996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ca="1" si="2"/>
        <v>-7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63</v>
      </c>
      <c r="U10" s="36">
        <f t="shared" ca="1" si="0"/>
        <v>56</v>
      </c>
      <c r="V10" s="36">
        <f t="shared" ca="1" si="0"/>
        <v>49</v>
      </c>
      <c r="W10" s="36">
        <f t="shared" ca="1" si="0"/>
        <v>42</v>
      </c>
      <c r="X10" s="36">
        <f t="shared" ca="1" si="0"/>
        <v>35</v>
      </c>
      <c r="Y10" s="36">
        <f t="shared" ca="1" si="0"/>
        <v>28</v>
      </c>
      <c r="Z10" s="36">
        <f t="shared" ca="1" si="0"/>
        <v>21</v>
      </c>
      <c r="AA10" s="36">
        <f t="shared" ca="1" si="0"/>
        <v>14</v>
      </c>
      <c r="AB10" s="37">
        <f t="shared" ca="1" si="0"/>
        <v>7</v>
      </c>
      <c r="AC10" s="59">
        <f ca="1">VLOOKUP(13,$AN$5:$AR$23,5,FALSE)</f>
        <v>-7</v>
      </c>
      <c r="AD10" s="43">
        <f t="shared" ca="1" si="1"/>
        <v>-7</v>
      </c>
      <c r="AE10" s="36">
        <f t="shared" ca="1" si="1"/>
        <v>-14</v>
      </c>
      <c r="AF10" s="36">
        <f t="shared" ca="1" si="1"/>
        <v>-21</v>
      </c>
      <c r="AG10" s="36">
        <f t="shared" ca="1" si="1"/>
        <v>-28</v>
      </c>
      <c r="AH10" s="36">
        <f t="shared" ca="1" si="1"/>
        <v>-35</v>
      </c>
      <c r="AI10" s="36">
        <f t="shared" ca="1" si="1"/>
        <v>-42</v>
      </c>
      <c r="AJ10" s="36">
        <f t="shared" ca="1" si="1"/>
        <v>-49</v>
      </c>
      <c r="AK10" s="36">
        <f t="shared" ca="1" si="1"/>
        <v>-56</v>
      </c>
      <c r="AL10" s="44">
        <f t="shared" ca="1" si="1"/>
        <v>-63</v>
      </c>
      <c r="AN10" s="70">
        <f ca="1">RANK(AP10,($AP$5:$AP$13,$AP$15:$AP$23))</f>
        <v>11</v>
      </c>
      <c r="AO10" s="70">
        <f ca="1">RANK(AQ10,($AQ$5:$AQ$13,$AQ$15:$AQ$23))</f>
        <v>2</v>
      </c>
      <c r="AP10" s="69">
        <f t="shared" ca="1" si="4"/>
        <v>0.51689431369902383</v>
      </c>
      <c r="AQ10" s="69">
        <f t="shared" ca="1" si="4"/>
        <v>0.90177007149876287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ca="1" si="2"/>
        <v>-8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72</v>
      </c>
      <c r="U11" s="36">
        <f t="shared" ca="1" si="0"/>
        <v>64</v>
      </c>
      <c r="V11" s="36">
        <f t="shared" ca="1" si="0"/>
        <v>56</v>
      </c>
      <c r="W11" s="36">
        <f t="shared" ca="1" si="0"/>
        <v>48</v>
      </c>
      <c r="X11" s="36">
        <f t="shared" ca="1" si="0"/>
        <v>40</v>
      </c>
      <c r="Y11" s="36">
        <f t="shared" ca="1" si="0"/>
        <v>32</v>
      </c>
      <c r="Z11" s="36">
        <f t="shared" ca="1" si="0"/>
        <v>24</v>
      </c>
      <c r="AA11" s="36">
        <f t="shared" ca="1" si="0"/>
        <v>16</v>
      </c>
      <c r="AB11" s="37">
        <f t="shared" ca="1" si="0"/>
        <v>8</v>
      </c>
      <c r="AC11" s="59">
        <f ca="1">VLOOKUP(12,$AN$5:$AR$23,5,FALSE)</f>
        <v>-8</v>
      </c>
      <c r="AD11" s="43">
        <f t="shared" ca="1" si="1"/>
        <v>-8</v>
      </c>
      <c r="AE11" s="36">
        <f t="shared" ca="1" si="1"/>
        <v>-16</v>
      </c>
      <c r="AF11" s="36">
        <f t="shared" ca="1" si="1"/>
        <v>-24</v>
      </c>
      <c r="AG11" s="36">
        <f t="shared" ca="1" si="1"/>
        <v>-32</v>
      </c>
      <c r="AH11" s="36">
        <f t="shared" ca="1" si="1"/>
        <v>-40</v>
      </c>
      <c r="AI11" s="36">
        <f t="shared" ca="1" si="1"/>
        <v>-48</v>
      </c>
      <c r="AJ11" s="36">
        <f t="shared" ca="1" si="1"/>
        <v>-56</v>
      </c>
      <c r="AK11" s="36">
        <f t="shared" ca="1" si="1"/>
        <v>-64</v>
      </c>
      <c r="AL11" s="44">
        <f t="shared" ca="1" si="1"/>
        <v>-72</v>
      </c>
      <c r="AN11" s="70">
        <f ca="1">RANK(AP11,($AP$5:$AP$13,$AP$15:$AP$23))</f>
        <v>1</v>
      </c>
      <c r="AO11" s="70">
        <f ca="1">RANK(AQ11,($AQ$5:$AQ$13,$AQ$15:$AQ$23))</f>
        <v>4</v>
      </c>
      <c r="AP11" s="69">
        <f t="shared" ca="1" si="4"/>
        <v>0.96835752949356824</v>
      </c>
      <c r="AQ11" s="69">
        <f t="shared" ca="1" si="4"/>
        <v>0.86621670279805341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ca="1" si="2"/>
        <v>4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-36</v>
      </c>
      <c r="U12" s="36">
        <f t="shared" ca="1" si="0"/>
        <v>-32</v>
      </c>
      <c r="V12" s="36">
        <f t="shared" ca="1" si="0"/>
        <v>-28</v>
      </c>
      <c r="W12" s="36">
        <f t="shared" ca="1" si="0"/>
        <v>-24</v>
      </c>
      <c r="X12" s="36">
        <f t="shared" ca="1" si="0"/>
        <v>-20</v>
      </c>
      <c r="Y12" s="36">
        <f t="shared" ca="1" si="0"/>
        <v>-16</v>
      </c>
      <c r="Z12" s="36">
        <f t="shared" ca="1" si="0"/>
        <v>-12</v>
      </c>
      <c r="AA12" s="36">
        <f t="shared" ca="1" si="0"/>
        <v>-8</v>
      </c>
      <c r="AB12" s="37">
        <f t="shared" ca="1" si="0"/>
        <v>-4</v>
      </c>
      <c r="AC12" s="59">
        <f ca="1">VLOOKUP(11,$AN$5:$AR$23,5,FALSE)</f>
        <v>4</v>
      </c>
      <c r="AD12" s="43">
        <f t="shared" ca="1" si="1"/>
        <v>4</v>
      </c>
      <c r="AE12" s="36">
        <f t="shared" ca="1" si="1"/>
        <v>8</v>
      </c>
      <c r="AF12" s="36">
        <f t="shared" ca="1" si="1"/>
        <v>12</v>
      </c>
      <c r="AG12" s="36">
        <f t="shared" ca="1" si="1"/>
        <v>16</v>
      </c>
      <c r="AH12" s="36">
        <f t="shared" ca="1" si="1"/>
        <v>20</v>
      </c>
      <c r="AI12" s="36">
        <f t="shared" ca="1" si="1"/>
        <v>24</v>
      </c>
      <c r="AJ12" s="36">
        <f t="shared" ca="1" si="1"/>
        <v>28</v>
      </c>
      <c r="AK12" s="36">
        <f t="shared" ca="1" si="1"/>
        <v>32</v>
      </c>
      <c r="AL12" s="44">
        <f t="shared" ca="1" si="1"/>
        <v>36</v>
      </c>
      <c r="AN12" s="70">
        <f ca="1">RANK(AP12,($AP$5:$AP$13,$AP$15:$AP$23))</f>
        <v>15</v>
      </c>
      <c r="AO12" s="70">
        <f ca="1">RANK(AQ12,($AQ$5:$AQ$13,$AQ$15:$AQ$23))</f>
        <v>3</v>
      </c>
      <c r="AP12" s="69">
        <f t="shared" ca="1" si="4"/>
        <v>0.202918334778452</v>
      </c>
      <c r="AQ12" s="69">
        <f t="shared" ca="1" si="4"/>
        <v>0.87069346488541755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ca="1" si="2"/>
        <v>-9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81</v>
      </c>
      <c r="U13" s="39">
        <f t="shared" ca="1" si="0"/>
        <v>72</v>
      </c>
      <c r="V13" s="39">
        <f t="shared" ca="1" si="0"/>
        <v>63</v>
      </c>
      <c r="W13" s="39">
        <f t="shared" ca="1" si="0"/>
        <v>54</v>
      </c>
      <c r="X13" s="39">
        <f t="shared" ca="1" si="0"/>
        <v>45</v>
      </c>
      <c r="Y13" s="39">
        <f t="shared" ca="1" si="0"/>
        <v>36</v>
      </c>
      <c r="Z13" s="39">
        <f t="shared" ca="1" si="0"/>
        <v>27</v>
      </c>
      <c r="AA13" s="39">
        <f t="shared" ca="1" si="0"/>
        <v>18</v>
      </c>
      <c r="AB13" s="40">
        <f t="shared" ca="1" si="0"/>
        <v>9</v>
      </c>
      <c r="AC13" s="59">
        <f ca="1">VLOOKUP(10,$AN$5:$AR$23,5,FALSE)</f>
        <v>-9</v>
      </c>
      <c r="AD13" s="45">
        <f t="shared" ca="1" si="1"/>
        <v>-9</v>
      </c>
      <c r="AE13" s="39">
        <f t="shared" ca="1" si="1"/>
        <v>-18</v>
      </c>
      <c r="AF13" s="39">
        <f t="shared" ca="1" si="1"/>
        <v>-27</v>
      </c>
      <c r="AG13" s="39">
        <f t="shared" ca="1" si="1"/>
        <v>-36</v>
      </c>
      <c r="AH13" s="39">
        <f t="shared" ca="1" si="1"/>
        <v>-45</v>
      </c>
      <c r="AI13" s="39">
        <f t="shared" ca="1" si="1"/>
        <v>-54</v>
      </c>
      <c r="AJ13" s="39">
        <f t="shared" ca="1" si="1"/>
        <v>-63</v>
      </c>
      <c r="AK13" s="39">
        <f t="shared" ca="1" si="1"/>
        <v>-72</v>
      </c>
      <c r="AL13" s="46">
        <f t="shared" ca="1" si="1"/>
        <v>-81</v>
      </c>
      <c r="AN13" s="70">
        <f ca="1">RANK(AP13,($AP$5:$AP$13,$AP$15:$AP$23))</f>
        <v>8</v>
      </c>
      <c r="AO13" s="70">
        <f ca="1">RANK(AQ13,($AQ$5:$AQ$13,$AQ$15:$AQ$23))</f>
        <v>7</v>
      </c>
      <c r="AP13" s="69">
        <f t="shared" ca="1" si="4"/>
        <v>0.8124478409800534</v>
      </c>
      <c r="AQ13" s="69">
        <f t="shared" ca="1" si="4"/>
        <v>0.68608677732179713</v>
      </c>
      <c r="AR13" s="69">
        <v>1</v>
      </c>
    </row>
    <row r="14" spans="1:44" s="31" customFormat="1" ht="28.35" customHeight="1" x14ac:dyDescent="0.15">
      <c r="A14" s="28">
        <f>T14</f>
        <v>-9</v>
      </c>
      <c r="B14" s="29">
        <f t="shared" ref="B14:I14" si="5">U14</f>
        <v>-8</v>
      </c>
      <c r="C14" s="29">
        <f t="shared" si="5"/>
        <v>-7</v>
      </c>
      <c r="D14" s="29">
        <f t="shared" si="5"/>
        <v>-6</v>
      </c>
      <c r="E14" s="29">
        <f t="shared" si="5"/>
        <v>-5</v>
      </c>
      <c r="F14" s="29">
        <f t="shared" si="5"/>
        <v>-4</v>
      </c>
      <c r="G14" s="29">
        <f t="shared" si="5"/>
        <v>-3</v>
      </c>
      <c r="H14" s="29">
        <f t="shared" si="5"/>
        <v>-2</v>
      </c>
      <c r="I14" s="29">
        <f t="shared" si="5"/>
        <v>-1</v>
      </c>
      <c r="J14" s="27">
        <f t="shared" si="2"/>
        <v>0</v>
      </c>
      <c r="K14" s="29">
        <f t="shared" ref="K14:S14" si="6">AD14</f>
        <v>1</v>
      </c>
      <c r="L14" s="29">
        <f t="shared" si="6"/>
        <v>2</v>
      </c>
      <c r="M14" s="29">
        <f t="shared" si="6"/>
        <v>3</v>
      </c>
      <c r="N14" s="29">
        <f t="shared" si="6"/>
        <v>4</v>
      </c>
      <c r="O14" s="29">
        <f t="shared" si="6"/>
        <v>5</v>
      </c>
      <c r="P14" s="29">
        <f t="shared" si="6"/>
        <v>6</v>
      </c>
      <c r="Q14" s="29">
        <f t="shared" si="6"/>
        <v>7</v>
      </c>
      <c r="R14" s="29">
        <f t="shared" si="6"/>
        <v>8</v>
      </c>
      <c r="S14" s="30">
        <f t="shared" si="6"/>
        <v>9</v>
      </c>
      <c r="T14" s="28">
        <v>-9</v>
      </c>
      <c r="U14" s="29">
        <v>-8</v>
      </c>
      <c r="V14" s="29">
        <v>-7</v>
      </c>
      <c r="W14" s="29">
        <v>-6</v>
      </c>
      <c r="X14" s="29">
        <v>-5</v>
      </c>
      <c r="Y14" s="29">
        <v>-4</v>
      </c>
      <c r="Z14" s="29">
        <v>-3</v>
      </c>
      <c r="AA14" s="29">
        <v>-2</v>
      </c>
      <c r="AB14" s="29">
        <v>-1</v>
      </c>
      <c r="AC14" s="27">
        <v>0</v>
      </c>
      <c r="AD14" s="29">
        <v>1</v>
      </c>
      <c r="AE14" s="29">
        <v>2</v>
      </c>
      <c r="AF14" s="29">
        <v>3</v>
      </c>
      <c r="AG14" s="29">
        <v>4</v>
      </c>
      <c r="AH14" s="29">
        <v>5</v>
      </c>
      <c r="AI14" s="29">
        <v>6</v>
      </c>
      <c r="AJ14" s="29">
        <v>7</v>
      </c>
      <c r="AK14" s="29">
        <v>8</v>
      </c>
      <c r="AL14" s="30">
        <v>9</v>
      </c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ca="1" si="2"/>
        <v>-3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7">T$14*$AC15</f>
        <v>27</v>
      </c>
      <c r="U15" s="48">
        <f t="shared" ca="1" si="0"/>
        <v>24</v>
      </c>
      <c r="V15" s="48">
        <f t="shared" ca="1" si="0"/>
        <v>21</v>
      </c>
      <c r="W15" s="48">
        <f t="shared" ca="1" si="0"/>
        <v>18</v>
      </c>
      <c r="X15" s="48">
        <f t="shared" ca="1" si="0"/>
        <v>15</v>
      </c>
      <c r="Y15" s="48">
        <f t="shared" ca="1" si="0"/>
        <v>12</v>
      </c>
      <c r="Z15" s="48">
        <f t="shared" ca="1" si="0"/>
        <v>9</v>
      </c>
      <c r="AA15" s="48">
        <f t="shared" ca="1" si="0"/>
        <v>6</v>
      </c>
      <c r="AB15" s="49">
        <f t="shared" ca="1" si="0"/>
        <v>3</v>
      </c>
      <c r="AC15" s="59">
        <f ca="1">VLOOKUP(9,$AN$5:$AR$23,5,FALSE)</f>
        <v>-3</v>
      </c>
      <c r="AD15" s="53">
        <f t="shared" ref="AD15:AL23" ca="1" si="8">AD$14*$AC15</f>
        <v>-3</v>
      </c>
      <c r="AE15" s="48">
        <f t="shared" ca="1" si="8"/>
        <v>-6</v>
      </c>
      <c r="AF15" s="48">
        <f t="shared" ca="1" si="8"/>
        <v>-9</v>
      </c>
      <c r="AG15" s="48">
        <f t="shared" ca="1" si="8"/>
        <v>-12</v>
      </c>
      <c r="AH15" s="48">
        <f t="shared" ca="1" si="8"/>
        <v>-15</v>
      </c>
      <c r="AI15" s="48">
        <f t="shared" ca="1" si="8"/>
        <v>-18</v>
      </c>
      <c r="AJ15" s="48">
        <f t="shared" ca="1" si="8"/>
        <v>-21</v>
      </c>
      <c r="AK15" s="48">
        <f t="shared" ca="1" si="8"/>
        <v>-24</v>
      </c>
      <c r="AL15" s="54">
        <f t="shared" ca="1" si="8"/>
        <v>-27</v>
      </c>
      <c r="AN15" s="70">
        <f ca="1">RANK(AP15,($AP$5:$AP$13,$AP$15:$AP$23))</f>
        <v>14</v>
      </c>
      <c r="AO15" s="70">
        <f ca="1">RANK(AQ15,($AQ$5:$AQ$13,$AQ$15:$AQ$23))</f>
        <v>8</v>
      </c>
      <c r="AP15" s="69">
        <f t="shared" ca="1" si="4"/>
        <v>0.27599912586438535</v>
      </c>
      <c r="AQ15" s="69">
        <f t="shared" ca="1" si="4"/>
        <v>0.67548309904907433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ca="1" si="2"/>
        <v>1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7"/>
        <v>-9</v>
      </c>
      <c r="U16" s="36">
        <f t="shared" ca="1" si="0"/>
        <v>-8</v>
      </c>
      <c r="V16" s="36">
        <f t="shared" ca="1" si="0"/>
        <v>-7</v>
      </c>
      <c r="W16" s="36">
        <f t="shared" ca="1" si="0"/>
        <v>-6</v>
      </c>
      <c r="X16" s="36">
        <f t="shared" ca="1" si="0"/>
        <v>-5</v>
      </c>
      <c r="Y16" s="36">
        <f t="shared" ca="1" si="0"/>
        <v>-4</v>
      </c>
      <c r="Z16" s="36">
        <f t="shared" ca="1" si="0"/>
        <v>-3</v>
      </c>
      <c r="AA16" s="36">
        <f t="shared" ca="1" si="0"/>
        <v>-2</v>
      </c>
      <c r="AB16" s="37">
        <f t="shared" ca="1" si="0"/>
        <v>-1</v>
      </c>
      <c r="AC16" s="59">
        <f ca="1">VLOOKUP(8,$AN$5:$AR$23,5,FALSE)</f>
        <v>1</v>
      </c>
      <c r="AD16" s="43">
        <f t="shared" ca="1" si="8"/>
        <v>1</v>
      </c>
      <c r="AE16" s="36">
        <f t="shared" ca="1" si="8"/>
        <v>2</v>
      </c>
      <c r="AF16" s="36">
        <f t="shared" ca="1" si="8"/>
        <v>3</v>
      </c>
      <c r="AG16" s="36">
        <f t="shared" ca="1" si="8"/>
        <v>4</v>
      </c>
      <c r="AH16" s="36">
        <f t="shared" ca="1" si="8"/>
        <v>5</v>
      </c>
      <c r="AI16" s="36">
        <f t="shared" ca="1" si="8"/>
        <v>6</v>
      </c>
      <c r="AJ16" s="36">
        <f t="shared" ca="1" si="8"/>
        <v>7</v>
      </c>
      <c r="AK16" s="36">
        <f t="shared" ca="1" si="8"/>
        <v>8</v>
      </c>
      <c r="AL16" s="44">
        <f t="shared" ca="1" si="8"/>
        <v>9</v>
      </c>
      <c r="AN16" s="70">
        <f ca="1">RANK(AP16,($AP$5:$AP$13,$AP$15:$AP$23))</f>
        <v>17</v>
      </c>
      <c r="AO16" s="70">
        <f ca="1">RANK(AQ16,($AQ$5:$AQ$13,$AQ$15:$AQ$23))</f>
        <v>10</v>
      </c>
      <c r="AP16" s="69">
        <f t="shared" ca="1" si="4"/>
        <v>0.14771998179926749</v>
      </c>
      <c r="AQ16" s="69">
        <f t="shared" ca="1" si="4"/>
        <v>0.65614737947699409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ca="1" si="2"/>
        <v>-5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7"/>
        <v>45</v>
      </c>
      <c r="U17" s="36">
        <f t="shared" ca="1" si="0"/>
        <v>40</v>
      </c>
      <c r="V17" s="36">
        <f t="shared" ca="1" si="0"/>
        <v>35</v>
      </c>
      <c r="W17" s="36">
        <f t="shared" ca="1" si="0"/>
        <v>30</v>
      </c>
      <c r="X17" s="36">
        <f t="shared" ca="1" si="0"/>
        <v>25</v>
      </c>
      <c r="Y17" s="36">
        <f t="shared" ca="1" si="0"/>
        <v>20</v>
      </c>
      <c r="Z17" s="36">
        <f t="shared" ca="1" si="0"/>
        <v>15</v>
      </c>
      <c r="AA17" s="36">
        <f t="shared" ca="1" si="0"/>
        <v>10</v>
      </c>
      <c r="AB17" s="37">
        <f t="shared" ca="1" si="0"/>
        <v>5</v>
      </c>
      <c r="AC17" s="59">
        <f ca="1">VLOOKUP(7,$AN$5:$AR$23,5,FALSE)</f>
        <v>-5</v>
      </c>
      <c r="AD17" s="43">
        <f t="shared" ca="1" si="8"/>
        <v>-5</v>
      </c>
      <c r="AE17" s="36">
        <f t="shared" ca="1" si="8"/>
        <v>-10</v>
      </c>
      <c r="AF17" s="36">
        <f t="shared" ca="1" si="8"/>
        <v>-15</v>
      </c>
      <c r="AG17" s="36">
        <f t="shared" ca="1" si="8"/>
        <v>-20</v>
      </c>
      <c r="AH17" s="36">
        <f t="shared" ca="1" si="8"/>
        <v>-25</v>
      </c>
      <c r="AI17" s="36">
        <f t="shared" ca="1" si="8"/>
        <v>-30</v>
      </c>
      <c r="AJ17" s="36">
        <f t="shared" ca="1" si="8"/>
        <v>-35</v>
      </c>
      <c r="AK17" s="36">
        <f t="shared" ca="1" si="8"/>
        <v>-40</v>
      </c>
      <c r="AL17" s="44">
        <f t="shared" ca="1" si="8"/>
        <v>-45</v>
      </c>
      <c r="AN17" s="70">
        <f ca="1">RANK(AP17,($AP$5:$AP$13,$AP$15:$AP$23))</f>
        <v>9</v>
      </c>
      <c r="AO17" s="70">
        <f ca="1">RANK(AQ17,($AQ$5:$AQ$13,$AQ$15:$AQ$23))</f>
        <v>13</v>
      </c>
      <c r="AP17" s="69">
        <f t="shared" ca="1" si="4"/>
        <v>0.67734007996951573</v>
      </c>
      <c r="AQ17" s="69">
        <f t="shared" ca="1" si="4"/>
        <v>0.61043839160657576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ca="1" si="2"/>
        <v>5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7"/>
        <v>-45</v>
      </c>
      <c r="U18" s="36">
        <f t="shared" ca="1" si="0"/>
        <v>-40</v>
      </c>
      <c r="V18" s="36">
        <f t="shared" ca="1" si="0"/>
        <v>-35</v>
      </c>
      <c r="W18" s="36">
        <f t="shared" ca="1" si="0"/>
        <v>-30</v>
      </c>
      <c r="X18" s="36">
        <f t="shared" ca="1" si="0"/>
        <v>-25</v>
      </c>
      <c r="Y18" s="36">
        <f t="shared" ca="1" si="0"/>
        <v>-20</v>
      </c>
      <c r="Z18" s="36">
        <f t="shared" ca="1" si="0"/>
        <v>-15</v>
      </c>
      <c r="AA18" s="36">
        <f t="shared" ca="1" si="0"/>
        <v>-10</v>
      </c>
      <c r="AB18" s="37">
        <f t="shared" ca="1" si="0"/>
        <v>-5</v>
      </c>
      <c r="AC18" s="59">
        <f ca="1">VLOOKUP(6,$AN$5:$AR$23,5,FALSE)</f>
        <v>5</v>
      </c>
      <c r="AD18" s="43">
        <f t="shared" ca="1" si="8"/>
        <v>5</v>
      </c>
      <c r="AE18" s="36">
        <f t="shared" ca="1" si="8"/>
        <v>10</v>
      </c>
      <c r="AF18" s="36">
        <f t="shared" ca="1" si="8"/>
        <v>15</v>
      </c>
      <c r="AG18" s="36">
        <f t="shared" ca="1" si="8"/>
        <v>20</v>
      </c>
      <c r="AH18" s="36">
        <f t="shared" ca="1" si="8"/>
        <v>25</v>
      </c>
      <c r="AI18" s="36">
        <f t="shared" ca="1" si="8"/>
        <v>30</v>
      </c>
      <c r="AJ18" s="36">
        <f t="shared" ca="1" si="8"/>
        <v>35</v>
      </c>
      <c r="AK18" s="36">
        <f t="shared" ca="1" si="8"/>
        <v>40</v>
      </c>
      <c r="AL18" s="44">
        <f t="shared" ca="1" si="8"/>
        <v>45</v>
      </c>
      <c r="AN18" s="70">
        <f ca="1">RANK(AP18,($AP$5:$AP$13,$AP$15:$AP$23))</f>
        <v>3</v>
      </c>
      <c r="AO18" s="70">
        <f ca="1">RANK(AQ18,($AQ$5:$AQ$13,$AQ$15:$AQ$23))</f>
        <v>6</v>
      </c>
      <c r="AP18" s="69">
        <f t="shared" ca="1" si="4"/>
        <v>0.9511248472323921</v>
      </c>
      <c r="AQ18" s="69">
        <f t="shared" ca="1" si="4"/>
        <v>0.73077464254016256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ca="1" si="2"/>
        <v>8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7"/>
        <v>-72</v>
      </c>
      <c r="U19" s="36">
        <f t="shared" ca="1" si="0"/>
        <v>-64</v>
      </c>
      <c r="V19" s="36">
        <f t="shared" ca="1" si="0"/>
        <v>-56</v>
      </c>
      <c r="W19" s="36">
        <f t="shared" ca="1" si="0"/>
        <v>-48</v>
      </c>
      <c r="X19" s="36">
        <f t="shared" ca="1" si="0"/>
        <v>-40</v>
      </c>
      <c r="Y19" s="36">
        <f t="shared" ca="1" si="0"/>
        <v>-32</v>
      </c>
      <c r="Z19" s="36">
        <f t="shared" ca="1" si="0"/>
        <v>-24</v>
      </c>
      <c r="AA19" s="36">
        <f t="shared" ca="1" si="0"/>
        <v>-16</v>
      </c>
      <c r="AB19" s="37">
        <f t="shared" ca="1" si="0"/>
        <v>-8</v>
      </c>
      <c r="AC19" s="59">
        <f ca="1">VLOOKUP(5,$AN$5:$AR$23,5,FALSE)</f>
        <v>8</v>
      </c>
      <c r="AD19" s="43">
        <f t="shared" ca="1" si="8"/>
        <v>8</v>
      </c>
      <c r="AE19" s="36">
        <f t="shared" ca="1" si="8"/>
        <v>16</v>
      </c>
      <c r="AF19" s="36">
        <f t="shared" ca="1" si="8"/>
        <v>24</v>
      </c>
      <c r="AG19" s="36">
        <f t="shared" ca="1" si="8"/>
        <v>32</v>
      </c>
      <c r="AH19" s="36">
        <f t="shared" ca="1" si="8"/>
        <v>40</v>
      </c>
      <c r="AI19" s="36">
        <f t="shared" ca="1" si="8"/>
        <v>48</v>
      </c>
      <c r="AJ19" s="36">
        <f t="shared" ca="1" si="8"/>
        <v>56</v>
      </c>
      <c r="AK19" s="36">
        <f t="shared" ca="1" si="8"/>
        <v>64</v>
      </c>
      <c r="AL19" s="44">
        <f t="shared" ca="1" si="8"/>
        <v>72</v>
      </c>
      <c r="AN19" s="70">
        <f ca="1">RANK(AP19,($AP$5:$AP$13,$AP$15:$AP$23))</f>
        <v>7</v>
      </c>
      <c r="AO19" s="70">
        <f ca="1">RANK(AQ19,($AQ$5:$AQ$13,$AQ$15:$AQ$23))</f>
        <v>18</v>
      </c>
      <c r="AP19" s="69">
        <f t="shared" ca="1" si="4"/>
        <v>0.82944075613852597</v>
      </c>
      <c r="AQ19" s="69">
        <f t="shared" ca="1" si="4"/>
        <v>0.16009823316859118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ca="1" si="2"/>
        <v>6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7"/>
        <v>-54</v>
      </c>
      <c r="U20" s="36">
        <f t="shared" ca="1" si="0"/>
        <v>-48</v>
      </c>
      <c r="V20" s="36">
        <f t="shared" ca="1" si="0"/>
        <v>-42</v>
      </c>
      <c r="W20" s="36">
        <f t="shared" ca="1" si="0"/>
        <v>-36</v>
      </c>
      <c r="X20" s="36">
        <f t="shared" ca="1" si="0"/>
        <v>-30</v>
      </c>
      <c r="Y20" s="36">
        <f t="shared" ca="1" si="0"/>
        <v>-24</v>
      </c>
      <c r="Z20" s="36">
        <f t="shared" ca="1" si="0"/>
        <v>-18</v>
      </c>
      <c r="AA20" s="36">
        <f t="shared" ca="1" si="0"/>
        <v>-12</v>
      </c>
      <c r="AB20" s="37">
        <f t="shared" ca="1" si="0"/>
        <v>-6</v>
      </c>
      <c r="AC20" s="59">
        <f ca="1">VLOOKUP(4,$AN$5:$AR$23,5,FALSE)</f>
        <v>6</v>
      </c>
      <c r="AD20" s="43">
        <f t="shared" ca="1" si="8"/>
        <v>6</v>
      </c>
      <c r="AE20" s="36">
        <f t="shared" ca="1" si="8"/>
        <v>12</v>
      </c>
      <c r="AF20" s="36">
        <f t="shared" ca="1" si="8"/>
        <v>18</v>
      </c>
      <c r="AG20" s="36">
        <f t="shared" ca="1" si="8"/>
        <v>24</v>
      </c>
      <c r="AH20" s="36">
        <f t="shared" ca="1" si="8"/>
        <v>30</v>
      </c>
      <c r="AI20" s="36">
        <f t="shared" ca="1" si="8"/>
        <v>36</v>
      </c>
      <c r="AJ20" s="36">
        <f t="shared" ca="1" si="8"/>
        <v>42</v>
      </c>
      <c r="AK20" s="36">
        <f t="shared" ca="1" si="8"/>
        <v>48</v>
      </c>
      <c r="AL20" s="44">
        <f t="shared" ca="1" si="8"/>
        <v>54</v>
      </c>
      <c r="AN20" s="70">
        <f ca="1">RANK(AP20,($AP$5:$AP$13,$AP$15:$AP$23))</f>
        <v>2</v>
      </c>
      <c r="AO20" s="70">
        <f ca="1">RANK(AQ20,($AQ$5:$AQ$13,$AQ$15:$AQ$23))</f>
        <v>17</v>
      </c>
      <c r="AP20" s="69">
        <f t="shared" ca="1" si="4"/>
        <v>0.95189374582651076</v>
      </c>
      <c r="AQ20" s="69">
        <f t="shared" ca="1" si="4"/>
        <v>0.39629787295321472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ca="1" si="2"/>
        <v>-4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7"/>
        <v>36</v>
      </c>
      <c r="U21" s="36">
        <f t="shared" ca="1" si="7"/>
        <v>32</v>
      </c>
      <c r="V21" s="36">
        <f t="shared" ca="1" si="7"/>
        <v>28</v>
      </c>
      <c r="W21" s="36">
        <f t="shared" ca="1" si="7"/>
        <v>24</v>
      </c>
      <c r="X21" s="36">
        <f t="shared" ca="1" si="7"/>
        <v>20</v>
      </c>
      <c r="Y21" s="36">
        <f t="shared" ca="1" si="7"/>
        <v>16</v>
      </c>
      <c r="Z21" s="36">
        <f t="shared" ca="1" si="7"/>
        <v>12</v>
      </c>
      <c r="AA21" s="36">
        <f t="shared" ca="1" si="7"/>
        <v>8</v>
      </c>
      <c r="AB21" s="37">
        <f t="shared" ca="1" si="7"/>
        <v>4</v>
      </c>
      <c r="AC21" s="59">
        <f ca="1">VLOOKUP(3,$AN$5:$AR$23,5,FALSE)</f>
        <v>-4</v>
      </c>
      <c r="AD21" s="43">
        <f t="shared" ca="1" si="8"/>
        <v>-4</v>
      </c>
      <c r="AE21" s="36">
        <f t="shared" ca="1" si="8"/>
        <v>-8</v>
      </c>
      <c r="AF21" s="36">
        <f t="shared" ca="1" si="8"/>
        <v>-12</v>
      </c>
      <c r="AG21" s="36">
        <f t="shared" ca="1" si="8"/>
        <v>-16</v>
      </c>
      <c r="AH21" s="36">
        <f t="shared" ca="1" si="8"/>
        <v>-20</v>
      </c>
      <c r="AI21" s="36">
        <f t="shared" ca="1" si="8"/>
        <v>-24</v>
      </c>
      <c r="AJ21" s="36">
        <f t="shared" ca="1" si="8"/>
        <v>-28</v>
      </c>
      <c r="AK21" s="36">
        <f t="shared" ca="1" si="8"/>
        <v>-32</v>
      </c>
      <c r="AL21" s="44">
        <f t="shared" ca="1" si="8"/>
        <v>-36</v>
      </c>
      <c r="AN21" s="70">
        <f ca="1">RANK(AP21,($AP$5:$AP$13,$AP$15:$AP$23))</f>
        <v>13</v>
      </c>
      <c r="AO21" s="70">
        <f ca="1">RANK(AQ21,($AQ$5:$AQ$13,$AQ$15:$AQ$23))</f>
        <v>12</v>
      </c>
      <c r="AP21" s="69">
        <f t="shared" ca="1" si="4"/>
        <v>0.44576210580304254</v>
      </c>
      <c r="AQ21" s="69">
        <f t="shared" ca="1" si="4"/>
        <v>0.62428341438964829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ca="1" si="2"/>
        <v>-6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7"/>
        <v>54</v>
      </c>
      <c r="U22" s="36">
        <f t="shared" ca="1" si="7"/>
        <v>48</v>
      </c>
      <c r="V22" s="36">
        <f t="shared" ca="1" si="7"/>
        <v>42</v>
      </c>
      <c r="W22" s="36">
        <f t="shared" ca="1" si="7"/>
        <v>36</v>
      </c>
      <c r="X22" s="36">
        <f t="shared" ca="1" si="7"/>
        <v>30</v>
      </c>
      <c r="Y22" s="36">
        <f t="shared" ca="1" si="7"/>
        <v>24</v>
      </c>
      <c r="Z22" s="36">
        <f t="shared" ca="1" si="7"/>
        <v>18</v>
      </c>
      <c r="AA22" s="36">
        <f t="shared" ca="1" si="7"/>
        <v>12</v>
      </c>
      <c r="AB22" s="37">
        <f t="shared" ca="1" si="7"/>
        <v>6</v>
      </c>
      <c r="AC22" s="59">
        <f ca="1">VLOOKUP(2,$AN$5:$AR$23,5,FALSE)</f>
        <v>-6</v>
      </c>
      <c r="AD22" s="43">
        <f t="shared" ca="1" si="8"/>
        <v>-6</v>
      </c>
      <c r="AE22" s="36">
        <f t="shared" ca="1" si="8"/>
        <v>-12</v>
      </c>
      <c r="AF22" s="36">
        <f t="shared" ca="1" si="8"/>
        <v>-18</v>
      </c>
      <c r="AG22" s="36">
        <f t="shared" ca="1" si="8"/>
        <v>-24</v>
      </c>
      <c r="AH22" s="36">
        <f t="shared" ca="1" si="8"/>
        <v>-30</v>
      </c>
      <c r="AI22" s="36">
        <f t="shared" ca="1" si="8"/>
        <v>-36</v>
      </c>
      <c r="AJ22" s="36">
        <f t="shared" ca="1" si="8"/>
        <v>-42</v>
      </c>
      <c r="AK22" s="36">
        <f t="shared" ca="1" si="8"/>
        <v>-48</v>
      </c>
      <c r="AL22" s="44">
        <f t="shared" ca="1" si="8"/>
        <v>-54</v>
      </c>
      <c r="AN22" s="70">
        <f ca="1">RANK(AP22,($AP$5:$AP$13,$AP$15:$AP$23))</f>
        <v>12</v>
      </c>
      <c r="AO22" s="70">
        <f ca="1">RANK(AQ22,($AQ$5:$AQ$13,$AQ$15:$AQ$23))</f>
        <v>11</v>
      </c>
      <c r="AP22" s="69">
        <f t="shared" ca="1" si="4"/>
        <v>0.50747166112504016</v>
      </c>
      <c r="AQ22" s="69">
        <f t="shared" ca="1" si="4"/>
        <v>0.639028396280509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ca="1" si="2"/>
        <v>3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7"/>
        <v>-27</v>
      </c>
      <c r="U23" s="51">
        <f t="shared" ca="1" si="7"/>
        <v>-24</v>
      </c>
      <c r="V23" s="51">
        <f t="shared" ca="1" si="7"/>
        <v>-21</v>
      </c>
      <c r="W23" s="51">
        <f t="shared" ca="1" si="7"/>
        <v>-18</v>
      </c>
      <c r="X23" s="51">
        <f t="shared" ca="1" si="7"/>
        <v>-15</v>
      </c>
      <c r="Y23" s="51">
        <f t="shared" ca="1" si="7"/>
        <v>-12</v>
      </c>
      <c r="Z23" s="51">
        <f t="shared" ca="1" si="7"/>
        <v>-9</v>
      </c>
      <c r="AA23" s="51">
        <f t="shared" ca="1" si="7"/>
        <v>-6</v>
      </c>
      <c r="AB23" s="52">
        <f t="shared" ca="1" si="7"/>
        <v>-3</v>
      </c>
      <c r="AC23" s="60">
        <f ca="1">VLOOKUP(1,$AN$5:$AR$23,5,FALSE)</f>
        <v>3</v>
      </c>
      <c r="AD23" s="55">
        <f t="shared" ca="1" si="8"/>
        <v>3</v>
      </c>
      <c r="AE23" s="51">
        <f t="shared" ca="1" si="8"/>
        <v>6</v>
      </c>
      <c r="AF23" s="51">
        <f t="shared" ca="1" si="8"/>
        <v>9</v>
      </c>
      <c r="AG23" s="51">
        <f t="shared" ca="1" si="8"/>
        <v>12</v>
      </c>
      <c r="AH23" s="51">
        <f t="shared" ca="1" si="8"/>
        <v>15</v>
      </c>
      <c r="AI23" s="51">
        <f t="shared" ca="1" si="8"/>
        <v>18</v>
      </c>
      <c r="AJ23" s="51">
        <f t="shared" ca="1" si="8"/>
        <v>21</v>
      </c>
      <c r="AK23" s="51">
        <f t="shared" ca="1" si="8"/>
        <v>24</v>
      </c>
      <c r="AL23" s="56">
        <f t="shared" ca="1" si="8"/>
        <v>27</v>
      </c>
      <c r="AN23" s="70">
        <f ca="1">RANK(AP23,($AP$5:$AP$13,$AP$15:$AP$23))</f>
        <v>10</v>
      </c>
      <c r="AO23" s="70">
        <f ca="1">RANK(AQ23,($AQ$5:$AQ$13,$AQ$15:$AQ$23))</f>
        <v>14</v>
      </c>
      <c r="AP23" s="69">
        <f t="shared" ca="1" si="4"/>
        <v>0.62542416001236345</v>
      </c>
      <c r="AQ23" s="69">
        <f t="shared" ca="1" si="4"/>
        <v>0.59745186888830437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23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  <col min="40" max="44" width="5" style="69"/>
  </cols>
  <sheetData>
    <row r="1" spans="1:44" ht="28.35" customHeight="1" x14ac:dyDescent="0.25">
      <c r="A1" s="26" t="s">
        <v>1</v>
      </c>
      <c r="Q1" s="63" t="s">
        <v>4</v>
      </c>
      <c r="R1" s="73"/>
      <c r="S1" s="73"/>
      <c r="T1" s="26" t="s">
        <v>1</v>
      </c>
      <c r="AB1" s="68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8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8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>AC5</f>
        <v>9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T$14*$AC5</f>
        <v>45</v>
      </c>
      <c r="U5" s="33">
        <f t="shared" ref="U5:AB20" ca="1" si="0">U$14*$AC5</f>
        <v>36</v>
      </c>
      <c r="V5" s="33">
        <f t="shared" ca="1" si="0"/>
        <v>-45</v>
      </c>
      <c r="W5" s="33">
        <f t="shared" ca="1" si="0"/>
        <v>-72</v>
      </c>
      <c r="X5" s="33">
        <f t="shared" ca="1" si="0"/>
        <v>-81</v>
      </c>
      <c r="Y5" s="33">
        <f t="shared" ca="1" si="0"/>
        <v>18</v>
      </c>
      <c r="Z5" s="33">
        <f t="shared" ca="1" si="0"/>
        <v>-63</v>
      </c>
      <c r="AA5" s="33">
        <f t="shared" ca="1" si="0"/>
        <v>-36</v>
      </c>
      <c r="AB5" s="34">
        <f t="shared" ca="1" si="0"/>
        <v>72</v>
      </c>
      <c r="AC5" s="58">
        <v>9</v>
      </c>
      <c r="AD5" s="41">
        <f t="shared" ref="AD5:AL13" ca="1" si="1">AD$14*$AC5</f>
        <v>63</v>
      </c>
      <c r="AE5" s="33">
        <f t="shared" ca="1" si="1"/>
        <v>-9</v>
      </c>
      <c r="AF5" s="33">
        <f t="shared" ca="1" si="1"/>
        <v>9</v>
      </c>
      <c r="AG5" s="33">
        <f t="shared" ca="1" si="1"/>
        <v>-54</v>
      </c>
      <c r="AH5" s="33">
        <f t="shared" ca="1" si="1"/>
        <v>-18</v>
      </c>
      <c r="AI5" s="33">
        <f t="shared" ca="1" si="1"/>
        <v>-27</v>
      </c>
      <c r="AJ5" s="33">
        <f t="shared" ca="1" si="1"/>
        <v>54</v>
      </c>
      <c r="AK5" s="33">
        <f t="shared" ca="1" si="1"/>
        <v>27</v>
      </c>
      <c r="AL5" s="42">
        <f t="shared" ca="1" si="1"/>
        <v>81</v>
      </c>
      <c r="AN5" s="70">
        <f ca="1">RANK(AP5,($AP$5:$AP$13,$AP$15:$AP$23))</f>
        <v>4</v>
      </c>
      <c r="AO5" s="70">
        <f ca="1">RANK(AQ5,($AQ$5:$AQ$13,$AQ$15:$AQ$23))</f>
        <v>1</v>
      </c>
      <c r="AP5" s="69">
        <f ca="1">RAND()</f>
        <v>0.93801293040172251</v>
      </c>
      <c r="AQ5" s="69">
        <f ca="1">RAND()</f>
        <v>0.99429013819674283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S23" si="2">AC6</f>
        <v>8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T$14*$AC6</f>
        <v>40</v>
      </c>
      <c r="U6" s="36">
        <f t="shared" ca="1" si="0"/>
        <v>32</v>
      </c>
      <c r="V6" s="36">
        <f t="shared" ca="1" si="0"/>
        <v>-40</v>
      </c>
      <c r="W6" s="36">
        <f t="shared" ca="1" si="0"/>
        <v>-64</v>
      </c>
      <c r="X6" s="36">
        <f t="shared" ca="1" si="0"/>
        <v>-72</v>
      </c>
      <c r="Y6" s="36">
        <f t="shared" ca="1" si="0"/>
        <v>16</v>
      </c>
      <c r="Z6" s="36">
        <f t="shared" ca="1" si="0"/>
        <v>-56</v>
      </c>
      <c r="AA6" s="36">
        <f t="shared" ca="1" si="0"/>
        <v>-32</v>
      </c>
      <c r="AB6" s="37">
        <f t="shared" ca="1" si="0"/>
        <v>64</v>
      </c>
      <c r="AC6" s="59">
        <v>8</v>
      </c>
      <c r="AD6" s="43">
        <f t="shared" ca="1" si="1"/>
        <v>56</v>
      </c>
      <c r="AE6" s="36">
        <f t="shared" ca="1" si="1"/>
        <v>-8</v>
      </c>
      <c r="AF6" s="36">
        <f t="shared" ca="1" si="1"/>
        <v>8</v>
      </c>
      <c r="AG6" s="36">
        <f t="shared" ca="1" si="1"/>
        <v>-48</v>
      </c>
      <c r="AH6" s="36">
        <f t="shared" ca="1" si="1"/>
        <v>-16</v>
      </c>
      <c r="AI6" s="36">
        <f t="shared" ca="1" si="1"/>
        <v>-24</v>
      </c>
      <c r="AJ6" s="36">
        <f t="shared" ca="1" si="1"/>
        <v>48</v>
      </c>
      <c r="AK6" s="36">
        <f t="shared" ca="1" si="1"/>
        <v>24</v>
      </c>
      <c r="AL6" s="44">
        <f t="shared" ca="1" si="1"/>
        <v>72</v>
      </c>
      <c r="AN6" s="70">
        <f ca="1">RANK(AP6,($AP$5:$AP$13,$AP$15:$AP$23))</f>
        <v>14</v>
      </c>
      <c r="AO6" s="70">
        <f ca="1">RANK(AQ6,($AQ$5:$AQ$13,$AQ$15:$AQ$23))</f>
        <v>10</v>
      </c>
      <c r="AP6" s="69">
        <f t="shared" ref="AP6:AQ23" ca="1" si="4">RAND()</f>
        <v>0.33030819979682235</v>
      </c>
      <c r="AQ6" s="69">
        <f t="shared" ca="1" si="4"/>
        <v>0.37661171474798516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si="2"/>
        <v>7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35</v>
      </c>
      <c r="U7" s="36">
        <f t="shared" ca="1" si="0"/>
        <v>28</v>
      </c>
      <c r="V7" s="36">
        <f t="shared" ca="1" si="0"/>
        <v>-35</v>
      </c>
      <c r="W7" s="36">
        <f t="shared" ca="1" si="0"/>
        <v>-56</v>
      </c>
      <c r="X7" s="36">
        <f t="shared" ca="1" si="0"/>
        <v>-63</v>
      </c>
      <c r="Y7" s="36">
        <f t="shared" ca="1" si="0"/>
        <v>14</v>
      </c>
      <c r="Z7" s="36">
        <f t="shared" ca="1" si="0"/>
        <v>-49</v>
      </c>
      <c r="AA7" s="36">
        <f t="shared" ca="1" si="0"/>
        <v>-28</v>
      </c>
      <c r="AB7" s="37">
        <f t="shared" ca="1" si="0"/>
        <v>56</v>
      </c>
      <c r="AC7" s="59">
        <v>7</v>
      </c>
      <c r="AD7" s="43">
        <f t="shared" ca="1" si="1"/>
        <v>49</v>
      </c>
      <c r="AE7" s="36">
        <f t="shared" ca="1" si="1"/>
        <v>-7</v>
      </c>
      <c r="AF7" s="36">
        <f t="shared" ca="1" si="1"/>
        <v>7</v>
      </c>
      <c r="AG7" s="36">
        <f t="shared" ca="1" si="1"/>
        <v>-42</v>
      </c>
      <c r="AH7" s="36">
        <f t="shared" ca="1" si="1"/>
        <v>-14</v>
      </c>
      <c r="AI7" s="36">
        <f t="shared" ca="1" si="1"/>
        <v>-21</v>
      </c>
      <c r="AJ7" s="36">
        <f t="shared" ca="1" si="1"/>
        <v>42</v>
      </c>
      <c r="AK7" s="36">
        <f t="shared" ca="1" si="1"/>
        <v>21</v>
      </c>
      <c r="AL7" s="44">
        <f t="shared" ca="1" si="1"/>
        <v>63</v>
      </c>
      <c r="AN7" s="70">
        <f ca="1">RANK(AP7,($AP$5:$AP$13,$AP$15:$AP$23))</f>
        <v>12</v>
      </c>
      <c r="AO7" s="70">
        <f ca="1">RANK(AQ7,($AQ$5:$AQ$13,$AQ$15:$AQ$23))</f>
        <v>9</v>
      </c>
      <c r="AP7" s="69">
        <f t="shared" ca="1" si="4"/>
        <v>0.43833665809858169</v>
      </c>
      <c r="AQ7" s="69">
        <f t="shared" ca="1" si="4"/>
        <v>0.53243930589218791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si="2"/>
        <v>6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30</v>
      </c>
      <c r="U8" s="36">
        <f t="shared" ca="1" si="0"/>
        <v>24</v>
      </c>
      <c r="V8" s="36">
        <f t="shared" ca="1" si="0"/>
        <v>-30</v>
      </c>
      <c r="W8" s="36">
        <f t="shared" ca="1" si="0"/>
        <v>-48</v>
      </c>
      <c r="X8" s="36">
        <f t="shared" ca="1" si="0"/>
        <v>-54</v>
      </c>
      <c r="Y8" s="36">
        <f t="shared" ca="1" si="0"/>
        <v>12</v>
      </c>
      <c r="Z8" s="36">
        <f t="shared" ca="1" si="0"/>
        <v>-42</v>
      </c>
      <c r="AA8" s="36">
        <f t="shared" ca="1" si="0"/>
        <v>-24</v>
      </c>
      <c r="AB8" s="37">
        <f t="shared" ca="1" si="0"/>
        <v>48</v>
      </c>
      <c r="AC8" s="59">
        <v>6</v>
      </c>
      <c r="AD8" s="43">
        <f t="shared" ca="1" si="1"/>
        <v>42</v>
      </c>
      <c r="AE8" s="36">
        <f t="shared" ca="1" si="1"/>
        <v>-6</v>
      </c>
      <c r="AF8" s="36">
        <f t="shared" ca="1" si="1"/>
        <v>6</v>
      </c>
      <c r="AG8" s="36">
        <f t="shared" ca="1" si="1"/>
        <v>-36</v>
      </c>
      <c r="AH8" s="36">
        <f t="shared" ca="1" si="1"/>
        <v>-12</v>
      </c>
      <c r="AI8" s="36">
        <f t="shared" ca="1" si="1"/>
        <v>-18</v>
      </c>
      <c r="AJ8" s="36">
        <f t="shared" ca="1" si="1"/>
        <v>36</v>
      </c>
      <c r="AK8" s="36">
        <f t="shared" ca="1" si="1"/>
        <v>18</v>
      </c>
      <c r="AL8" s="44">
        <f t="shared" ca="1" si="1"/>
        <v>54</v>
      </c>
      <c r="AN8" s="70">
        <f ca="1">RANK(AP8,($AP$5:$AP$13,$AP$15:$AP$23))</f>
        <v>11</v>
      </c>
      <c r="AO8" s="70">
        <f ca="1">RANK(AQ8,($AQ$5:$AQ$13,$AQ$15:$AQ$23))</f>
        <v>3</v>
      </c>
      <c r="AP8" s="69">
        <f t="shared" ca="1" si="4"/>
        <v>0.7166103676640645</v>
      </c>
      <c r="AQ8" s="69">
        <f t="shared" ca="1" si="4"/>
        <v>0.94266296959606577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si="2"/>
        <v>5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25</v>
      </c>
      <c r="U9" s="36">
        <f t="shared" ca="1" si="0"/>
        <v>20</v>
      </c>
      <c r="V9" s="36">
        <f t="shared" ca="1" si="0"/>
        <v>-25</v>
      </c>
      <c r="W9" s="36">
        <f t="shared" ca="1" si="0"/>
        <v>-40</v>
      </c>
      <c r="X9" s="36">
        <f t="shared" ca="1" si="0"/>
        <v>-45</v>
      </c>
      <c r="Y9" s="36">
        <f t="shared" ca="1" si="0"/>
        <v>10</v>
      </c>
      <c r="Z9" s="36">
        <f t="shared" ca="1" si="0"/>
        <v>-35</v>
      </c>
      <c r="AA9" s="36">
        <f t="shared" ca="1" si="0"/>
        <v>-20</v>
      </c>
      <c r="AB9" s="37">
        <f t="shared" ca="1" si="0"/>
        <v>40</v>
      </c>
      <c r="AC9" s="59">
        <v>5</v>
      </c>
      <c r="AD9" s="43">
        <f t="shared" ca="1" si="1"/>
        <v>35</v>
      </c>
      <c r="AE9" s="36">
        <f t="shared" ca="1" si="1"/>
        <v>-5</v>
      </c>
      <c r="AF9" s="36">
        <f t="shared" ca="1" si="1"/>
        <v>5</v>
      </c>
      <c r="AG9" s="36">
        <f t="shared" ca="1" si="1"/>
        <v>-30</v>
      </c>
      <c r="AH9" s="36">
        <f t="shared" ca="1" si="1"/>
        <v>-10</v>
      </c>
      <c r="AI9" s="36">
        <f t="shared" ca="1" si="1"/>
        <v>-15</v>
      </c>
      <c r="AJ9" s="36">
        <f t="shared" ca="1" si="1"/>
        <v>30</v>
      </c>
      <c r="AK9" s="36">
        <f t="shared" ca="1" si="1"/>
        <v>15</v>
      </c>
      <c r="AL9" s="44">
        <f t="shared" ca="1" si="1"/>
        <v>45</v>
      </c>
      <c r="AN9" s="70">
        <f ca="1">RANK(AP9,($AP$5:$AP$13,$AP$15:$AP$23))</f>
        <v>18</v>
      </c>
      <c r="AO9" s="70">
        <f ca="1">RANK(AQ9,($AQ$5:$AQ$13,$AQ$15:$AQ$23))</f>
        <v>18</v>
      </c>
      <c r="AP9" s="69">
        <f t="shared" ca="1" si="4"/>
        <v>2.5053089641671633E-2</v>
      </c>
      <c r="AQ9" s="69">
        <f t="shared" ca="1" si="4"/>
        <v>0.15097072314566407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si="2"/>
        <v>4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20</v>
      </c>
      <c r="U10" s="36">
        <f t="shared" ca="1" si="0"/>
        <v>16</v>
      </c>
      <c r="V10" s="36">
        <f t="shared" ca="1" si="0"/>
        <v>-20</v>
      </c>
      <c r="W10" s="36">
        <f t="shared" ca="1" si="0"/>
        <v>-32</v>
      </c>
      <c r="X10" s="36">
        <f t="shared" ca="1" si="0"/>
        <v>-36</v>
      </c>
      <c r="Y10" s="36">
        <f t="shared" ca="1" si="0"/>
        <v>8</v>
      </c>
      <c r="Z10" s="36">
        <f t="shared" ca="1" si="0"/>
        <v>-28</v>
      </c>
      <c r="AA10" s="36">
        <f t="shared" ca="1" si="0"/>
        <v>-16</v>
      </c>
      <c r="AB10" s="37">
        <f t="shared" ca="1" si="0"/>
        <v>32</v>
      </c>
      <c r="AC10" s="59">
        <v>4</v>
      </c>
      <c r="AD10" s="43">
        <f t="shared" ca="1" si="1"/>
        <v>28</v>
      </c>
      <c r="AE10" s="36">
        <f t="shared" ca="1" si="1"/>
        <v>-4</v>
      </c>
      <c r="AF10" s="36">
        <f t="shared" ca="1" si="1"/>
        <v>4</v>
      </c>
      <c r="AG10" s="36">
        <f t="shared" ca="1" si="1"/>
        <v>-24</v>
      </c>
      <c r="AH10" s="36">
        <f t="shared" ca="1" si="1"/>
        <v>-8</v>
      </c>
      <c r="AI10" s="36">
        <f t="shared" ca="1" si="1"/>
        <v>-12</v>
      </c>
      <c r="AJ10" s="36">
        <f t="shared" ca="1" si="1"/>
        <v>24</v>
      </c>
      <c r="AK10" s="36">
        <f t="shared" ca="1" si="1"/>
        <v>12</v>
      </c>
      <c r="AL10" s="44">
        <f t="shared" ca="1" si="1"/>
        <v>36</v>
      </c>
      <c r="AN10" s="70">
        <f ca="1">RANK(AP10,($AP$5:$AP$13,$AP$15:$AP$23))</f>
        <v>17</v>
      </c>
      <c r="AO10" s="70">
        <f ca="1">RANK(AQ10,($AQ$5:$AQ$13,$AQ$15:$AQ$23))</f>
        <v>17</v>
      </c>
      <c r="AP10" s="69">
        <f t="shared" ca="1" si="4"/>
        <v>0.15636725805495566</v>
      </c>
      <c r="AQ10" s="69">
        <f t="shared" ca="1" si="4"/>
        <v>0.16109139688840224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si="2"/>
        <v>3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15</v>
      </c>
      <c r="U11" s="36">
        <f t="shared" ca="1" si="0"/>
        <v>12</v>
      </c>
      <c r="V11" s="36">
        <f t="shared" ca="1" si="0"/>
        <v>-15</v>
      </c>
      <c r="W11" s="36">
        <f t="shared" ca="1" si="0"/>
        <v>-24</v>
      </c>
      <c r="X11" s="36">
        <f t="shared" ca="1" si="0"/>
        <v>-27</v>
      </c>
      <c r="Y11" s="36">
        <f t="shared" ca="1" si="0"/>
        <v>6</v>
      </c>
      <c r="Z11" s="36">
        <f t="shared" ca="1" si="0"/>
        <v>-21</v>
      </c>
      <c r="AA11" s="36">
        <f t="shared" ca="1" si="0"/>
        <v>-12</v>
      </c>
      <c r="AB11" s="37">
        <f t="shared" ca="1" si="0"/>
        <v>24</v>
      </c>
      <c r="AC11" s="59">
        <v>3</v>
      </c>
      <c r="AD11" s="43">
        <f t="shared" ca="1" si="1"/>
        <v>21</v>
      </c>
      <c r="AE11" s="36">
        <f t="shared" ca="1" si="1"/>
        <v>-3</v>
      </c>
      <c r="AF11" s="36">
        <f t="shared" ca="1" si="1"/>
        <v>3</v>
      </c>
      <c r="AG11" s="36">
        <f t="shared" ca="1" si="1"/>
        <v>-18</v>
      </c>
      <c r="AH11" s="36">
        <f t="shared" ca="1" si="1"/>
        <v>-6</v>
      </c>
      <c r="AI11" s="36">
        <f t="shared" ca="1" si="1"/>
        <v>-9</v>
      </c>
      <c r="AJ11" s="36">
        <f t="shared" ca="1" si="1"/>
        <v>18</v>
      </c>
      <c r="AK11" s="36">
        <f t="shared" ca="1" si="1"/>
        <v>9</v>
      </c>
      <c r="AL11" s="44">
        <f t="shared" ca="1" si="1"/>
        <v>27</v>
      </c>
      <c r="AN11" s="70">
        <f ca="1">RANK(AP11,($AP$5:$AP$13,$AP$15:$AP$23))</f>
        <v>15</v>
      </c>
      <c r="AO11" s="70">
        <f ca="1">RANK(AQ11,($AQ$5:$AQ$13,$AQ$15:$AQ$23))</f>
        <v>2</v>
      </c>
      <c r="AP11" s="69">
        <f t="shared" ca="1" si="4"/>
        <v>0.24415316575929458</v>
      </c>
      <c r="AQ11" s="69">
        <f t="shared" ca="1" si="4"/>
        <v>0.97895184639994826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si="2"/>
        <v>2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10</v>
      </c>
      <c r="U12" s="36">
        <f t="shared" ca="1" si="0"/>
        <v>8</v>
      </c>
      <c r="V12" s="36">
        <f t="shared" ca="1" si="0"/>
        <v>-10</v>
      </c>
      <c r="W12" s="36">
        <f t="shared" ca="1" si="0"/>
        <v>-16</v>
      </c>
      <c r="X12" s="36">
        <f t="shared" ca="1" si="0"/>
        <v>-18</v>
      </c>
      <c r="Y12" s="36">
        <f t="shared" ca="1" si="0"/>
        <v>4</v>
      </c>
      <c r="Z12" s="36">
        <f t="shared" ca="1" si="0"/>
        <v>-14</v>
      </c>
      <c r="AA12" s="36">
        <f t="shared" ca="1" si="0"/>
        <v>-8</v>
      </c>
      <c r="AB12" s="37">
        <f t="shared" ca="1" si="0"/>
        <v>16</v>
      </c>
      <c r="AC12" s="59">
        <v>2</v>
      </c>
      <c r="AD12" s="43">
        <f t="shared" ca="1" si="1"/>
        <v>14</v>
      </c>
      <c r="AE12" s="36">
        <f t="shared" ca="1" si="1"/>
        <v>-2</v>
      </c>
      <c r="AF12" s="36">
        <f t="shared" ca="1" si="1"/>
        <v>2</v>
      </c>
      <c r="AG12" s="36">
        <f t="shared" ca="1" si="1"/>
        <v>-12</v>
      </c>
      <c r="AH12" s="36">
        <f t="shared" ca="1" si="1"/>
        <v>-4</v>
      </c>
      <c r="AI12" s="36">
        <f t="shared" ca="1" si="1"/>
        <v>-6</v>
      </c>
      <c r="AJ12" s="36">
        <f t="shared" ca="1" si="1"/>
        <v>12</v>
      </c>
      <c r="AK12" s="36">
        <f t="shared" ca="1" si="1"/>
        <v>6</v>
      </c>
      <c r="AL12" s="44">
        <f t="shared" ca="1" si="1"/>
        <v>18</v>
      </c>
      <c r="AN12" s="70">
        <f ca="1">RANK(AP12,($AP$5:$AP$13,$AP$15:$AP$23))</f>
        <v>3</v>
      </c>
      <c r="AO12" s="70">
        <f ca="1">RANK(AQ12,($AQ$5:$AQ$13,$AQ$15:$AQ$23))</f>
        <v>13</v>
      </c>
      <c r="AP12" s="69">
        <f t="shared" ca="1" si="4"/>
        <v>0.95597544115509248</v>
      </c>
      <c r="AQ12" s="69">
        <f t="shared" ca="1" si="4"/>
        <v>0.31650706448376908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si="2"/>
        <v>1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5</v>
      </c>
      <c r="U13" s="39">
        <f t="shared" ca="1" si="0"/>
        <v>4</v>
      </c>
      <c r="V13" s="39">
        <f t="shared" ca="1" si="0"/>
        <v>-5</v>
      </c>
      <c r="W13" s="39">
        <f t="shared" ca="1" si="0"/>
        <v>-8</v>
      </c>
      <c r="X13" s="39">
        <f t="shared" ca="1" si="0"/>
        <v>-9</v>
      </c>
      <c r="Y13" s="39">
        <f t="shared" ca="1" si="0"/>
        <v>2</v>
      </c>
      <c r="Z13" s="39">
        <f t="shared" ca="1" si="0"/>
        <v>-7</v>
      </c>
      <c r="AA13" s="39">
        <f t="shared" ca="1" si="0"/>
        <v>-4</v>
      </c>
      <c r="AB13" s="40">
        <f t="shared" ca="1" si="0"/>
        <v>8</v>
      </c>
      <c r="AC13" s="59">
        <v>1</v>
      </c>
      <c r="AD13" s="45">
        <f t="shared" ca="1" si="1"/>
        <v>7</v>
      </c>
      <c r="AE13" s="39">
        <f t="shared" ca="1" si="1"/>
        <v>-1</v>
      </c>
      <c r="AF13" s="39">
        <f t="shared" ca="1" si="1"/>
        <v>1</v>
      </c>
      <c r="AG13" s="39">
        <f t="shared" ca="1" si="1"/>
        <v>-6</v>
      </c>
      <c r="AH13" s="39">
        <f t="shared" ca="1" si="1"/>
        <v>-2</v>
      </c>
      <c r="AI13" s="39">
        <f t="shared" ca="1" si="1"/>
        <v>-3</v>
      </c>
      <c r="AJ13" s="39">
        <f t="shared" ca="1" si="1"/>
        <v>6</v>
      </c>
      <c r="AK13" s="39">
        <f t="shared" ca="1" si="1"/>
        <v>3</v>
      </c>
      <c r="AL13" s="46">
        <f t="shared" ca="1" si="1"/>
        <v>9</v>
      </c>
      <c r="AN13" s="70">
        <f ca="1">RANK(AP13,($AP$5:$AP$13,$AP$15:$AP$23))</f>
        <v>10</v>
      </c>
      <c r="AO13" s="70">
        <f ca="1">RANK(AQ13,($AQ$5:$AQ$13,$AQ$15:$AQ$23))</f>
        <v>7</v>
      </c>
      <c r="AP13" s="69">
        <f t="shared" ca="1" si="4"/>
        <v>0.72557885182156634</v>
      </c>
      <c r="AQ13" s="69">
        <f t="shared" ca="1" si="4"/>
        <v>0.62432294796206522</v>
      </c>
      <c r="AR13" s="69">
        <v>1</v>
      </c>
    </row>
    <row r="14" spans="1:44" s="31" customFormat="1" ht="28.35" customHeight="1" x14ac:dyDescent="0.15">
      <c r="A14" s="28">
        <f ca="1">T14</f>
        <v>5</v>
      </c>
      <c r="B14" s="29">
        <f t="shared" ref="B14:I14" ca="1" si="5">U14</f>
        <v>4</v>
      </c>
      <c r="C14" s="29">
        <f t="shared" ca="1" si="5"/>
        <v>-5</v>
      </c>
      <c r="D14" s="29">
        <f t="shared" ca="1" si="5"/>
        <v>-8</v>
      </c>
      <c r="E14" s="29">
        <f t="shared" ca="1" si="5"/>
        <v>-9</v>
      </c>
      <c r="F14" s="29">
        <f t="shared" ca="1" si="5"/>
        <v>2</v>
      </c>
      <c r="G14" s="29">
        <f t="shared" ca="1" si="5"/>
        <v>-7</v>
      </c>
      <c r="H14" s="29">
        <f t="shared" ca="1" si="5"/>
        <v>-4</v>
      </c>
      <c r="I14" s="29">
        <f t="shared" ca="1" si="5"/>
        <v>8</v>
      </c>
      <c r="J14" s="27">
        <f t="shared" si="2"/>
        <v>0</v>
      </c>
      <c r="K14" s="29">
        <f t="shared" ca="1" si="2"/>
        <v>7</v>
      </c>
      <c r="L14" s="29">
        <f t="shared" ca="1" si="2"/>
        <v>-1</v>
      </c>
      <c r="M14" s="29">
        <f t="shared" ca="1" si="2"/>
        <v>1</v>
      </c>
      <c r="N14" s="29">
        <f t="shared" ca="1" si="2"/>
        <v>-6</v>
      </c>
      <c r="O14" s="29">
        <f t="shared" ca="1" si="2"/>
        <v>-2</v>
      </c>
      <c r="P14" s="29">
        <f t="shared" ca="1" si="2"/>
        <v>-3</v>
      </c>
      <c r="Q14" s="29">
        <f t="shared" ca="1" si="2"/>
        <v>6</v>
      </c>
      <c r="R14" s="29">
        <f t="shared" ca="1" si="2"/>
        <v>3</v>
      </c>
      <c r="S14" s="30">
        <f t="shared" ca="1" si="2"/>
        <v>9</v>
      </c>
      <c r="T14" s="28">
        <f ca="1">VLOOKUP(18,$AO$5:$AR$23,4,FALSE)</f>
        <v>5</v>
      </c>
      <c r="U14" s="29">
        <f ca="1">VLOOKUP(17,$AO$5:$AR$23,4,FALSE)</f>
        <v>4</v>
      </c>
      <c r="V14" s="29">
        <f ca="1">VLOOKUP(16,$AO$5:$AR$23,4,FALSE)</f>
        <v>-5</v>
      </c>
      <c r="W14" s="29">
        <f ca="1">VLOOKUP(15,$AO$5:$AR$23,4,FALSE)</f>
        <v>-8</v>
      </c>
      <c r="X14" s="29">
        <f ca="1">VLOOKUP(14,$AO$5:$AR$23,4,FALSE)</f>
        <v>-9</v>
      </c>
      <c r="Y14" s="29">
        <f ca="1">VLOOKUP(13,$AO$5:$AR$23,4,FALSE)</f>
        <v>2</v>
      </c>
      <c r="Z14" s="29">
        <f ca="1">VLOOKUP(12,$AO$5:$AR$23,4,FALSE)</f>
        <v>-7</v>
      </c>
      <c r="AA14" s="29">
        <f ca="1">VLOOKUP(11,$AO$5:$AR$23,4,FALSE)</f>
        <v>-4</v>
      </c>
      <c r="AB14" s="29">
        <f ca="1">VLOOKUP(10,$AO$5:$AR$23,4,FALSE)</f>
        <v>8</v>
      </c>
      <c r="AC14" s="27">
        <v>0</v>
      </c>
      <c r="AD14" s="29">
        <f ca="1">VLOOKUP(9,$AO$5:$AR$23,4,FALSE)</f>
        <v>7</v>
      </c>
      <c r="AE14" s="29">
        <f ca="1">VLOOKUP(8,$AO$5:$AR$23,4,FALSE)</f>
        <v>-1</v>
      </c>
      <c r="AF14" s="29">
        <f ca="1">VLOOKUP(7,$AO$5:$AR$23,4,FALSE)</f>
        <v>1</v>
      </c>
      <c r="AG14" s="29">
        <f ca="1">VLOOKUP(6,$AO$5:$AR$23,4,FALSE)</f>
        <v>-6</v>
      </c>
      <c r="AH14" s="29">
        <f ca="1">VLOOKUP(5,$AO$5:$AR$23,4,FALSE)</f>
        <v>-2</v>
      </c>
      <c r="AI14" s="29">
        <f ca="1">VLOOKUP(4,$AO$5:$AR$23,4,FALSE)</f>
        <v>-3</v>
      </c>
      <c r="AJ14" s="29">
        <f ca="1">VLOOKUP(3,$AO$5:$AR$23,4,FALSE)</f>
        <v>6</v>
      </c>
      <c r="AK14" s="29">
        <f ca="1">VLOOKUP(2,$AO$5:$AR$23,4,FALSE)</f>
        <v>3</v>
      </c>
      <c r="AL14" s="30">
        <f ca="1">VLOOKUP(1,$AO$5:$AR$23,4,FALSE)</f>
        <v>9</v>
      </c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si="2"/>
        <v>-1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6">T$14*$AC15</f>
        <v>-5</v>
      </c>
      <c r="U15" s="48">
        <f t="shared" ca="1" si="0"/>
        <v>-4</v>
      </c>
      <c r="V15" s="48">
        <f t="shared" ca="1" si="0"/>
        <v>5</v>
      </c>
      <c r="W15" s="48">
        <f t="shared" ca="1" si="0"/>
        <v>8</v>
      </c>
      <c r="X15" s="48">
        <f t="shared" ca="1" si="0"/>
        <v>9</v>
      </c>
      <c r="Y15" s="48">
        <f t="shared" ca="1" si="0"/>
        <v>-2</v>
      </c>
      <c r="Z15" s="48">
        <f t="shared" ca="1" si="0"/>
        <v>7</v>
      </c>
      <c r="AA15" s="48">
        <f t="shared" ca="1" si="0"/>
        <v>4</v>
      </c>
      <c r="AB15" s="49">
        <f t="shared" ca="1" si="0"/>
        <v>-8</v>
      </c>
      <c r="AC15" s="59">
        <v>-1</v>
      </c>
      <c r="AD15" s="53">
        <f t="shared" ref="AD15:AL23" ca="1" si="7">AD$14*$AC15</f>
        <v>-7</v>
      </c>
      <c r="AE15" s="48">
        <f t="shared" ca="1" si="7"/>
        <v>1</v>
      </c>
      <c r="AF15" s="48">
        <f t="shared" ca="1" si="7"/>
        <v>-1</v>
      </c>
      <c r="AG15" s="48">
        <f t="shared" ca="1" si="7"/>
        <v>6</v>
      </c>
      <c r="AH15" s="48">
        <f t="shared" ca="1" si="7"/>
        <v>2</v>
      </c>
      <c r="AI15" s="48">
        <f t="shared" ca="1" si="7"/>
        <v>3</v>
      </c>
      <c r="AJ15" s="48">
        <f t="shared" ca="1" si="7"/>
        <v>-6</v>
      </c>
      <c r="AK15" s="48">
        <f t="shared" ca="1" si="7"/>
        <v>-3</v>
      </c>
      <c r="AL15" s="54">
        <f t="shared" ca="1" si="7"/>
        <v>-9</v>
      </c>
      <c r="AN15" s="70">
        <f ca="1">RANK(AP15,($AP$5:$AP$13,$AP$15:$AP$23))</f>
        <v>9</v>
      </c>
      <c r="AO15" s="70">
        <f ca="1">RANK(AQ15,($AQ$5:$AQ$13,$AQ$15:$AQ$23))</f>
        <v>8</v>
      </c>
      <c r="AP15" s="69">
        <f t="shared" ca="1" si="4"/>
        <v>0.73466565826641972</v>
      </c>
      <c r="AQ15" s="69">
        <f t="shared" ca="1" si="4"/>
        <v>0.60275489380158276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si="2"/>
        <v>-2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6"/>
        <v>-10</v>
      </c>
      <c r="U16" s="36">
        <f t="shared" ca="1" si="0"/>
        <v>-8</v>
      </c>
      <c r="V16" s="36">
        <f t="shared" ca="1" si="0"/>
        <v>10</v>
      </c>
      <c r="W16" s="36">
        <f t="shared" ca="1" si="0"/>
        <v>16</v>
      </c>
      <c r="X16" s="36">
        <f t="shared" ca="1" si="0"/>
        <v>18</v>
      </c>
      <c r="Y16" s="36">
        <f t="shared" ca="1" si="0"/>
        <v>-4</v>
      </c>
      <c r="Z16" s="36">
        <f t="shared" ca="1" si="0"/>
        <v>14</v>
      </c>
      <c r="AA16" s="36">
        <f t="shared" ca="1" si="0"/>
        <v>8</v>
      </c>
      <c r="AB16" s="37">
        <f t="shared" ca="1" si="0"/>
        <v>-16</v>
      </c>
      <c r="AC16" s="59">
        <v>-2</v>
      </c>
      <c r="AD16" s="43">
        <f t="shared" ca="1" si="7"/>
        <v>-14</v>
      </c>
      <c r="AE16" s="36">
        <f t="shared" ca="1" si="7"/>
        <v>2</v>
      </c>
      <c r="AF16" s="36">
        <f t="shared" ca="1" si="7"/>
        <v>-2</v>
      </c>
      <c r="AG16" s="36">
        <f t="shared" ca="1" si="7"/>
        <v>12</v>
      </c>
      <c r="AH16" s="36">
        <f t="shared" ca="1" si="7"/>
        <v>4</v>
      </c>
      <c r="AI16" s="36">
        <f t="shared" ca="1" si="7"/>
        <v>6</v>
      </c>
      <c r="AJ16" s="36">
        <f t="shared" ca="1" si="7"/>
        <v>-12</v>
      </c>
      <c r="AK16" s="36">
        <f t="shared" ca="1" si="7"/>
        <v>-6</v>
      </c>
      <c r="AL16" s="44">
        <f t="shared" ca="1" si="7"/>
        <v>-18</v>
      </c>
      <c r="AN16" s="70">
        <f ca="1">RANK(AP16,($AP$5:$AP$13,$AP$15:$AP$23))</f>
        <v>2</v>
      </c>
      <c r="AO16" s="70">
        <f ca="1">RANK(AQ16,($AQ$5:$AQ$13,$AQ$15:$AQ$23))</f>
        <v>5</v>
      </c>
      <c r="AP16" s="69">
        <f t="shared" ca="1" si="4"/>
        <v>0.97279284555215062</v>
      </c>
      <c r="AQ16" s="69">
        <f t="shared" ca="1" si="4"/>
        <v>0.88479294806431008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si="2"/>
        <v>-3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6"/>
        <v>-15</v>
      </c>
      <c r="U17" s="36">
        <f t="shared" ca="1" si="0"/>
        <v>-12</v>
      </c>
      <c r="V17" s="36">
        <f t="shared" ca="1" si="0"/>
        <v>15</v>
      </c>
      <c r="W17" s="36">
        <f t="shared" ca="1" si="0"/>
        <v>24</v>
      </c>
      <c r="X17" s="36">
        <f t="shared" ca="1" si="0"/>
        <v>27</v>
      </c>
      <c r="Y17" s="36">
        <f t="shared" ca="1" si="0"/>
        <v>-6</v>
      </c>
      <c r="Z17" s="36">
        <f t="shared" ca="1" si="0"/>
        <v>21</v>
      </c>
      <c r="AA17" s="36">
        <f t="shared" ca="1" si="0"/>
        <v>12</v>
      </c>
      <c r="AB17" s="37">
        <f t="shared" ca="1" si="0"/>
        <v>-24</v>
      </c>
      <c r="AC17" s="59">
        <v>-3</v>
      </c>
      <c r="AD17" s="43">
        <f t="shared" ca="1" si="7"/>
        <v>-21</v>
      </c>
      <c r="AE17" s="36">
        <f t="shared" ca="1" si="7"/>
        <v>3</v>
      </c>
      <c r="AF17" s="36">
        <f t="shared" ca="1" si="7"/>
        <v>-3</v>
      </c>
      <c r="AG17" s="36">
        <f t="shared" ca="1" si="7"/>
        <v>18</v>
      </c>
      <c r="AH17" s="36">
        <f t="shared" ca="1" si="7"/>
        <v>6</v>
      </c>
      <c r="AI17" s="36">
        <f t="shared" ca="1" si="7"/>
        <v>9</v>
      </c>
      <c r="AJ17" s="36">
        <f t="shared" ca="1" si="7"/>
        <v>-18</v>
      </c>
      <c r="AK17" s="36">
        <f t="shared" ca="1" si="7"/>
        <v>-9</v>
      </c>
      <c r="AL17" s="44">
        <f t="shared" ca="1" si="7"/>
        <v>-27</v>
      </c>
      <c r="AN17" s="70">
        <f ca="1">RANK(AP17,($AP$5:$AP$13,$AP$15:$AP$23))</f>
        <v>1</v>
      </c>
      <c r="AO17" s="70">
        <f ca="1">RANK(AQ17,($AQ$5:$AQ$13,$AQ$15:$AQ$23))</f>
        <v>4</v>
      </c>
      <c r="AP17" s="69">
        <f t="shared" ca="1" si="4"/>
        <v>0.99368729716704296</v>
      </c>
      <c r="AQ17" s="69">
        <f t="shared" ca="1" si="4"/>
        <v>0.89596645951535492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si="2"/>
        <v>-4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6"/>
        <v>-20</v>
      </c>
      <c r="U18" s="36">
        <f t="shared" ca="1" si="0"/>
        <v>-16</v>
      </c>
      <c r="V18" s="36">
        <f t="shared" ca="1" si="0"/>
        <v>20</v>
      </c>
      <c r="W18" s="36">
        <f t="shared" ca="1" si="0"/>
        <v>32</v>
      </c>
      <c r="X18" s="36">
        <f t="shared" ca="1" si="0"/>
        <v>36</v>
      </c>
      <c r="Y18" s="36">
        <f t="shared" ca="1" si="0"/>
        <v>-8</v>
      </c>
      <c r="Z18" s="36">
        <f t="shared" ca="1" si="0"/>
        <v>28</v>
      </c>
      <c r="AA18" s="36">
        <f t="shared" ca="1" si="0"/>
        <v>16</v>
      </c>
      <c r="AB18" s="37">
        <f t="shared" ca="1" si="0"/>
        <v>-32</v>
      </c>
      <c r="AC18" s="59">
        <v>-4</v>
      </c>
      <c r="AD18" s="43">
        <f t="shared" ca="1" si="7"/>
        <v>-28</v>
      </c>
      <c r="AE18" s="36">
        <f t="shared" ca="1" si="7"/>
        <v>4</v>
      </c>
      <c r="AF18" s="36">
        <f t="shared" ca="1" si="7"/>
        <v>-4</v>
      </c>
      <c r="AG18" s="36">
        <f t="shared" ca="1" si="7"/>
        <v>24</v>
      </c>
      <c r="AH18" s="36">
        <f t="shared" ca="1" si="7"/>
        <v>8</v>
      </c>
      <c r="AI18" s="36">
        <f t="shared" ca="1" si="7"/>
        <v>12</v>
      </c>
      <c r="AJ18" s="36">
        <f t="shared" ca="1" si="7"/>
        <v>-24</v>
      </c>
      <c r="AK18" s="36">
        <f t="shared" ca="1" si="7"/>
        <v>-12</v>
      </c>
      <c r="AL18" s="44">
        <f t="shared" ca="1" si="7"/>
        <v>-36</v>
      </c>
      <c r="AN18" s="70">
        <f ca="1">RANK(AP18,($AP$5:$AP$13,$AP$15:$AP$23))</f>
        <v>7</v>
      </c>
      <c r="AO18" s="70">
        <f ca="1">RANK(AQ18,($AQ$5:$AQ$13,$AQ$15:$AQ$23))</f>
        <v>11</v>
      </c>
      <c r="AP18" s="69">
        <f t="shared" ca="1" si="4"/>
        <v>0.76937125622195501</v>
      </c>
      <c r="AQ18" s="69">
        <f t="shared" ca="1" si="4"/>
        <v>0.36590422687887758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si="2"/>
        <v>-5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6"/>
        <v>-25</v>
      </c>
      <c r="U19" s="36">
        <f t="shared" ca="1" si="0"/>
        <v>-20</v>
      </c>
      <c r="V19" s="36">
        <f t="shared" ca="1" si="0"/>
        <v>25</v>
      </c>
      <c r="W19" s="36">
        <f t="shared" ca="1" si="0"/>
        <v>40</v>
      </c>
      <c r="X19" s="36">
        <f t="shared" ca="1" si="0"/>
        <v>45</v>
      </c>
      <c r="Y19" s="36">
        <f t="shared" ca="1" si="0"/>
        <v>-10</v>
      </c>
      <c r="Z19" s="36">
        <f t="shared" ca="1" si="0"/>
        <v>35</v>
      </c>
      <c r="AA19" s="36">
        <f t="shared" ca="1" si="0"/>
        <v>20</v>
      </c>
      <c r="AB19" s="37">
        <f t="shared" ca="1" si="0"/>
        <v>-40</v>
      </c>
      <c r="AC19" s="59">
        <v>-5</v>
      </c>
      <c r="AD19" s="43">
        <f t="shared" ca="1" si="7"/>
        <v>-35</v>
      </c>
      <c r="AE19" s="36">
        <f t="shared" ca="1" si="7"/>
        <v>5</v>
      </c>
      <c r="AF19" s="36">
        <f t="shared" ca="1" si="7"/>
        <v>-5</v>
      </c>
      <c r="AG19" s="36">
        <f t="shared" ca="1" si="7"/>
        <v>30</v>
      </c>
      <c r="AH19" s="36">
        <f t="shared" ca="1" si="7"/>
        <v>10</v>
      </c>
      <c r="AI19" s="36">
        <f t="shared" ca="1" si="7"/>
        <v>15</v>
      </c>
      <c r="AJ19" s="36">
        <f t="shared" ca="1" si="7"/>
        <v>-30</v>
      </c>
      <c r="AK19" s="36">
        <f t="shared" ca="1" si="7"/>
        <v>-15</v>
      </c>
      <c r="AL19" s="44">
        <f t="shared" ca="1" si="7"/>
        <v>-45</v>
      </c>
      <c r="AN19" s="70">
        <f ca="1">RANK(AP19,($AP$5:$AP$13,$AP$15:$AP$23))</f>
        <v>16</v>
      </c>
      <c r="AO19" s="70">
        <f ca="1">RANK(AQ19,($AQ$5:$AQ$13,$AQ$15:$AQ$23))</f>
        <v>16</v>
      </c>
      <c r="AP19" s="69">
        <f t="shared" ca="1" si="4"/>
        <v>0.22060501218787865</v>
      </c>
      <c r="AQ19" s="69">
        <f t="shared" ca="1" si="4"/>
        <v>0.21380967672915552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si="2"/>
        <v>-6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6"/>
        <v>-30</v>
      </c>
      <c r="U20" s="36">
        <f t="shared" ca="1" si="0"/>
        <v>-24</v>
      </c>
      <c r="V20" s="36">
        <f t="shared" ca="1" si="0"/>
        <v>30</v>
      </c>
      <c r="W20" s="36">
        <f t="shared" ca="1" si="0"/>
        <v>48</v>
      </c>
      <c r="X20" s="36">
        <f t="shared" ca="1" si="0"/>
        <v>54</v>
      </c>
      <c r="Y20" s="36">
        <f t="shared" ca="1" si="0"/>
        <v>-12</v>
      </c>
      <c r="Z20" s="36">
        <f t="shared" ca="1" si="0"/>
        <v>42</v>
      </c>
      <c r="AA20" s="36">
        <f t="shared" ca="1" si="0"/>
        <v>24</v>
      </c>
      <c r="AB20" s="37">
        <f t="shared" ca="1" si="0"/>
        <v>-48</v>
      </c>
      <c r="AC20" s="59">
        <v>-6</v>
      </c>
      <c r="AD20" s="43">
        <f t="shared" ca="1" si="7"/>
        <v>-42</v>
      </c>
      <c r="AE20" s="36">
        <f t="shared" ca="1" si="7"/>
        <v>6</v>
      </c>
      <c r="AF20" s="36">
        <f t="shared" ca="1" si="7"/>
        <v>-6</v>
      </c>
      <c r="AG20" s="36">
        <f t="shared" ca="1" si="7"/>
        <v>36</v>
      </c>
      <c r="AH20" s="36">
        <f t="shared" ca="1" si="7"/>
        <v>12</v>
      </c>
      <c r="AI20" s="36">
        <f t="shared" ca="1" si="7"/>
        <v>18</v>
      </c>
      <c r="AJ20" s="36">
        <f t="shared" ca="1" si="7"/>
        <v>-36</v>
      </c>
      <c r="AK20" s="36">
        <f t="shared" ca="1" si="7"/>
        <v>-18</v>
      </c>
      <c r="AL20" s="44">
        <f t="shared" ca="1" si="7"/>
        <v>-54</v>
      </c>
      <c r="AN20" s="70">
        <f ca="1">RANK(AP20,($AP$5:$AP$13,$AP$15:$AP$23))</f>
        <v>8</v>
      </c>
      <c r="AO20" s="70">
        <f ca="1">RANK(AQ20,($AQ$5:$AQ$13,$AQ$15:$AQ$23))</f>
        <v>6</v>
      </c>
      <c r="AP20" s="69">
        <f t="shared" ca="1" si="4"/>
        <v>0.75855123575450667</v>
      </c>
      <c r="AQ20" s="69">
        <f t="shared" ca="1" si="4"/>
        <v>0.72566090688167806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si="2"/>
        <v>-7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6"/>
        <v>-35</v>
      </c>
      <c r="U21" s="36">
        <f t="shared" ca="1" si="6"/>
        <v>-28</v>
      </c>
      <c r="V21" s="36">
        <f t="shared" ca="1" si="6"/>
        <v>35</v>
      </c>
      <c r="W21" s="36">
        <f t="shared" ca="1" si="6"/>
        <v>56</v>
      </c>
      <c r="X21" s="36">
        <f t="shared" ca="1" si="6"/>
        <v>63</v>
      </c>
      <c r="Y21" s="36">
        <f t="shared" ca="1" si="6"/>
        <v>-14</v>
      </c>
      <c r="Z21" s="36">
        <f t="shared" ca="1" si="6"/>
        <v>49</v>
      </c>
      <c r="AA21" s="36">
        <f t="shared" ca="1" si="6"/>
        <v>28</v>
      </c>
      <c r="AB21" s="37">
        <f t="shared" ca="1" si="6"/>
        <v>-56</v>
      </c>
      <c r="AC21" s="59">
        <v>-7</v>
      </c>
      <c r="AD21" s="43">
        <f t="shared" ca="1" si="7"/>
        <v>-49</v>
      </c>
      <c r="AE21" s="36">
        <f t="shared" ca="1" si="7"/>
        <v>7</v>
      </c>
      <c r="AF21" s="36">
        <f t="shared" ca="1" si="7"/>
        <v>-7</v>
      </c>
      <c r="AG21" s="36">
        <f t="shared" ca="1" si="7"/>
        <v>42</v>
      </c>
      <c r="AH21" s="36">
        <f t="shared" ca="1" si="7"/>
        <v>14</v>
      </c>
      <c r="AI21" s="36">
        <f t="shared" ca="1" si="7"/>
        <v>21</v>
      </c>
      <c r="AJ21" s="36">
        <f t="shared" ca="1" si="7"/>
        <v>-42</v>
      </c>
      <c r="AK21" s="36">
        <f t="shared" ca="1" si="7"/>
        <v>-21</v>
      </c>
      <c r="AL21" s="44">
        <f t="shared" ca="1" si="7"/>
        <v>-63</v>
      </c>
      <c r="AN21" s="70">
        <f ca="1">RANK(AP21,($AP$5:$AP$13,$AP$15:$AP$23))</f>
        <v>6</v>
      </c>
      <c r="AO21" s="70">
        <f ca="1">RANK(AQ21,($AQ$5:$AQ$13,$AQ$15:$AQ$23))</f>
        <v>12</v>
      </c>
      <c r="AP21" s="69">
        <f t="shared" ca="1" si="4"/>
        <v>0.78413826277017828</v>
      </c>
      <c r="AQ21" s="69">
        <f t="shared" ca="1" si="4"/>
        <v>0.33920421607617324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si="2"/>
        <v>-8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6"/>
        <v>-40</v>
      </c>
      <c r="U22" s="36">
        <f t="shared" ca="1" si="6"/>
        <v>-32</v>
      </c>
      <c r="V22" s="36">
        <f t="shared" ca="1" si="6"/>
        <v>40</v>
      </c>
      <c r="W22" s="36">
        <f t="shared" ca="1" si="6"/>
        <v>64</v>
      </c>
      <c r="X22" s="36">
        <f t="shared" ca="1" si="6"/>
        <v>72</v>
      </c>
      <c r="Y22" s="36">
        <f t="shared" ca="1" si="6"/>
        <v>-16</v>
      </c>
      <c r="Z22" s="36">
        <f t="shared" ca="1" si="6"/>
        <v>56</v>
      </c>
      <c r="AA22" s="36">
        <f t="shared" ca="1" si="6"/>
        <v>32</v>
      </c>
      <c r="AB22" s="37">
        <f t="shared" ca="1" si="6"/>
        <v>-64</v>
      </c>
      <c r="AC22" s="59">
        <v>-8</v>
      </c>
      <c r="AD22" s="43">
        <f t="shared" ca="1" si="7"/>
        <v>-56</v>
      </c>
      <c r="AE22" s="36">
        <f t="shared" ca="1" si="7"/>
        <v>8</v>
      </c>
      <c r="AF22" s="36">
        <f t="shared" ca="1" si="7"/>
        <v>-8</v>
      </c>
      <c r="AG22" s="36">
        <f t="shared" ca="1" si="7"/>
        <v>48</v>
      </c>
      <c r="AH22" s="36">
        <f t="shared" ca="1" si="7"/>
        <v>16</v>
      </c>
      <c r="AI22" s="36">
        <f t="shared" ca="1" si="7"/>
        <v>24</v>
      </c>
      <c r="AJ22" s="36">
        <f t="shared" ca="1" si="7"/>
        <v>-48</v>
      </c>
      <c r="AK22" s="36">
        <f t="shared" ca="1" si="7"/>
        <v>-24</v>
      </c>
      <c r="AL22" s="44">
        <f t="shared" ca="1" si="7"/>
        <v>-72</v>
      </c>
      <c r="AN22" s="70">
        <f ca="1">RANK(AP22,($AP$5:$AP$13,$AP$15:$AP$23))</f>
        <v>13</v>
      </c>
      <c r="AO22" s="70">
        <f ca="1">RANK(AQ22,($AQ$5:$AQ$13,$AQ$15:$AQ$23))</f>
        <v>15</v>
      </c>
      <c r="AP22" s="69">
        <f t="shared" ca="1" si="4"/>
        <v>0.43069329366000286</v>
      </c>
      <c r="AQ22" s="69">
        <f t="shared" ca="1" si="4"/>
        <v>0.30016601119101738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si="2"/>
        <v>-9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6"/>
        <v>-45</v>
      </c>
      <c r="U23" s="51">
        <f t="shared" ca="1" si="6"/>
        <v>-36</v>
      </c>
      <c r="V23" s="51">
        <f t="shared" ca="1" si="6"/>
        <v>45</v>
      </c>
      <c r="W23" s="51">
        <f t="shared" ca="1" si="6"/>
        <v>72</v>
      </c>
      <c r="X23" s="51">
        <f t="shared" ca="1" si="6"/>
        <v>81</v>
      </c>
      <c r="Y23" s="51">
        <f t="shared" ca="1" si="6"/>
        <v>-18</v>
      </c>
      <c r="Z23" s="51">
        <f t="shared" ca="1" si="6"/>
        <v>63</v>
      </c>
      <c r="AA23" s="51">
        <f t="shared" ca="1" si="6"/>
        <v>36</v>
      </c>
      <c r="AB23" s="52">
        <f t="shared" ca="1" si="6"/>
        <v>-72</v>
      </c>
      <c r="AC23" s="60">
        <v>-9</v>
      </c>
      <c r="AD23" s="55">
        <f t="shared" ca="1" si="7"/>
        <v>-63</v>
      </c>
      <c r="AE23" s="51">
        <f t="shared" ca="1" si="7"/>
        <v>9</v>
      </c>
      <c r="AF23" s="51">
        <f t="shared" ca="1" si="7"/>
        <v>-9</v>
      </c>
      <c r="AG23" s="51">
        <f t="shared" ca="1" si="7"/>
        <v>54</v>
      </c>
      <c r="AH23" s="51">
        <f t="shared" ca="1" si="7"/>
        <v>18</v>
      </c>
      <c r="AI23" s="51">
        <f t="shared" ca="1" si="7"/>
        <v>27</v>
      </c>
      <c r="AJ23" s="51">
        <f t="shared" ca="1" si="7"/>
        <v>-54</v>
      </c>
      <c r="AK23" s="51">
        <f t="shared" ca="1" si="7"/>
        <v>-27</v>
      </c>
      <c r="AL23" s="56">
        <f t="shared" ca="1" si="7"/>
        <v>-81</v>
      </c>
      <c r="AN23" s="70">
        <f ca="1">RANK(AP23,($AP$5:$AP$13,$AP$15:$AP$23))</f>
        <v>5</v>
      </c>
      <c r="AO23" s="70">
        <f ca="1">RANK(AQ23,($AQ$5:$AQ$13,$AQ$15:$AQ$23))</f>
        <v>14</v>
      </c>
      <c r="AP23" s="69">
        <f t="shared" ca="1" si="4"/>
        <v>0.83339224649200483</v>
      </c>
      <c r="AQ23" s="69">
        <f t="shared" ca="1" si="4"/>
        <v>0.30841715381391599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23"/>
  <sheetViews>
    <sheetView zoomScaleNormal="100" workbookViewId="0"/>
  </sheetViews>
  <sheetFormatPr defaultColWidth="5" defaultRowHeight="28.35" customHeight="1" x14ac:dyDescent="0.15"/>
  <cols>
    <col min="10" max="10" width="5" style="31"/>
    <col min="29" max="29" width="5" style="61"/>
    <col min="40" max="44" width="5" style="69"/>
  </cols>
  <sheetData>
    <row r="1" spans="1:44" ht="28.35" customHeight="1" x14ac:dyDescent="0.25">
      <c r="A1" s="26" t="s">
        <v>1</v>
      </c>
      <c r="Q1" s="63" t="s">
        <v>4</v>
      </c>
      <c r="R1" s="73"/>
      <c r="S1" s="73"/>
      <c r="T1" s="26" t="s">
        <v>1</v>
      </c>
      <c r="AB1" s="68" t="s">
        <v>2</v>
      </c>
      <c r="AC1" s="31"/>
      <c r="AJ1" s="63" t="s">
        <v>4</v>
      </c>
      <c r="AK1" s="74" t="str">
        <f>IF(R1="","",R1)</f>
        <v/>
      </c>
      <c r="AL1" s="73"/>
    </row>
    <row r="2" spans="1:44" ht="28.35" customHeight="1" x14ac:dyDescent="0.25">
      <c r="A2" s="26"/>
      <c r="L2" s="72"/>
      <c r="M2" s="66"/>
      <c r="N2" s="66"/>
      <c r="O2" s="66"/>
      <c r="P2" s="66"/>
      <c r="Q2" s="66"/>
      <c r="R2" s="66"/>
      <c r="S2" s="66"/>
      <c r="T2" s="26"/>
      <c r="AB2" s="68"/>
      <c r="AC2" s="31"/>
      <c r="AE2" s="72"/>
      <c r="AF2" s="66"/>
      <c r="AG2" s="66"/>
      <c r="AH2" s="66"/>
      <c r="AI2" s="66"/>
      <c r="AJ2" s="66"/>
      <c r="AK2" s="66"/>
      <c r="AL2" s="66"/>
    </row>
    <row r="3" spans="1:44" ht="28.35" customHeight="1" x14ac:dyDescent="0.25">
      <c r="A3" s="26"/>
      <c r="L3" s="63" t="s">
        <v>3</v>
      </c>
      <c r="M3" s="64"/>
      <c r="N3" s="64"/>
      <c r="O3" s="64"/>
      <c r="P3" s="64"/>
      <c r="Q3" s="64"/>
      <c r="R3" s="64"/>
      <c r="S3" s="64"/>
      <c r="T3" s="26"/>
      <c r="AB3" s="68"/>
      <c r="AC3" s="31"/>
      <c r="AE3" s="63" t="s">
        <v>3</v>
      </c>
      <c r="AF3" s="64"/>
      <c r="AG3" s="64"/>
      <c r="AH3" s="64"/>
      <c r="AI3" s="64"/>
      <c r="AJ3" s="64"/>
      <c r="AK3" s="64"/>
      <c r="AL3" s="64"/>
    </row>
    <row r="4" spans="1:44" ht="28.35" customHeight="1" thickBot="1" x14ac:dyDescent="0.2">
      <c r="AC4" s="31"/>
    </row>
    <row r="5" spans="1:44" ht="28.35" customHeight="1" x14ac:dyDescent="0.15">
      <c r="A5" s="10"/>
      <c r="B5" s="11"/>
      <c r="C5" s="11"/>
      <c r="D5" s="11"/>
      <c r="E5" s="11"/>
      <c r="F5" s="11"/>
      <c r="G5" s="11"/>
      <c r="H5" s="11"/>
      <c r="I5" s="12"/>
      <c r="J5" s="58">
        <f ca="1">AC5</f>
        <v>-8</v>
      </c>
      <c r="K5" s="13"/>
      <c r="L5" s="11"/>
      <c r="M5" s="11"/>
      <c r="N5" s="11"/>
      <c r="O5" s="11"/>
      <c r="P5" s="11"/>
      <c r="Q5" s="11"/>
      <c r="R5" s="11"/>
      <c r="S5" s="14"/>
      <c r="T5" s="32">
        <f ca="1">T$14*$AC5</f>
        <v>8</v>
      </c>
      <c r="U5" s="33">
        <f t="shared" ref="U5:AB20" ca="1" si="0">U$14*$AC5</f>
        <v>-32</v>
      </c>
      <c r="V5" s="33">
        <f t="shared" ca="1" si="0"/>
        <v>56</v>
      </c>
      <c r="W5" s="33">
        <f t="shared" ca="1" si="0"/>
        <v>16</v>
      </c>
      <c r="X5" s="33">
        <f t="shared" ca="1" si="0"/>
        <v>32</v>
      </c>
      <c r="Y5" s="33">
        <f t="shared" ca="1" si="0"/>
        <v>64</v>
      </c>
      <c r="Z5" s="33">
        <f t="shared" ca="1" si="0"/>
        <v>-72</v>
      </c>
      <c r="AA5" s="33">
        <f t="shared" ca="1" si="0"/>
        <v>-24</v>
      </c>
      <c r="AB5" s="34">
        <f t="shared" ca="1" si="0"/>
        <v>-64</v>
      </c>
      <c r="AC5" s="58">
        <f ca="1">VLOOKUP(18,$AN$5:$AR$23,5,FALSE)</f>
        <v>-8</v>
      </c>
      <c r="AD5" s="41">
        <f t="shared" ref="AD5:AL13" ca="1" si="1">AD$14*$AC5</f>
        <v>24</v>
      </c>
      <c r="AE5" s="33">
        <f t="shared" ca="1" si="1"/>
        <v>-56</v>
      </c>
      <c r="AF5" s="33">
        <f t="shared" ca="1" si="1"/>
        <v>40</v>
      </c>
      <c r="AG5" s="33">
        <f t="shared" ca="1" si="1"/>
        <v>72</v>
      </c>
      <c r="AH5" s="33">
        <f t="shared" ca="1" si="1"/>
        <v>-16</v>
      </c>
      <c r="AI5" s="33">
        <f t="shared" ca="1" si="1"/>
        <v>-48</v>
      </c>
      <c r="AJ5" s="33">
        <f t="shared" ca="1" si="1"/>
        <v>-40</v>
      </c>
      <c r="AK5" s="33">
        <f t="shared" ca="1" si="1"/>
        <v>48</v>
      </c>
      <c r="AL5" s="42">
        <f t="shared" ca="1" si="1"/>
        <v>-8</v>
      </c>
      <c r="AN5" s="70">
        <f ca="1">RANK(AP5,($AP$5:$AP$13,$AP$15:$AP$23))</f>
        <v>17</v>
      </c>
      <c r="AO5" s="70">
        <f ca="1">RANK(AQ5,($AQ$5:$AQ$13,$AQ$15:$AQ$23))</f>
        <v>12</v>
      </c>
      <c r="AP5" s="69">
        <f ca="1">RAND()</f>
        <v>5.0922191515925808E-2</v>
      </c>
      <c r="AQ5" s="69">
        <f ca="1">RAND()</f>
        <v>0.24314593800478057</v>
      </c>
      <c r="AR5" s="69">
        <v>9</v>
      </c>
    </row>
    <row r="6" spans="1:44" ht="28.35" customHeight="1" x14ac:dyDescent="0.15">
      <c r="A6" s="15"/>
      <c r="B6" s="1"/>
      <c r="C6" s="1"/>
      <c r="D6" s="1"/>
      <c r="E6" s="1"/>
      <c r="F6" s="1"/>
      <c r="G6" s="1"/>
      <c r="H6" s="1"/>
      <c r="I6" s="6"/>
      <c r="J6" s="59">
        <f t="shared" ref="J6:S23" ca="1" si="2">AC6</f>
        <v>9</v>
      </c>
      <c r="K6" s="5"/>
      <c r="L6" s="1"/>
      <c r="M6" s="1"/>
      <c r="N6" s="1"/>
      <c r="O6" s="1"/>
      <c r="P6" s="1"/>
      <c r="Q6" s="1"/>
      <c r="R6" s="1"/>
      <c r="S6" s="16"/>
      <c r="T6" s="35">
        <f t="shared" ref="T6:T13" ca="1" si="3">T$14*$AC6</f>
        <v>-9</v>
      </c>
      <c r="U6" s="36">
        <f t="shared" ca="1" si="0"/>
        <v>36</v>
      </c>
      <c r="V6" s="36">
        <f t="shared" ca="1" si="0"/>
        <v>-63</v>
      </c>
      <c r="W6" s="36">
        <f t="shared" ca="1" si="0"/>
        <v>-18</v>
      </c>
      <c r="X6" s="36">
        <f t="shared" ca="1" si="0"/>
        <v>-36</v>
      </c>
      <c r="Y6" s="36">
        <f t="shared" ca="1" si="0"/>
        <v>-72</v>
      </c>
      <c r="Z6" s="36">
        <f t="shared" ca="1" si="0"/>
        <v>81</v>
      </c>
      <c r="AA6" s="36">
        <f t="shared" ca="1" si="0"/>
        <v>27</v>
      </c>
      <c r="AB6" s="37">
        <f t="shared" ca="1" si="0"/>
        <v>72</v>
      </c>
      <c r="AC6" s="59">
        <f ca="1">VLOOKUP(17,$AN$5:$AR$23,5,FALSE)</f>
        <v>9</v>
      </c>
      <c r="AD6" s="43">
        <f t="shared" ca="1" si="1"/>
        <v>-27</v>
      </c>
      <c r="AE6" s="36">
        <f t="shared" ca="1" si="1"/>
        <v>63</v>
      </c>
      <c r="AF6" s="36">
        <f t="shared" ca="1" si="1"/>
        <v>-45</v>
      </c>
      <c r="AG6" s="36">
        <f t="shared" ca="1" si="1"/>
        <v>-81</v>
      </c>
      <c r="AH6" s="36">
        <f t="shared" ca="1" si="1"/>
        <v>18</v>
      </c>
      <c r="AI6" s="36">
        <f t="shared" ca="1" si="1"/>
        <v>54</v>
      </c>
      <c r="AJ6" s="36">
        <f t="shared" ca="1" si="1"/>
        <v>45</v>
      </c>
      <c r="AK6" s="36">
        <f t="shared" ca="1" si="1"/>
        <v>-54</v>
      </c>
      <c r="AL6" s="44">
        <f t="shared" ca="1" si="1"/>
        <v>9</v>
      </c>
      <c r="AN6" s="70">
        <f ca="1">RANK(AP6,($AP$5:$AP$13,$AP$15:$AP$23))</f>
        <v>5</v>
      </c>
      <c r="AO6" s="70">
        <f ca="1">RANK(AQ6,($AQ$5:$AQ$13,$AQ$15:$AQ$23))</f>
        <v>10</v>
      </c>
      <c r="AP6" s="69">
        <f t="shared" ref="AP6:AQ23" ca="1" si="4">RAND()</f>
        <v>0.76477380644326265</v>
      </c>
      <c r="AQ6" s="69">
        <f t="shared" ca="1" si="4"/>
        <v>0.35335522943897879</v>
      </c>
      <c r="AR6" s="69">
        <v>8</v>
      </c>
    </row>
    <row r="7" spans="1:44" ht="28.35" customHeight="1" x14ac:dyDescent="0.15">
      <c r="A7" s="15"/>
      <c r="B7" s="1"/>
      <c r="C7" s="1"/>
      <c r="D7" s="1"/>
      <c r="E7" s="1"/>
      <c r="F7" s="1"/>
      <c r="G7" s="1"/>
      <c r="H7" s="1"/>
      <c r="I7" s="6"/>
      <c r="J7" s="59">
        <f t="shared" ca="1" si="2"/>
        <v>3</v>
      </c>
      <c r="K7" s="5"/>
      <c r="L7" s="1"/>
      <c r="M7" s="1"/>
      <c r="N7" s="1"/>
      <c r="O7" s="1"/>
      <c r="P7" s="1"/>
      <c r="Q7" s="1"/>
      <c r="R7" s="1"/>
      <c r="S7" s="16"/>
      <c r="T7" s="35">
        <f t="shared" ca="1" si="3"/>
        <v>-3</v>
      </c>
      <c r="U7" s="36">
        <f t="shared" ca="1" si="0"/>
        <v>12</v>
      </c>
      <c r="V7" s="36">
        <f t="shared" ca="1" si="0"/>
        <v>-21</v>
      </c>
      <c r="W7" s="36">
        <f t="shared" ca="1" si="0"/>
        <v>-6</v>
      </c>
      <c r="X7" s="36">
        <f t="shared" ca="1" si="0"/>
        <v>-12</v>
      </c>
      <c r="Y7" s="36">
        <f t="shared" ca="1" si="0"/>
        <v>-24</v>
      </c>
      <c r="Z7" s="36">
        <f t="shared" ca="1" si="0"/>
        <v>27</v>
      </c>
      <c r="AA7" s="36">
        <f t="shared" ca="1" si="0"/>
        <v>9</v>
      </c>
      <c r="AB7" s="37">
        <f t="shared" ca="1" si="0"/>
        <v>24</v>
      </c>
      <c r="AC7" s="59">
        <f ca="1">VLOOKUP(16,$AN$5:$AR$23,5,FALSE)</f>
        <v>3</v>
      </c>
      <c r="AD7" s="43">
        <f t="shared" ca="1" si="1"/>
        <v>-9</v>
      </c>
      <c r="AE7" s="36">
        <f t="shared" ca="1" si="1"/>
        <v>21</v>
      </c>
      <c r="AF7" s="36">
        <f t="shared" ca="1" si="1"/>
        <v>-15</v>
      </c>
      <c r="AG7" s="36">
        <f t="shared" ca="1" si="1"/>
        <v>-27</v>
      </c>
      <c r="AH7" s="36">
        <f t="shared" ca="1" si="1"/>
        <v>6</v>
      </c>
      <c r="AI7" s="36">
        <f t="shared" ca="1" si="1"/>
        <v>18</v>
      </c>
      <c r="AJ7" s="36">
        <f t="shared" ca="1" si="1"/>
        <v>15</v>
      </c>
      <c r="AK7" s="36">
        <f t="shared" ca="1" si="1"/>
        <v>-18</v>
      </c>
      <c r="AL7" s="44">
        <f t="shared" ca="1" si="1"/>
        <v>3</v>
      </c>
      <c r="AN7" s="70">
        <f ca="1">RANK(AP7,($AP$5:$AP$13,$AP$15:$AP$23))</f>
        <v>14</v>
      </c>
      <c r="AO7" s="70">
        <f ca="1">RANK(AQ7,($AQ$5:$AQ$13,$AQ$15:$AQ$23))</f>
        <v>8</v>
      </c>
      <c r="AP7" s="69">
        <f t="shared" ca="1" si="4"/>
        <v>0.19681290781654637</v>
      </c>
      <c r="AQ7" s="69">
        <f t="shared" ca="1" si="4"/>
        <v>0.41489515345688899</v>
      </c>
      <c r="AR7" s="69">
        <v>7</v>
      </c>
    </row>
    <row r="8" spans="1:44" ht="28.35" customHeight="1" x14ac:dyDescent="0.15">
      <c r="A8" s="15"/>
      <c r="B8" s="1"/>
      <c r="C8" s="1"/>
      <c r="D8" s="1"/>
      <c r="E8" s="1"/>
      <c r="F8" s="1"/>
      <c r="G8" s="1"/>
      <c r="H8" s="1"/>
      <c r="I8" s="6"/>
      <c r="J8" s="59">
        <f t="shared" ca="1" si="2"/>
        <v>-3</v>
      </c>
      <c r="K8" s="5"/>
      <c r="L8" s="1"/>
      <c r="M8" s="1"/>
      <c r="N8" s="1"/>
      <c r="O8" s="1"/>
      <c r="P8" s="1"/>
      <c r="Q8" s="1"/>
      <c r="R8" s="1"/>
      <c r="S8" s="16"/>
      <c r="T8" s="35">
        <f t="shared" ca="1" si="3"/>
        <v>3</v>
      </c>
      <c r="U8" s="36">
        <f t="shared" ca="1" si="0"/>
        <v>-12</v>
      </c>
      <c r="V8" s="36">
        <f t="shared" ca="1" si="0"/>
        <v>21</v>
      </c>
      <c r="W8" s="36">
        <f t="shared" ca="1" si="0"/>
        <v>6</v>
      </c>
      <c r="X8" s="36">
        <f t="shared" ca="1" si="0"/>
        <v>12</v>
      </c>
      <c r="Y8" s="36">
        <f t="shared" ca="1" si="0"/>
        <v>24</v>
      </c>
      <c r="Z8" s="36">
        <f t="shared" ca="1" si="0"/>
        <v>-27</v>
      </c>
      <c r="AA8" s="36">
        <f t="shared" ca="1" si="0"/>
        <v>-9</v>
      </c>
      <c r="AB8" s="37">
        <f t="shared" ca="1" si="0"/>
        <v>-24</v>
      </c>
      <c r="AC8" s="59">
        <f ca="1">VLOOKUP(15,$AN$5:$AR$23,5,FALSE)</f>
        <v>-3</v>
      </c>
      <c r="AD8" s="43">
        <f t="shared" ca="1" si="1"/>
        <v>9</v>
      </c>
      <c r="AE8" s="36">
        <f t="shared" ca="1" si="1"/>
        <v>-21</v>
      </c>
      <c r="AF8" s="36">
        <f t="shared" ca="1" si="1"/>
        <v>15</v>
      </c>
      <c r="AG8" s="36">
        <f t="shared" ca="1" si="1"/>
        <v>27</v>
      </c>
      <c r="AH8" s="36">
        <f t="shared" ca="1" si="1"/>
        <v>-6</v>
      </c>
      <c r="AI8" s="36">
        <f t="shared" ca="1" si="1"/>
        <v>-18</v>
      </c>
      <c r="AJ8" s="36">
        <f t="shared" ca="1" si="1"/>
        <v>-15</v>
      </c>
      <c r="AK8" s="36">
        <f t="shared" ca="1" si="1"/>
        <v>18</v>
      </c>
      <c r="AL8" s="44">
        <f t="shared" ca="1" si="1"/>
        <v>-3</v>
      </c>
      <c r="AN8" s="70">
        <f ca="1">RANK(AP8,($AP$5:$AP$13,$AP$15:$AP$23))</f>
        <v>11</v>
      </c>
      <c r="AO8" s="70">
        <f ca="1">RANK(AQ8,($AQ$5:$AQ$13,$AQ$15:$AQ$23))</f>
        <v>4</v>
      </c>
      <c r="AP8" s="69">
        <f t="shared" ca="1" si="4"/>
        <v>0.26781354568724336</v>
      </c>
      <c r="AQ8" s="69">
        <f t="shared" ca="1" si="4"/>
        <v>0.68018224417833506</v>
      </c>
      <c r="AR8" s="69">
        <v>6</v>
      </c>
    </row>
    <row r="9" spans="1:44" ht="28.35" customHeight="1" x14ac:dyDescent="0.15">
      <c r="A9" s="15"/>
      <c r="B9" s="1"/>
      <c r="C9" s="1"/>
      <c r="D9" s="1"/>
      <c r="E9" s="1"/>
      <c r="F9" s="1"/>
      <c r="G9" s="1"/>
      <c r="H9" s="1"/>
      <c r="I9" s="6"/>
      <c r="J9" s="59">
        <f t="shared" ca="1" si="2"/>
        <v>7</v>
      </c>
      <c r="K9" s="5"/>
      <c r="L9" s="1"/>
      <c r="M9" s="1"/>
      <c r="N9" s="1"/>
      <c r="O9" s="1"/>
      <c r="P9" s="1"/>
      <c r="Q9" s="1"/>
      <c r="R9" s="1"/>
      <c r="S9" s="16"/>
      <c r="T9" s="35">
        <f t="shared" ca="1" si="3"/>
        <v>-7</v>
      </c>
      <c r="U9" s="36">
        <f t="shared" ca="1" si="0"/>
        <v>28</v>
      </c>
      <c r="V9" s="36">
        <f t="shared" ca="1" si="0"/>
        <v>-49</v>
      </c>
      <c r="W9" s="36">
        <f t="shared" ca="1" si="0"/>
        <v>-14</v>
      </c>
      <c r="X9" s="36">
        <f t="shared" ca="1" si="0"/>
        <v>-28</v>
      </c>
      <c r="Y9" s="36">
        <f t="shared" ca="1" si="0"/>
        <v>-56</v>
      </c>
      <c r="Z9" s="36">
        <f t="shared" ca="1" si="0"/>
        <v>63</v>
      </c>
      <c r="AA9" s="36">
        <f t="shared" ca="1" si="0"/>
        <v>21</v>
      </c>
      <c r="AB9" s="37">
        <f t="shared" ca="1" si="0"/>
        <v>56</v>
      </c>
      <c r="AC9" s="59">
        <f ca="1">VLOOKUP(14,$AN$5:$AR$23,5,FALSE)</f>
        <v>7</v>
      </c>
      <c r="AD9" s="43">
        <f t="shared" ca="1" si="1"/>
        <v>-21</v>
      </c>
      <c r="AE9" s="36">
        <f t="shared" ca="1" si="1"/>
        <v>49</v>
      </c>
      <c r="AF9" s="36">
        <f t="shared" ca="1" si="1"/>
        <v>-35</v>
      </c>
      <c r="AG9" s="36">
        <f t="shared" ca="1" si="1"/>
        <v>-63</v>
      </c>
      <c r="AH9" s="36">
        <f t="shared" ca="1" si="1"/>
        <v>14</v>
      </c>
      <c r="AI9" s="36">
        <f t="shared" ca="1" si="1"/>
        <v>42</v>
      </c>
      <c r="AJ9" s="36">
        <f t="shared" ca="1" si="1"/>
        <v>35</v>
      </c>
      <c r="AK9" s="36">
        <f t="shared" ca="1" si="1"/>
        <v>-42</v>
      </c>
      <c r="AL9" s="44">
        <f t="shared" ca="1" si="1"/>
        <v>7</v>
      </c>
      <c r="AN9" s="70">
        <f ca="1">RANK(AP9,($AP$5:$AP$13,$AP$15:$AP$23))</f>
        <v>9</v>
      </c>
      <c r="AO9" s="70">
        <f ca="1">RANK(AQ9,($AQ$5:$AQ$13,$AQ$15:$AQ$23))</f>
        <v>3</v>
      </c>
      <c r="AP9" s="69">
        <f t="shared" ca="1" si="4"/>
        <v>0.45582055283793255</v>
      </c>
      <c r="AQ9" s="69">
        <f t="shared" ca="1" si="4"/>
        <v>0.8444752228043646</v>
      </c>
      <c r="AR9" s="69">
        <v>5</v>
      </c>
    </row>
    <row r="10" spans="1:44" ht="28.35" customHeight="1" x14ac:dyDescent="0.15">
      <c r="A10" s="15"/>
      <c r="B10" s="1"/>
      <c r="C10" s="1"/>
      <c r="D10" s="1"/>
      <c r="E10" s="1"/>
      <c r="F10" s="1"/>
      <c r="G10" s="1"/>
      <c r="H10" s="1"/>
      <c r="I10" s="6"/>
      <c r="J10" s="59">
        <f t="shared" ca="1" si="2"/>
        <v>1</v>
      </c>
      <c r="K10" s="5"/>
      <c r="L10" s="1"/>
      <c r="M10" s="1"/>
      <c r="N10" s="1"/>
      <c r="O10" s="1"/>
      <c r="P10" s="1"/>
      <c r="Q10" s="1"/>
      <c r="R10" s="1"/>
      <c r="S10" s="16"/>
      <c r="T10" s="35">
        <f t="shared" ca="1" si="3"/>
        <v>-1</v>
      </c>
      <c r="U10" s="36">
        <f t="shared" ca="1" si="0"/>
        <v>4</v>
      </c>
      <c r="V10" s="36">
        <f t="shared" ca="1" si="0"/>
        <v>-7</v>
      </c>
      <c r="W10" s="36">
        <f t="shared" ca="1" si="0"/>
        <v>-2</v>
      </c>
      <c r="X10" s="36">
        <f t="shared" ca="1" si="0"/>
        <v>-4</v>
      </c>
      <c r="Y10" s="36">
        <f t="shared" ca="1" si="0"/>
        <v>-8</v>
      </c>
      <c r="Z10" s="36">
        <f t="shared" ca="1" si="0"/>
        <v>9</v>
      </c>
      <c r="AA10" s="36">
        <f t="shared" ca="1" si="0"/>
        <v>3</v>
      </c>
      <c r="AB10" s="37">
        <f t="shared" ca="1" si="0"/>
        <v>8</v>
      </c>
      <c r="AC10" s="59">
        <f ca="1">VLOOKUP(13,$AN$5:$AR$23,5,FALSE)</f>
        <v>1</v>
      </c>
      <c r="AD10" s="43">
        <f t="shared" ca="1" si="1"/>
        <v>-3</v>
      </c>
      <c r="AE10" s="36">
        <f t="shared" ca="1" si="1"/>
        <v>7</v>
      </c>
      <c r="AF10" s="36">
        <f t="shared" ca="1" si="1"/>
        <v>-5</v>
      </c>
      <c r="AG10" s="36">
        <f t="shared" ca="1" si="1"/>
        <v>-9</v>
      </c>
      <c r="AH10" s="36">
        <f t="shared" ca="1" si="1"/>
        <v>2</v>
      </c>
      <c r="AI10" s="36">
        <f t="shared" ca="1" si="1"/>
        <v>6</v>
      </c>
      <c r="AJ10" s="36">
        <f t="shared" ca="1" si="1"/>
        <v>5</v>
      </c>
      <c r="AK10" s="36">
        <f t="shared" ca="1" si="1"/>
        <v>-6</v>
      </c>
      <c r="AL10" s="44">
        <f t="shared" ca="1" si="1"/>
        <v>1</v>
      </c>
      <c r="AN10" s="70">
        <f ca="1">RANK(AP10,($AP$5:$AP$13,$AP$15:$AP$23))</f>
        <v>2</v>
      </c>
      <c r="AO10" s="70">
        <f ca="1">RANK(AQ10,($AQ$5:$AQ$13,$AQ$15:$AQ$23))</f>
        <v>17</v>
      </c>
      <c r="AP10" s="69">
        <f t="shared" ca="1" si="4"/>
        <v>0.93441389199016012</v>
      </c>
      <c r="AQ10" s="69">
        <f t="shared" ca="1" si="4"/>
        <v>8.4580723619292586E-2</v>
      </c>
      <c r="AR10" s="69">
        <v>4</v>
      </c>
    </row>
    <row r="11" spans="1:44" ht="28.35" customHeight="1" x14ac:dyDescent="0.15">
      <c r="A11" s="15"/>
      <c r="B11" s="1"/>
      <c r="C11" s="1"/>
      <c r="D11" s="1"/>
      <c r="E11" s="1"/>
      <c r="F11" s="1"/>
      <c r="G11" s="1"/>
      <c r="H11" s="1"/>
      <c r="I11" s="6"/>
      <c r="J11" s="59">
        <f t="shared" ca="1" si="2"/>
        <v>2</v>
      </c>
      <c r="K11" s="5"/>
      <c r="L11" s="1"/>
      <c r="M11" s="1"/>
      <c r="N11" s="1"/>
      <c r="O11" s="1"/>
      <c r="P11" s="1"/>
      <c r="Q11" s="1"/>
      <c r="R11" s="1"/>
      <c r="S11" s="16"/>
      <c r="T11" s="35">
        <f t="shared" ca="1" si="3"/>
        <v>-2</v>
      </c>
      <c r="U11" s="36">
        <f t="shared" ca="1" si="0"/>
        <v>8</v>
      </c>
      <c r="V11" s="36">
        <f t="shared" ca="1" si="0"/>
        <v>-14</v>
      </c>
      <c r="W11" s="36">
        <f t="shared" ca="1" si="0"/>
        <v>-4</v>
      </c>
      <c r="X11" s="36">
        <f t="shared" ca="1" si="0"/>
        <v>-8</v>
      </c>
      <c r="Y11" s="36">
        <f t="shared" ca="1" si="0"/>
        <v>-16</v>
      </c>
      <c r="Z11" s="36">
        <f t="shared" ca="1" si="0"/>
        <v>18</v>
      </c>
      <c r="AA11" s="36">
        <f t="shared" ca="1" si="0"/>
        <v>6</v>
      </c>
      <c r="AB11" s="37">
        <f t="shared" ca="1" si="0"/>
        <v>16</v>
      </c>
      <c r="AC11" s="59">
        <f ca="1">VLOOKUP(12,$AN$5:$AR$23,5,FALSE)</f>
        <v>2</v>
      </c>
      <c r="AD11" s="43">
        <f t="shared" ca="1" si="1"/>
        <v>-6</v>
      </c>
      <c r="AE11" s="36">
        <f t="shared" ca="1" si="1"/>
        <v>14</v>
      </c>
      <c r="AF11" s="36">
        <f t="shared" ca="1" si="1"/>
        <v>-10</v>
      </c>
      <c r="AG11" s="36">
        <f t="shared" ca="1" si="1"/>
        <v>-18</v>
      </c>
      <c r="AH11" s="36">
        <f t="shared" ca="1" si="1"/>
        <v>4</v>
      </c>
      <c r="AI11" s="36">
        <f t="shared" ca="1" si="1"/>
        <v>12</v>
      </c>
      <c r="AJ11" s="36">
        <f t="shared" ca="1" si="1"/>
        <v>10</v>
      </c>
      <c r="AK11" s="36">
        <f t="shared" ca="1" si="1"/>
        <v>-12</v>
      </c>
      <c r="AL11" s="44">
        <f t="shared" ca="1" si="1"/>
        <v>2</v>
      </c>
      <c r="AN11" s="70">
        <f ca="1">RANK(AP11,($AP$5:$AP$13,$AP$15:$AP$23))</f>
        <v>16</v>
      </c>
      <c r="AO11" s="70">
        <f ca="1">RANK(AQ11,($AQ$5:$AQ$13,$AQ$15:$AQ$23))</f>
        <v>11</v>
      </c>
      <c r="AP11" s="69">
        <f t="shared" ca="1" si="4"/>
        <v>8.6357265482753132E-2</v>
      </c>
      <c r="AQ11" s="69">
        <f t="shared" ca="1" si="4"/>
        <v>0.24370402504139732</v>
      </c>
      <c r="AR11" s="69">
        <v>3</v>
      </c>
    </row>
    <row r="12" spans="1:44" ht="28.35" customHeight="1" x14ac:dyDescent="0.15">
      <c r="A12" s="15"/>
      <c r="B12" s="1"/>
      <c r="C12" s="1"/>
      <c r="D12" s="1"/>
      <c r="E12" s="1"/>
      <c r="F12" s="1"/>
      <c r="G12" s="1"/>
      <c r="H12" s="1"/>
      <c r="I12" s="6"/>
      <c r="J12" s="59">
        <f t="shared" ca="1" si="2"/>
        <v>6</v>
      </c>
      <c r="K12" s="5"/>
      <c r="L12" s="1"/>
      <c r="M12" s="1"/>
      <c r="N12" s="1"/>
      <c r="O12" s="1"/>
      <c r="P12" s="1"/>
      <c r="Q12" s="1"/>
      <c r="R12" s="1"/>
      <c r="S12" s="16"/>
      <c r="T12" s="35">
        <f t="shared" ca="1" si="3"/>
        <v>-6</v>
      </c>
      <c r="U12" s="36">
        <f t="shared" ca="1" si="0"/>
        <v>24</v>
      </c>
      <c r="V12" s="36">
        <f t="shared" ca="1" si="0"/>
        <v>-42</v>
      </c>
      <c r="W12" s="36">
        <f t="shared" ca="1" si="0"/>
        <v>-12</v>
      </c>
      <c r="X12" s="36">
        <f t="shared" ca="1" si="0"/>
        <v>-24</v>
      </c>
      <c r="Y12" s="36">
        <f t="shared" ca="1" si="0"/>
        <v>-48</v>
      </c>
      <c r="Z12" s="36">
        <f t="shared" ca="1" si="0"/>
        <v>54</v>
      </c>
      <c r="AA12" s="36">
        <f t="shared" ca="1" si="0"/>
        <v>18</v>
      </c>
      <c r="AB12" s="37">
        <f t="shared" ca="1" si="0"/>
        <v>48</v>
      </c>
      <c r="AC12" s="59">
        <f ca="1">VLOOKUP(11,$AN$5:$AR$23,5,FALSE)</f>
        <v>6</v>
      </c>
      <c r="AD12" s="43">
        <f t="shared" ca="1" si="1"/>
        <v>-18</v>
      </c>
      <c r="AE12" s="36">
        <f t="shared" ca="1" si="1"/>
        <v>42</v>
      </c>
      <c r="AF12" s="36">
        <f t="shared" ca="1" si="1"/>
        <v>-30</v>
      </c>
      <c r="AG12" s="36">
        <f t="shared" ca="1" si="1"/>
        <v>-54</v>
      </c>
      <c r="AH12" s="36">
        <f t="shared" ca="1" si="1"/>
        <v>12</v>
      </c>
      <c r="AI12" s="36">
        <f t="shared" ca="1" si="1"/>
        <v>36</v>
      </c>
      <c r="AJ12" s="36">
        <f t="shared" ca="1" si="1"/>
        <v>30</v>
      </c>
      <c r="AK12" s="36">
        <f t="shared" ca="1" si="1"/>
        <v>-36</v>
      </c>
      <c r="AL12" s="44">
        <f t="shared" ca="1" si="1"/>
        <v>6</v>
      </c>
      <c r="AN12" s="70">
        <f ca="1">RANK(AP12,($AP$5:$AP$13,$AP$15:$AP$23))</f>
        <v>12</v>
      </c>
      <c r="AO12" s="70">
        <f ca="1">RANK(AQ12,($AQ$5:$AQ$13,$AQ$15:$AQ$23))</f>
        <v>5</v>
      </c>
      <c r="AP12" s="69">
        <f t="shared" ca="1" si="4"/>
        <v>0.26350702839840046</v>
      </c>
      <c r="AQ12" s="69">
        <f t="shared" ca="1" si="4"/>
        <v>0.63337062880500206</v>
      </c>
      <c r="AR12" s="69">
        <v>2</v>
      </c>
    </row>
    <row r="13" spans="1:44" ht="28.35" customHeight="1" x14ac:dyDescent="0.15">
      <c r="A13" s="17"/>
      <c r="B13" s="8"/>
      <c r="C13" s="8"/>
      <c r="D13" s="8"/>
      <c r="E13" s="8"/>
      <c r="F13" s="8"/>
      <c r="G13" s="8"/>
      <c r="H13" s="8"/>
      <c r="I13" s="9"/>
      <c r="J13" s="59">
        <f t="shared" ca="1" si="2"/>
        <v>-6</v>
      </c>
      <c r="K13" s="7"/>
      <c r="L13" s="8"/>
      <c r="M13" s="8"/>
      <c r="N13" s="8"/>
      <c r="O13" s="8"/>
      <c r="P13" s="8"/>
      <c r="Q13" s="8"/>
      <c r="R13" s="8"/>
      <c r="S13" s="18"/>
      <c r="T13" s="38">
        <f t="shared" ca="1" si="3"/>
        <v>6</v>
      </c>
      <c r="U13" s="39">
        <f t="shared" ca="1" si="0"/>
        <v>-24</v>
      </c>
      <c r="V13" s="39">
        <f t="shared" ca="1" si="0"/>
        <v>42</v>
      </c>
      <c r="W13" s="39">
        <f t="shared" ca="1" si="0"/>
        <v>12</v>
      </c>
      <c r="X13" s="39">
        <f t="shared" ca="1" si="0"/>
        <v>24</v>
      </c>
      <c r="Y13" s="39">
        <f t="shared" ca="1" si="0"/>
        <v>48</v>
      </c>
      <c r="Z13" s="39">
        <f t="shared" ca="1" si="0"/>
        <v>-54</v>
      </c>
      <c r="AA13" s="39">
        <f t="shared" ca="1" si="0"/>
        <v>-18</v>
      </c>
      <c r="AB13" s="40">
        <f t="shared" ca="1" si="0"/>
        <v>-48</v>
      </c>
      <c r="AC13" s="59">
        <f ca="1">VLOOKUP(10,$AN$5:$AR$23,5,FALSE)</f>
        <v>-6</v>
      </c>
      <c r="AD13" s="45">
        <f t="shared" ca="1" si="1"/>
        <v>18</v>
      </c>
      <c r="AE13" s="39">
        <f t="shared" ca="1" si="1"/>
        <v>-42</v>
      </c>
      <c r="AF13" s="39">
        <f t="shared" ca="1" si="1"/>
        <v>30</v>
      </c>
      <c r="AG13" s="39">
        <f t="shared" ca="1" si="1"/>
        <v>54</v>
      </c>
      <c r="AH13" s="39">
        <f t="shared" ca="1" si="1"/>
        <v>-12</v>
      </c>
      <c r="AI13" s="39">
        <f t="shared" ca="1" si="1"/>
        <v>-36</v>
      </c>
      <c r="AJ13" s="39">
        <f t="shared" ca="1" si="1"/>
        <v>-30</v>
      </c>
      <c r="AK13" s="39">
        <f t="shared" ca="1" si="1"/>
        <v>36</v>
      </c>
      <c r="AL13" s="46">
        <f t="shared" ca="1" si="1"/>
        <v>-6</v>
      </c>
      <c r="AN13" s="70">
        <f ca="1">RANK(AP13,($AP$5:$AP$13,$AP$15:$AP$23))</f>
        <v>13</v>
      </c>
      <c r="AO13" s="70">
        <f ca="1">RANK(AQ13,($AQ$5:$AQ$13,$AQ$15:$AQ$23))</f>
        <v>1</v>
      </c>
      <c r="AP13" s="69">
        <f t="shared" ca="1" si="4"/>
        <v>0.22948030362242999</v>
      </c>
      <c r="AQ13" s="69">
        <f t="shared" ca="1" si="4"/>
        <v>0.87706823416539581</v>
      </c>
      <c r="AR13" s="69">
        <v>1</v>
      </c>
    </row>
    <row r="14" spans="1:44" s="31" customFormat="1" ht="28.35" customHeight="1" x14ac:dyDescent="0.15">
      <c r="A14" s="28">
        <f ca="1">T14</f>
        <v>-1</v>
      </c>
      <c r="B14" s="29">
        <f t="shared" ref="B14:I14" ca="1" si="5">U14</f>
        <v>4</v>
      </c>
      <c r="C14" s="29">
        <f t="shared" ca="1" si="5"/>
        <v>-7</v>
      </c>
      <c r="D14" s="29">
        <f t="shared" ca="1" si="5"/>
        <v>-2</v>
      </c>
      <c r="E14" s="29">
        <f t="shared" ca="1" si="5"/>
        <v>-4</v>
      </c>
      <c r="F14" s="29">
        <f t="shared" ca="1" si="5"/>
        <v>-8</v>
      </c>
      <c r="G14" s="29">
        <f t="shared" ca="1" si="5"/>
        <v>9</v>
      </c>
      <c r="H14" s="29">
        <f t="shared" ca="1" si="5"/>
        <v>3</v>
      </c>
      <c r="I14" s="29">
        <f t="shared" ca="1" si="5"/>
        <v>8</v>
      </c>
      <c r="J14" s="27">
        <f t="shared" ca="1" si="2"/>
        <v>0</v>
      </c>
      <c r="K14" s="29">
        <f t="shared" ca="1" si="2"/>
        <v>-3</v>
      </c>
      <c r="L14" s="29">
        <f t="shared" ca="1" si="2"/>
        <v>7</v>
      </c>
      <c r="M14" s="29">
        <f t="shared" ca="1" si="2"/>
        <v>-5</v>
      </c>
      <c r="N14" s="29">
        <f t="shared" ca="1" si="2"/>
        <v>-9</v>
      </c>
      <c r="O14" s="29">
        <f t="shared" ca="1" si="2"/>
        <v>2</v>
      </c>
      <c r="P14" s="29">
        <f t="shared" ca="1" si="2"/>
        <v>6</v>
      </c>
      <c r="Q14" s="29">
        <f t="shared" ca="1" si="2"/>
        <v>5</v>
      </c>
      <c r="R14" s="29">
        <f t="shared" ca="1" si="2"/>
        <v>-6</v>
      </c>
      <c r="S14" s="30">
        <f t="shared" ca="1" si="2"/>
        <v>1</v>
      </c>
      <c r="T14" s="28">
        <f ca="1">VLOOKUP(18,$AO$5:$AR$23,4,FALSE)</f>
        <v>-1</v>
      </c>
      <c r="U14" s="29">
        <f ca="1">VLOOKUP(17,$AO$5:$AR$23,4,FALSE)</f>
        <v>4</v>
      </c>
      <c r="V14" s="29">
        <f ca="1">VLOOKUP(16,$AO$5:$AR$23,4,FALSE)</f>
        <v>-7</v>
      </c>
      <c r="W14" s="29">
        <f ca="1">VLOOKUP(15,$AO$5:$AR$23,4,FALSE)</f>
        <v>-2</v>
      </c>
      <c r="X14" s="29">
        <f ca="1">VLOOKUP(14,$AO$5:$AR$23,4,FALSE)</f>
        <v>-4</v>
      </c>
      <c r="Y14" s="29">
        <f ca="1">VLOOKUP(13,$AO$5:$AR$23,4,FALSE)</f>
        <v>-8</v>
      </c>
      <c r="Z14" s="29">
        <f ca="1">VLOOKUP(12,$AO$5:$AR$23,4,FALSE)</f>
        <v>9</v>
      </c>
      <c r="AA14" s="29">
        <f ca="1">VLOOKUP(11,$AO$5:$AR$23,4,FALSE)</f>
        <v>3</v>
      </c>
      <c r="AB14" s="29">
        <f ca="1">VLOOKUP(10,$AO$5:$AR$23,4,FALSE)</f>
        <v>8</v>
      </c>
      <c r="AC14" s="27">
        <f ca="1">VLOOKUP(19,$AN$5:$AR$23,5,FALSE)</f>
        <v>0</v>
      </c>
      <c r="AD14" s="29">
        <f ca="1">VLOOKUP(9,$AO$5:$AR$23,4,FALSE)</f>
        <v>-3</v>
      </c>
      <c r="AE14" s="29">
        <f ca="1">VLOOKUP(8,$AO$5:$AR$23,4,FALSE)</f>
        <v>7</v>
      </c>
      <c r="AF14" s="29">
        <f ca="1">VLOOKUP(7,$AO$5:$AR$23,4,FALSE)</f>
        <v>-5</v>
      </c>
      <c r="AG14" s="29">
        <f ca="1">VLOOKUP(6,$AO$5:$AR$23,4,FALSE)</f>
        <v>-9</v>
      </c>
      <c r="AH14" s="29">
        <f ca="1">VLOOKUP(5,$AO$5:$AR$23,4,FALSE)</f>
        <v>2</v>
      </c>
      <c r="AI14" s="29">
        <f ca="1">VLOOKUP(4,$AO$5:$AR$23,4,FALSE)</f>
        <v>6</v>
      </c>
      <c r="AJ14" s="29">
        <f ca="1">VLOOKUP(3,$AO$5:$AR$23,4,FALSE)</f>
        <v>5</v>
      </c>
      <c r="AK14" s="29">
        <f ca="1">VLOOKUP(2,$AO$5:$AR$23,4,FALSE)</f>
        <v>-6</v>
      </c>
      <c r="AL14" s="30">
        <f ca="1">VLOOKUP(1,$AO$5:$AR$23,4,FALSE)</f>
        <v>1</v>
      </c>
      <c r="AN14" s="71">
        <v>19</v>
      </c>
      <c r="AO14" s="71">
        <v>19</v>
      </c>
      <c r="AP14" s="71"/>
      <c r="AQ14" s="71"/>
      <c r="AR14" s="71">
        <v>0</v>
      </c>
    </row>
    <row r="15" spans="1:44" ht="28.35" customHeight="1" x14ac:dyDescent="0.15">
      <c r="A15" s="19"/>
      <c r="B15" s="3"/>
      <c r="C15" s="3"/>
      <c r="D15" s="3"/>
      <c r="E15" s="3"/>
      <c r="F15" s="3"/>
      <c r="G15" s="3"/>
      <c r="H15" s="3"/>
      <c r="I15" s="4"/>
      <c r="J15" s="59">
        <f t="shared" ca="1" si="2"/>
        <v>5</v>
      </c>
      <c r="K15" s="2"/>
      <c r="L15" s="3"/>
      <c r="M15" s="3"/>
      <c r="N15" s="3"/>
      <c r="O15" s="3"/>
      <c r="P15" s="3"/>
      <c r="Q15" s="3"/>
      <c r="R15" s="3"/>
      <c r="S15" s="20"/>
      <c r="T15" s="47">
        <f t="shared" ref="T15:AB23" ca="1" si="6">T$14*$AC15</f>
        <v>-5</v>
      </c>
      <c r="U15" s="48">
        <f t="shared" ca="1" si="0"/>
        <v>20</v>
      </c>
      <c r="V15" s="48">
        <f t="shared" ca="1" si="0"/>
        <v>-35</v>
      </c>
      <c r="W15" s="48">
        <f t="shared" ca="1" si="0"/>
        <v>-10</v>
      </c>
      <c r="X15" s="48">
        <f t="shared" ca="1" si="0"/>
        <v>-20</v>
      </c>
      <c r="Y15" s="48">
        <f t="shared" ca="1" si="0"/>
        <v>-40</v>
      </c>
      <c r="Z15" s="48">
        <f t="shared" ca="1" si="0"/>
        <v>45</v>
      </c>
      <c r="AA15" s="48">
        <f t="shared" ca="1" si="0"/>
        <v>15</v>
      </c>
      <c r="AB15" s="49">
        <f t="shared" ca="1" si="0"/>
        <v>40</v>
      </c>
      <c r="AC15" s="59">
        <f ca="1">VLOOKUP(9,$AN$5:$AR$23,5,FALSE)</f>
        <v>5</v>
      </c>
      <c r="AD15" s="53">
        <f t="shared" ref="AD15:AL23" ca="1" si="7">AD$14*$AC15</f>
        <v>-15</v>
      </c>
      <c r="AE15" s="48">
        <f t="shared" ca="1" si="7"/>
        <v>35</v>
      </c>
      <c r="AF15" s="48">
        <f t="shared" ca="1" si="7"/>
        <v>-25</v>
      </c>
      <c r="AG15" s="48">
        <f t="shared" ca="1" si="7"/>
        <v>-45</v>
      </c>
      <c r="AH15" s="48">
        <f t="shared" ca="1" si="7"/>
        <v>10</v>
      </c>
      <c r="AI15" s="48">
        <f t="shared" ca="1" si="7"/>
        <v>30</v>
      </c>
      <c r="AJ15" s="48">
        <f t="shared" ca="1" si="7"/>
        <v>25</v>
      </c>
      <c r="AK15" s="48">
        <f t="shared" ca="1" si="7"/>
        <v>-30</v>
      </c>
      <c r="AL15" s="54">
        <f t="shared" ca="1" si="7"/>
        <v>5</v>
      </c>
      <c r="AN15" s="70">
        <f ca="1">RANK(AP15,($AP$5:$AP$13,$AP$15:$AP$23))</f>
        <v>4</v>
      </c>
      <c r="AO15" s="70">
        <f ca="1">RANK(AQ15,($AQ$5:$AQ$13,$AQ$15:$AQ$23))</f>
        <v>18</v>
      </c>
      <c r="AP15" s="69">
        <f t="shared" ca="1" si="4"/>
        <v>0.83039651384426794</v>
      </c>
      <c r="AQ15" s="69">
        <f t="shared" ca="1" si="4"/>
        <v>4.9178093257844058E-2</v>
      </c>
      <c r="AR15" s="69">
        <v>-1</v>
      </c>
    </row>
    <row r="16" spans="1:44" ht="28.35" customHeight="1" x14ac:dyDescent="0.15">
      <c r="A16" s="15"/>
      <c r="B16" s="1"/>
      <c r="C16" s="1"/>
      <c r="D16" s="1"/>
      <c r="E16" s="1"/>
      <c r="F16" s="1"/>
      <c r="G16" s="1"/>
      <c r="H16" s="1"/>
      <c r="I16" s="6"/>
      <c r="J16" s="59">
        <f t="shared" ca="1" si="2"/>
        <v>-5</v>
      </c>
      <c r="K16" s="5"/>
      <c r="L16" s="1"/>
      <c r="M16" s="1"/>
      <c r="N16" s="1"/>
      <c r="O16" s="1"/>
      <c r="P16" s="1"/>
      <c r="Q16" s="1"/>
      <c r="R16" s="1"/>
      <c r="S16" s="16"/>
      <c r="T16" s="35">
        <f t="shared" ca="1" si="6"/>
        <v>5</v>
      </c>
      <c r="U16" s="36">
        <f t="shared" ca="1" si="0"/>
        <v>-20</v>
      </c>
      <c r="V16" s="36">
        <f t="shared" ca="1" si="0"/>
        <v>35</v>
      </c>
      <c r="W16" s="36">
        <f t="shared" ca="1" si="0"/>
        <v>10</v>
      </c>
      <c r="X16" s="36">
        <f t="shared" ca="1" si="0"/>
        <v>20</v>
      </c>
      <c r="Y16" s="36">
        <f t="shared" ca="1" si="0"/>
        <v>40</v>
      </c>
      <c r="Z16" s="36">
        <f t="shared" ca="1" si="0"/>
        <v>-45</v>
      </c>
      <c r="AA16" s="36">
        <f t="shared" ca="1" si="0"/>
        <v>-15</v>
      </c>
      <c r="AB16" s="37">
        <f t="shared" ca="1" si="0"/>
        <v>-40</v>
      </c>
      <c r="AC16" s="59">
        <f ca="1">VLOOKUP(8,$AN$5:$AR$23,5,FALSE)</f>
        <v>-5</v>
      </c>
      <c r="AD16" s="43">
        <f t="shared" ca="1" si="7"/>
        <v>15</v>
      </c>
      <c r="AE16" s="36">
        <f t="shared" ca="1" si="7"/>
        <v>-35</v>
      </c>
      <c r="AF16" s="36">
        <f t="shared" ca="1" si="7"/>
        <v>25</v>
      </c>
      <c r="AG16" s="36">
        <f t="shared" ca="1" si="7"/>
        <v>45</v>
      </c>
      <c r="AH16" s="36">
        <f t="shared" ca="1" si="7"/>
        <v>-10</v>
      </c>
      <c r="AI16" s="36">
        <f t="shared" ca="1" si="7"/>
        <v>-30</v>
      </c>
      <c r="AJ16" s="36">
        <f t="shared" ca="1" si="7"/>
        <v>-25</v>
      </c>
      <c r="AK16" s="36">
        <f t="shared" ca="1" si="7"/>
        <v>30</v>
      </c>
      <c r="AL16" s="44">
        <f t="shared" ca="1" si="7"/>
        <v>-5</v>
      </c>
      <c r="AN16" s="70">
        <f ca="1">RANK(AP16,($AP$5:$AP$13,$AP$15:$AP$23))</f>
        <v>7</v>
      </c>
      <c r="AO16" s="70">
        <f ca="1">RANK(AQ16,($AQ$5:$AQ$13,$AQ$15:$AQ$23))</f>
        <v>15</v>
      </c>
      <c r="AP16" s="69">
        <f t="shared" ca="1" si="4"/>
        <v>0.62937302242602899</v>
      </c>
      <c r="AQ16" s="69">
        <f t="shared" ca="1" si="4"/>
        <v>0.18929874964843019</v>
      </c>
      <c r="AR16" s="69">
        <v>-2</v>
      </c>
    </row>
    <row r="17" spans="1:44" ht="28.35" customHeight="1" x14ac:dyDescent="0.15">
      <c r="A17" s="15"/>
      <c r="B17" s="1"/>
      <c r="C17" s="1"/>
      <c r="D17" s="1"/>
      <c r="E17" s="1"/>
      <c r="F17" s="1"/>
      <c r="G17" s="1"/>
      <c r="H17" s="1"/>
      <c r="I17" s="6"/>
      <c r="J17" s="59">
        <f t="shared" ca="1" si="2"/>
        <v>-2</v>
      </c>
      <c r="K17" s="5"/>
      <c r="L17" s="1"/>
      <c r="M17" s="1"/>
      <c r="N17" s="1"/>
      <c r="O17" s="1"/>
      <c r="P17" s="1"/>
      <c r="Q17" s="1"/>
      <c r="R17" s="1"/>
      <c r="S17" s="16"/>
      <c r="T17" s="35">
        <f t="shared" ca="1" si="6"/>
        <v>2</v>
      </c>
      <c r="U17" s="36">
        <f t="shared" ca="1" si="0"/>
        <v>-8</v>
      </c>
      <c r="V17" s="36">
        <f t="shared" ca="1" si="0"/>
        <v>14</v>
      </c>
      <c r="W17" s="36">
        <f t="shared" ca="1" si="0"/>
        <v>4</v>
      </c>
      <c r="X17" s="36">
        <f t="shared" ca="1" si="0"/>
        <v>8</v>
      </c>
      <c r="Y17" s="36">
        <f t="shared" ca="1" si="0"/>
        <v>16</v>
      </c>
      <c r="Z17" s="36">
        <f t="shared" ca="1" si="0"/>
        <v>-18</v>
      </c>
      <c r="AA17" s="36">
        <f t="shared" ca="1" si="0"/>
        <v>-6</v>
      </c>
      <c r="AB17" s="37">
        <f t="shared" ca="1" si="0"/>
        <v>-16</v>
      </c>
      <c r="AC17" s="59">
        <f ca="1">VLOOKUP(7,$AN$5:$AR$23,5,FALSE)</f>
        <v>-2</v>
      </c>
      <c r="AD17" s="43">
        <f t="shared" ca="1" si="7"/>
        <v>6</v>
      </c>
      <c r="AE17" s="36">
        <f t="shared" ca="1" si="7"/>
        <v>-14</v>
      </c>
      <c r="AF17" s="36">
        <f t="shared" ca="1" si="7"/>
        <v>10</v>
      </c>
      <c r="AG17" s="36">
        <f t="shared" ca="1" si="7"/>
        <v>18</v>
      </c>
      <c r="AH17" s="36">
        <f t="shared" ca="1" si="7"/>
        <v>-4</v>
      </c>
      <c r="AI17" s="36">
        <f t="shared" ca="1" si="7"/>
        <v>-12</v>
      </c>
      <c r="AJ17" s="36">
        <f t="shared" ca="1" si="7"/>
        <v>-10</v>
      </c>
      <c r="AK17" s="36">
        <f t="shared" ca="1" si="7"/>
        <v>12</v>
      </c>
      <c r="AL17" s="44">
        <f t="shared" ca="1" si="7"/>
        <v>-2</v>
      </c>
      <c r="AN17" s="70">
        <f ca="1">RANK(AP17,($AP$5:$AP$13,$AP$15:$AP$23))</f>
        <v>15</v>
      </c>
      <c r="AO17" s="70">
        <f ca="1">RANK(AQ17,($AQ$5:$AQ$13,$AQ$15:$AQ$23))</f>
        <v>9</v>
      </c>
      <c r="AP17" s="69">
        <f t="shared" ca="1" si="4"/>
        <v>0.18123891662255087</v>
      </c>
      <c r="AQ17" s="69">
        <f t="shared" ca="1" si="4"/>
        <v>0.35610653177932328</v>
      </c>
      <c r="AR17" s="69">
        <v>-3</v>
      </c>
    </row>
    <row r="18" spans="1:44" ht="28.35" customHeight="1" x14ac:dyDescent="0.15">
      <c r="A18" s="15"/>
      <c r="B18" s="1"/>
      <c r="C18" s="1"/>
      <c r="D18" s="1"/>
      <c r="E18" s="1"/>
      <c r="F18" s="1"/>
      <c r="G18" s="1"/>
      <c r="H18" s="1"/>
      <c r="I18" s="6"/>
      <c r="J18" s="59">
        <f t="shared" ca="1" si="2"/>
        <v>-9</v>
      </c>
      <c r="K18" s="5"/>
      <c r="L18" s="1"/>
      <c r="M18" s="1"/>
      <c r="N18" s="1"/>
      <c r="O18" s="1"/>
      <c r="P18" s="1"/>
      <c r="Q18" s="1"/>
      <c r="R18" s="1"/>
      <c r="S18" s="16"/>
      <c r="T18" s="35">
        <f t="shared" ca="1" si="6"/>
        <v>9</v>
      </c>
      <c r="U18" s="36">
        <f t="shared" ca="1" si="0"/>
        <v>-36</v>
      </c>
      <c r="V18" s="36">
        <f t="shared" ca="1" si="0"/>
        <v>63</v>
      </c>
      <c r="W18" s="36">
        <f t="shared" ca="1" si="0"/>
        <v>18</v>
      </c>
      <c r="X18" s="36">
        <f t="shared" ca="1" si="0"/>
        <v>36</v>
      </c>
      <c r="Y18" s="36">
        <f t="shared" ca="1" si="0"/>
        <v>72</v>
      </c>
      <c r="Z18" s="36">
        <f t="shared" ca="1" si="0"/>
        <v>-81</v>
      </c>
      <c r="AA18" s="36">
        <f t="shared" ca="1" si="0"/>
        <v>-27</v>
      </c>
      <c r="AB18" s="37">
        <f t="shared" ca="1" si="0"/>
        <v>-72</v>
      </c>
      <c r="AC18" s="59">
        <f ca="1">VLOOKUP(6,$AN$5:$AR$23,5,FALSE)</f>
        <v>-9</v>
      </c>
      <c r="AD18" s="43">
        <f t="shared" ca="1" si="7"/>
        <v>27</v>
      </c>
      <c r="AE18" s="36">
        <f t="shared" ca="1" si="7"/>
        <v>-63</v>
      </c>
      <c r="AF18" s="36">
        <f t="shared" ca="1" si="7"/>
        <v>45</v>
      </c>
      <c r="AG18" s="36">
        <f t="shared" ca="1" si="7"/>
        <v>81</v>
      </c>
      <c r="AH18" s="36">
        <f t="shared" ca="1" si="7"/>
        <v>-18</v>
      </c>
      <c r="AI18" s="36">
        <f t="shared" ca="1" si="7"/>
        <v>-54</v>
      </c>
      <c r="AJ18" s="36">
        <f t="shared" ca="1" si="7"/>
        <v>-45</v>
      </c>
      <c r="AK18" s="36">
        <f t="shared" ca="1" si="7"/>
        <v>54</v>
      </c>
      <c r="AL18" s="44">
        <f t="shared" ca="1" si="7"/>
        <v>-9</v>
      </c>
      <c r="AN18" s="70">
        <f ca="1">RANK(AP18,($AP$5:$AP$13,$AP$15:$AP$23))</f>
        <v>1</v>
      </c>
      <c r="AO18" s="70">
        <f ca="1">RANK(AQ18,($AQ$5:$AQ$13,$AQ$15:$AQ$23))</f>
        <v>14</v>
      </c>
      <c r="AP18" s="69">
        <f t="shared" ca="1" si="4"/>
        <v>0.93771930513521284</v>
      </c>
      <c r="AQ18" s="69">
        <f t="shared" ca="1" si="4"/>
        <v>0.19090441609131159</v>
      </c>
      <c r="AR18" s="69">
        <v>-4</v>
      </c>
    </row>
    <row r="19" spans="1:44" ht="28.35" customHeight="1" x14ac:dyDescent="0.15">
      <c r="A19" s="15"/>
      <c r="B19" s="1"/>
      <c r="C19" s="1"/>
      <c r="D19" s="1"/>
      <c r="E19" s="1"/>
      <c r="F19" s="1"/>
      <c r="G19" s="1"/>
      <c r="H19" s="1"/>
      <c r="I19" s="6"/>
      <c r="J19" s="59">
        <f t="shared" ca="1" si="2"/>
        <v>8</v>
      </c>
      <c r="K19" s="5"/>
      <c r="L19" s="1"/>
      <c r="M19" s="1"/>
      <c r="N19" s="1"/>
      <c r="O19" s="1"/>
      <c r="P19" s="1"/>
      <c r="Q19" s="1"/>
      <c r="R19" s="1"/>
      <c r="S19" s="16"/>
      <c r="T19" s="35">
        <f t="shared" ca="1" si="6"/>
        <v>-8</v>
      </c>
      <c r="U19" s="36">
        <f t="shared" ca="1" si="0"/>
        <v>32</v>
      </c>
      <c r="V19" s="36">
        <f t="shared" ca="1" si="0"/>
        <v>-56</v>
      </c>
      <c r="W19" s="36">
        <f t="shared" ca="1" si="0"/>
        <v>-16</v>
      </c>
      <c r="X19" s="36">
        <f t="shared" ca="1" si="0"/>
        <v>-32</v>
      </c>
      <c r="Y19" s="36">
        <f t="shared" ca="1" si="0"/>
        <v>-64</v>
      </c>
      <c r="Z19" s="36">
        <f t="shared" ca="1" si="0"/>
        <v>72</v>
      </c>
      <c r="AA19" s="36">
        <f t="shared" ca="1" si="0"/>
        <v>24</v>
      </c>
      <c r="AB19" s="37">
        <f t="shared" ca="1" si="0"/>
        <v>64</v>
      </c>
      <c r="AC19" s="59">
        <f ca="1">VLOOKUP(5,$AN$5:$AR$23,5,FALSE)</f>
        <v>8</v>
      </c>
      <c r="AD19" s="43">
        <f t="shared" ca="1" si="7"/>
        <v>-24</v>
      </c>
      <c r="AE19" s="36">
        <f t="shared" ca="1" si="7"/>
        <v>56</v>
      </c>
      <c r="AF19" s="36">
        <f t="shared" ca="1" si="7"/>
        <v>-40</v>
      </c>
      <c r="AG19" s="36">
        <f t="shared" ca="1" si="7"/>
        <v>-72</v>
      </c>
      <c r="AH19" s="36">
        <f t="shared" ca="1" si="7"/>
        <v>16</v>
      </c>
      <c r="AI19" s="36">
        <f t="shared" ca="1" si="7"/>
        <v>48</v>
      </c>
      <c r="AJ19" s="36">
        <f t="shared" ca="1" si="7"/>
        <v>40</v>
      </c>
      <c r="AK19" s="36">
        <f t="shared" ca="1" si="7"/>
        <v>-48</v>
      </c>
      <c r="AL19" s="44">
        <f t="shared" ca="1" si="7"/>
        <v>8</v>
      </c>
      <c r="AN19" s="70">
        <f ca="1">RANK(AP19,($AP$5:$AP$13,$AP$15:$AP$23))</f>
        <v>8</v>
      </c>
      <c r="AO19" s="70">
        <f ca="1">RANK(AQ19,($AQ$5:$AQ$13,$AQ$15:$AQ$23))</f>
        <v>7</v>
      </c>
      <c r="AP19" s="69">
        <f t="shared" ca="1" si="4"/>
        <v>0.4996814810041118</v>
      </c>
      <c r="AQ19" s="69">
        <f t="shared" ca="1" si="4"/>
        <v>0.45613694244146774</v>
      </c>
      <c r="AR19" s="69">
        <v>-5</v>
      </c>
    </row>
    <row r="20" spans="1:44" ht="28.35" customHeight="1" x14ac:dyDescent="0.15">
      <c r="A20" s="15"/>
      <c r="B20" s="1"/>
      <c r="C20" s="1"/>
      <c r="D20" s="1"/>
      <c r="E20" s="1"/>
      <c r="F20" s="1"/>
      <c r="G20" s="1"/>
      <c r="H20" s="1"/>
      <c r="I20" s="6"/>
      <c r="J20" s="59">
        <f t="shared" ca="1" si="2"/>
        <v>-1</v>
      </c>
      <c r="K20" s="5"/>
      <c r="L20" s="1"/>
      <c r="M20" s="1"/>
      <c r="N20" s="1"/>
      <c r="O20" s="1"/>
      <c r="P20" s="1"/>
      <c r="Q20" s="1"/>
      <c r="R20" s="1"/>
      <c r="S20" s="16"/>
      <c r="T20" s="35">
        <f t="shared" ca="1" si="6"/>
        <v>1</v>
      </c>
      <c r="U20" s="36">
        <f t="shared" ca="1" si="0"/>
        <v>-4</v>
      </c>
      <c r="V20" s="36">
        <f t="shared" ca="1" si="0"/>
        <v>7</v>
      </c>
      <c r="W20" s="36">
        <f t="shared" ca="1" si="0"/>
        <v>2</v>
      </c>
      <c r="X20" s="36">
        <f t="shared" ca="1" si="0"/>
        <v>4</v>
      </c>
      <c r="Y20" s="36">
        <f t="shared" ca="1" si="0"/>
        <v>8</v>
      </c>
      <c r="Z20" s="36">
        <f t="shared" ca="1" si="0"/>
        <v>-9</v>
      </c>
      <c r="AA20" s="36">
        <f t="shared" ca="1" si="0"/>
        <v>-3</v>
      </c>
      <c r="AB20" s="37">
        <f t="shared" ca="1" si="0"/>
        <v>-8</v>
      </c>
      <c r="AC20" s="59">
        <f ca="1">VLOOKUP(4,$AN$5:$AR$23,5,FALSE)</f>
        <v>-1</v>
      </c>
      <c r="AD20" s="43">
        <f t="shared" ca="1" si="7"/>
        <v>3</v>
      </c>
      <c r="AE20" s="36">
        <f t="shared" ca="1" si="7"/>
        <v>-7</v>
      </c>
      <c r="AF20" s="36">
        <f t="shared" ca="1" si="7"/>
        <v>5</v>
      </c>
      <c r="AG20" s="36">
        <f t="shared" ca="1" si="7"/>
        <v>9</v>
      </c>
      <c r="AH20" s="36">
        <f t="shared" ca="1" si="7"/>
        <v>-2</v>
      </c>
      <c r="AI20" s="36">
        <f t="shared" ca="1" si="7"/>
        <v>-6</v>
      </c>
      <c r="AJ20" s="36">
        <f t="shared" ca="1" si="7"/>
        <v>-5</v>
      </c>
      <c r="AK20" s="36">
        <f t="shared" ca="1" si="7"/>
        <v>6</v>
      </c>
      <c r="AL20" s="44">
        <f t="shared" ca="1" si="7"/>
        <v>-1</v>
      </c>
      <c r="AN20" s="70">
        <f ca="1">RANK(AP20,($AP$5:$AP$13,$AP$15:$AP$23))</f>
        <v>10</v>
      </c>
      <c r="AO20" s="70">
        <f ca="1">RANK(AQ20,($AQ$5:$AQ$13,$AQ$15:$AQ$23))</f>
        <v>2</v>
      </c>
      <c r="AP20" s="69">
        <f t="shared" ca="1" si="4"/>
        <v>0.44668176670960347</v>
      </c>
      <c r="AQ20" s="69">
        <f t="shared" ca="1" si="4"/>
        <v>0.84928023236725114</v>
      </c>
      <c r="AR20" s="69">
        <v>-6</v>
      </c>
    </row>
    <row r="21" spans="1:44" ht="28.35" customHeight="1" x14ac:dyDescent="0.15">
      <c r="A21" s="15"/>
      <c r="B21" s="1"/>
      <c r="C21" s="1"/>
      <c r="D21" s="1"/>
      <c r="E21" s="1"/>
      <c r="F21" s="1"/>
      <c r="G21" s="1"/>
      <c r="H21" s="1"/>
      <c r="I21" s="6"/>
      <c r="J21" s="59">
        <f t="shared" ca="1" si="2"/>
        <v>-7</v>
      </c>
      <c r="K21" s="5"/>
      <c r="L21" s="1"/>
      <c r="M21" s="1"/>
      <c r="N21" s="1"/>
      <c r="O21" s="1"/>
      <c r="P21" s="1"/>
      <c r="Q21" s="1"/>
      <c r="R21" s="1"/>
      <c r="S21" s="16"/>
      <c r="T21" s="35">
        <f t="shared" ca="1" si="6"/>
        <v>7</v>
      </c>
      <c r="U21" s="36">
        <f t="shared" ca="1" si="6"/>
        <v>-28</v>
      </c>
      <c r="V21" s="36">
        <f t="shared" ca="1" si="6"/>
        <v>49</v>
      </c>
      <c r="W21" s="36">
        <f t="shared" ca="1" si="6"/>
        <v>14</v>
      </c>
      <c r="X21" s="36">
        <f t="shared" ca="1" si="6"/>
        <v>28</v>
      </c>
      <c r="Y21" s="36">
        <f t="shared" ca="1" si="6"/>
        <v>56</v>
      </c>
      <c r="Z21" s="36">
        <f t="shared" ca="1" si="6"/>
        <v>-63</v>
      </c>
      <c r="AA21" s="36">
        <f t="shared" ca="1" si="6"/>
        <v>-21</v>
      </c>
      <c r="AB21" s="37">
        <f t="shared" ca="1" si="6"/>
        <v>-56</v>
      </c>
      <c r="AC21" s="59">
        <f ca="1">VLOOKUP(3,$AN$5:$AR$23,5,FALSE)</f>
        <v>-7</v>
      </c>
      <c r="AD21" s="43">
        <f t="shared" ca="1" si="7"/>
        <v>21</v>
      </c>
      <c r="AE21" s="36">
        <f t="shared" ca="1" si="7"/>
        <v>-49</v>
      </c>
      <c r="AF21" s="36">
        <f t="shared" ca="1" si="7"/>
        <v>35</v>
      </c>
      <c r="AG21" s="36">
        <f t="shared" ca="1" si="7"/>
        <v>63</v>
      </c>
      <c r="AH21" s="36">
        <f t="shared" ca="1" si="7"/>
        <v>-14</v>
      </c>
      <c r="AI21" s="36">
        <f t="shared" ca="1" si="7"/>
        <v>-42</v>
      </c>
      <c r="AJ21" s="36">
        <f t="shared" ca="1" si="7"/>
        <v>-35</v>
      </c>
      <c r="AK21" s="36">
        <f t="shared" ca="1" si="7"/>
        <v>42</v>
      </c>
      <c r="AL21" s="44">
        <f t="shared" ca="1" si="7"/>
        <v>-7</v>
      </c>
      <c r="AN21" s="70">
        <f ca="1">RANK(AP21,($AP$5:$AP$13,$AP$15:$AP$23))</f>
        <v>3</v>
      </c>
      <c r="AO21" s="70">
        <f ca="1">RANK(AQ21,($AQ$5:$AQ$13,$AQ$15:$AQ$23))</f>
        <v>16</v>
      </c>
      <c r="AP21" s="69">
        <f t="shared" ca="1" si="4"/>
        <v>0.92327576135824152</v>
      </c>
      <c r="AQ21" s="69">
        <f t="shared" ca="1" si="4"/>
        <v>0.15458640940178225</v>
      </c>
      <c r="AR21" s="69">
        <v>-7</v>
      </c>
    </row>
    <row r="22" spans="1:44" ht="28.35" customHeight="1" x14ac:dyDescent="0.15">
      <c r="A22" s="15"/>
      <c r="B22" s="1"/>
      <c r="C22" s="1"/>
      <c r="D22" s="1"/>
      <c r="E22" s="1"/>
      <c r="F22" s="1"/>
      <c r="G22" s="1"/>
      <c r="H22" s="1"/>
      <c r="I22" s="6"/>
      <c r="J22" s="59">
        <f t="shared" ca="1" si="2"/>
        <v>4</v>
      </c>
      <c r="K22" s="5"/>
      <c r="L22" s="1"/>
      <c r="M22" s="1"/>
      <c r="N22" s="1"/>
      <c r="O22" s="1"/>
      <c r="P22" s="1"/>
      <c r="Q22" s="1"/>
      <c r="R22" s="1"/>
      <c r="S22" s="16"/>
      <c r="T22" s="35">
        <f t="shared" ca="1" si="6"/>
        <v>-4</v>
      </c>
      <c r="U22" s="36">
        <f t="shared" ca="1" si="6"/>
        <v>16</v>
      </c>
      <c r="V22" s="36">
        <f t="shared" ca="1" si="6"/>
        <v>-28</v>
      </c>
      <c r="W22" s="36">
        <f t="shared" ca="1" si="6"/>
        <v>-8</v>
      </c>
      <c r="X22" s="36">
        <f t="shared" ca="1" si="6"/>
        <v>-16</v>
      </c>
      <c r="Y22" s="36">
        <f t="shared" ca="1" si="6"/>
        <v>-32</v>
      </c>
      <c r="Z22" s="36">
        <f t="shared" ca="1" si="6"/>
        <v>36</v>
      </c>
      <c r="AA22" s="36">
        <f t="shared" ca="1" si="6"/>
        <v>12</v>
      </c>
      <c r="AB22" s="37">
        <f t="shared" ca="1" si="6"/>
        <v>32</v>
      </c>
      <c r="AC22" s="59">
        <f ca="1">VLOOKUP(2,$AN$5:$AR$23,5,FALSE)</f>
        <v>4</v>
      </c>
      <c r="AD22" s="43">
        <f t="shared" ca="1" si="7"/>
        <v>-12</v>
      </c>
      <c r="AE22" s="36">
        <f t="shared" ca="1" si="7"/>
        <v>28</v>
      </c>
      <c r="AF22" s="36">
        <f t="shared" ca="1" si="7"/>
        <v>-20</v>
      </c>
      <c r="AG22" s="36">
        <f t="shared" ca="1" si="7"/>
        <v>-36</v>
      </c>
      <c r="AH22" s="36">
        <f t="shared" ca="1" si="7"/>
        <v>8</v>
      </c>
      <c r="AI22" s="36">
        <f t="shared" ca="1" si="7"/>
        <v>24</v>
      </c>
      <c r="AJ22" s="36">
        <f t="shared" ca="1" si="7"/>
        <v>20</v>
      </c>
      <c r="AK22" s="36">
        <f t="shared" ca="1" si="7"/>
        <v>-24</v>
      </c>
      <c r="AL22" s="44">
        <f t="shared" ca="1" si="7"/>
        <v>4</v>
      </c>
      <c r="AN22" s="70">
        <f ca="1">RANK(AP22,($AP$5:$AP$13,$AP$15:$AP$23))</f>
        <v>18</v>
      </c>
      <c r="AO22" s="70">
        <f ca="1">RANK(AQ22,($AQ$5:$AQ$13,$AQ$15:$AQ$23))</f>
        <v>13</v>
      </c>
      <c r="AP22" s="69">
        <f t="shared" ca="1" si="4"/>
        <v>3.1729089202712335E-2</v>
      </c>
      <c r="AQ22" s="69">
        <f t="shared" ca="1" si="4"/>
        <v>0.20942704196617246</v>
      </c>
      <c r="AR22" s="69">
        <v>-8</v>
      </c>
    </row>
    <row r="23" spans="1:44" ht="28.35" customHeight="1" thickBot="1" x14ac:dyDescent="0.2">
      <c r="A23" s="21"/>
      <c r="B23" s="22"/>
      <c r="C23" s="22"/>
      <c r="D23" s="22"/>
      <c r="E23" s="22"/>
      <c r="F23" s="22"/>
      <c r="G23" s="22"/>
      <c r="H23" s="22"/>
      <c r="I23" s="23"/>
      <c r="J23" s="60">
        <f t="shared" ca="1" si="2"/>
        <v>-4</v>
      </c>
      <c r="K23" s="24"/>
      <c r="L23" s="22"/>
      <c r="M23" s="22"/>
      <c r="N23" s="22"/>
      <c r="O23" s="22"/>
      <c r="P23" s="22"/>
      <c r="Q23" s="22"/>
      <c r="R23" s="22"/>
      <c r="S23" s="25"/>
      <c r="T23" s="50">
        <f t="shared" ca="1" si="6"/>
        <v>4</v>
      </c>
      <c r="U23" s="51">
        <f t="shared" ca="1" si="6"/>
        <v>-16</v>
      </c>
      <c r="V23" s="51">
        <f t="shared" ca="1" si="6"/>
        <v>28</v>
      </c>
      <c r="W23" s="51">
        <f t="shared" ca="1" si="6"/>
        <v>8</v>
      </c>
      <c r="X23" s="51">
        <f t="shared" ca="1" si="6"/>
        <v>16</v>
      </c>
      <c r="Y23" s="51">
        <f t="shared" ca="1" si="6"/>
        <v>32</v>
      </c>
      <c r="Z23" s="51">
        <f t="shared" ca="1" si="6"/>
        <v>-36</v>
      </c>
      <c r="AA23" s="51">
        <f t="shared" ca="1" si="6"/>
        <v>-12</v>
      </c>
      <c r="AB23" s="52">
        <f t="shared" ca="1" si="6"/>
        <v>-32</v>
      </c>
      <c r="AC23" s="60">
        <f ca="1">VLOOKUP(1,$AN$5:$AR$23,5,FALSE)</f>
        <v>-4</v>
      </c>
      <c r="AD23" s="55">
        <f t="shared" ca="1" si="7"/>
        <v>12</v>
      </c>
      <c r="AE23" s="51">
        <f t="shared" ca="1" si="7"/>
        <v>-28</v>
      </c>
      <c r="AF23" s="51">
        <f t="shared" ca="1" si="7"/>
        <v>20</v>
      </c>
      <c r="AG23" s="51">
        <f t="shared" ca="1" si="7"/>
        <v>36</v>
      </c>
      <c r="AH23" s="51">
        <f t="shared" ca="1" si="7"/>
        <v>-8</v>
      </c>
      <c r="AI23" s="51">
        <f t="shared" ca="1" si="7"/>
        <v>-24</v>
      </c>
      <c r="AJ23" s="51">
        <f t="shared" ca="1" si="7"/>
        <v>-20</v>
      </c>
      <c r="AK23" s="51">
        <f t="shared" ca="1" si="7"/>
        <v>24</v>
      </c>
      <c r="AL23" s="56">
        <f t="shared" ca="1" si="7"/>
        <v>-4</v>
      </c>
      <c r="AN23" s="70">
        <f ca="1">RANK(AP23,($AP$5:$AP$13,$AP$15:$AP$23))</f>
        <v>6</v>
      </c>
      <c r="AO23" s="70">
        <f ca="1">RANK(AQ23,($AQ$5:$AQ$13,$AQ$15:$AQ$23))</f>
        <v>6</v>
      </c>
      <c r="AP23" s="69">
        <f t="shared" ca="1" si="4"/>
        <v>0.68470348468954467</v>
      </c>
      <c r="AQ23" s="69">
        <f t="shared" ca="1" si="4"/>
        <v>0.50730514020899076</v>
      </c>
      <c r="AR23" s="69">
        <v>-9</v>
      </c>
    </row>
  </sheetData>
  <phoneticPr fontId="1"/>
  <pageMargins left="0.39370078740157483" right="0.39370078740157483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使い方</vt:lpstr>
      <vt:lpstr>加法</vt:lpstr>
      <vt:lpstr>乗法</vt:lpstr>
      <vt:lpstr>加法(縦変更）</vt:lpstr>
      <vt:lpstr>加法(横変更）</vt:lpstr>
      <vt:lpstr>加法(縦横変更）</vt:lpstr>
      <vt:lpstr>乗法(縦変更)</vt:lpstr>
      <vt:lpstr>乗法(横変更)</vt:lpstr>
      <vt:lpstr>乗法(縦横変更) </vt:lpstr>
      <vt:lpstr>加法!Print_Area</vt:lpstr>
      <vt:lpstr>'加法(横変更）'!Print_Area</vt:lpstr>
      <vt:lpstr>'加法(縦横変更）'!Print_Area</vt:lpstr>
      <vt:lpstr>'加法(縦変更）'!Print_Area</vt:lpstr>
      <vt:lpstr>'乗法(横変更)'!Print_Area</vt:lpstr>
      <vt:lpstr>'乗法(縦横変更) '!Print_Area</vt:lpstr>
      <vt:lpstr>'乗法(縦変更)'!Print_Area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2021-06-13T05:48:29Z</dcterms:modified>
</cp:coreProperties>
</file>