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itizi\"/>
    </mc:Choice>
  </mc:AlternateContent>
  <xr:revisionPtr revIDLastSave="0" documentId="8_{86725E10-724A-45AF-AA0C-5202018AB041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一次方程式　x÷ a＝ｂ" sheetId="257" r:id="rId2"/>
  </sheets>
  <definedNames>
    <definedName name="_xlnm.Print_Area" localSheetId="1">'一次方程式　x÷ a＝ｂ'!$A$1:$AR$112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3" i="257" l="1"/>
  <c r="AI59" i="257"/>
  <c r="M59" i="257"/>
  <c r="AJ109" i="257"/>
  <c r="AI109" i="257"/>
  <c r="AH109" i="257"/>
  <c r="AJ107" i="257"/>
  <c r="AI107" i="257"/>
  <c r="AH107" i="257"/>
  <c r="AJ105" i="257"/>
  <c r="AI105" i="257"/>
  <c r="AH105" i="257"/>
  <c r="AJ103" i="257"/>
  <c r="AI103" i="257"/>
  <c r="AH103" i="257"/>
  <c r="AJ101" i="257"/>
  <c r="AI101" i="257"/>
  <c r="AH101" i="257"/>
  <c r="AJ99" i="257"/>
  <c r="AI99" i="257"/>
  <c r="AH99" i="257"/>
  <c r="AJ97" i="257"/>
  <c r="AI97" i="257"/>
  <c r="AH97" i="257"/>
  <c r="AJ95" i="257"/>
  <c r="AI95" i="257"/>
  <c r="AH95" i="257"/>
  <c r="AJ93" i="257"/>
  <c r="AI93" i="257"/>
  <c r="AH93" i="257"/>
  <c r="AJ91" i="257"/>
  <c r="AI91" i="257"/>
  <c r="AH91" i="257"/>
  <c r="AJ89" i="257"/>
  <c r="AI89" i="257"/>
  <c r="AH89" i="257"/>
  <c r="AJ87" i="257"/>
  <c r="AI87" i="257"/>
  <c r="AH87" i="257"/>
  <c r="AJ85" i="257"/>
  <c r="AI85" i="257"/>
  <c r="AH85" i="257"/>
  <c r="AJ83" i="257"/>
  <c r="AI83" i="257"/>
  <c r="AH83" i="257"/>
  <c r="AJ81" i="257"/>
  <c r="AI81" i="257"/>
  <c r="AH81" i="257"/>
  <c r="AJ79" i="257"/>
  <c r="AI79" i="257"/>
  <c r="AH79" i="257"/>
  <c r="AJ77" i="257"/>
  <c r="AI77" i="257"/>
  <c r="AH77" i="257"/>
  <c r="AJ75" i="257"/>
  <c r="AI75" i="257"/>
  <c r="AH75" i="257"/>
  <c r="AJ73" i="257"/>
  <c r="AI73" i="257"/>
  <c r="AH73" i="257"/>
  <c r="AJ71" i="257"/>
  <c r="AI71" i="257"/>
  <c r="AH71" i="257"/>
  <c r="AJ69" i="257"/>
  <c r="AI69" i="257"/>
  <c r="AH69" i="257"/>
  <c r="AJ67" i="257"/>
  <c r="AI67" i="257"/>
  <c r="AH67" i="257"/>
  <c r="AJ65" i="257"/>
  <c r="AI65" i="257"/>
  <c r="AH65" i="257"/>
  <c r="AJ63" i="257"/>
  <c r="AI63" i="257"/>
  <c r="AH63" i="257"/>
  <c r="AJ61" i="257"/>
  <c r="AI61" i="257"/>
  <c r="AH61" i="257"/>
  <c r="Y109" i="257"/>
  <c r="X109" i="257"/>
  <c r="W109" i="257"/>
  <c r="Y107" i="257"/>
  <c r="X107" i="257"/>
  <c r="W107" i="257"/>
  <c r="Y105" i="257"/>
  <c r="X105" i="257"/>
  <c r="W105" i="257"/>
  <c r="Y103" i="257"/>
  <c r="X103" i="257"/>
  <c r="W103" i="257"/>
  <c r="Y101" i="257"/>
  <c r="X101" i="257"/>
  <c r="W101" i="257"/>
  <c r="Y99" i="257"/>
  <c r="X99" i="257"/>
  <c r="W99" i="257"/>
  <c r="Y97" i="257"/>
  <c r="X97" i="257"/>
  <c r="W97" i="257"/>
  <c r="Y95" i="257"/>
  <c r="X95" i="257"/>
  <c r="W95" i="257"/>
  <c r="Y93" i="257"/>
  <c r="X93" i="257"/>
  <c r="W93" i="257"/>
  <c r="Y91" i="257"/>
  <c r="X91" i="257"/>
  <c r="W91" i="257"/>
  <c r="Y89" i="257"/>
  <c r="X89" i="257"/>
  <c r="W89" i="257"/>
  <c r="Y87" i="257"/>
  <c r="X87" i="257"/>
  <c r="W87" i="257"/>
  <c r="Y85" i="257"/>
  <c r="X85" i="257"/>
  <c r="W85" i="257"/>
  <c r="Y83" i="257"/>
  <c r="X83" i="257"/>
  <c r="W83" i="257"/>
  <c r="Y81" i="257"/>
  <c r="X81" i="257"/>
  <c r="W81" i="257"/>
  <c r="Y79" i="257"/>
  <c r="X79" i="257"/>
  <c r="W79" i="257"/>
  <c r="Y77" i="257"/>
  <c r="X77" i="257"/>
  <c r="W77" i="257"/>
  <c r="Y75" i="257"/>
  <c r="X75" i="257"/>
  <c r="W75" i="257"/>
  <c r="Y73" i="257"/>
  <c r="X73" i="257"/>
  <c r="W73" i="257"/>
  <c r="Y71" i="257"/>
  <c r="X71" i="257"/>
  <c r="W71" i="257"/>
  <c r="Y69" i="257"/>
  <c r="X69" i="257"/>
  <c r="W69" i="257"/>
  <c r="Y67" i="257"/>
  <c r="X67" i="257"/>
  <c r="W67" i="257"/>
  <c r="Y65" i="257"/>
  <c r="X65" i="257"/>
  <c r="W65" i="257"/>
  <c r="Y63" i="257"/>
  <c r="X63" i="257"/>
  <c r="W63" i="257"/>
  <c r="Y61" i="257"/>
  <c r="X61" i="257"/>
  <c r="W61" i="257"/>
  <c r="N109" i="257"/>
  <c r="M109" i="257"/>
  <c r="L109" i="257"/>
  <c r="N107" i="257"/>
  <c r="M107" i="257"/>
  <c r="L107" i="257"/>
  <c r="N105" i="257"/>
  <c r="M105" i="257"/>
  <c r="L105" i="257"/>
  <c r="N103" i="257"/>
  <c r="M103" i="257"/>
  <c r="L103" i="257"/>
  <c r="N101" i="257"/>
  <c r="M101" i="257"/>
  <c r="L101" i="257"/>
  <c r="N99" i="257"/>
  <c r="M99" i="257"/>
  <c r="L99" i="257"/>
  <c r="N97" i="257"/>
  <c r="M97" i="257"/>
  <c r="L97" i="257"/>
  <c r="N95" i="257"/>
  <c r="M95" i="257"/>
  <c r="L95" i="257"/>
  <c r="N93" i="257"/>
  <c r="M93" i="257"/>
  <c r="L93" i="257"/>
  <c r="N91" i="257"/>
  <c r="M91" i="257"/>
  <c r="L91" i="257"/>
  <c r="N89" i="257"/>
  <c r="M89" i="257"/>
  <c r="L89" i="257"/>
  <c r="N87" i="257"/>
  <c r="M87" i="257"/>
  <c r="L87" i="257"/>
  <c r="N85" i="257"/>
  <c r="M85" i="257"/>
  <c r="L85" i="257"/>
  <c r="N83" i="257"/>
  <c r="M83" i="257"/>
  <c r="L83" i="257"/>
  <c r="N81" i="257"/>
  <c r="M81" i="257"/>
  <c r="L81" i="257"/>
  <c r="N79" i="257"/>
  <c r="M79" i="257"/>
  <c r="L79" i="257"/>
  <c r="N77" i="257"/>
  <c r="M77" i="257"/>
  <c r="L77" i="257"/>
  <c r="N75" i="257"/>
  <c r="M75" i="257"/>
  <c r="L75" i="257"/>
  <c r="N73" i="257"/>
  <c r="M73" i="257"/>
  <c r="L73" i="257"/>
  <c r="N71" i="257"/>
  <c r="M71" i="257"/>
  <c r="L71" i="257"/>
  <c r="N69" i="257"/>
  <c r="M69" i="257"/>
  <c r="L69" i="257"/>
  <c r="N67" i="257"/>
  <c r="M67" i="257"/>
  <c r="L67" i="257"/>
  <c r="N65" i="257"/>
  <c r="M65" i="257"/>
  <c r="L65" i="257"/>
  <c r="N63" i="257"/>
  <c r="M63" i="257"/>
  <c r="L63" i="257"/>
  <c r="N61" i="257"/>
  <c r="M61" i="257"/>
  <c r="L61" i="257"/>
  <c r="C109" i="257"/>
  <c r="B109" i="257"/>
  <c r="A109" i="257"/>
  <c r="C107" i="257"/>
  <c r="B107" i="257"/>
  <c r="A107" i="257"/>
  <c r="C105" i="257"/>
  <c r="B105" i="257"/>
  <c r="A105" i="257"/>
  <c r="C103" i="257"/>
  <c r="B103" i="257"/>
  <c r="A103" i="257"/>
  <c r="C101" i="257"/>
  <c r="B101" i="257"/>
  <c r="A101" i="257"/>
  <c r="C99" i="257"/>
  <c r="B99" i="257"/>
  <c r="A99" i="257"/>
  <c r="C97" i="257"/>
  <c r="B97" i="257"/>
  <c r="A97" i="257"/>
  <c r="C95" i="257"/>
  <c r="B95" i="257"/>
  <c r="A95" i="257"/>
  <c r="C93" i="257"/>
  <c r="B93" i="257"/>
  <c r="A93" i="257"/>
  <c r="C91" i="257"/>
  <c r="B91" i="257"/>
  <c r="A91" i="257"/>
  <c r="C89" i="257"/>
  <c r="B89" i="257"/>
  <c r="A89" i="257"/>
  <c r="C87" i="257"/>
  <c r="B87" i="257"/>
  <c r="A87" i="257"/>
  <c r="C85" i="257"/>
  <c r="B85" i="257"/>
  <c r="A85" i="257"/>
  <c r="C83" i="257"/>
  <c r="B83" i="257"/>
  <c r="A83" i="257"/>
  <c r="C81" i="257"/>
  <c r="B81" i="257"/>
  <c r="A81" i="257"/>
  <c r="C79" i="257"/>
  <c r="B79" i="257"/>
  <c r="A79" i="257"/>
  <c r="C77" i="257"/>
  <c r="B77" i="257"/>
  <c r="A77" i="257"/>
  <c r="C75" i="257"/>
  <c r="B75" i="257"/>
  <c r="A75" i="257"/>
  <c r="C73" i="257"/>
  <c r="B73" i="257"/>
  <c r="A73" i="257"/>
  <c r="C71" i="257"/>
  <c r="B71" i="257"/>
  <c r="A71" i="257"/>
  <c r="C69" i="257"/>
  <c r="B69" i="257"/>
  <c r="A69" i="257"/>
  <c r="C67" i="257"/>
  <c r="B67" i="257"/>
  <c r="A67" i="257"/>
  <c r="C65" i="257"/>
  <c r="B65" i="257"/>
  <c r="A65" i="257"/>
  <c r="C63" i="257"/>
  <c r="B63" i="257"/>
  <c r="A63" i="257"/>
  <c r="B61" i="257"/>
  <c r="C61" i="257"/>
  <c r="D57" i="257"/>
  <c r="AR1" i="257"/>
  <c r="AR57" i="257"/>
  <c r="AH3" i="257"/>
  <c r="AO110" i="257"/>
  <c r="AD110" i="257"/>
  <c r="AP109" i="257"/>
  <c r="AO109" i="257"/>
  <c r="AM109" i="257"/>
  <c r="AL109" i="257"/>
  <c r="AE109" i="257"/>
  <c r="AD109" i="257"/>
  <c r="AB109" i="257"/>
  <c r="AA109" i="257"/>
  <c r="AO108" i="257"/>
  <c r="AD108" i="257"/>
  <c r="AP107" i="257"/>
  <c r="AO107" i="257"/>
  <c r="AM107" i="257"/>
  <c r="AL107" i="257"/>
  <c r="AE107" i="257"/>
  <c r="AD107" i="257"/>
  <c r="AB107" i="257"/>
  <c r="AA107" i="257"/>
  <c r="AO106" i="257"/>
  <c r="AD106" i="257"/>
  <c r="AP105" i="257"/>
  <c r="AO105" i="257"/>
  <c r="AM105" i="257"/>
  <c r="AL105" i="257"/>
  <c r="AE105" i="257"/>
  <c r="AD105" i="257"/>
  <c r="AB105" i="257"/>
  <c r="AA105" i="257"/>
  <c r="AO104" i="257"/>
  <c r="AD104" i="257"/>
  <c r="AP103" i="257"/>
  <c r="AO103" i="257"/>
  <c r="AM103" i="257"/>
  <c r="AL103" i="257"/>
  <c r="AE103" i="257"/>
  <c r="AD103" i="257"/>
  <c r="AB103" i="257"/>
  <c r="AA103" i="257"/>
  <c r="AO102" i="257"/>
  <c r="AD102" i="257"/>
  <c r="AP101" i="257"/>
  <c r="AO101" i="257"/>
  <c r="AM101" i="257"/>
  <c r="AL101" i="257"/>
  <c r="AE101" i="257"/>
  <c r="AD101" i="257"/>
  <c r="AB101" i="257"/>
  <c r="AA101" i="257"/>
  <c r="AO100" i="257"/>
  <c r="AD100" i="257"/>
  <c r="AP99" i="257"/>
  <c r="AO99" i="257"/>
  <c r="AM99" i="257"/>
  <c r="AL99" i="257"/>
  <c r="AE99" i="257"/>
  <c r="AD99" i="257"/>
  <c r="AB99" i="257"/>
  <c r="AA99" i="257"/>
  <c r="AO98" i="257"/>
  <c r="AD98" i="257"/>
  <c r="AP97" i="257"/>
  <c r="AO97" i="257"/>
  <c r="AM97" i="257"/>
  <c r="AL97" i="257"/>
  <c r="AE97" i="257"/>
  <c r="AD97" i="257"/>
  <c r="AB97" i="257"/>
  <c r="AA97" i="257"/>
  <c r="AO96" i="257"/>
  <c r="AD96" i="257"/>
  <c r="AP95" i="257"/>
  <c r="AO95" i="257"/>
  <c r="AM95" i="257"/>
  <c r="AL95" i="257"/>
  <c r="AE95" i="257"/>
  <c r="AD95" i="257"/>
  <c r="AB95" i="257"/>
  <c r="AA95" i="257"/>
  <c r="AO94" i="257"/>
  <c r="AD94" i="257"/>
  <c r="AP93" i="257"/>
  <c r="AO93" i="257"/>
  <c r="AM93" i="257"/>
  <c r="AL93" i="257"/>
  <c r="AE93" i="257"/>
  <c r="AD93" i="257"/>
  <c r="AB93" i="257"/>
  <c r="AA93" i="257"/>
  <c r="AO92" i="257"/>
  <c r="AD92" i="257"/>
  <c r="AP91" i="257"/>
  <c r="AO91" i="257"/>
  <c r="AM91" i="257"/>
  <c r="AL91" i="257"/>
  <c r="AE91" i="257"/>
  <c r="AD91" i="257"/>
  <c r="AB91" i="257"/>
  <c r="AA91" i="257"/>
  <c r="AO90" i="257"/>
  <c r="AD90" i="257"/>
  <c r="AP89" i="257"/>
  <c r="AO89" i="257"/>
  <c r="AM89" i="257"/>
  <c r="AL89" i="257"/>
  <c r="AE89" i="257"/>
  <c r="AD89" i="257"/>
  <c r="AB89" i="257"/>
  <c r="AA89" i="257"/>
  <c r="AO88" i="257"/>
  <c r="AD88" i="257"/>
  <c r="AP87" i="257"/>
  <c r="AO87" i="257"/>
  <c r="AM87" i="257"/>
  <c r="AL87" i="257"/>
  <c r="AE87" i="257"/>
  <c r="AD87" i="257"/>
  <c r="AB87" i="257"/>
  <c r="AA87" i="257"/>
  <c r="AO86" i="257"/>
  <c r="AD86" i="257"/>
  <c r="AP85" i="257"/>
  <c r="AO85" i="257"/>
  <c r="AM85" i="257"/>
  <c r="AL85" i="257"/>
  <c r="AE85" i="257"/>
  <c r="AD85" i="257"/>
  <c r="AB85" i="257"/>
  <c r="AA85" i="257"/>
  <c r="AO84" i="257"/>
  <c r="AD84" i="257"/>
  <c r="AP83" i="257"/>
  <c r="AO83" i="257"/>
  <c r="AM83" i="257"/>
  <c r="AL83" i="257"/>
  <c r="AE83" i="257"/>
  <c r="AD83" i="257"/>
  <c r="AB83" i="257"/>
  <c r="AA83" i="257"/>
  <c r="AO82" i="257"/>
  <c r="AD82" i="257"/>
  <c r="AP81" i="257"/>
  <c r="AO81" i="257"/>
  <c r="AM81" i="257"/>
  <c r="AL81" i="257"/>
  <c r="AE81" i="257"/>
  <c r="AD81" i="257"/>
  <c r="AB81" i="257"/>
  <c r="AA81" i="257"/>
  <c r="AO80" i="257"/>
  <c r="AD80" i="257"/>
  <c r="AP79" i="257"/>
  <c r="AO79" i="257"/>
  <c r="AM79" i="257"/>
  <c r="AL79" i="257"/>
  <c r="AE79" i="257"/>
  <c r="AD79" i="257"/>
  <c r="AB79" i="257"/>
  <c r="AA79" i="257"/>
  <c r="AO78" i="257"/>
  <c r="AD78" i="257"/>
  <c r="AP77" i="257"/>
  <c r="AO77" i="257"/>
  <c r="AM77" i="257"/>
  <c r="AL77" i="257"/>
  <c r="AE77" i="257"/>
  <c r="AD77" i="257"/>
  <c r="AB77" i="257"/>
  <c r="AA77" i="257"/>
  <c r="AO76" i="257"/>
  <c r="AD76" i="257"/>
  <c r="AP75" i="257"/>
  <c r="AO75" i="257"/>
  <c r="AM75" i="257"/>
  <c r="AL75" i="257"/>
  <c r="AE75" i="257"/>
  <c r="AD75" i="257"/>
  <c r="AB75" i="257"/>
  <c r="AA75" i="257"/>
  <c r="AO74" i="257"/>
  <c r="AD74" i="257"/>
  <c r="AP73" i="257"/>
  <c r="AO73" i="257"/>
  <c r="AM73" i="257"/>
  <c r="AL73" i="257"/>
  <c r="AE73" i="257"/>
  <c r="AD73" i="257"/>
  <c r="AB73" i="257"/>
  <c r="AA73" i="257"/>
  <c r="AO72" i="257"/>
  <c r="AD72" i="257"/>
  <c r="AP71" i="257"/>
  <c r="AO71" i="257"/>
  <c r="AM71" i="257"/>
  <c r="AL71" i="257"/>
  <c r="AE71" i="257"/>
  <c r="AD71" i="257"/>
  <c r="AB71" i="257"/>
  <c r="AA71" i="257"/>
  <c r="AO70" i="257"/>
  <c r="AD70" i="257"/>
  <c r="AP69" i="257"/>
  <c r="AO69" i="257"/>
  <c r="AM69" i="257"/>
  <c r="AL69" i="257"/>
  <c r="AE69" i="257"/>
  <c r="AD69" i="257"/>
  <c r="AB69" i="257"/>
  <c r="AA69" i="257"/>
  <c r="AO68" i="257"/>
  <c r="AD68" i="257"/>
  <c r="AP67" i="257"/>
  <c r="AO67" i="257"/>
  <c r="AM67" i="257"/>
  <c r="AL67" i="257"/>
  <c r="AE67" i="257"/>
  <c r="AD67" i="257"/>
  <c r="AB67" i="257"/>
  <c r="AA67" i="257"/>
  <c r="AO66" i="257"/>
  <c r="AD66" i="257"/>
  <c r="AP65" i="257"/>
  <c r="AO65" i="257"/>
  <c r="AM65" i="257"/>
  <c r="AL65" i="257"/>
  <c r="AE65" i="257"/>
  <c r="AD65" i="257"/>
  <c r="AB65" i="257"/>
  <c r="AA65" i="257"/>
  <c r="AO64" i="257"/>
  <c r="AD64" i="257"/>
  <c r="AP63" i="257"/>
  <c r="AO63" i="257"/>
  <c r="AM63" i="257"/>
  <c r="AL63" i="257"/>
  <c r="AE63" i="257"/>
  <c r="AD63" i="257"/>
  <c r="AB63" i="257"/>
  <c r="AA63" i="257"/>
  <c r="AO62" i="257"/>
  <c r="AD62" i="257"/>
  <c r="AP61" i="257"/>
  <c r="AO61" i="257"/>
  <c r="AM61" i="257"/>
  <c r="AL61" i="257"/>
  <c r="AE61" i="257"/>
  <c r="AD61" i="257"/>
  <c r="AB61" i="257"/>
  <c r="AA61" i="257"/>
  <c r="AR60" i="257"/>
  <c r="AO60" i="257"/>
  <c r="AN60" i="257"/>
  <c r="AM60" i="257"/>
  <c r="AL60" i="257"/>
  <c r="AK60" i="257"/>
  <c r="AC60" i="257"/>
  <c r="AA60" i="257"/>
  <c r="W60" i="257"/>
  <c r="AR59" i="257"/>
  <c r="AG59" i="257"/>
  <c r="W59" i="257"/>
  <c r="AR58" i="257"/>
  <c r="AP58" i="257"/>
  <c r="AO58" i="257"/>
  <c r="AN58" i="257"/>
  <c r="AM58" i="257"/>
  <c r="AL58" i="257"/>
  <c r="AF58" i="257"/>
  <c r="AE58" i="257"/>
  <c r="AD58" i="257"/>
  <c r="AC58" i="257"/>
  <c r="AB58" i="257"/>
  <c r="AA58" i="257"/>
  <c r="Z58" i="257"/>
  <c r="W58" i="257"/>
  <c r="AQ57" i="257"/>
  <c r="AP57" i="257"/>
  <c r="AO57" i="257"/>
  <c r="AN57" i="257"/>
  <c r="AM57" i="257"/>
  <c r="AL57" i="257"/>
  <c r="AG57" i="257"/>
  <c r="AF57" i="257"/>
  <c r="AE57" i="257"/>
  <c r="AD57" i="257"/>
  <c r="AC57" i="257"/>
  <c r="AB57" i="257"/>
  <c r="AA57" i="257"/>
  <c r="Z57" i="257"/>
  <c r="W57" i="257"/>
  <c r="K59" i="257"/>
  <c r="V58" i="257"/>
  <c r="V57" i="257"/>
  <c r="T58" i="257"/>
  <c r="S58" i="257"/>
  <c r="U57" i="257"/>
  <c r="T57" i="257"/>
  <c r="S57" i="257"/>
  <c r="S60" i="257"/>
  <c r="R60" i="257"/>
  <c r="Q60" i="257"/>
  <c r="P60" i="257"/>
  <c r="O60" i="257"/>
  <c r="S110" i="257"/>
  <c r="T109" i="257"/>
  <c r="S109" i="257"/>
  <c r="Q109" i="257"/>
  <c r="P109" i="257"/>
  <c r="S108" i="257"/>
  <c r="T107" i="257"/>
  <c r="S107" i="257"/>
  <c r="Q107" i="257"/>
  <c r="P107" i="257"/>
  <c r="S106" i="257"/>
  <c r="T105" i="257"/>
  <c r="S105" i="257"/>
  <c r="Q105" i="257"/>
  <c r="P105" i="257"/>
  <c r="S104" i="257"/>
  <c r="T103" i="257"/>
  <c r="S103" i="257"/>
  <c r="Q103" i="257"/>
  <c r="P103" i="257"/>
  <c r="S102" i="257"/>
  <c r="T101" i="257"/>
  <c r="S101" i="257"/>
  <c r="Q101" i="257"/>
  <c r="P101" i="257"/>
  <c r="S100" i="257"/>
  <c r="T99" i="257"/>
  <c r="S99" i="257"/>
  <c r="Q99" i="257"/>
  <c r="P99" i="257"/>
  <c r="S98" i="257"/>
  <c r="T97" i="257"/>
  <c r="S97" i="257"/>
  <c r="Q97" i="257"/>
  <c r="P97" i="257"/>
  <c r="S96" i="257"/>
  <c r="T95" i="257"/>
  <c r="S95" i="257"/>
  <c r="Q95" i="257"/>
  <c r="P95" i="257"/>
  <c r="S94" i="257"/>
  <c r="T93" i="257"/>
  <c r="S93" i="257"/>
  <c r="Q93" i="257"/>
  <c r="P93" i="257"/>
  <c r="S92" i="257"/>
  <c r="T91" i="257"/>
  <c r="S91" i="257"/>
  <c r="Q91" i="257"/>
  <c r="P91" i="257"/>
  <c r="S90" i="257"/>
  <c r="T89" i="257"/>
  <c r="S89" i="257"/>
  <c r="Q89" i="257"/>
  <c r="P89" i="257"/>
  <c r="S88" i="257"/>
  <c r="T87" i="257"/>
  <c r="S87" i="257"/>
  <c r="Q87" i="257"/>
  <c r="P87" i="257"/>
  <c r="S86" i="257"/>
  <c r="T85" i="257"/>
  <c r="S85" i="257"/>
  <c r="Q85" i="257"/>
  <c r="P85" i="257"/>
  <c r="S84" i="257"/>
  <c r="T83" i="257"/>
  <c r="S83" i="257"/>
  <c r="Q83" i="257"/>
  <c r="P83" i="257"/>
  <c r="S82" i="257"/>
  <c r="T81" i="257"/>
  <c r="S81" i="257"/>
  <c r="Q81" i="257"/>
  <c r="P81" i="257"/>
  <c r="S80" i="257"/>
  <c r="T79" i="257"/>
  <c r="S79" i="257"/>
  <c r="Q79" i="257"/>
  <c r="P79" i="257"/>
  <c r="S78" i="257"/>
  <c r="T77" i="257"/>
  <c r="S77" i="257"/>
  <c r="Q77" i="257"/>
  <c r="P77" i="257"/>
  <c r="S76" i="257"/>
  <c r="T75" i="257"/>
  <c r="S75" i="257"/>
  <c r="Q75" i="257"/>
  <c r="P75" i="257"/>
  <c r="S74" i="257"/>
  <c r="T73" i="257"/>
  <c r="S73" i="257"/>
  <c r="Q73" i="257"/>
  <c r="P73" i="257"/>
  <c r="S72" i="257"/>
  <c r="T71" i="257"/>
  <c r="S71" i="257"/>
  <c r="Q71" i="257"/>
  <c r="P71" i="257"/>
  <c r="S70" i="257"/>
  <c r="T69" i="257"/>
  <c r="S69" i="257"/>
  <c r="Q69" i="257"/>
  <c r="P69" i="257"/>
  <c r="S68" i="257"/>
  <c r="T67" i="257"/>
  <c r="S67" i="257"/>
  <c r="Q67" i="257"/>
  <c r="P67" i="257"/>
  <c r="S66" i="257"/>
  <c r="T65" i="257"/>
  <c r="S65" i="257"/>
  <c r="Q65" i="257"/>
  <c r="P65" i="257"/>
  <c r="S64" i="257"/>
  <c r="T63" i="257"/>
  <c r="S63" i="257"/>
  <c r="Q63" i="257"/>
  <c r="P63" i="257"/>
  <c r="S62" i="257"/>
  <c r="T61" i="257"/>
  <c r="S61" i="257"/>
  <c r="Q61" i="257"/>
  <c r="P61" i="257"/>
  <c r="H110" i="257"/>
  <c r="I109" i="257"/>
  <c r="H109" i="257"/>
  <c r="F109" i="257"/>
  <c r="E109" i="257"/>
  <c r="H108" i="257"/>
  <c r="I107" i="257"/>
  <c r="H107" i="257"/>
  <c r="F107" i="257"/>
  <c r="E107" i="257"/>
  <c r="H106" i="257"/>
  <c r="I105" i="257"/>
  <c r="H105" i="257"/>
  <c r="F105" i="257"/>
  <c r="E105" i="257"/>
  <c r="H104" i="257"/>
  <c r="I103" i="257"/>
  <c r="H103" i="257"/>
  <c r="F103" i="257"/>
  <c r="E103" i="257"/>
  <c r="H102" i="257"/>
  <c r="I101" i="257"/>
  <c r="H101" i="257"/>
  <c r="F101" i="257"/>
  <c r="E101" i="257"/>
  <c r="H100" i="257"/>
  <c r="I99" i="257"/>
  <c r="H99" i="257"/>
  <c r="F99" i="257"/>
  <c r="E99" i="257"/>
  <c r="H98" i="257"/>
  <c r="I97" i="257"/>
  <c r="H97" i="257"/>
  <c r="F97" i="257"/>
  <c r="E97" i="257"/>
  <c r="H96" i="257"/>
  <c r="I95" i="257"/>
  <c r="H95" i="257"/>
  <c r="F95" i="257"/>
  <c r="E95" i="257"/>
  <c r="H94" i="257"/>
  <c r="I93" i="257"/>
  <c r="H93" i="257"/>
  <c r="F93" i="257"/>
  <c r="E93" i="257"/>
  <c r="H92" i="257"/>
  <c r="I91" i="257"/>
  <c r="H91" i="257"/>
  <c r="F91" i="257"/>
  <c r="E91" i="257"/>
  <c r="H90" i="257"/>
  <c r="I89" i="257"/>
  <c r="H89" i="257"/>
  <c r="F89" i="257"/>
  <c r="E89" i="257"/>
  <c r="H88" i="257"/>
  <c r="I87" i="257"/>
  <c r="H87" i="257"/>
  <c r="F87" i="257"/>
  <c r="E87" i="257"/>
  <c r="H86" i="257"/>
  <c r="I85" i="257"/>
  <c r="H85" i="257"/>
  <c r="F85" i="257"/>
  <c r="E85" i="257"/>
  <c r="H84" i="257"/>
  <c r="I83" i="257"/>
  <c r="H83" i="257"/>
  <c r="F83" i="257"/>
  <c r="E83" i="257"/>
  <c r="H82" i="257"/>
  <c r="I81" i="257"/>
  <c r="H81" i="257"/>
  <c r="F81" i="257"/>
  <c r="E81" i="257"/>
  <c r="H80" i="257"/>
  <c r="I79" i="257"/>
  <c r="H79" i="257"/>
  <c r="F79" i="257"/>
  <c r="E79" i="257"/>
  <c r="H78" i="257"/>
  <c r="I77" i="257"/>
  <c r="H77" i="257"/>
  <c r="F77" i="257"/>
  <c r="E77" i="257"/>
  <c r="H76" i="257"/>
  <c r="I75" i="257"/>
  <c r="H75" i="257"/>
  <c r="F75" i="257"/>
  <c r="E75" i="257"/>
  <c r="H74" i="257"/>
  <c r="I73" i="257"/>
  <c r="H73" i="257"/>
  <c r="F73" i="257"/>
  <c r="E73" i="257"/>
  <c r="H72" i="257"/>
  <c r="I71" i="257"/>
  <c r="H71" i="257"/>
  <c r="F71" i="257"/>
  <c r="E71" i="257"/>
  <c r="H70" i="257"/>
  <c r="I69" i="257"/>
  <c r="H69" i="257"/>
  <c r="F69" i="257"/>
  <c r="E69" i="257"/>
  <c r="H68" i="257"/>
  <c r="I67" i="257"/>
  <c r="H67" i="257"/>
  <c r="F67" i="257"/>
  <c r="E67" i="257"/>
  <c r="H66" i="257"/>
  <c r="I65" i="257"/>
  <c r="H65" i="257"/>
  <c r="F65" i="257"/>
  <c r="E65" i="257"/>
  <c r="H64" i="257"/>
  <c r="I63" i="257"/>
  <c r="H63" i="257"/>
  <c r="F63" i="257"/>
  <c r="E63" i="257"/>
  <c r="H62" i="257"/>
  <c r="I61" i="257"/>
  <c r="H61" i="257"/>
  <c r="F61" i="257"/>
  <c r="E61" i="257"/>
  <c r="AV5" i="257"/>
  <c r="AV6" i="257"/>
  <c r="AV7" i="257"/>
  <c r="AV8" i="257"/>
  <c r="AV9" i="257"/>
  <c r="AV10" i="257"/>
  <c r="AV11" i="257"/>
  <c r="AV12" i="257"/>
  <c r="AV13" i="257"/>
  <c r="AV14" i="257"/>
  <c r="AV15" i="257"/>
  <c r="AV16" i="257"/>
  <c r="AW285" i="257" s="1"/>
  <c r="AV17" i="257"/>
  <c r="AV18" i="257"/>
  <c r="AV19" i="257"/>
  <c r="AV20" i="257"/>
  <c r="AV21" i="257"/>
  <c r="AV22" i="257"/>
  <c r="AV23" i="257"/>
  <c r="AV24" i="257"/>
  <c r="AV25" i="257"/>
  <c r="AV26" i="257"/>
  <c r="AV27" i="257"/>
  <c r="AV28" i="257"/>
  <c r="AV29" i="257"/>
  <c r="AV30" i="257"/>
  <c r="AV31" i="257"/>
  <c r="AV32" i="257"/>
  <c r="AV33" i="257"/>
  <c r="AV34" i="257"/>
  <c r="AV35" i="257"/>
  <c r="AV36" i="257"/>
  <c r="AV37" i="257"/>
  <c r="AV38" i="257"/>
  <c r="AV39" i="257"/>
  <c r="AV40" i="257"/>
  <c r="AV41" i="257"/>
  <c r="AV42" i="257"/>
  <c r="AV43" i="257"/>
  <c r="AV44" i="257"/>
  <c r="AV45" i="257"/>
  <c r="AV46" i="257"/>
  <c r="AV47" i="257"/>
  <c r="AV48" i="257"/>
  <c r="AV49" i="257"/>
  <c r="AV50" i="257"/>
  <c r="AV51" i="257"/>
  <c r="AV52" i="257"/>
  <c r="AV53" i="257"/>
  <c r="AV54" i="257"/>
  <c r="AV55" i="257"/>
  <c r="AV56" i="257"/>
  <c r="AW56" i="257" s="1"/>
  <c r="AV57" i="257"/>
  <c r="AV58" i="257"/>
  <c r="AV59" i="257"/>
  <c r="AV60" i="257"/>
  <c r="AV61" i="257"/>
  <c r="AV62" i="257"/>
  <c r="AV63" i="257"/>
  <c r="AV64" i="257"/>
  <c r="AV65" i="257"/>
  <c r="AV66" i="257"/>
  <c r="AV67" i="257"/>
  <c r="AV68" i="257"/>
  <c r="AV69" i="257"/>
  <c r="AV70" i="257"/>
  <c r="AV71" i="257"/>
  <c r="AV72" i="257"/>
  <c r="AV73" i="257"/>
  <c r="AV74" i="257"/>
  <c r="AV75" i="257"/>
  <c r="AV76" i="257"/>
  <c r="AV77" i="257"/>
  <c r="AV78" i="257"/>
  <c r="AV79" i="257"/>
  <c r="AV80" i="257"/>
  <c r="AV81" i="257"/>
  <c r="AV82" i="257"/>
  <c r="AV83" i="257"/>
  <c r="AV84" i="257"/>
  <c r="AV85" i="257"/>
  <c r="AV86" i="257"/>
  <c r="AV87" i="257"/>
  <c r="AV88" i="257"/>
  <c r="AV89" i="257"/>
  <c r="AV90" i="257"/>
  <c r="AV91" i="257"/>
  <c r="AV92" i="257"/>
  <c r="AV93" i="257"/>
  <c r="AV94" i="257"/>
  <c r="AV95" i="257"/>
  <c r="AV96" i="257"/>
  <c r="AV97" i="257"/>
  <c r="AV98" i="257"/>
  <c r="AV99" i="257"/>
  <c r="AV100" i="257"/>
  <c r="AV101" i="257"/>
  <c r="AV102" i="257"/>
  <c r="AV103" i="257"/>
  <c r="AV104" i="257"/>
  <c r="AV105" i="257"/>
  <c r="AV106" i="257"/>
  <c r="AV107" i="257"/>
  <c r="AV108" i="257"/>
  <c r="AV109" i="257"/>
  <c r="AV110" i="257"/>
  <c r="AV111" i="257"/>
  <c r="AV112" i="257"/>
  <c r="AV113" i="257"/>
  <c r="AV114" i="257"/>
  <c r="AV115" i="257"/>
  <c r="AV116" i="257"/>
  <c r="AV117" i="257"/>
  <c r="AV118" i="257"/>
  <c r="AV119" i="257"/>
  <c r="AV120" i="257"/>
  <c r="AV121" i="257"/>
  <c r="AV122" i="257"/>
  <c r="AV123" i="257"/>
  <c r="AV124" i="257"/>
  <c r="AV125" i="257"/>
  <c r="AV126" i="257"/>
  <c r="AV127" i="257"/>
  <c r="AV128" i="257"/>
  <c r="AV129" i="257"/>
  <c r="AV130" i="257"/>
  <c r="AV131" i="257"/>
  <c r="AV132" i="257"/>
  <c r="AV133" i="257"/>
  <c r="AV134" i="257"/>
  <c r="AV135" i="257"/>
  <c r="AV136" i="257"/>
  <c r="AV137" i="257"/>
  <c r="AV138" i="257"/>
  <c r="AV139" i="257"/>
  <c r="AV140" i="257"/>
  <c r="AV141" i="257"/>
  <c r="AV142" i="257"/>
  <c r="AV143" i="257"/>
  <c r="AV144" i="257"/>
  <c r="AV145" i="257"/>
  <c r="AV146" i="257"/>
  <c r="AV147" i="257"/>
  <c r="AV148" i="257"/>
  <c r="AV149" i="257"/>
  <c r="AV150" i="257"/>
  <c r="AV151" i="257"/>
  <c r="AV152" i="257"/>
  <c r="AV153" i="257"/>
  <c r="AV154" i="257"/>
  <c r="AV155" i="257"/>
  <c r="AV156" i="257"/>
  <c r="AV157" i="257"/>
  <c r="AV158" i="257"/>
  <c r="AV159" i="257"/>
  <c r="AV160" i="257"/>
  <c r="AV161" i="257"/>
  <c r="AV162" i="257"/>
  <c r="AV163" i="257"/>
  <c r="AV164" i="257"/>
  <c r="AV165" i="257"/>
  <c r="AV166" i="257"/>
  <c r="AV167" i="257"/>
  <c r="AV168" i="257"/>
  <c r="AV169" i="257"/>
  <c r="AV170" i="257"/>
  <c r="AV171" i="257"/>
  <c r="AV172" i="257"/>
  <c r="AV173" i="257"/>
  <c r="AV174" i="257"/>
  <c r="AV175" i="257"/>
  <c r="AV176" i="257"/>
  <c r="AV177" i="257"/>
  <c r="AV178" i="257"/>
  <c r="AV179" i="257"/>
  <c r="AV180" i="257"/>
  <c r="AV181" i="257"/>
  <c r="AV182" i="257"/>
  <c r="AV183" i="257"/>
  <c r="AV184" i="257"/>
  <c r="AV185" i="257"/>
  <c r="AV186" i="257"/>
  <c r="AV187" i="257"/>
  <c r="AV188" i="257"/>
  <c r="AV189" i="257"/>
  <c r="AV190" i="257"/>
  <c r="AV191" i="257"/>
  <c r="AV192" i="257"/>
  <c r="AV193" i="257"/>
  <c r="AV194" i="257"/>
  <c r="AV195" i="257"/>
  <c r="AV196" i="257"/>
  <c r="AV197" i="257"/>
  <c r="AV198" i="257"/>
  <c r="AV199" i="257"/>
  <c r="AV200" i="257"/>
  <c r="AV201" i="257"/>
  <c r="AV202" i="257"/>
  <c r="AV203" i="257"/>
  <c r="AV204" i="257"/>
  <c r="AV205" i="257"/>
  <c r="AV206" i="257"/>
  <c r="AV207" i="257"/>
  <c r="AW207" i="257" s="1"/>
  <c r="AV208" i="257"/>
  <c r="AV209" i="257"/>
  <c r="AV210" i="257"/>
  <c r="AV211" i="257"/>
  <c r="AV212" i="257"/>
  <c r="AV213" i="257"/>
  <c r="AV214" i="257"/>
  <c r="AV215" i="257"/>
  <c r="AV216" i="257"/>
  <c r="AV217" i="257"/>
  <c r="AV218" i="257"/>
  <c r="AV219" i="257"/>
  <c r="AV220" i="257"/>
  <c r="AV221" i="257"/>
  <c r="AV222" i="257"/>
  <c r="AV223" i="257"/>
  <c r="AV224" i="257"/>
  <c r="AV225" i="257"/>
  <c r="AV226" i="257"/>
  <c r="AV227" i="257"/>
  <c r="AV228" i="257"/>
  <c r="AV229" i="257"/>
  <c r="AV230" i="257"/>
  <c r="AV231" i="257"/>
  <c r="AV232" i="257"/>
  <c r="AV233" i="257"/>
  <c r="AV234" i="257"/>
  <c r="AV235" i="257"/>
  <c r="AV236" i="257"/>
  <c r="AV237" i="257"/>
  <c r="AV238" i="257"/>
  <c r="AV239" i="257"/>
  <c r="AV240" i="257"/>
  <c r="AV241" i="257"/>
  <c r="AV242" i="257"/>
  <c r="AV243" i="257"/>
  <c r="AV244" i="257"/>
  <c r="AV245" i="257"/>
  <c r="AV246" i="257"/>
  <c r="AV247" i="257"/>
  <c r="AV248" i="257"/>
  <c r="AV249" i="257"/>
  <c r="AV250" i="257"/>
  <c r="AV251" i="257"/>
  <c r="AV252" i="257"/>
  <c r="AV253" i="257"/>
  <c r="AV254" i="257"/>
  <c r="AV255" i="257"/>
  <c r="AV256" i="257"/>
  <c r="AV257" i="257"/>
  <c r="AV258" i="257"/>
  <c r="AV259" i="257"/>
  <c r="AV260" i="257"/>
  <c r="AV261" i="257"/>
  <c r="AV262" i="257"/>
  <c r="AV263" i="257"/>
  <c r="AV264" i="257"/>
  <c r="AV265" i="257"/>
  <c r="AV266" i="257"/>
  <c r="AV267" i="257"/>
  <c r="AV268" i="257"/>
  <c r="AV269" i="257"/>
  <c r="AV270" i="257"/>
  <c r="AV271" i="257"/>
  <c r="AV272" i="257"/>
  <c r="AV273" i="257"/>
  <c r="AV274" i="257"/>
  <c r="AV275" i="257"/>
  <c r="AV276" i="257"/>
  <c r="AV277" i="257"/>
  <c r="AV278" i="257"/>
  <c r="AV279" i="257"/>
  <c r="AV280" i="257"/>
  <c r="AV281" i="257"/>
  <c r="AV282" i="257"/>
  <c r="AV283" i="257"/>
  <c r="AV284" i="257"/>
  <c r="AV285" i="257"/>
  <c r="AV286" i="257"/>
  <c r="AV287" i="257"/>
  <c r="AV288" i="257"/>
  <c r="AV289" i="257"/>
  <c r="AV290" i="257"/>
  <c r="AV291" i="257"/>
  <c r="AV292" i="257"/>
  <c r="AV293" i="257"/>
  <c r="AV294" i="257"/>
  <c r="AV295" i="257"/>
  <c r="AV296" i="257"/>
  <c r="AV297" i="257"/>
  <c r="AV298" i="257"/>
  <c r="AV299" i="257"/>
  <c r="AV300" i="257"/>
  <c r="AV301" i="257"/>
  <c r="AV302" i="257"/>
  <c r="AV303" i="257"/>
  <c r="AV304" i="257"/>
  <c r="AV305" i="257"/>
  <c r="AV306" i="257"/>
  <c r="AV307" i="257"/>
  <c r="AV4" i="257"/>
  <c r="A59" i="257"/>
  <c r="A60" i="257"/>
  <c r="E60" i="257"/>
  <c r="G60" i="257"/>
  <c r="A61" i="257"/>
  <c r="V59" i="257"/>
  <c r="V60" i="257"/>
  <c r="AW264" i="257" l="1"/>
  <c r="AW89" i="257"/>
  <c r="AW200" i="257"/>
  <c r="AW80" i="257"/>
  <c r="AW24" i="257"/>
  <c r="AW289" i="257"/>
  <c r="AW295" i="257"/>
  <c r="AW287" i="257"/>
  <c r="AW279" i="257"/>
  <c r="AW271" i="257"/>
  <c r="AW263" i="257"/>
  <c r="AW255" i="257"/>
  <c r="AW247" i="257"/>
  <c r="AW239" i="257"/>
  <c r="AW231" i="257"/>
  <c r="AW223" i="257"/>
  <c r="AW215" i="257"/>
  <c r="AW199" i="257"/>
  <c r="AW191" i="257"/>
  <c r="AW183" i="257"/>
  <c r="AW175" i="257"/>
  <c r="AW167" i="257"/>
  <c r="AW159" i="257"/>
  <c r="AW151" i="257"/>
  <c r="AW143" i="257"/>
  <c r="AW135" i="257"/>
  <c r="AW127" i="257"/>
  <c r="AW119" i="257"/>
  <c r="AW177" i="257"/>
  <c r="AW112" i="257"/>
  <c r="AW72" i="257"/>
  <c r="AW40" i="257"/>
  <c r="AW16" i="257"/>
  <c r="AW296" i="257"/>
  <c r="AW234" i="257"/>
  <c r="AW290" i="257"/>
  <c r="AW291" i="257"/>
  <c r="AW83" i="257"/>
  <c r="AW203" i="257"/>
  <c r="AW117" i="257"/>
  <c r="AW262" i="257"/>
  <c r="AW114" i="257"/>
  <c r="AW106" i="257"/>
  <c r="AW162" i="257"/>
  <c r="AW218" i="257"/>
  <c r="AW275" i="257"/>
  <c r="AW75" i="257"/>
  <c r="AW195" i="257"/>
  <c r="AW101" i="257"/>
  <c r="AW269" i="257"/>
  <c r="AW297" i="257"/>
  <c r="AW140" i="257"/>
  <c r="AW284" i="257"/>
  <c r="AW8" i="257"/>
  <c r="AW236" i="257"/>
  <c r="AW194" i="257"/>
  <c r="AW227" i="257"/>
  <c r="AW29" i="257"/>
  <c r="AW76" i="257"/>
  <c r="AW292" i="257"/>
  <c r="AW164" i="257"/>
  <c r="AW66" i="257"/>
  <c r="AW186" i="257"/>
  <c r="AW252" i="257"/>
  <c r="AW70" i="257"/>
  <c r="AW121" i="257"/>
  <c r="AW129" i="257"/>
  <c r="AW240" i="257"/>
  <c r="AW190" i="257"/>
  <c r="AW94" i="257"/>
  <c r="AW181" i="257"/>
  <c r="AW270" i="257"/>
  <c r="AW166" i="257"/>
  <c r="AW251" i="257"/>
  <c r="AW157" i="257"/>
  <c r="AW53" i="257"/>
  <c r="AW38" i="257"/>
  <c r="AW230" i="257"/>
  <c r="AW248" i="257"/>
  <c r="AW103" i="257"/>
  <c r="AW280" i="257"/>
  <c r="AW142" i="257"/>
  <c r="AW201" i="257"/>
  <c r="AW209" i="257"/>
  <c r="AW148" i="257"/>
  <c r="AW14" i="257"/>
  <c r="AW302" i="257"/>
  <c r="AW136" i="257"/>
  <c r="AW111" i="257"/>
  <c r="AW152" i="257"/>
  <c r="AW96" i="257"/>
  <c r="AW32" i="257"/>
  <c r="AW86" i="257"/>
  <c r="AW46" i="257"/>
  <c r="AW104" i="257"/>
  <c r="AW48" i="257"/>
  <c r="AW272" i="257"/>
  <c r="AW69" i="257"/>
  <c r="AW232" i="257"/>
  <c r="AW88" i="257"/>
  <c r="AW64" i="257"/>
  <c r="AW238" i="257"/>
  <c r="AW85" i="257"/>
  <c r="AW198" i="257"/>
  <c r="AW237" i="257"/>
  <c r="AW74" i="257"/>
  <c r="AW277" i="257"/>
  <c r="AW253" i="257"/>
  <c r="AW241" i="257"/>
  <c r="AW108" i="257"/>
  <c r="AW98" i="257"/>
  <c r="AW90" i="257"/>
  <c r="AW82" i="257"/>
  <c r="AW58" i="257"/>
  <c r="AW50" i="257"/>
  <c r="AW42" i="257"/>
  <c r="AW34" i="257"/>
  <c r="AW26" i="257"/>
  <c r="AW18" i="257"/>
  <c r="AW10" i="257"/>
  <c r="AW304" i="257"/>
  <c r="AW281" i="257"/>
  <c r="AW273" i="257"/>
  <c r="AW265" i="257"/>
  <c r="AW257" i="257"/>
  <c r="AW249" i="257"/>
  <c r="AW233" i="257"/>
  <c r="AW225" i="257"/>
  <c r="AW217" i="257"/>
  <c r="AW193" i="257"/>
  <c r="AW185" i="257"/>
  <c r="AW169" i="257"/>
  <c r="AW161" i="257"/>
  <c r="AW153" i="257"/>
  <c r="AW145" i="257"/>
  <c r="AW137" i="257"/>
  <c r="AW113" i="257"/>
  <c r="AW160" i="257"/>
  <c r="AW288" i="257"/>
  <c r="AW267" i="257"/>
  <c r="AW179" i="257"/>
  <c r="AW268" i="257"/>
  <c r="AW105" i="257"/>
  <c r="AW246" i="257"/>
  <c r="AW92" i="257"/>
  <c r="AW258" i="257"/>
  <c r="AW229" i="257"/>
  <c r="AW110" i="257"/>
  <c r="AW97" i="257"/>
  <c r="AW138" i="257"/>
  <c r="AW49" i="257"/>
  <c r="AW147" i="257"/>
  <c r="AW205" i="257"/>
  <c r="AW55" i="257"/>
  <c r="AW156" i="257"/>
  <c r="AW27" i="257"/>
  <c r="AW5" i="257"/>
  <c r="AW4" i="257"/>
  <c r="AW299" i="257"/>
  <c r="AW206" i="257"/>
  <c r="AW20" i="257"/>
  <c r="AW298" i="257"/>
  <c r="AW301" i="257"/>
  <c r="AW150" i="257"/>
  <c r="AW168" i="257"/>
  <c r="AW176" i="257"/>
  <c r="AW204" i="257"/>
  <c r="AW172" i="257"/>
  <c r="AW44" i="257"/>
  <c r="AW59" i="257"/>
  <c r="AW37" i="257"/>
  <c r="AW9" i="257"/>
  <c r="AW220" i="257"/>
  <c r="AW243" i="257"/>
  <c r="AW286" i="257"/>
  <c r="AW174" i="257"/>
  <c r="AW305" i="257"/>
  <c r="AW202" i="257"/>
  <c r="AW125" i="257"/>
  <c r="AW54" i="257"/>
  <c r="AW36" i="257"/>
  <c r="AW211" i="257"/>
  <c r="AW294" i="257"/>
  <c r="AW276" i="257"/>
  <c r="AW91" i="257"/>
  <c r="AW77" i="257"/>
  <c r="AW188" i="257"/>
  <c r="AW35" i="257"/>
  <c r="AW13" i="257"/>
  <c r="AW60" i="257"/>
  <c r="AW81" i="257"/>
  <c r="AW303" i="257"/>
  <c r="AW214" i="257"/>
  <c r="AW184" i="257"/>
  <c r="AW192" i="257"/>
  <c r="AW115" i="257"/>
  <c r="AW196" i="257"/>
  <c r="AW212" i="257"/>
  <c r="AW123" i="257"/>
  <c r="AW149" i="257"/>
  <c r="AW31" i="257"/>
  <c r="AW28" i="257"/>
  <c r="AW254" i="257"/>
  <c r="AW132" i="257"/>
  <c r="AW266" i="257"/>
  <c r="AW245" i="257"/>
  <c r="AW118" i="257"/>
  <c r="AW146" i="257"/>
  <c r="AW73" i="257"/>
  <c r="AW155" i="257"/>
  <c r="AW221" i="257"/>
  <c r="AW63" i="257"/>
  <c r="AW12" i="257"/>
  <c r="AW99" i="257"/>
  <c r="AW93" i="257"/>
  <c r="AW7" i="257"/>
  <c r="AW228" i="257"/>
  <c r="AW43" i="257"/>
  <c r="AW21" i="257"/>
  <c r="AW208" i="257"/>
  <c r="AW17" i="257"/>
  <c r="AW133" i="257"/>
  <c r="AW242" i="257"/>
  <c r="AW187" i="257"/>
  <c r="AW293" i="257"/>
  <c r="AW95" i="257"/>
  <c r="AW84" i="257"/>
  <c r="AW67" i="257"/>
  <c r="AW45" i="257"/>
  <c r="AW65" i="257"/>
  <c r="AW260" i="257"/>
  <c r="AW259" i="257"/>
  <c r="AW182" i="257"/>
  <c r="AW210" i="257"/>
  <c r="AW141" i="257"/>
  <c r="AW62" i="257"/>
  <c r="AW219" i="257"/>
  <c r="AW163" i="257"/>
  <c r="AW71" i="257"/>
  <c r="AW100" i="257"/>
  <c r="AW107" i="257"/>
  <c r="AW109" i="257"/>
  <c r="AW15" i="257"/>
  <c r="AW120" i="257"/>
  <c r="AW216" i="257"/>
  <c r="AW158" i="257"/>
  <c r="AW224" i="257"/>
  <c r="AW222" i="257"/>
  <c r="AW23" i="257"/>
  <c r="AW178" i="257"/>
  <c r="AW197" i="257"/>
  <c r="AW122" i="257"/>
  <c r="AW283" i="257"/>
  <c r="AW41" i="257"/>
  <c r="AW300" i="257"/>
  <c r="AW131" i="257"/>
  <c r="AW173" i="257"/>
  <c r="AW39" i="257"/>
  <c r="AW68" i="257"/>
  <c r="AW11" i="257"/>
  <c r="AW278" i="257"/>
  <c r="AW180" i="257"/>
  <c r="AW274" i="257"/>
  <c r="AW261" i="257"/>
  <c r="AW126" i="257"/>
  <c r="AW154" i="257"/>
  <c r="AW6" i="257"/>
  <c r="AW235" i="257"/>
  <c r="AW171" i="257"/>
  <c r="AW79" i="257"/>
  <c r="AW128" i="257"/>
  <c r="AW306" i="257"/>
  <c r="AW256" i="257"/>
  <c r="AW51" i="257"/>
  <c r="AW87" i="257"/>
  <c r="AW30" i="257"/>
  <c r="AW52" i="257"/>
  <c r="AW250" i="257"/>
  <c r="AW213" i="257"/>
  <c r="AW102" i="257"/>
  <c r="AW25" i="257"/>
  <c r="AW130" i="257"/>
  <c r="AW307" i="257"/>
  <c r="AW57" i="257"/>
  <c r="AW139" i="257"/>
  <c r="AW189" i="257"/>
  <c r="AW47" i="257"/>
  <c r="AW116" i="257"/>
  <c r="AW19" i="257"/>
  <c r="AW244" i="257"/>
  <c r="AW282" i="257"/>
  <c r="AW134" i="257"/>
  <c r="AW124" i="257"/>
  <c r="AW226" i="257"/>
  <c r="AW165" i="257"/>
  <c r="AW78" i="257"/>
  <c r="AW170" i="257"/>
  <c r="AW61" i="257"/>
  <c r="AW22" i="257"/>
  <c r="AW33" i="257"/>
  <c r="AW144" i="257"/>
  <c r="AL42" i="257" l="1"/>
  <c r="AL98" i="257" s="1"/>
  <c r="AL26" i="257"/>
  <c r="AL82" i="257" s="1"/>
  <c r="AL10" i="257"/>
  <c r="AL66" i="257" s="1"/>
  <c r="AQ41" i="257"/>
  <c r="AQ97" i="257" s="1"/>
  <c r="AQ5" i="257"/>
  <c r="AQ61" i="257" s="1"/>
  <c r="AN7" i="257"/>
  <c r="AN63" i="257" s="1"/>
  <c r="AA48" i="257"/>
  <c r="AA104" i="257" s="1"/>
  <c r="P50" i="257"/>
  <c r="P106" i="257" s="1"/>
  <c r="R25" i="257"/>
  <c r="R81" i="257" s="1"/>
  <c r="U47" i="257"/>
  <c r="U103" i="257" s="1"/>
  <c r="O15" i="257"/>
  <c r="O71" i="257" s="1"/>
  <c r="G45" i="257"/>
  <c r="G101" i="257" s="1"/>
  <c r="E32" i="257"/>
  <c r="E88" i="257" s="1"/>
  <c r="G11" i="257"/>
  <c r="G67" i="257" s="1"/>
  <c r="AK41" i="257"/>
  <c r="AK97" i="257" s="1"/>
  <c r="AA30" i="257"/>
  <c r="AA86" i="257" s="1"/>
  <c r="AF39" i="257"/>
  <c r="AF95" i="257" s="1"/>
  <c r="AK5" i="257"/>
  <c r="AK61" i="257" s="1"/>
  <c r="AF45" i="257"/>
  <c r="AF101" i="257" s="1"/>
  <c r="AA8" i="257"/>
  <c r="AA64" i="257" s="1"/>
  <c r="R37" i="257"/>
  <c r="R93" i="257" s="1"/>
  <c r="P44" i="257"/>
  <c r="P100" i="257" s="1"/>
  <c r="R27" i="257"/>
  <c r="R83" i="257" s="1"/>
  <c r="E30" i="257"/>
  <c r="E86" i="257" s="1"/>
  <c r="D19" i="257"/>
  <c r="D75" i="257" s="1"/>
  <c r="J31" i="257"/>
  <c r="J87" i="257" s="1"/>
  <c r="G23" i="257"/>
  <c r="G79" i="257" s="1"/>
  <c r="AN13" i="257"/>
  <c r="AN69" i="257" s="1"/>
  <c r="AN9" i="257"/>
  <c r="AN65" i="257" s="1"/>
  <c r="AQ35" i="257"/>
  <c r="AQ91" i="257" s="1"/>
  <c r="AA50" i="257"/>
  <c r="AA106" i="257" s="1"/>
  <c r="AC25" i="257"/>
  <c r="AC81" i="257" s="1"/>
  <c r="AQ45" i="257"/>
  <c r="AQ101" i="257" s="1"/>
  <c r="AQ25" i="257"/>
  <c r="AQ81" i="257" s="1"/>
  <c r="AN25" i="257"/>
  <c r="AN81" i="257" s="1"/>
  <c r="AK15" i="257"/>
  <c r="AK71" i="257" s="1"/>
  <c r="AA16" i="257"/>
  <c r="AA72" i="257" s="1"/>
  <c r="P34" i="257"/>
  <c r="P90" i="257" s="1"/>
  <c r="R9" i="257"/>
  <c r="R65" i="257" s="1"/>
  <c r="U31" i="257"/>
  <c r="U87" i="257" s="1"/>
  <c r="E50" i="257"/>
  <c r="E106" i="257" s="1"/>
  <c r="G29" i="257"/>
  <c r="G85" i="257" s="1"/>
  <c r="E16" i="257"/>
  <c r="E72" i="257" s="1"/>
  <c r="G5" i="257"/>
  <c r="G61" i="257" s="1"/>
  <c r="AK9" i="257"/>
  <c r="AK65" i="257" s="1"/>
  <c r="AF49" i="257"/>
  <c r="AF105" i="257" s="1"/>
  <c r="AF19" i="257"/>
  <c r="AF75" i="257" s="1"/>
  <c r="AL24" i="257"/>
  <c r="AL80" i="257" s="1"/>
  <c r="AF15" i="257"/>
  <c r="AF71" i="257" s="1"/>
  <c r="P30" i="257"/>
  <c r="P86" i="257" s="1"/>
  <c r="R21" i="257"/>
  <c r="R77" i="257" s="1"/>
  <c r="P28" i="257"/>
  <c r="P84" i="257" s="1"/>
  <c r="E14" i="257"/>
  <c r="E70" i="257" s="1"/>
  <c r="G25" i="257"/>
  <c r="G81" i="257" s="1"/>
  <c r="E44" i="257"/>
  <c r="E100" i="257" s="1"/>
  <c r="AQ29" i="257"/>
  <c r="AQ85" i="257" s="1"/>
  <c r="AL50" i="257"/>
  <c r="AL106" i="257" s="1"/>
  <c r="AK45" i="257"/>
  <c r="AK101" i="257" s="1"/>
  <c r="AA34" i="257"/>
  <c r="AA90" i="257" s="1"/>
  <c r="AF43" i="257"/>
  <c r="AF99" i="257" s="1"/>
  <c r="P18" i="257"/>
  <c r="P74" i="257" s="1"/>
  <c r="O45" i="257"/>
  <c r="O101" i="257" s="1"/>
  <c r="U15" i="257"/>
  <c r="U71" i="257" s="1"/>
  <c r="E34" i="257"/>
  <c r="E90" i="257" s="1"/>
  <c r="G13" i="257"/>
  <c r="G69" i="257" s="1"/>
  <c r="J51" i="257"/>
  <c r="J107" i="257" s="1"/>
  <c r="AN45" i="257"/>
  <c r="AN101" i="257" s="1"/>
  <c r="AL28" i="257"/>
  <c r="AL84" i="257" s="1"/>
  <c r="AF17" i="257"/>
  <c r="AF73" i="257" s="1"/>
  <c r="AC43" i="257"/>
  <c r="AC99" i="257" s="1"/>
  <c r="AQ43" i="257"/>
  <c r="AQ99" i="257" s="1"/>
  <c r="AF13" i="257"/>
  <c r="AF69" i="257" s="1"/>
  <c r="Z31" i="257"/>
  <c r="Z87" i="257" s="1"/>
  <c r="P14" i="257"/>
  <c r="P70" i="257" s="1"/>
  <c r="P12" i="257"/>
  <c r="P68" i="257" s="1"/>
  <c r="R11" i="257"/>
  <c r="R67" i="257" s="1"/>
  <c r="J45" i="257"/>
  <c r="J101" i="257" s="1"/>
  <c r="G9" i="257"/>
  <c r="G65" i="257" s="1"/>
  <c r="J15" i="257"/>
  <c r="J71" i="257" s="1"/>
  <c r="G7" i="257"/>
  <c r="G63" i="257" s="1"/>
  <c r="AL20" i="257"/>
  <c r="AL76" i="257" s="1"/>
  <c r="AK29" i="257"/>
  <c r="AK85" i="257" s="1"/>
  <c r="AK31" i="257"/>
  <c r="AK87" i="257" s="1"/>
  <c r="AA18" i="257"/>
  <c r="AA74" i="257" s="1"/>
  <c r="Z45" i="257"/>
  <c r="Z101" i="257" s="1"/>
  <c r="AF31" i="257"/>
  <c r="AF87" i="257" s="1"/>
  <c r="Z51" i="257"/>
  <c r="Z107" i="257" s="1"/>
  <c r="P10" i="257"/>
  <c r="P66" i="257" s="1"/>
  <c r="R49" i="257"/>
  <c r="R105" i="257" s="1"/>
  <c r="O37" i="257"/>
  <c r="O93" i="257" s="1"/>
  <c r="P24" i="257"/>
  <c r="P80" i="257" s="1"/>
  <c r="U7" i="257"/>
  <c r="U63" i="257" s="1"/>
  <c r="O39" i="257"/>
  <c r="O95" i="257" s="1"/>
  <c r="E26" i="257"/>
  <c r="E82" i="257" s="1"/>
  <c r="J9" i="257"/>
  <c r="J65" i="257" s="1"/>
  <c r="D43" i="257"/>
  <c r="D99" i="257" s="1"/>
  <c r="D11" i="257"/>
  <c r="D67" i="257" s="1"/>
  <c r="J43" i="257"/>
  <c r="J99" i="257" s="1"/>
  <c r="AQ13" i="257"/>
  <c r="AQ69" i="257" s="1"/>
  <c r="AL34" i="257"/>
  <c r="AL90" i="257" s="1"/>
  <c r="AK13" i="257"/>
  <c r="AK69" i="257" s="1"/>
  <c r="AF53" i="257"/>
  <c r="AF109" i="257" s="1"/>
  <c r="Z39" i="257"/>
  <c r="Z95" i="257" s="1"/>
  <c r="U53" i="257"/>
  <c r="U109" i="257" s="1"/>
  <c r="O29" i="257"/>
  <c r="O85" i="257" s="1"/>
  <c r="R47" i="257"/>
  <c r="R103" i="257" s="1"/>
  <c r="E18" i="257"/>
  <c r="E74" i="257" s="1"/>
  <c r="D49" i="257"/>
  <c r="D105" i="257" s="1"/>
  <c r="J35" i="257"/>
  <c r="J91" i="257" s="1"/>
  <c r="AK33" i="257"/>
  <c r="AK89" i="257" s="1"/>
  <c r="AQ47" i="257"/>
  <c r="AQ103" i="257" s="1"/>
  <c r="AC37" i="257"/>
  <c r="AC93" i="257" s="1"/>
  <c r="AL52" i="257"/>
  <c r="AL108" i="257" s="1"/>
  <c r="AQ11" i="257"/>
  <c r="AQ67" i="257" s="1"/>
  <c r="AC33" i="257"/>
  <c r="AC89" i="257" s="1"/>
  <c r="U49" i="257"/>
  <c r="U105" i="257" s="1"/>
  <c r="R5" i="257"/>
  <c r="R61" i="257" s="1"/>
  <c r="U43" i="257"/>
  <c r="U99" i="257" s="1"/>
  <c r="O43" i="257"/>
  <c r="O99" i="257" s="1"/>
  <c r="D45" i="257"/>
  <c r="D101" i="257" s="1"/>
  <c r="E28" i="257"/>
  <c r="E84" i="257" s="1"/>
  <c r="AQ53" i="257"/>
  <c r="AQ109" i="257" s="1"/>
  <c r="AC41" i="257"/>
  <c r="AC97" i="257" s="1"/>
  <c r="U21" i="257"/>
  <c r="U77" i="257" s="1"/>
  <c r="R15" i="257"/>
  <c r="R71" i="257" s="1"/>
  <c r="D17" i="257"/>
  <c r="D73" i="257" s="1"/>
  <c r="AL46" i="257"/>
  <c r="AL102" i="257" s="1"/>
  <c r="Z25" i="257"/>
  <c r="Z81" i="257" s="1"/>
  <c r="AK47" i="257"/>
  <c r="AK103" i="257" s="1"/>
  <c r="AC7" i="257"/>
  <c r="AC63" i="257" s="1"/>
  <c r="O25" i="257"/>
  <c r="O81" i="257" s="1"/>
  <c r="O11" i="257"/>
  <c r="O67" i="257" s="1"/>
  <c r="D29" i="257"/>
  <c r="D85" i="257" s="1"/>
  <c r="AC19" i="257"/>
  <c r="AC75" i="257" s="1"/>
  <c r="U29" i="257"/>
  <c r="U85" i="257" s="1"/>
  <c r="O21" i="257"/>
  <c r="O77" i="257" s="1"/>
  <c r="J25" i="257"/>
  <c r="J81" i="257" s="1"/>
  <c r="D41" i="257"/>
  <c r="D97" i="257" s="1"/>
  <c r="E24" i="257"/>
  <c r="E80" i="257" s="1"/>
  <c r="G51" i="257"/>
  <c r="G107" i="257" s="1"/>
  <c r="AL44" i="257"/>
  <c r="AL100" i="257" s="1"/>
  <c r="AK27" i="257"/>
  <c r="AK83" i="257" s="1"/>
  <c r="AF7" i="257"/>
  <c r="AF63" i="257" s="1"/>
  <c r="AN47" i="257"/>
  <c r="AN103" i="257" s="1"/>
  <c r="Z5" i="257"/>
  <c r="Z61" i="257" s="1"/>
  <c r="AC31" i="257"/>
  <c r="AC87" i="257" s="1"/>
  <c r="U9" i="257"/>
  <c r="U65" i="257" s="1"/>
  <c r="P20" i="257"/>
  <c r="P76" i="257" s="1"/>
  <c r="O19" i="257"/>
  <c r="O75" i="257" s="1"/>
  <c r="J37" i="257"/>
  <c r="J93" i="257" s="1"/>
  <c r="D35" i="257"/>
  <c r="D91" i="257" s="1"/>
  <c r="G31" i="257"/>
  <c r="G87" i="257" s="1"/>
  <c r="AA22" i="257"/>
  <c r="AA78" i="257" s="1"/>
  <c r="AC29" i="257"/>
  <c r="AC85" i="257" s="1"/>
  <c r="AC39" i="257"/>
  <c r="AC95" i="257" s="1"/>
  <c r="AF9" i="257"/>
  <c r="AF65" i="257" s="1"/>
  <c r="AK19" i="257"/>
  <c r="AK75" i="257" s="1"/>
  <c r="AQ23" i="257"/>
  <c r="AQ79" i="257" s="1"/>
  <c r="AN29" i="257"/>
  <c r="AN85" i="257" s="1"/>
  <c r="AC27" i="257"/>
  <c r="AC83" i="257" s="1"/>
  <c r="AN35" i="257"/>
  <c r="AN91" i="257" s="1"/>
  <c r="Z21" i="257"/>
  <c r="Z77" i="257" s="1"/>
  <c r="J13" i="257"/>
  <c r="J69" i="257" s="1"/>
  <c r="P40" i="257"/>
  <c r="P96" i="257" s="1"/>
  <c r="D9" i="257"/>
  <c r="D65" i="257" s="1"/>
  <c r="AA14" i="257"/>
  <c r="AA70" i="257" s="1"/>
  <c r="AL8" i="257"/>
  <c r="AL64" i="257" s="1"/>
  <c r="Z35" i="257"/>
  <c r="Z91" i="257" s="1"/>
  <c r="D39" i="257"/>
  <c r="D95" i="257" s="1"/>
  <c r="AK49" i="257"/>
  <c r="AK105" i="257" s="1"/>
  <c r="AA20" i="257"/>
  <c r="AA76" i="257" s="1"/>
  <c r="AQ37" i="257"/>
  <c r="AQ93" i="257" s="1"/>
  <c r="AC9" i="257"/>
  <c r="AC65" i="257" s="1"/>
  <c r="U5" i="257"/>
  <c r="U61" i="257" s="1"/>
  <c r="O47" i="257"/>
  <c r="O103" i="257" s="1"/>
  <c r="D27" i="257"/>
  <c r="D83" i="257" s="1"/>
  <c r="AN53" i="257"/>
  <c r="AN109" i="257" s="1"/>
  <c r="AA44" i="257"/>
  <c r="AA100" i="257" s="1"/>
  <c r="AK7" i="257"/>
  <c r="AK63" i="257" s="1"/>
  <c r="Z19" i="257"/>
  <c r="Z75" i="257" s="1"/>
  <c r="O9" i="257"/>
  <c r="O65" i="257" s="1"/>
  <c r="G39" i="257"/>
  <c r="G95" i="257" s="1"/>
  <c r="AN41" i="257"/>
  <c r="AN97" i="257" s="1"/>
  <c r="AK39" i="257"/>
  <c r="AK95" i="257" s="1"/>
  <c r="AA32" i="257"/>
  <c r="AA88" i="257" s="1"/>
  <c r="Z7" i="257"/>
  <c r="Z63" i="257" s="1"/>
  <c r="U23" i="257"/>
  <c r="U79" i="257" s="1"/>
  <c r="O7" i="257"/>
  <c r="O63" i="257" s="1"/>
  <c r="AQ33" i="257"/>
  <c r="AQ89" i="257" s="1"/>
  <c r="AL12" i="257"/>
  <c r="AL68" i="257" s="1"/>
  <c r="AC21" i="257"/>
  <c r="AC77" i="257" s="1"/>
  <c r="AK21" i="257"/>
  <c r="AK77" i="257" s="1"/>
  <c r="AF29" i="257"/>
  <c r="AF85" i="257" s="1"/>
  <c r="AA24" i="257"/>
  <c r="AA80" i="257" s="1"/>
  <c r="P22" i="257"/>
  <c r="P78" i="257" s="1"/>
  <c r="O33" i="257"/>
  <c r="O89" i="257" s="1"/>
  <c r="R35" i="257"/>
  <c r="R91" i="257" s="1"/>
  <c r="E54" i="257"/>
  <c r="E110" i="257" s="1"/>
  <c r="G17" i="257"/>
  <c r="G73" i="257" s="1"/>
  <c r="J39" i="257"/>
  <c r="J95" i="257" s="1"/>
  <c r="AA6" i="257"/>
  <c r="AA62" i="257" s="1"/>
  <c r="AA52" i="257"/>
  <c r="AA108" i="257" s="1"/>
  <c r="P48" i="257"/>
  <c r="P104" i="257" s="1"/>
  <c r="E10" i="257"/>
  <c r="E66" i="257" s="1"/>
  <c r="O51" i="257"/>
  <c r="O107" i="257" s="1"/>
  <c r="AF23" i="257"/>
  <c r="AF79" i="257" s="1"/>
  <c r="AC13" i="257"/>
  <c r="AC69" i="257" s="1"/>
  <c r="AQ21" i="257"/>
  <c r="AQ77" i="257" s="1"/>
  <c r="Z29" i="257"/>
  <c r="Z85" i="257" s="1"/>
  <c r="R41" i="257"/>
  <c r="R97" i="257" s="1"/>
  <c r="O31" i="257"/>
  <c r="O87" i="257" s="1"/>
  <c r="E48" i="257"/>
  <c r="E104" i="257" s="1"/>
  <c r="AN21" i="257"/>
  <c r="AN77" i="257" s="1"/>
  <c r="AA12" i="257"/>
  <c r="AA68" i="257" s="1"/>
  <c r="AA26" i="257"/>
  <c r="AA82" i="257" s="1"/>
  <c r="P46" i="257"/>
  <c r="P102" i="257" s="1"/>
  <c r="E46" i="257"/>
  <c r="E102" i="257" s="1"/>
  <c r="D13" i="257"/>
  <c r="D69" i="257" s="1"/>
  <c r="U13" i="257"/>
  <c r="U69" i="257" s="1"/>
  <c r="O5" i="257"/>
  <c r="O61" i="257" s="1"/>
  <c r="R39" i="257"/>
  <c r="R95" i="257" s="1"/>
  <c r="G53" i="257"/>
  <c r="G109" i="257" s="1"/>
  <c r="D25" i="257"/>
  <c r="D81" i="257" s="1"/>
  <c r="E8" i="257"/>
  <c r="E64" i="257" s="1"/>
  <c r="G35" i="257"/>
  <c r="G91" i="257" s="1"/>
  <c r="AN37" i="257"/>
  <c r="AN93" i="257" s="1"/>
  <c r="AA46" i="257"/>
  <c r="AA102" i="257" s="1"/>
  <c r="Z15" i="257"/>
  <c r="Z71" i="257" s="1"/>
  <c r="AN15" i="257"/>
  <c r="AN71" i="257" s="1"/>
  <c r="AC49" i="257"/>
  <c r="AC105" i="257" s="1"/>
  <c r="AC15" i="257"/>
  <c r="AC71" i="257" s="1"/>
  <c r="R45" i="257"/>
  <c r="R101" i="257" s="1"/>
  <c r="U51" i="257"/>
  <c r="U107" i="257" s="1"/>
  <c r="R19" i="257"/>
  <c r="R75" i="257" s="1"/>
  <c r="J21" i="257"/>
  <c r="J77" i="257" s="1"/>
  <c r="E52" i="257"/>
  <c r="E108" i="257" s="1"/>
  <c r="G15" i="257"/>
  <c r="G71" i="257" s="1"/>
  <c r="Z33" i="257"/>
  <c r="Z89" i="257" s="1"/>
  <c r="Z49" i="257"/>
  <c r="Z105" i="257" s="1"/>
  <c r="AF35" i="257"/>
  <c r="AF91" i="257" s="1"/>
  <c r="AA36" i="257"/>
  <c r="AA92" i="257" s="1"/>
  <c r="AC45" i="257"/>
  <c r="AC101" i="257" s="1"/>
  <c r="AA38" i="257"/>
  <c r="AA94" i="257" s="1"/>
  <c r="AQ51" i="257"/>
  <c r="AQ107" i="257" s="1"/>
  <c r="J33" i="257"/>
  <c r="J89" i="257" s="1"/>
  <c r="AN49" i="257"/>
  <c r="AN105" i="257" s="1"/>
  <c r="U27" i="257"/>
  <c r="U83" i="257" s="1"/>
  <c r="AF11" i="257"/>
  <c r="AF67" i="257" s="1"/>
  <c r="R23" i="257"/>
  <c r="R79" i="257" s="1"/>
  <c r="J27" i="257"/>
  <c r="J83" i="257" s="1"/>
  <c r="AQ17" i="257"/>
  <c r="AQ73" i="257" s="1"/>
  <c r="AC17" i="257"/>
  <c r="AC73" i="257" s="1"/>
  <c r="R29" i="257"/>
  <c r="R85" i="257" s="1"/>
  <c r="J7" i="257"/>
  <c r="J63" i="257" s="1"/>
  <c r="Z23" i="257"/>
  <c r="Z79" i="257" s="1"/>
  <c r="AL54" i="257"/>
  <c r="AL110" i="257" s="1"/>
  <c r="AL32" i="257"/>
  <c r="AL88" i="257" s="1"/>
  <c r="AC47" i="257"/>
  <c r="AC103" i="257" s="1"/>
  <c r="O13" i="257"/>
  <c r="O69" i="257" s="1"/>
  <c r="J49" i="257"/>
  <c r="J105" i="257" s="1"/>
  <c r="J19" i="257"/>
  <c r="J75" i="257" s="1"/>
  <c r="AQ15" i="257"/>
  <c r="AQ71" i="257" s="1"/>
  <c r="AL30" i="257"/>
  <c r="AL86" i="257" s="1"/>
  <c r="Z53" i="257"/>
  <c r="Z109" i="257" s="1"/>
  <c r="U33" i="257"/>
  <c r="U89" i="257" s="1"/>
  <c r="J29" i="257"/>
  <c r="J85" i="257" s="1"/>
  <c r="D5" i="257"/>
  <c r="D61" i="257" s="1"/>
  <c r="AL48" i="257"/>
  <c r="AL104" i="257" s="1"/>
  <c r="AF37" i="257"/>
  <c r="AF93" i="257" s="1"/>
  <c r="Z11" i="257"/>
  <c r="Z67" i="257" s="1"/>
  <c r="P42" i="257"/>
  <c r="P98" i="257" s="1"/>
  <c r="R33" i="257"/>
  <c r="R89" i="257" s="1"/>
  <c r="E42" i="257"/>
  <c r="E98" i="257" s="1"/>
  <c r="G19" i="257"/>
  <c r="G75" i="257" s="1"/>
  <c r="AQ31" i="257"/>
  <c r="AQ87" i="257" s="1"/>
  <c r="Z41" i="257"/>
  <c r="Z97" i="257" s="1"/>
  <c r="AL40" i="257"/>
  <c r="AL96" i="257" s="1"/>
  <c r="AK23" i="257"/>
  <c r="AK79" i="257" s="1"/>
  <c r="AF51" i="257"/>
  <c r="AF107" i="257" s="1"/>
  <c r="P6" i="257"/>
  <c r="P62" i="257" s="1"/>
  <c r="O17" i="257"/>
  <c r="O73" i="257" s="1"/>
  <c r="U35" i="257"/>
  <c r="U91" i="257" s="1"/>
  <c r="E38" i="257"/>
  <c r="E94" i="257" s="1"/>
  <c r="D53" i="257"/>
  <c r="D109" i="257" s="1"/>
  <c r="J23" i="257"/>
  <c r="J79" i="257" s="1"/>
  <c r="J5" i="257"/>
  <c r="J61" i="257" s="1"/>
  <c r="AN27" i="257"/>
  <c r="AN83" i="257" s="1"/>
  <c r="Z47" i="257"/>
  <c r="Z103" i="257" s="1"/>
  <c r="AL38" i="257"/>
  <c r="AL94" i="257" s="1"/>
  <c r="D47" i="257"/>
  <c r="D103" i="257" s="1"/>
  <c r="E12" i="257"/>
  <c r="E68" i="257" s="1"/>
  <c r="G37" i="257"/>
  <c r="G93" i="257" s="1"/>
  <c r="AN5" i="257"/>
  <c r="AN61" i="257" s="1"/>
  <c r="P52" i="257"/>
  <c r="P108" i="257" s="1"/>
  <c r="E36" i="257"/>
  <c r="E92" i="257" s="1"/>
  <c r="AK17" i="257"/>
  <c r="AK73" i="257" s="1"/>
  <c r="AC11" i="257"/>
  <c r="AC67" i="257" s="1"/>
  <c r="D33" i="257"/>
  <c r="D89" i="257" s="1"/>
  <c r="AK37" i="257"/>
  <c r="AK93" i="257" s="1"/>
  <c r="U11" i="257"/>
  <c r="U67" i="257" s="1"/>
  <c r="D7" i="257"/>
  <c r="D63" i="257" s="1"/>
  <c r="R17" i="257"/>
  <c r="R73" i="257" s="1"/>
  <c r="O23" i="257"/>
  <c r="O79" i="257" s="1"/>
  <c r="E40" i="257"/>
  <c r="E96" i="257" s="1"/>
  <c r="AC53" i="257"/>
  <c r="AC109" i="257" s="1"/>
  <c r="AQ27" i="257"/>
  <c r="AQ83" i="257" s="1"/>
  <c r="AF27" i="257"/>
  <c r="AF83" i="257" s="1"/>
  <c r="D31" i="257"/>
  <c r="D87" i="257" s="1"/>
  <c r="AA54" i="257"/>
  <c r="AA110" i="257" s="1"/>
  <c r="AK35" i="257"/>
  <c r="AK91" i="257" s="1"/>
  <c r="Z9" i="257"/>
  <c r="Z65" i="257" s="1"/>
  <c r="AC23" i="257"/>
  <c r="AC79" i="257" s="1"/>
  <c r="AA10" i="257"/>
  <c r="AA66" i="257" s="1"/>
  <c r="P54" i="257"/>
  <c r="P110" i="257" s="1"/>
  <c r="D21" i="257"/>
  <c r="D77" i="257" s="1"/>
  <c r="AK43" i="257"/>
  <c r="AK99" i="257" s="1"/>
  <c r="U39" i="257"/>
  <c r="U95" i="257" s="1"/>
  <c r="J17" i="257"/>
  <c r="J73" i="257" s="1"/>
  <c r="AN23" i="257"/>
  <c r="AN79" i="257" s="1"/>
  <c r="AK53" i="257"/>
  <c r="AK109" i="257" s="1"/>
  <c r="AN43" i="257"/>
  <c r="AN99" i="257" s="1"/>
  <c r="AN17" i="257"/>
  <c r="AN73" i="257" s="1"/>
  <c r="E6" i="257"/>
  <c r="E62" i="257" s="1"/>
  <c r="U19" i="257"/>
  <c r="U75" i="257" s="1"/>
  <c r="AL36" i="257"/>
  <c r="AL92" i="257" s="1"/>
  <c r="Z27" i="257"/>
  <c r="Z83" i="257" s="1"/>
  <c r="G43" i="257"/>
  <c r="G99" i="257" s="1"/>
  <c r="AN31" i="257"/>
  <c r="AN87" i="257" s="1"/>
  <c r="R43" i="257"/>
  <c r="R99" i="257" s="1"/>
  <c r="AL14" i="257"/>
  <c r="AL70" i="257" s="1"/>
  <c r="Z13" i="257"/>
  <c r="Z69" i="257" s="1"/>
  <c r="AK25" i="257"/>
  <c r="AK81" i="257" s="1"/>
  <c r="R13" i="257"/>
  <c r="R69" i="257" s="1"/>
  <c r="R51" i="257"/>
  <c r="R107" i="257" s="1"/>
  <c r="G49" i="257"/>
  <c r="G105" i="257" s="1"/>
  <c r="Z43" i="257"/>
  <c r="Z99" i="257" s="1"/>
  <c r="P16" i="257"/>
  <c r="P72" i="257" s="1"/>
  <c r="AQ19" i="257"/>
  <c r="AQ75" i="257" s="1"/>
  <c r="U17" i="257"/>
  <c r="U73" i="257" s="1"/>
  <c r="G21" i="257"/>
  <c r="G77" i="257" s="1"/>
  <c r="P36" i="257"/>
  <c r="P92" i="257" s="1"/>
  <c r="AF47" i="257"/>
  <c r="AF103" i="257" s="1"/>
  <c r="D23" i="257"/>
  <c r="D79" i="257" s="1"/>
  <c r="AF33" i="257"/>
  <c r="AF89" i="257" s="1"/>
  <c r="AL22" i="257"/>
  <c r="AL78" i="257" s="1"/>
  <c r="U37" i="257"/>
  <c r="U93" i="257" s="1"/>
  <c r="G27" i="257"/>
  <c r="G83" i="257" s="1"/>
  <c r="O27" i="257"/>
  <c r="O83" i="257" s="1"/>
  <c r="O53" i="257"/>
  <c r="O109" i="257" s="1"/>
  <c r="J41" i="257"/>
  <c r="J97" i="257" s="1"/>
  <c r="AA28" i="257"/>
  <c r="AA84" i="257" s="1"/>
  <c r="AA42" i="257"/>
  <c r="AA98" i="257" s="1"/>
  <c r="AC51" i="257"/>
  <c r="AC107" i="257" s="1"/>
  <c r="G33" i="257"/>
  <c r="G89" i="257" s="1"/>
  <c r="G47" i="257"/>
  <c r="G103" i="257" s="1"/>
  <c r="AF41" i="257"/>
  <c r="AF97" i="257" s="1"/>
  <c r="AQ7" i="257"/>
  <c r="AQ63" i="257" s="1"/>
  <c r="AQ9" i="257"/>
  <c r="AQ65" i="257" s="1"/>
  <c r="AK11" i="257"/>
  <c r="AK67" i="257" s="1"/>
  <c r="D51" i="257"/>
  <c r="D107" i="257" s="1"/>
  <c r="P38" i="257"/>
  <c r="P94" i="257" s="1"/>
  <c r="AC5" i="257"/>
  <c r="AC61" i="257" s="1"/>
  <c r="U45" i="257"/>
  <c r="U101" i="257" s="1"/>
  <c r="E20" i="257"/>
  <c r="E76" i="257" s="1"/>
  <c r="AF21" i="257"/>
  <c r="AF77" i="257" s="1"/>
  <c r="O41" i="257"/>
  <c r="O97" i="257" s="1"/>
  <c r="U25" i="257"/>
  <c r="U81" i="257" s="1"/>
  <c r="AL6" i="257"/>
  <c r="AL62" i="257" s="1"/>
  <c r="P32" i="257"/>
  <c r="P88" i="257" s="1"/>
  <c r="AQ39" i="257"/>
  <c r="AQ95" i="257" s="1"/>
  <c r="AA40" i="257"/>
  <c r="AA96" i="257" s="1"/>
  <c r="D15" i="257"/>
  <c r="D71" i="257" s="1"/>
  <c r="AQ49" i="257"/>
  <c r="AQ105" i="257" s="1"/>
  <c r="AC35" i="257"/>
  <c r="AC91" i="257" s="1"/>
  <c r="P8" i="257"/>
  <c r="P64" i="257" s="1"/>
  <c r="J11" i="257"/>
  <c r="J67" i="257" s="1"/>
  <c r="AN51" i="257"/>
  <c r="AN107" i="257" s="1"/>
  <c r="O49" i="257"/>
  <c r="O105" i="257" s="1"/>
  <c r="O35" i="257"/>
  <c r="O91" i="257" s="1"/>
  <c r="D37" i="257"/>
  <c r="D93" i="257" s="1"/>
  <c r="AL18" i="257"/>
  <c r="AL74" i="257" s="1"/>
  <c r="AK51" i="257"/>
  <c r="AK107" i="257" s="1"/>
  <c r="G41" i="257"/>
  <c r="G97" i="257" s="1"/>
  <c r="AL16" i="257"/>
  <c r="AL72" i="257" s="1"/>
  <c r="AN33" i="257"/>
  <c r="AN89" i="257" s="1"/>
  <c r="Z17" i="257"/>
  <c r="Z73" i="257" s="1"/>
  <c r="R31" i="257"/>
  <c r="R87" i="257" s="1"/>
  <c r="P26" i="257"/>
  <c r="P82" i="257" s="1"/>
  <c r="AN19" i="257"/>
  <c r="AN75" i="257" s="1"/>
  <c r="E22" i="257"/>
  <c r="E78" i="257" s="1"/>
  <c r="R53" i="257"/>
  <c r="R109" i="257" s="1"/>
  <c r="U41" i="257"/>
  <c r="U97" i="257" s="1"/>
  <c r="AN11" i="257"/>
  <c r="AN67" i="257" s="1"/>
  <c r="R7" i="257"/>
  <c r="R63" i="257" s="1"/>
  <c r="J53" i="257"/>
  <c r="J109" i="257" s="1"/>
  <c r="AN39" i="257"/>
  <c r="AN95" i="257" s="1"/>
  <c r="J47" i="257"/>
  <c r="J103" i="257" s="1"/>
  <c r="Z37" i="257"/>
  <c r="Z93" i="257" s="1"/>
  <c r="AF5" i="257"/>
  <c r="AF61" i="257" s="1"/>
  <c r="AF25" i="257"/>
  <c r="AF81" i="257" s="1"/>
</calcChain>
</file>

<file path=xl/sharedStrings.xml><?xml version="1.0" encoding="utf-8"?>
<sst xmlns="http://schemas.openxmlformats.org/spreadsheetml/2006/main" count="979" uniqueCount="42">
  <si>
    <t>№</t>
  </si>
  <si>
    <t>乱数</t>
  </si>
  <si>
    <t>１．</t>
    <phoneticPr fontId="3"/>
  </si>
  <si>
    <t>２．</t>
    <phoneticPr fontId="3"/>
  </si>
  <si>
    <t>３．</t>
    <phoneticPr fontId="3"/>
  </si>
  <si>
    <t>４．</t>
    <phoneticPr fontId="3"/>
  </si>
  <si>
    <t>※</t>
    <phoneticPr fontId="3"/>
  </si>
  <si>
    <t>ｘ</t>
    <phoneticPr fontId="3"/>
  </si>
  <si>
    <t>ａ</t>
    <phoneticPr fontId="3"/>
  </si>
  <si>
    <t>ｘ</t>
    <phoneticPr fontId="1"/>
  </si>
  <si>
    <t>＝</t>
    <phoneticPr fontId="1"/>
  </si>
  <si>
    <t>一次方程式</t>
    <rPh sb="0" eb="2">
      <t>イチジ</t>
    </rPh>
    <rPh sb="2" eb="5">
      <t>ホウテイシキ</t>
    </rPh>
    <phoneticPr fontId="1"/>
  </si>
  <si>
    <t>№</t>
    <phoneticPr fontId="1"/>
  </si>
  <si>
    <t>名前</t>
    <rPh sb="0" eb="2">
      <t>ナマエ</t>
    </rPh>
    <phoneticPr fontId="1"/>
  </si>
  <si>
    <t>☆　次の方程式を解きましょう。</t>
    <rPh sb="2" eb="3">
      <t>ツギ</t>
    </rPh>
    <rPh sb="4" eb="7">
      <t>ホウテイシキ</t>
    </rPh>
    <rPh sb="8" eb="9">
      <t>ト</t>
    </rPh>
    <phoneticPr fontId="1"/>
  </si>
  <si>
    <t>ｘ＝</t>
    <phoneticPr fontId="1"/>
  </si>
  <si>
    <t>解答</t>
    <rPh sb="0" eb="2">
      <t>カイトウ</t>
    </rPh>
    <phoneticPr fontId="1"/>
  </si>
  <si>
    <t>このワークシートは，一次方程式「ｘ/a＝ｂ」５０問または１００問を印刷するものです。</t>
    <rPh sb="10" eb="12">
      <t>イチジ</t>
    </rPh>
    <rPh sb="12" eb="15">
      <t>ホウテイシキ</t>
    </rPh>
    <rPh sb="24" eb="25">
      <t>モン</t>
    </rPh>
    <rPh sb="31" eb="32">
      <t>モン</t>
    </rPh>
    <rPh sb="33" eb="35">
      <t>インサツ</t>
    </rPh>
    <phoneticPr fontId="3"/>
  </si>
  <si>
    <t>＝ｂ ５０問/１００問ドリル　ワークシートの使い方</t>
    <rPh sb="5" eb="6">
      <t>モン</t>
    </rPh>
    <rPh sb="10" eb="11">
      <t>モン</t>
    </rPh>
    <rPh sb="22" eb="23">
      <t>ツカ</t>
    </rPh>
    <rPh sb="24" eb="25">
      <t>カタ</t>
    </rPh>
    <phoneticPr fontId="3"/>
  </si>
  <si>
    <t>－9</t>
  </si>
  <si>
    <t>－8</t>
  </si>
  <si>
    <t>－7</t>
  </si>
  <si>
    <t>－6</t>
  </si>
  <si>
    <t>－5</t>
  </si>
  <si>
    <t>－4</t>
  </si>
  <si>
    <t>－3</t>
  </si>
  <si>
    <t>－2</t>
  </si>
  <si>
    <t>－1</t>
  </si>
  <si>
    <t>a</t>
    <phoneticPr fontId="1"/>
  </si>
  <si>
    <t>b</t>
    <phoneticPr fontId="1"/>
  </si>
  <si>
    <t>x</t>
    <phoneticPr fontId="1"/>
  </si>
  <si>
    <t>ｘ＝</t>
    <phoneticPr fontId="1"/>
  </si>
  <si>
    <t>全ページ印刷なら１００問，１，２ページを印刷するように指定すると５０問で印刷ができます。</t>
    <rPh sb="0" eb="1">
      <t>ゼン</t>
    </rPh>
    <rPh sb="4" eb="6">
      <t>インサツ</t>
    </rPh>
    <rPh sb="11" eb="12">
      <t>モン</t>
    </rPh>
    <rPh sb="20" eb="22">
      <t>インサツ</t>
    </rPh>
    <rPh sb="27" eb="29">
      <t>シテイ</t>
    </rPh>
    <rPh sb="34" eb="35">
      <t>モン</t>
    </rPh>
    <rPh sb="36" eb="38">
      <t>インサツ</t>
    </rPh>
    <phoneticPr fontId="3"/>
  </si>
  <si>
    <t>ワークシートタブ「一次方程式　ｘ÷a＝ｂ」を選びます。</t>
    <rPh sb="9" eb="11">
      <t>イチジ</t>
    </rPh>
    <rPh sb="11" eb="14">
      <t>ホウテイシキ</t>
    </rPh>
    <rPh sb="22" eb="23">
      <t>エラ</t>
    </rPh>
    <phoneticPr fontId="3"/>
  </si>
  <si>
    <t>(</t>
    <phoneticPr fontId="1"/>
  </si>
  <si>
    <t>)</t>
    <phoneticPr fontId="1"/>
  </si>
  <si>
    <t>セル番地Ｍ３のところに，名前を入力すると，名前入り問題の作成が可能です。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3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</si>
  <si>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3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</si>
  <si>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3"/>
  </si>
  <si>
    <t>[F9]キーを押すことで，再計算が実行され，問題が変わります。</t>
    <rPh sb="22" eb="24">
      <t>モンダイ</t>
    </rPh>
    <rPh sb="25" eb="26">
      <t>カ</t>
    </rPh>
    <phoneticPr fontId="3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</si>
  <si>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3"/>
  </si>
  <si>
    <t>セル番地Ｖ１のところに，ドリルナンバーを入力します。</t>
    <rPh sb="2" eb="4">
      <t>バンチ</t>
    </rPh>
    <rPh sb="20" eb="22">
      <t>ニュウリョク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</si>
</sst>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6" x14ac:knownFonts="1"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name val="ＭＳ ゴシック"/>
      <family val="3"/>
      <charset val="128"/>
    </font>
    <font>
      <sz val="11"/>
      <name val="ＭＳ 明朝"/>
      <family val="1"/>
      <charset val="128"/>
    </font>
    <font>
      <sz val="11.95"/>
      <color indexed="10"/>
      <name val="ＭＳ 明朝"/>
      <family val="1"/>
      <charset val="128"/>
    </font>
    <font>
      <b/>
      <sz val="24"/>
      <name val="ＭＳ ゴシック"/>
      <family val="3"/>
      <charset val="128"/>
    </font>
    <font>
      <sz val="11"/>
      <name val="ＭＳ ゴシック"/>
      <family val="3"/>
      <charset val="128"/>
    </font>
    <font>
      <sz val="24"/>
      <name val="ＭＳ ゴシック"/>
      <family val="3"/>
      <charset val="128"/>
    </font>
    <font>
      <sz val="16"/>
      <color indexed="10"/>
      <name val="ＭＳ 明朝"/>
      <family val="1"/>
      <charset val="128"/>
    </font>
    <font>
      <sz val="16"/>
      <name val="ＭＳ ゴシック"/>
      <family val="3"/>
      <charset val="128"/>
    </font>
    <font>
      <sz val="10"/>
      <name val="ＭＳ ゴシック"/>
      <family val="3"/>
      <charset val="128"/>
    </font>
    <font>
      <sz val="11.95"/>
      <color rgb="FFFF0000"/>
      <name val="ＭＳ 明朝"/>
      <family val="1"/>
      <charset val="128"/>
    </font>
    <font>
      <sz val="11.95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quotePrefix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2" fillId="0" borderId="1" xfId="0" applyFont="1" applyBorder="1"/>
    <xf numFmtId="0" fontId="6" fillId="0" borderId="0" xfId="0" applyFont="1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6" fillId="0" borderId="0" xfId="0" applyFont="1" applyBorder="1"/>
    <xf numFmtId="0" fontId="4" fillId="0" borderId="0" xfId="0" applyFont="1" applyAlignment="1">
      <alignment horizontal="right"/>
    </xf>
    <xf numFmtId="0" fontId="2" fillId="0" borderId="0" xfId="0" applyFont="1" applyBorder="1"/>
    <xf numFmtId="0" fontId="6" fillId="0" borderId="1" xfId="0" applyFont="1" applyBorder="1"/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6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center" vertical="top"/>
    </xf>
    <xf numFmtId="0" fontId="2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1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/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9" fillId="0" borderId="1" xfId="0" applyFont="1" applyBorder="1"/>
    <xf numFmtId="0" fontId="9" fillId="0" borderId="0" xfId="0" applyFont="1" applyBorder="1"/>
    <xf numFmtId="0" fontId="9" fillId="0" borderId="0" xfId="0" applyFont="1"/>
    <xf numFmtId="0" fontId="10" fillId="0" borderId="0" xfId="0" applyFont="1" applyAlignment="1"/>
    <xf numFmtId="178" fontId="4" fillId="0" borderId="0" xfId="0" applyNumberFormat="1" applyFont="1"/>
    <xf numFmtId="0" fontId="0" fillId="0" borderId="0" xfId="0" applyFont="1"/>
    <xf numFmtId="0" fontId="0" fillId="0" borderId="1" xfId="0" applyFont="1" applyBorder="1"/>
    <xf numFmtId="0" fontId="0" fillId="0" borderId="0" xfId="0" applyFont="1" applyBorder="1"/>
    <xf numFmtId="0" fontId="4" fillId="0" borderId="0" xfId="0" quotePrefix="1" applyFont="1"/>
    <xf numFmtId="0" fontId="4" fillId="0" borderId="0" xfId="0" quotePrefix="1" applyFont="1" applyAlignment="1">
      <alignment horizontal="left"/>
    </xf>
    <xf numFmtId="0" fontId="0" fillId="0" borderId="1" xfId="0" quotePrefix="1" applyFont="1" applyBorder="1"/>
    <xf numFmtId="0" fontId="2" fillId="0" borderId="0" xfId="0" quotePrefix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0" fillId="0" borderId="0" xfId="0" applyFont="1" applyAlignment="1"/>
    <xf numFmtId="0" fontId="4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9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3" fillId="0" borderId="0" xfId="0" applyNumberFormat="1" applyFont="1" applyAlignment="1">
      <alignment vertical="center"/>
    </xf>
    <xf numFmtId="0" fontId="13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7"/>
  <sheetViews>
    <sheetView tabSelected="1" topLeftCell="A4" workbookViewId="0">
      <selection activeCell="A4" sqref="A4"/>
    </sheetView>
  </sheetViews>
  <sheetFormatPr defaultRowHeight="13.5" x14ac:dyDescent="0.15"/>
  <cols>
    <col min="1" max="1" width="5.5" customWidth="1"/>
  </cols>
  <sheetData>
    <row r="1" spans="1:9" ht="18.75" customHeight="1" x14ac:dyDescent="0.2">
      <c r="A1" s="8" t="s">
        <v>7</v>
      </c>
      <c r="B1" s="38" t="s">
        <v>18</v>
      </c>
      <c r="C1" s="39"/>
      <c r="D1" s="39"/>
      <c r="E1" s="39"/>
      <c r="F1" s="39"/>
      <c r="G1" s="39"/>
      <c r="H1" s="39"/>
      <c r="I1" s="40"/>
    </row>
    <row r="2" spans="1:9" ht="18.75" customHeight="1" x14ac:dyDescent="0.2">
      <c r="A2" s="7" t="s">
        <v>8</v>
      </c>
      <c r="B2" s="39"/>
      <c r="C2" s="39"/>
      <c r="D2" s="39"/>
      <c r="E2" s="39"/>
      <c r="F2" s="39"/>
      <c r="G2" s="39"/>
      <c r="H2" s="39"/>
      <c r="I2" s="40"/>
    </row>
    <row r="4" spans="1:9" x14ac:dyDescent="0.15">
      <c r="A4" t="s">
        <v>17</v>
      </c>
    </row>
    <row r="5" spans="1:9" x14ac:dyDescent="0.15">
      <c r="A5" t="s">
        <v>32</v>
      </c>
    </row>
    <row r="6" spans="1:9" x14ac:dyDescent="0.15">
      <c r="A6" t="s">
        <v>37</v>
      </c>
    </row>
    <row r="8" spans="1:9" x14ac:dyDescent="0.15">
      <c r="A8" s="1" t="s">
        <v>2</v>
      </c>
      <c r="B8" t="s">
        <v>33</v>
      </c>
    </row>
    <row r="10" spans="1:9" x14ac:dyDescent="0.15">
      <c r="A10" s="1" t="s">
        <v>3</v>
      </c>
      <c r="B10" t="s">
        <v>41</v>
      </c>
    </row>
    <row r="11" spans="1:9" x14ac:dyDescent="0.15">
      <c r="B11" t="s">
        <v>38</v>
      </c>
    </row>
    <row r="13" spans="1:9" x14ac:dyDescent="0.15">
      <c r="A13" s="1" t="s">
        <v>4</v>
      </c>
      <c r="B13" t="s">
        <v>39</v>
      </c>
    </row>
    <row r="15" spans="1:9" x14ac:dyDescent="0.15">
      <c r="A15" s="1" t="s">
        <v>5</v>
      </c>
      <c r="B15" t="s">
        <v>40</v>
      </c>
    </row>
    <row r="17" spans="1:2" x14ac:dyDescent="0.15">
      <c r="A17" t="s">
        <v>6</v>
      </c>
      <c r="B17" t="s">
        <v>36</v>
      </c>
    </row>
  </sheetData>
  <mergeCells count="1">
    <mergeCell ref="B1:I2"/>
  </mergeCells>
  <phoneticPr fontId="3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G363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bestFit="1" customWidth="1"/>
    <col min="2" max="2" width="3.25" bestFit="1" customWidth="1"/>
    <col min="3" max="3" width="2.375" bestFit="1" customWidth="1"/>
    <col min="4" max="4" width="3.5" style="6" bestFit="1" customWidth="1"/>
    <col min="5" max="8" width="3.5" style="6" customWidth="1"/>
    <col min="9" max="9" width="5.5" style="6" customWidth="1"/>
    <col min="10" max="10" width="4.5" style="6" bestFit="1" customWidth="1"/>
    <col min="11" max="11" width="9.625" style="6" customWidth="1"/>
    <col min="12" max="12" width="2.375" style="6" bestFit="1" customWidth="1"/>
    <col min="13" max="13" width="3.25" style="6" bestFit="1" customWidth="1"/>
    <col min="14" max="14" width="2.375" style="6" bestFit="1" customWidth="1"/>
    <col min="15" max="15" width="3.5" style="6" bestFit="1" customWidth="1"/>
    <col min="16" max="19" width="3.5" style="6" customWidth="1"/>
    <col min="20" max="20" width="5.5" style="6" customWidth="1"/>
    <col min="21" max="21" width="4.5" style="6" bestFit="1" customWidth="1"/>
    <col min="22" max="22" width="9.625" style="6" customWidth="1"/>
    <col min="23" max="23" width="2.375" style="6" bestFit="1" customWidth="1"/>
    <col min="24" max="24" width="3.25" style="6" bestFit="1" customWidth="1"/>
    <col min="25" max="25" width="2.375" style="6" bestFit="1" customWidth="1"/>
    <col min="26" max="26" width="3.5" style="6" bestFit="1" customWidth="1"/>
    <col min="27" max="30" width="3.5" style="6" customWidth="1"/>
    <col min="31" max="31" width="5.5" style="6" customWidth="1"/>
    <col min="32" max="32" width="4.5" style="6" bestFit="1" customWidth="1"/>
    <col min="33" max="33" width="9.625" style="6" customWidth="1"/>
    <col min="34" max="34" width="2.375" style="29" bestFit="1" customWidth="1"/>
    <col min="35" max="35" width="4.125" style="29" bestFit="1" customWidth="1"/>
    <col min="36" max="36" width="2.375" style="29" bestFit="1" customWidth="1"/>
    <col min="37" max="37" width="3.5" style="6" bestFit="1" customWidth="1"/>
    <col min="38" max="41" width="3.5" style="6" customWidth="1"/>
    <col min="42" max="42" width="5.5" style="32" customWidth="1"/>
    <col min="43" max="43" width="4.5" style="32" bestFit="1" customWidth="1"/>
    <col min="44" max="44" width="8.625" style="32" customWidth="1"/>
    <col min="45" max="46" width="5.625" style="2" customWidth="1"/>
    <col min="47" max="47" width="4.875" style="2" hidden="1" customWidth="1"/>
    <col min="48" max="48" width="5.875" style="31" hidden="1" customWidth="1"/>
    <col min="49" max="49" width="4.875" style="2" hidden="1" customWidth="1"/>
    <col min="50" max="51" width="3.5" style="2" hidden="1" customWidth="1"/>
    <col min="52" max="52" width="5.5" style="2" hidden="1" customWidth="1"/>
    <col min="53" max="53" width="4.5" style="9" hidden="1" customWidth="1"/>
    <col min="55" max="55" width="10.625" style="2"/>
    <col min="56" max="59" width="10.625" style="32"/>
  </cols>
  <sheetData>
    <row r="1" spans="1:53" ht="14.45" customHeight="1" x14ac:dyDescent="0.2">
      <c r="D1" s="41" t="s">
        <v>11</v>
      </c>
      <c r="E1" s="41"/>
      <c r="F1" s="41"/>
      <c r="G1" s="41"/>
      <c r="H1" s="41"/>
      <c r="I1" s="41"/>
      <c r="J1" s="41"/>
      <c r="T1" s="10"/>
      <c r="U1" s="51" t="s">
        <v>12</v>
      </c>
      <c r="V1" s="46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26"/>
      <c r="AI1" s="26"/>
      <c r="AJ1" s="26"/>
      <c r="AK1" s="19"/>
      <c r="AL1" s="19"/>
      <c r="AM1" s="19"/>
      <c r="AN1" s="19"/>
      <c r="AO1" s="19"/>
      <c r="AP1" s="19"/>
      <c r="AQ1" s="51" t="s">
        <v>12</v>
      </c>
      <c r="AR1" s="46" t="str">
        <f>IF(V1="","",V1)</f>
        <v/>
      </c>
    </row>
    <row r="2" spans="1:53" ht="14.45" customHeight="1" x14ac:dyDescent="0.2">
      <c r="D2" s="41"/>
      <c r="E2" s="41"/>
      <c r="F2" s="41"/>
      <c r="G2" s="41"/>
      <c r="H2" s="41"/>
      <c r="I2" s="41"/>
      <c r="J2" s="41"/>
      <c r="S2" s="19"/>
      <c r="T2" s="10"/>
      <c r="U2" s="49"/>
      <c r="V2" s="47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26"/>
      <c r="AI2" s="26"/>
      <c r="AJ2" s="26"/>
      <c r="AK2" s="19"/>
      <c r="AL2" s="19"/>
      <c r="AM2" s="19"/>
      <c r="AN2" s="19"/>
      <c r="AO2" s="19"/>
      <c r="AP2" s="19"/>
      <c r="AQ2" s="49"/>
      <c r="AR2" s="47"/>
    </row>
    <row r="3" spans="1:53" ht="19.5" thickBot="1" x14ac:dyDescent="0.25">
      <c r="A3" t="s">
        <v>14</v>
      </c>
      <c r="K3" s="22" t="s">
        <v>13</v>
      </c>
      <c r="L3" s="13"/>
      <c r="M3" s="37"/>
      <c r="N3" s="13"/>
      <c r="O3" s="13"/>
      <c r="P3" s="13"/>
      <c r="Q3" s="13"/>
      <c r="R3" s="13"/>
      <c r="S3" s="13"/>
      <c r="T3" s="13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22" t="s">
        <v>13</v>
      </c>
      <c r="AH3" s="27" t="str">
        <f>IF(L3="","",L3)</f>
        <v/>
      </c>
      <c r="AI3" s="27" t="str">
        <f>IF(M3="","",M3)</f>
        <v/>
      </c>
      <c r="AJ3" s="27"/>
      <c r="AK3" s="13"/>
      <c r="AL3" s="13"/>
      <c r="AM3" s="13"/>
      <c r="AN3" s="13"/>
      <c r="AO3" s="13"/>
      <c r="AP3" s="33"/>
      <c r="AQ3" s="34"/>
      <c r="AR3" s="34"/>
      <c r="AU3" s="2" t="s">
        <v>0</v>
      </c>
      <c r="AV3" s="31" t="s">
        <v>1</v>
      </c>
      <c r="AW3" s="2" t="s">
        <v>0</v>
      </c>
      <c r="AX3" s="2" t="s">
        <v>28</v>
      </c>
      <c r="AY3" s="2" t="s">
        <v>29</v>
      </c>
      <c r="BA3" s="9" t="s">
        <v>30</v>
      </c>
    </row>
    <row r="4" spans="1:53" ht="14.45" customHeight="1" x14ac:dyDescent="0.2">
      <c r="O4" s="10"/>
      <c r="P4" s="10"/>
      <c r="Q4" s="12"/>
      <c r="R4" s="12"/>
      <c r="S4" s="12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28"/>
      <c r="AI4" s="28"/>
      <c r="AJ4" s="28"/>
      <c r="AK4" s="10"/>
      <c r="AL4" s="10"/>
      <c r="AM4" s="10"/>
      <c r="AN4" s="10"/>
      <c r="AO4" s="10"/>
      <c r="AP4" s="34"/>
      <c r="AQ4" s="34"/>
      <c r="AR4" s="34"/>
      <c r="AU4" s="2">
        <v>1</v>
      </c>
      <c r="AV4" s="31">
        <f t="shared" ref="AV4:AV67" ca="1" si="0">RAND()*1000</f>
        <v>650.56348416271669</v>
      </c>
      <c r="AW4" s="2">
        <f ca="1">RANK(AV4,$AV$4:$AV$307,1)</f>
        <v>192</v>
      </c>
      <c r="AX4" s="2">
        <v>-9</v>
      </c>
      <c r="AY4" s="35" t="s">
        <v>19</v>
      </c>
      <c r="AZ4" s="2" t="s">
        <v>31</v>
      </c>
      <c r="BA4" s="36">
        <v>81</v>
      </c>
    </row>
    <row r="5" spans="1:53" ht="14.45" customHeight="1" x14ac:dyDescent="0.15">
      <c r="A5" s="55" t="s">
        <v>34</v>
      </c>
      <c r="B5" s="54">
        <v>1</v>
      </c>
      <c r="C5" s="55" t="s">
        <v>35</v>
      </c>
      <c r="D5" s="43" t="str">
        <f ca="1">IF(VLOOKUP(B5,$AW$4:$BA$307,2,FALSE)&lt;0,"－","")</f>
        <v>－</v>
      </c>
      <c r="E5" s="16" t="s">
        <v>9</v>
      </c>
      <c r="F5" s="44" t="s">
        <v>10</v>
      </c>
      <c r="G5" s="43" t="str">
        <f ca="1">VLOOKUP(B5,$AW$4:$BA$307,3,FALSE)</f>
        <v>－2</v>
      </c>
      <c r="H5" s="14"/>
      <c r="I5" s="45" t="s">
        <v>15</v>
      </c>
      <c r="J5" s="45">
        <f ca="1">VLOOKUP(B5,$AW$4:$BA$307,5,FALSE)</f>
        <v>8</v>
      </c>
      <c r="K5" s="14"/>
      <c r="L5" s="55" t="s">
        <v>34</v>
      </c>
      <c r="M5" s="54">
        <v>26</v>
      </c>
      <c r="N5" s="55" t="s">
        <v>35</v>
      </c>
      <c r="O5" s="43" t="str">
        <f ca="1">IF(VLOOKUP(M5,$AW$4:$BA$307,2,FALSE)&lt;0,"－","")</f>
        <v/>
      </c>
      <c r="P5" s="16" t="s">
        <v>9</v>
      </c>
      <c r="Q5" s="44" t="s">
        <v>10</v>
      </c>
      <c r="R5" s="43" t="str">
        <f ca="1">VLOOKUP(M5,$AW$4:$BA$307,3,FALSE)</f>
        <v>－1</v>
      </c>
      <c r="S5" s="14"/>
      <c r="T5" s="45" t="s">
        <v>15</v>
      </c>
      <c r="U5" s="45">
        <f ca="1">VLOOKUP(M5,$AW$4:$BA$307,5,FALSE)</f>
        <v>-4</v>
      </c>
      <c r="V5" s="14"/>
      <c r="W5" s="55" t="s">
        <v>34</v>
      </c>
      <c r="X5" s="54">
        <v>51</v>
      </c>
      <c r="Y5" s="55" t="s">
        <v>35</v>
      </c>
      <c r="Z5" s="43" t="str">
        <f ca="1">IF(VLOOKUP(X5,$AW$4:$BA$307,2,FALSE)&lt;0,"－","")</f>
        <v/>
      </c>
      <c r="AA5" s="16" t="s">
        <v>9</v>
      </c>
      <c r="AB5" s="44" t="s">
        <v>10</v>
      </c>
      <c r="AC5" s="43">
        <f ca="1">VLOOKUP(X5,$AW$4:$BA$307,3,FALSE)</f>
        <v>2</v>
      </c>
      <c r="AD5" s="14"/>
      <c r="AE5" s="45" t="s">
        <v>15</v>
      </c>
      <c r="AF5" s="45">
        <f ca="1">VLOOKUP(X5,$AW$4:$BA$307,5,FALSE)</f>
        <v>14</v>
      </c>
      <c r="AG5" s="14"/>
      <c r="AH5" s="55" t="s">
        <v>34</v>
      </c>
      <c r="AI5" s="54">
        <v>76</v>
      </c>
      <c r="AJ5" s="55" t="s">
        <v>35</v>
      </c>
      <c r="AK5" s="43" t="str">
        <f ca="1">IF(VLOOKUP(AI5,$AW$4:$BA$307,2,FALSE)&lt;0,"－","")</f>
        <v/>
      </c>
      <c r="AL5" s="16" t="s">
        <v>9</v>
      </c>
      <c r="AM5" s="44" t="s">
        <v>10</v>
      </c>
      <c r="AN5" s="43" t="str">
        <f ca="1">VLOOKUP(AI5,$AW$4:$BA$307,3,FALSE)</f>
        <v>－9</v>
      </c>
      <c r="AO5" s="14"/>
      <c r="AP5" s="45" t="s">
        <v>15</v>
      </c>
      <c r="AQ5" s="45">
        <f ca="1">VLOOKUP(AI5,$AW$4:$BA$307,5,FALSE)</f>
        <v>-36</v>
      </c>
      <c r="AR5" s="14"/>
      <c r="AS5" s="11"/>
      <c r="AT5" s="11"/>
      <c r="AU5" s="2">
        <v>2</v>
      </c>
      <c r="AV5" s="31">
        <f t="shared" ca="1" si="0"/>
        <v>950.85012234765645</v>
      </c>
      <c r="AW5" s="2">
        <f t="shared" ref="AW5:AW68" ca="1" si="1">RANK(AV5,$AV$4:$AV$307,1)</f>
        <v>284</v>
      </c>
      <c r="AX5" s="2">
        <v>-8</v>
      </c>
      <c r="AY5" s="35" t="s">
        <v>19</v>
      </c>
      <c r="AZ5" s="2" t="s">
        <v>31</v>
      </c>
      <c r="BA5" s="36">
        <v>72</v>
      </c>
    </row>
    <row r="6" spans="1:53" ht="14.45" customHeight="1" x14ac:dyDescent="0.15">
      <c r="A6" s="55"/>
      <c r="B6" s="54"/>
      <c r="C6" s="55"/>
      <c r="D6" s="43"/>
      <c r="E6" s="15">
        <f ca="1">ABS(VLOOKUP(B5,$AW$4:$BA$307,2,FALSE))</f>
        <v>4</v>
      </c>
      <c r="F6" s="43"/>
      <c r="G6" s="43"/>
      <c r="H6" s="14"/>
      <c r="I6" s="45"/>
      <c r="J6" s="45"/>
      <c r="K6" s="14"/>
      <c r="L6" s="55"/>
      <c r="M6" s="54"/>
      <c r="N6" s="55"/>
      <c r="O6" s="43"/>
      <c r="P6" s="15">
        <f ca="1">ABS(VLOOKUP(M5,$AW$4:$BA$307,2,FALSE))</f>
        <v>4</v>
      </c>
      <c r="Q6" s="43"/>
      <c r="R6" s="43"/>
      <c r="S6" s="14"/>
      <c r="T6" s="45"/>
      <c r="U6" s="45"/>
      <c r="V6" s="14"/>
      <c r="W6" s="55"/>
      <c r="X6" s="54"/>
      <c r="Y6" s="55"/>
      <c r="Z6" s="43"/>
      <c r="AA6" s="15">
        <f ca="1">ABS(VLOOKUP(X5,$AW$4:$BA$307,2,FALSE))</f>
        <v>7</v>
      </c>
      <c r="AB6" s="43"/>
      <c r="AC6" s="43"/>
      <c r="AD6" s="14"/>
      <c r="AE6" s="45"/>
      <c r="AF6" s="45"/>
      <c r="AG6" s="14"/>
      <c r="AH6" s="55"/>
      <c r="AI6" s="54"/>
      <c r="AJ6" s="55"/>
      <c r="AK6" s="43"/>
      <c r="AL6" s="15">
        <f ca="1">ABS(VLOOKUP(AI5,$AW$4:$BA$307,2,FALSE))</f>
        <v>4</v>
      </c>
      <c r="AM6" s="43"/>
      <c r="AN6" s="43"/>
      <c r="AO6" s="14"/>
      <c r="AP6" s="45"/>
      <c r="AQ6" s="45"/>
      <c r="AR6" s="14"/>
      <c r="AS6" s="11"/>
      <c r="AT6" s="11"/>
      <c r="AU6" s="2">
        <v>3</v>
      </c>
      <c r="AV6" s="31">
        <f t="shared" ca="1" si="0"/>
        <v>484.94279369809146</v>
      </c>
      <c r="AW6" s="2">
        <f t="shared" ca="1" si="1"/>
        <v>149</v>
      </c>
      <c r="AX6" s="2">
        <v>-7</v>
      </c>
      <c r="AY6" s="35" t="s">
        <v>19</v>
      </c>
      <c r="AZ6" s="2" t="s">
        <v>31</v>
      </c>
      <c r="BA6" s="36">
        <v>63</v>
      </c>
    </row>
    <row r="7" spans="1:53" ht="14.45" customHeight="1" x14ac:dyDescent="0.15">
      <c r="A7" s="55" t="s">
        <v>34</v>
      </c>
      <c r="B7" s="54">
        <v>2</v>
      </c>
      <c r="C7" s="55" t="s">
        <v>35</v>
      </c>
      <c r="D7" s="43" t="str">
        <f ca="1">IF(VLOOKUP(B7,$AW$4:$BA$307,2,FALSE)&lt;0,"－","")</f>
        <v/>
      </c>
      <c r="E7" s="16" t="s">
        <v>9</v>
      </c>
      <c r="F7" s="44" t="s">
        <v>10</v>
      </c>
      <c r="G7" s="43">
        <f ca="1">VLOOKUP(B7,$AW$4:$BA$307,3,FALSE)</f>
        <v>9</v>
      </c>
      <c r="H7" s="14"/>
      <c r="I7" s="45" t="s">
        <v>15</v>
      </c>
      <c r="J7" s="45">
        <f ca="1">VLOOKUP(B7,$AW$4:$BA$307,5,FALSE)</f>
        <v>36</v>
      </c>
      <c r="K7" s="2"/>
      <c r="L7" s="55" t="s">
        <v>34</v>
      </c>
      <c r="M7" s="54">
        <v>27</v>
      </c>
      <c r="N7" s="55" t="s">
        <v>35</v>
      </c>
      <c r="O7" s="43" t="str">
        <f ca="1">IF(VLOOKUP(M7,$AW$4:$BA$307,2,FALSE)&lt;0,"－","")</f>
        <v/>
      </c>
      <c r="P7" s="16" t="s">
        <v>9</v>
      </c>
      <c r="Q7" s="44" t="s">
        <v>10</v>
      </c>
      <c r="R7" s="43">
        <f ca="1">VLOOKUP(M7,$AW$4:$BA$307,3,FALSE)</f>
        <v>5</v>
      </c>
      <c r="S7" s="14"/>
      <c r="T7" s="45" t="s">
        <v>15</v>
      </c>
      <c r="U7" s="45">
        <f ca="1">VLOOKUP(M7,$AW$4:$BA$307,5,FALSE)</f>
        <v>30</v>
      </c>
      <c r="V7" s="4"/>
      <c r="W7" s="55" t="s">
        <v>34</v>
      </c>
      <c r="X7" s="54">
        <v>52</v>
      </c>
      <c r="Y7" s="55" t="s">
        <v>35</v>
      </c>
      <c r="Z7" s="43" t="str">
        <f ca="1">IF(VLOOKUP(X7,$AW$4:$BA$307,2,FALSE)&lt;0,"－","")</f>
        <v>－</v>
      </c>
      <c r="AA7" s="16" t="s">
        <v>9</v>
      </c>
      <c r="AB7" s="44" t="s">
        <v>10</v>
      </c>
      <c r="AC7" s="43">
        <f ca="1">VLOOKUP(X7,$AW$4:$BA$307,3,FALSE)</f>
        <v>9</v>
      </c>
      <c r="AD7" s="14"/>
      <c r="AE7" s="45" t="s">
        <v>15</v>
      </c>
      <c r="AF7" s="45">
        <f ca="1">VLOOKUP(X7,$AW$4:$BA$307,5,FALSE)</f>
        <v>-72</v>
      </c>
      <c r="AG7" s="2"/>
      <c r="AH7" s="55" t="s">
        <v>34</v>
      </c>
      <c r="AI7" s="54">
        <v>77</v>
      </c>
      <c r="AJ7" s="55" t="s">
        <v>35</v>
      </c>
      <c r="AK7" s="43" t="str">
        <f ca="1">IF(VLOOKUP(AI7,$AW$4:$BA$307,2,FALSE)&lt;0,"－","")</f>
        <v>－</v>
      </c>
      <c r="AL7" s="16" t="s">
        <v>9</v>
      </c>
      <c r="AM7" s="44" t="s">
        <v>10</v>
      </c>
      <c r="AN7" s="43" t="str">
        <f ca="1">VLOOKUP(AI7,$AW$4:$BA$307,3,FALSE)</f>
        <v>－4</v>
      </c>
      <c r="AO7" s="14"/>
      <c r="AP7" s="45" t="s">
        <v>15</v>
      </c>
      <c r="AQ7" s="45">
        <f ca="1">VLOOKUP(AI7,$AW$4:$BA$307,5,FALSE)</f>
        <v>24</v>
      </c>
      <c r="AR7" s="4"/>
      <c r="AS7" s="11"/>
      <c r="AT7" s="11"/>
      <c r="AU7" s="2">
        <v>4</v>
      </c>
      <c r="AV7" s="31">
        <f t="shared" ca="1" si="0"/>
        <v>347.8115103505981</v>
      </c>
      <c r="AW7" s="2">
        <f t="shared" ca="1" si="1"/>
        <v>111</v>
      </c>
      <c r="AX7" s="2">
        <v>-6</v>
      </c>
      <c r="AY7" s="35" t="s">
        <v>19</v>
      </c>
      <c r="AZ7" s="2" t="s">
        <v>31</v>
      </c>
      <c r="BA7" s="36">
        <v>54</v>
      </c>
    </row>
    <row r="8" spans="1:53" ht="14.45" customHeight="1" x14ac:dyDescent="0.15">
      <c r="A8" s="55"/>
      <c r="B8" s="54"/>
      <c r="C8" s="55"/>
      <c r="D8" s="43"/>
      <c r="E8" s="15">
        <f ca="1">ABS(VLOOKUP(B7,$AW$4:$BA$307,2,FALSE))</f>
        <v>4</v>
      </c>
      <c r="F8" s="43"/>
      <c r="G8" s="43"/>
      <c r="H8" s="14"/>
      <c r="I8" s="45"/>
      <c r="J8" s="45"/>
      <c r="K8" s="2"/>
      <c r="L8" s="55"/>
      <c r="M8" s="54"/>
      <c r="N8" s="55"/>
      <c r="O8" s="43"/>
      <c r="P8" s="15">
        <f ca="1">ABS(VLOOKUP(M7,$AW$4:$BA$307,2,FALSE))</f>
        <v>6</v>
      </c>
      <c r="Q8" s="43"/>
      <c r="R8" s="43"/>
      <c r="S8" s="14"/>
      <c r="T8" s="45"/>
      <c r="U8" s="45"/>
      <c r="V8" s="4"/>
      <c r="W8" s="55"/>
      <c r="X8" s="54"/>
      <c r="Y8" s="55"/>
      <c r="Z8" s="43"/>
      <c r="AA8" s="15">
        <f ca="1">ABS(VLOOKUP(X7,$AW$4:$BA$307,2,FALSE))</f>
        <v>8</v>
      </c>
      <c r="AB8" s="43"/>
      <c r="AC8" s="43"/>
      <c r="AD8" s="14"/>
      <c r="AE8" s="45"/>
      <c r="AF8" s="45"/>
      <c r="AG8" s="2"/>
      <c r="AH8" s="55"/>
      <c r="AI8" s="54"/>
      <c r="AJ8" s="55"/>
      <c r="AK8" s="43"/>
      <c r="AL8" s="15">
        <f ca="1">ABS(VLOOKUP(AI7,$AW$4:$BA$307,2,FALSE))</f>
        <v>6</v>
      </c>
      <c r="AM8" s="43"/>
      <c r="AN8" s="43"/>
      <c r="AO8" s="14"/>
      <c r="AP8" s="45"/>
      <c r="AQ8" s="45"/>
      <c r="AR8" s="4"/>
      <c r="AS8" s="11"/>
      <c r="AT8" s="11"/>
      <c r="AU8" s="2">
        <v>5</v>
      </c>
      <c r="AV8" s="31">
        <f t="shared" ca="1" si="0"/>
        <v>588.39762162646275</v>
      </c>
      <c r="AW8" s="2">
        <f t="shared" ca="1" si="1"/>
        <v>182</v>
      </c>
      <c r="AX8" s="35">
        <v>-5</v>
      </c>
      <c r="AY8" s="35" t="s">
        <v>19</v>
      </c>
      <c r="AZ8" s="2" t="s">
        <v>31</v>
      </c>
      <c r="BA8" s="36">
        <v>45</v>
      </c>
    </row>
    <row r="9" spans="1:53" ht="14.45" customHeight="1" x14ac:dyDescent="0.15">
      <c r="A9" s="55" t="s">
        <v>34</v>
      </c>
      <c r="B9" s="54">
        <v>3</v>
      </c>
      <c r="C9" s="55" t="s">
        <v>35</v>
      </c>
      <c r="D9" s="43" t="str">
        <f ca="1">IF(VLOOKUP(B9,$AW$4:$BA$307,2,FALSE)&lt;0,"－","")</f>
        <v>－</v>
      </c>
      <c r="E9" s="16" t="s">
        <v>9</v>
      </c>
      <c r="F9" s="44" t="s">
        <v>10</v>
      </c>
      <c r="G9" s="43" t="str">
        <f ca="1">VLOOKUP(B9,$AW$4:$BA$307,3,FALSE)</f>
        <v>－4</v>
      </c>
      <c r="H9" s="14"/>
      <c r="I9" s="45" t="s">
        <v>15</v>
      </c>
      <c r="J9" s="45">
        <f ca="1">VLOOKUP(B9,$AW$4:$BA$307,5,FALSE)</f>
        <v>36</v>
      </c>
      <c r="K9" s="2"/>
      <c r="L9" s="55" t="s">
        <v>34</v>
      </c>
      <c r="M9" s="54">
        <v>28</v>
      </c>
      <c r="N9" s="55" t="s">
        <v>35</v>
      </c>
      <c r="O9" s="43" t="str">
        <f ca="1">IF(VLOOKUP(M9,$AW$4:$BA$307,2,FALSE)&lt;0,"－","")</f>
        <v/>
      </c>
      <c r="P9" s="16" t="s">
        <v>9</v>
      </c>
      <c r="Q9" s="44" t="s">
        <v>10</v>
      </c>
      <c r="R9" s="43">
        <f ca="1">VLOOKUP(M9,$AW$4:$BA$307,3,FALSE)</f>
        <v>8</v>
      </c>
      <c r="S9" s="14"/>
      <c r="T9" s="45" t="s">
        <v>15</v>
      </c>
      <c r="U9" s="45">
        <f ca="1">VLOOKUP(M9,$AW$4:$BA$307,5,FALSE)</f>
        <v>24</v>
      </c>
      <c r="V9" s="4"/>
      <c r="W9" s="55" t="s">
        <v>34</v>
      </c>
      <c r="X9" s="54">
        <v>53</v>
      </c>
      <c r="Y9" s="55" t="s">
        <v>35</v>
      </c>
      <c r="Z9" s="43" t="str">
        <f ca="1">IF(VLOOKUP(X9,$AW$4:$BA$307,2,FALSE)&lt;0,"－","")</f>
        <v>－</v>
      </c>
      <c r="AA9" s="16" t="s">
        <v>9</v>
      </c>
      <c r="AB9" s="44" t="s">
        <v>10</v>
      </c>
      <c r="AC9" s="43" t="str">
        <f ca="1">VLOOKUP(X9,$AW$4:$BA$307,3,FALSE)</f>
        <v>－6</v>
      </c>
      <c r="AD9" s="14"/>
      <c r="AE9" s="45" t="s">
        <v>15</v>
      </c>
      <c r="AF9" s="45">
        <f ca="1">VLOOKUP(X9,$AW$4:$BA$307,5,FALSE)</f>
        <v>42</v>
      </c>
      <c r="AG9" s="2"/>
      <c r="AH9" s="55" t="s">
        <v>34</v>
      </c>
      <c r="AI9" s="54">
        <v>78</v>
      </c>
      <c r="AJ9" s="55" t="s">
        <v>35</v>
      </c>
      <c r="AK9" s="43" t="str">
        <f ca="1">IF(VLOOKUP(AI9,$AW$4:$BA$307,2,FALSE)&lt;0,"－","")</f>
        <v/>
      </c>
      <c r="AL9" s="16" t="s">
        <v>9</v>
      </c>
      <c r="AM9" s="44" t="s">
        <v>10</v>
      </c>
      <c r="AN9" s="43" t="str">
        <f ca="1">VLOOKUP(AI9,$AW$4:$BA$307,3,FALSE)</f>
        <v>－7</v>
      </c>
      <c r="AO9" s="14"/>
      <c r="AP9" s="45" t="s">
        <v>15</v>
      </c>
      <c r="AQ9" s="45">
        <f ca="1">VLOOKUP(AI9,$AW$4:$BA$307,5,FALSE)</f>
        <v>-21</v>
      </c>
      <c r="AR9" s="4"/>
      <c r="AS9" s="11"/>
      <c r="AT9" s="11"/>
      <c r="AU9" s="2">
        <v>6</v>
      </c>
      <c r="AV9" s="31">
        <f t="shared" ca="1" si="0"/>
        <v>77.495998488147038</v>
      </c>
      <c r="AW9" s="2">
        <f t="shared" ca="1" si="1"/>
        <v>29</v>
      </c>
      <c r="AX9" s="35">
        <v>-4</v>
      </c>
      <c r="AY9" s="35" t="s">
        <v>19</v>
      </c>
      <c r="AZ9" s="2" t="s">
        <v>31</v>
      </c>
      <c r="BA9" s="36">
        <v>36</v>
      </c>
    </row>
    <row r="10" spans="1:53" ht="14.45" customHeight="1" x14ac:dyDescent="0.15">
      <c r="A10" s="55"/>
      <c r="B10" s="54"/>
      <c r="C10" s="55"/>
      <c r="D10" s="43"/>
      <c r="E10" s="15">
        <f ca="1">ABS(VLOOKUP(B9,$AW$4:$BA$307,2,FALSE))</f>
        <v>9</v>
      </c>
      <c r="F10" s="43"/>
      <c r="G10" s="43"/>
      <c r="H10" s="14"/>
      <c r="I10" s="45"/>
      <c r="J10" s="45"/>
      <c r="K10" s="2"/>
      <c r="L10" s="55"/>
      <c r="M10" s="54"/>
      <c r="N10" s="55"/>
      <c r="O10" s="43"/>
      <c r="P10" s="15">
        <f ca="1">ABS(VLOOKUP(M9,$AW$4:$BA$307,2,FALSE))</f>
        <v>3</v>
      </c>
      <c r="Q10" s="43"/>
      <c r="R10" s="43"/>
      <c r="S10" s="14"/>
      <c r="T10" s="45"/>
      <c r="U10" s="45"/>
      <c r="V10" s="4"/>
      <c r="W10" s="55"/>
      <c r="X10" s="54"/>
      <c r="Y10" s="55"/>
      <c r="Z10" s="43"/>
      <c r="AA10" s="15">
        <f ca="1">ABS(VLOOKUP(X9,$AW$4:$BA$307,2,FALSE))</f>
        <v>7</v>
      </c>
      <c r="AB10" s="43"/>
      <c r="AC10" s="43"/>
      <c r="AD10" s="14"/>
      <c r="AE10" s="45"/>
      <c r="AF10" s="45"/>
      <c r="AG10" s="2"/>
      <c r="AH10" s="55"/>
      <c r="AI10" s="54"/>
      <c r="AJ10" s="55"/>
      <c r="AK10" s="43"/>
      <c r="AL10" s="15">
        <f ca="1">ABS(VLOOKUP(AI9,$AW$4:$BA$307,2,FALSE))</f>
        <v>3</v>
      </c>
      <c r="AM10" s="43"/>
      <c r="AN10" s="43"/>
      <c r="AO10" s="14"/>
      <c r="AP10" s="45"/>
      <c r="AQ10" s="45"/>
      <c r="AR10" s="4"/>
      <c r="AS10" s="11"/>
      <c r="AT10" s="11"/>
      <c r="AU10" s="2">
        <v>7</v>
      </c>
      <c r="AV10" s="31">
        <f t="shared" ca="1" si="0"/>
        <v>210.82998909053285</v>
      </c>
      <c r="AW10" s="2">
        <f t="shared" ca="1" si="1"/>
        <v>70</v>
      </c>
      <c r="AX10" s="2">
        <v>-3</v>
      </c>
      <c r="AY10" s="35" t="s">
        <v>19</v>
      </c>
      <c r="AZ10" s="2" t="s">
        <v>31</v>
      </c>
      <c r="BA10" s="36">
        <v>27</v>
      </c>
    </row>
    <row r="11" spans="1:53" ht="14.45" customHeight="1" x14ac:dyDescent="0.15">
      <c r="A11" s="55" t="s">
        <v>34</v>
      </c>
      <c r="B11" s="54">
        <v>4</v>
      </c>
      <c r="C11" s="55" t="s">
        <v>35</v>
      </c>
      <c r="D11" s="43" t="str">
        <f ca="1">IF(VLOOKUP(B11,$AW$4:$BA$307,2,FALSE)&lt;0,"－","")</f>
        <v/>
      </c>
      <c r="E11" s="16" t="s">
        <v>9</v>
      </c>
      <c r="F11" s="44" t="s">
        <v>10</v>
      </c>
      <c r="G11" s="43">
        <f ca="1">VLOOKUP(B11,$AW$4:$BA$307,3,FALSE)</f>
        <v>7</v>
      </c>
      <c r="H11" s="14"/>
      <c r="I11" s="45" t="s">
        <v>15</v>
      </c>
      <c r="J11" s="45">
        <f ca="1">VLOOKUP(B11,$AW$4:$BA$307,5,FALSE)</f>
        <v>14</v>
      </c>
      <c r="K11" s="2"/>
      <c r="L11" s="55" t="s">
        <v>34</v>
      </c>
      <c r="M11" s="54">
        <v>29</v>
      </c>
      <c r="N11" s="55" t="s">
        <v>35</v>
      </c>
      <c r="O11" s="43" t="str">
        <f ca="1">IF(VLOOKUP(M11,$AW$4:$BA$307,2,FALSE)&lt;0,"－","")</f>
        <v>－</v>
      </c>
      <c r="P11" s="16" t="s">
        <v>9</v>
      </c>
      <c r="Q11" s="44" t="s">
        <v>10</v>
      </c>
      <c r="R11" s="43" t="str">
        <f ca="1">VLOOKUP(M11,$AW$4:$BA$307,3,FALSE)</f>
        <v>－9</v>
      </c>
      <c r="S11" s="14"/>
      <c r="T11" s="45" t="s">
        <v>15</v>
      </c>
      <c r="U11" s="45">
        <f ca="1">VLOOKUP(M11,$AW$4:$BA$307,5,FALSE)</f>
        <v>36</v>
      </c>
      <c r="V11" s="4"/>
      <c r="W11" s="55" t="s">
        <v>34</v>
      </c>
      <c r="X11" s="54">
        <v>54</v>
      </c>
      <c r="Y11" s="55" t="s">
        <v>35</v>
      </c>
      <c r="Z11" s="43" t="str">
        <f ca="1">IF(VLOOKUP(X11,$AW$4:$BA$307,2,FALSE)&lt;0,"－","")</f>
        <v/>
      </c>
      <c r="AA11" s="16" t="s">
        <v>9</v>
      </c>
      <c r="AB11" s="44" t="s">
        <v>10</v>
      </c>
      <c r="AC11" s="43" t="str">
        <f ca="1">VLOOKUP(X11,$AW$4:$BA$307,3,FALSE)</f>
        <v>－5</v>
      </c>
      <c r="AD11" s="14"/>
      <c r="AE11" s="45" t="s">
        <v>15</v>
      </c>
      <c r="AF11" s="45">
        <f ca="1">VLOOKUP(X11,$AW$4:$BA$307,5,FALSE)</f>
        <v>-10</v>
      </c>
      <c r="AG11" s="2"/>
      <c r="AH11" s="55" t="s">
        <v>34</v>
      </c>
      <c r="AI11" s="54">
        <v>79</v>
      </c>
      <c r="AJ11" s="55" t="s">
        <v>35</v>
      </c>
      <c r="AK11" s="43" t="str">
        <f ca="1">IF(VLOOKUP(AI11,$AW$4:$BA$307,2,FALSE)&lt;0,"－","")</f>
        <v/>
      </c>
      <c r="AL11" s="16" t="s">
        <v>9</v>
      </c>
      <c r="AM11" s="44" t="s">
        <v>10</v>
      </c>
      <c r="AN11" s="43" t="str">
        <f ca="1">VLOOKUP(AI11,$AW$4:$BA$307,3,FALSE)</f>
        <v>－7</v>
      </c>
      <c r="AO11" s="14"/>
      <c r="AP11" s="45" t="s">
        <v>15</v>
      </c>
      <c r="AQ11" s="45">
        <f ca="1">VLOOKUP(AI11,$AW$4:$BA$307,5,FALSE)</f>
        <v>-35</v>
      </c>
      <c r="AR11" s="4"/>
      <c r="AS11" s="11"/>
      <c r="AT11" s="11"/>
      <c r="AU11" s="2">
        <v>8</v>
      </c>
      <c r="AV11" s="31">
        <f t="shared" ca="1" si="0"/>
        <v>940.93128827578835</v>
      </c>
      <c r="AW11" s="2">
        <f t="shared" ca="1" si="1"/>
        <v>280</v>
      </c>
      <c r="AX11" s="35">
        <v>-2</v>
      </c>
      <c r="AY11" s="35" t="s">
        <v>19</v>
      </c>
      <c r="AZ11" s="2" t="s">
        <v>31</v>
      </c>
      <c r="BA11" s="36">
        <v>18</v>
      </c>
    </row>
    <row r="12" spans="1:53" ht="14.45" customHeight="1" x14ac:dyDescent="0.15">
      <c r="A12" s="55"/>
      <c r="B12" s="54"/>
      <c r="C12" s="55"/>
      <c r="D12" s="43"/>
      <c r="E12" s="15">
        <f ca="1">ABS(VLOOKUP(B11,$AW$4:$BA$307,2,FALSE))</f>
        <v>2</v>
      </c>
      <c r="F12" s="43"/>
      <c r="G12" s="43"/>
      <c r="H12" s="14"/>
      <c r="I12" s="45"/>
      <c r="J12" s="45"/>
      <c r="K12" s="2"/>
      <c r="L12" s="55"/>
      <c r="M12" s="54"/>
      <c r="N12" s="55"/>
      <c r="O12" s="43"/>
      <c r="P12" s="15">
        <f ca="1">ABS(VLOOKUP(M11,$AW$4:$BA$307,2,FALSE))</f>
        <v>4</v>
      </c>
      <c r="Q12" s="43"/>
      <c r="R12" s="43"/>
      <c r="S12" s="14"/>
      <c r="T12" s="45"/>
      <c r="U12" s="45"/>
      <c r="V12" s="4"/>
      <c r="W12" s="55"/>
      <c r="X12" s="54"/>
      <c r="Y12" s="55"/>
      <c r="Z12" s="43"/>
      <c r="AA12" s="15">
        <f ca="1">ABS(VLOOKUP(X11,$AW$4:$BA$307,2,FALSE))</f>
        <v>2</v>
      </c>
      <c r="AB12" s="43"/>
      <c r="AC12" s="43"/>
      <c r="AD12" s="14"/>
      <c r="AE12" s="45"/>
      <c r="AF12" s="45"/>
      <c r="AG12" s="2"/>
      <c r="AH12" s="55"/>
      <c r="AI12" s="54"/>
      <c r="AJ12" s="55"/>
      <c r="AK12" s="43"/>
      <c r="AL12" s="15">
        <f ca="1">ABS(VLOOKUP(AI11,$AW$4:$BA$307,2,FALSE))</f>
        <v>5</v>
      </c>
      <c r="AM12" s="43"/>
      <c r="AN12" s="43"/>
      <c r="AO12" s="14"/>
      <c r="AP12" s="45"/>
      <c r="AQ12" s="45"/>
      <c r="AR12" s="4"/>
      <c r="AS12" s="11"/>
      <c r="AT12" s="11"/>
      <c r="AU12" s="2">
        <v>9</v>
      </c>
      <c r="AV12" s="31">
        <f t="shared" ca="1" si="0"/>
        <v>482.54059044742223</v>
      </c>
      <c r="AW12" s="2">
        <f t="shared" ca="1" si="1"/>
        <v>148</v>
      </c>
      <c r="AX12" s="2">
        <v>2</v>
      </c>
      <c r="AY12" s="35" t="s">
        <v>19</v>
      </c>
      <c r="AZ12" s="2" t="s">
        <v>31</v>
      </c>
      <c r="BA12" s="36">
        <v>-18</v>
      </c>
    </row>
    <row r="13" spans="1:53" ht="14.45" customHeight="1" x14ac:dyDescent="0.15">
      <c r="A13" s="55" t="s">
        <v>34</v>
      </c>
      <c r="B13" s="54">
        <v>5</v>
      </c>
      <c r="C13" s="55" t="s">
        <v>35</v>
      </c>
      <c r="D13" s="43" t="str">
        <f ca="1">IF(VLOOKUP(B13,$AW$4:$BA$307,2,FALSE)&lt;0,"－","")</f>
        <v/>
      </c>
      <c r="E13" s="16" t="s">
        <v>9</v>
      </c>
      <c r="F13" s="44" t="s">
        <v>10</v>
      </c>
      <c r="G13" s="43" t="str">
        <f ca="1">VLOOKUP(B13,$AW$4:$BA$307,3,FALSE)</f>
        <v>－3</v>
      </c>
      <c r="H13" s="14"/>
      <c r="I13" s="45" t="s">
        <v>15</v>
      </c>
      <c r="J13" s="45">
        <f ca="1">VLOOKUP(B13,$AW$4:$BA$307,5,FALSE)</f>
        <v>-15</v>
      </c>
      <c r="K13" s="2"/>
      <c r="L13" s="55" t="s">
        <v>34</v>
      </c>
      <c r="M13" s="54">
        <v>30</v>
      </c>
      <c r="N13" s="55" t="s">
        <v>35</v>
      </c>
      <c r="O13" s="43" t="str">
        <f ca="1">IF(VLOOKUP(M13,$AW$4:$BA$307,2,FALSE)&lt;0,"－","")</f>
        <v/>
      </c>
      <c r="P13" s="16" t="s">
        <v>9</v>
      </c>
      <c r="Q13" s="44" t="s">
        <v>10</v>
      </c>
      <c r="R13" s="43" t="str">
        <f ca="1">VLOOKUP(M13,$AW$4:$BA$307,3,FALSE)</f>
        <v>－2</v>
      </c>
      <c r="S13" s="14"/>
      <c r="T13" s="45" t="s">
        <v>15</v>
      </c>
      <c r="U13" s="45">
        <f ca="1">VLOOKUP(M13,$AW$4:$BA$307,5,FALSE)</f>
        <v>-18</v>
      </c>
      <c r="V13" s="4"/>
      <c r="W13" s="55" t="s">
        <v>34</v>
      </c>
      <c r="X13" s="54">
        <v>55</v>
      </c>
      <c r="Y13" s="55" t="s">
        <v>35</v>
      </c>
      <c r="Z13" s="43" t="str">
        <f ca="1">IF(VLOOKUP(X13,$AW$4:$BA$307,2,FALSE)&lt;0,"－","")</f>
        <v/>
      </c>
      <c r="AA13" s="16" t="s">
        <v>9</v>
      </c>
      <c r="AB13" s="44" t="s">
        <v>10</v>
      </c>
      <c r="AC13" s="43" t="str">
        <f ca="1">VLOOKUP(X13,$AW$4:$BA$307,3,FALSE)</f>
        <v>－4</v>
      </c>
      <c r="AD13" s="14"/>
      <c r="AE13" s="45" t="s">
        <v>15</v>
      </c>
      <c r="AF13" s="45">
        <f ca="1">VLOOKUP(X13,$AW$4:$BA$307,5,FALSE)</f>
        <v>-12</v>
      </c>
      <c r="AG13" s="2"/>
      <c r="AH13" s="55" t="s">
        <v>34</v>
      </c>
      <c r="AI13" s="54">
        <v>80</v>
      </c>
      <c r="AJ13" s="55" t="s">
        <v>35</v>
      </c>
      <c r="AK13" s="43" t="str">
        <f ca="1">IF(VLOOKUP(AI13,$AW$4:$BA$307,2,FALSE)&lt;0,"－","")</f>
        <v>－</v>
      </c>
      <c r="AL13" s="16" t="s">
        <v>9</v>
      </c>
      <c r="AM13" s="44" t="s">
        <v>10</v>
      </c>
      <c r="AN13" s="43">
        <f ca="1">VLOOKUP(AI13,$AW$4:$BA$307,3,FALSE)</f>
        <v>2</v>
      </c>
      <c r="AO13" s="14"/>
      <c r="AP13" s="45" t="s">
        <v>15</v>
      </c>
      <c r="AQ13" s="45">
        <f ca="1">VLOOKUP(AI13,$AW$4:$BA$307,5,FALSE)</f>
        <v>-12</v>
      </c>
      <c r="AR13" s="4"/>
      <c r="AS13" s="11"/>
      <c r="AT13" s="11"/>
      <c r="AU13" s="2">
        <v>10</v>
      </c>
      <c r="AV13" s="31">
        <f t="shared" ca="1" si="0"/>
        <v>999.84455852924236</v>
      </c>
      <c r="AW13" s="2">
        <f t="shared" ca="1" si="1"/>
        <v>304</v>
      </c>
      <c r="AX13" s="2">
        <v>3</v>
      </c>
      <c r="AY13" s="35" t="s">
        <v>19</v>
      </c>
      <c r="AZ13" s="2" t="s">
        <v>31</v>
      </c>
      <c r="BA13" s="36">
        <v>-27</v>
      </c>
    </row>
    <row r="14" spans="1:53" ht="14.45" customHeight="1" x14ac:dyDescent="0.15">
      <c r="A14" s="55"/>
      <c r="B14" s="54"/>
      <c r="C14" s="55"/>
      <c r="D14" s="43"/>
      <c r="E14" s="15">
        <f ca="1">ABS(VLOOKUP(B13,$AW$4:$BA$307,2,FALSE))</f>
        <v>5</v>
      </c>
      <c r="F14" s="43"/>
      <c r="G14" s="43"/>
      <c r="H14" s="14"/>
      <c r="I14" s="45"/>
      <c r="J14" s="45"/>
      <c r="K14" s="2"/>
      <c r="L14" s="55"/>
      <c r="M14" s="54"/>
      <c r="N14" s="55"/>
      <c r="O14" s="43"/>
      <c r="P14" s="15">
        <f ca="1">ABS(VLOOKUP(M13,$AW$4:$BA$307,2,FALSE))</f>
        <v>9</v>
      </c>
      <c r="Q14" s="43"/>
      <c r="R14" s="43"/>
      <c r="S14" s="14"/>
      <c r="T14" s="45"/>
      <c r="U14" s="45"/>
      <c r="V14" s="4"/>
      <c r="W14" s="55"/>
      <c r="X14" s="54"/>
      <c r="Y14" s="55"/>
      <c r="Z14" s="43"/>
      <c r="AA14" s="15">
        <f ca="1">ABS(VLOOKUP(X13,$AW$4:$BA$307,2,FALSE))</f>
        <v>3</v>
      </c>
      <c r="AB14" s="43"/>
      <c r="AC14" s="43"/>
      <c r="AD14" s="14"/>
      <c r="AE14" s="45"/>
      <c r="AF14" s="45"/>
      <c r="AG14" s="2"/>
      <c r="AH14" s="55"/>
      <c r="AI14" s="54"/>
      <c r="AJ14" s="55"/>
      <c r="AK14" s="43"/>
      <c r="AL14" s="15">
        <f ca="1">ABS(VLOOKUP(AI13,$AW$4:$BA$307,2,FALSE))</f>
        <v>6</v>
      </c>
      <c r="AM14" s="43"/>
      <c r="AN14" s="43"/>
      <c r="AO14" s="14"/>
      <c r="AP14" s="45"/>
      <c r="AQ14" s="45"/>
      <c r="AR14" s="4"/>
      <c r="AS14" s="11"/>
      <c r="AT14" s="11"/>
      <c r="AU14" s="2">
        <v>11</v>
      </c>
      <c r="AV14" s="31">
        <f t="shared" ca="1" si="0"/>
        <v>242.21836276314812</v>
      </c>
      <c r="AW14" s="2">
        <f t="shared" ca="1" si="1"/>
        <v>76</v>
      </c>
      <c r="AX14" s="2">
        <v>4</v>
      </c>
      <c r="AY14" s="35" t="s">
        <v>19</v>
      </c>
      <c r="AZ14" s="2" t="s">
        <v>31</v>
      </c>
      <c r="BA14" s="36">
        <v>-36</v>
      </c>
    </row>
    <row r="15" spans="1:53" ht="14.45" customHeight="1" x14ac:dyDescent="0.15">
      <c r="A15" s="55" t="s">
        <v>34</v>
      </c>
      <c r="B15" s="54">
        <v>6</v>
      </c>
      <c r="C15" s="55" t="s">
        <v>35</v>
      </c>
      <c r="D15" s="43" t="str">
        <f ca="1">IF(VLOOKUP(B15,$AW$4:$BA$307,2,FALSE)&lt;0,"－","")</f>
        <v/>
      </c>
      <c r="E15" s="16" t="s">
        <v>9</v>
      </c>
      <c r="F15" s="44" t="s">
        <v>10</v>
      </c>
      <c r="G15" s="43">
        <f ca="1">VLOOKUP(B15,$AW$4:$BA$307,3,FALSE)</f>
        <v>3</v>
      </c>
      <c r="H15" s="14"/>
      <c r="I15" s="45" t="s">
        <v>15</v>
      </c>
      <c r="J15" s="45">
        <f ca="1">VLOOKUP(B15,$AW$4:$BA$307,5,FALSE)</f>
        <v>12</v>
      </c>
      <c r="K15" s="2"/>
      <c r="L15" s="55" t="s">
        <v>34</v>
      </c>
      <c r="M15" s="54">
        <v>31</v>
      </c>
      <c r="N15" s="55" t="s">
        <v>35</v>
      </c>
      <c r="O15" s="43" t="str">
        <f ca="1">IF(VLOOKUP(M15,$AW$4:$BA$307,2,FALSE)&lt;0,"－","")</f>
        <v/>
      </c>
      <c r="P15" s="16" t="s">
        <v>9</v>
      </c>
      <c r="Q15" s="44" t="s">
        <v>10</v>
      </c>
      <c r="R15" s="43">
        <f ca="1">VLOOKUP(M15,$AW$4:$BA$307,3,FALSE)</f>
        <v>3</v>
      </c>
      <c r="S15" s="14"/>
      <c r="T15" s="45" t="s">
        <v>15</v>
      </c>
      <c r="U15" s="45">
        <f ca="1">VLOOKUP(M15,$AW$4:$BA$307,5,FALSE)</f>
        <v>27</v>
      </c>
      <c r="V15" s="4"/>
      <c r="W15" s="55" t="s">
        <v>34</v>
      </c>
      <c r="X15" s="54">
        <v>56</v>
      </c>
      <c r="Y15" s="55" t="s">
        <v>35</v>
      </c>
      <c r="Z15" s="43" t="str">
        <f ca="1">IF(VLOOKUP(X15,$AW$4:$BA$307,2,FALSE)&lt;0,"－","")</f>
        <v>－</v>
      </c>
      <c r="AA15" s="16" t="s">
        <v>9</v>
      </c>
      <c r="AB15" s="44" t="s">
        <v>10</v>
      </c>
      <c r="AC15" s="43" t="str">
        <f ca="1">VLOOKUP(X15,$AW$4:$BA$307,3,FALSE)</f>
        <v>－7</v>
      </c>
      <c r="AD15" s="14"/>
      <c r="AE15" s="45" t="s">
        <v>15</v>
      </c>
      <c r="AF15" s="45">
        <f ca="1">VLOOKUP(X15,$AW$4:$BA$307,5,FALSE)</f>
        <v>42</v>
      </c>
      <c r="AG15" s="2"/>
      <c r="AH15" s="55" t="s">
        <v>34</v>
      </c>
      <c r="AI15" s="54">
        <v>81</v>
      </c>
      <c r="AJ15" s="55" t="s">
        <v>35</v>
      </c>
      <c r="AK15" s="43" t="str">
        <f ca="1">IF(VLOOKUP(AI15,$AW$4:$BA$307,2,FALSE)&lt;0,"－","")</f>
        <v/>
      </c>
      <c r="AL15" s="16" t="s">
        <v>9</v>
      </c>
      <c r="AM15" s="44" t="s">
        <v>10</v>
      </c>
      <c r="AN15" s="43" t="str">
        <f ca="1">VLOOKUP(AI15,$AW$4:$BA$307,3,FALSE)</f>
        <v>－1</v>
      </c>
      <c r="AO15" s="14"/>
      <c r="AP15" s="45" t="s">
        <v>15</v>
      </c>
      <c r="AQ15" s="45">
        <f ca="1">VLOOKUP(AI15,$AW$4:$BA$307,5,FALSE)</f>
        <v>-8</v>
      </c>
      <c r="AR15" s="4"/>
      <c r="AS15" s="11"/>
      <c r="AT15" s="11"/>
      <c r="AU15" s="2">
        <v>12</v>
      </c>
      <c r="AV15" s="31">
        <f t="shared" ca="1" si="0"/>
        <v>668.20856742227659</v>
      </c>
      <c r="AW15" s="2">
        <f t="shared" ca="1" si="1"/>
        <v>201</v>
      </c>
      <c r="AX15" s="2">
        <v>5</v>
      </c>
      <c r="AY15" s="35" t="s">
        <v>19</v>
      </c>
      <c r="AZ15" s="2" t="s">
        <v>31</v>
      </c>
      <c r="BA15" s="36">
        <v>-45</v>
      </c>
    </row>
    <row r="16" spans="1:53" ht="14.45" customHeight="1" x14ac:dyDescent="0.15">
      <c r="A16" s="55"/>
      <c r="B16" s="54"/>
      <c r="C16" s="55"/>
      <c r="D16" s="43"/>
      <c r="E16" s="15">
        <f ca="1">ABS(VLOOKUP(B15,$AW$4:$BA$307,2,FALSE))</f>
        <v>4</v>
      </c>
      <c r="F16" s="43"/>
      <c r="G16" s="43"/>
      <c r="H16" s="14"/>
      <c r="I16" s="45"/>
      <c r="J16" s="45"/>
      <c r="K16" s="2"/>
      <c r="L16" s="55"/>
      <c r="M16" s="54"/>
      <c r="N16" s="55"/>
      <c r="O16" s="43"/>
      <c r="P16" s="15">
        <f ca="1">ABS(VLOOKUP(M15,$AW$4:$BA$307,2,FALSE))</f>
        <v>9</v>
      </c>
      <c r="Q16" s="43"/>
      <c r="R16" s="43"/>
      <c r="S16" s="14"/>
      <c r="T16" s="45"/>
      <c r="U16" s="45"/>
      <c r="V16" s="4"/>
      <c r="W16" s="55"/>
      <c r="X16" s="54"/>
      <c r="Y16" s="55"/>
      <c r="Z16" s="43"/>
      <c r="AA16" s="15">
        <f ca="1">ABS(VLOOKUP(X15,$AW$4:$BA$307,2,FALSE))</f>
        <v>6</v>
      </c>
      <c r="AB16" s="43"/>
      <c r="AC16" s="43"/>
      <c r="AD16" s="14"/>
      <c r="AE16" s="45"/>
      <c r="AF16" s="45"/>
      <c r="AG16" s="2"/>
      <c r="AH16" s="55"/>
      <c r="AI16" s="54"/>
      <c r="AJ16" s="55"/>
      <c r="AK16" s="43"/>
      <c r="AL16" s="15">
        <f ca="1">ABS(VLOOKUP(AI15,$AW$4:$BA$307,2,FALSE))</f>
        <v>8</v>
      </c>
      <c r="AM16" s="43"/>
      <c r="AN16" s="43"/>
      <c r="AO16" s="14"/>
      <c r="AP16" s="45"/>
      <c r="AQ16" s="45"/>
      <c r="AR16" s="4"/>
      <c r="AS16" s="11"/>
      <c r="AT16" s="11"/>
      <c r="AU16" s="2">
        <v>13</v>
      </c>
      <c r="AV16" s="31">
        <f t="shared" ca="1" si="0"/>
        <v>271.29376515399548</v>
      </c>
      <c r="AW16" s="2">
        <f t="shared" ca="1" si="1"/>
        <v>89</v>
      </c>
      <c r="AX16" s="35">
        <v>6</v>
      </c>
      <c r="AY16" s="35" t="s">
        <v>19</v>
      </c>
      <c r="AZ16" s="2" t="s">
        <v>31</v>
      </c>
      <c r="BA16" s="36">
        <v>-54</v>
      </c>
    </row>
    <row r="17" spans="1:53" ht="14.45" customHeight="1" x14ac:dyDescent="0.15">
      <c r="A17" s="55" t="s">
        <v>34</v>
      </c>
      <c r="B17" s="54">
        <v>7</v>
      </c>
      <c r="C17" s="55" t="s">
        <v>35</v>
      </c>
      <c r="D17" s="43" t="str">
        <f ca="1">IF(VLOOKUP(B17,$AW$4:$BA$307,2,FALSE)&lt;0,"－","")</f>
        <v>－</v>
      </c>
      <c r="E17" s="16" t="s">
        <v>9</v>
      </c>
      <c r="F17" s="44" t="s">
        <v>10</v>
      </c>
      <c r="G17" s="43">
        <f ca="1">VLOOKUP(B17,$AW$4:$BA$307,3,FALSE)</f>
        <v>4</v>
      </c>
      <c r="H17" s="14"/>
      <c r="I17" s="45" t="s">
        <v>15</v>
      </c>
      <c r="J17" s="45">
        <f ca="1">VLOOKUP(B17,$AW$4:$BA$307,5,FALSE)</f>
        <v>-16</v>
      </c>
      <c r="K17" s="2"/>
      <c r="L17" s="55" t="s">
        <v>34</v>
      </c>
      <c r="M17" s="54">
        <v>32</v>
      </c>
      <c r="N17" s="55" t="s">
        <v>35</v>
      </c>
      <c r="O17" s="43" t="str">
        <f ca="1">IF(VLOOKUP(M17,$AW$4:$BA$307,2,FALSE)&lt;0,"－","")</f>
        <v/>
      </c>
      <c r="P17" s="16" t="s">
        <v>9</v>
      </c>
      <c r="Q17" s="44" t="s">
        <v>10</v>
      </c>
      <c r="R17" s="43" t="str">
        <f ca="1">VLOOKUP(M17,$AW$4:$BA$307,3,FALSE)</f>
        <v>－5</v>
      </c>
      <c r="S17" s="14"/>
      <c r="T17" s="45" t="s">
        <v>15</v>
      </c>
      <c r="U17" s="45">
        <f ca="1">VLOOKUP(M17,$AW$4:$BA$307,5,FALSE)</f>
        <v>-45</v>
      </c>
      <c r="V17" s="4"/>
      <c r="W17" s="55" t="s">
        <v>34</v>
      </c>
      <c r="X17" s="54">
        <v>57</v>
      </c>
      <c r="Y17" s="55" t="s">
        <v>35</v>
      </c>
      <c r="Z17" s="43" t="str">
        <f ca="1">IF(VLOOKUP(X17,$AW$4:$BA$307,2,FALSE)&lt;0,"－","")</f>
        <v/>
      </c>
      <c r="AA17" s="16" t="s">
        <v>9</v>
      </c>
      <c r="AB17" s="44" t="s">
        <v>10</v>
      </c>
      <c r="AC17" s="43">
        <f ca="1">VLOOKUP(X17,$AW$4:$BA$307,3,FALSE)</f>
        <v>1</v>
      </c>
      <c r="AD17" s="14"/>
      <c r="AE17" s="45" t="s">
        <v>15</v>
      </c>
      <c r="AF17" s="45">
        <f ca="1">VLOOKUP(X17,$AW$4:$BA$307,5,FALSE)</f>
        <v>6</v>
      </c>
      <c r="AG17" s="2"/>
      <c r="AH17" s="55" t="s">
        <v>34</v>
      </c>
      <c r="AI17" s="54">
        <v>82</v>
      </c>
      <c r="AJ17" s="55" t="s">
        <v>35</v>
      </c>
      <c r="AK17" s="43" t="str">
        <f ca="1">IF(VLOOKUP(AI17,$AW$4:$BA$307,2,FALSE)&lt;0,"－","")</f>
        <v>－</v>
      </c>
      <c r="AL17" s="16" t="s">
        <v>9</v>
      </c>
      <c r="AM17" s="44" t="s">
        <v>10</v>
      </c>
      <c r="AN17" s="43">
        <f ca="1">VLOOKUP(AI17,$AW$4:$BA$307,3,FALSE)</f>
        <v>6</v>
      </c>
      <c r="AO17" s="14"/>
      <c r="AP17" s="45" t="s">
        <v>15</v>
      </c>
      <c r="AQ17" s="45">
        <f ca="1">VLOOKUP(AI17,$AW$4:$BA$307,5,FALSE)</f>
        <v>-24</v>
      </c>
      <c r="AR17" s="4"/>
      <c r="AS17" s="11"/>
      <c r="AT17" s="11"/>
      <c r="AU17" s="2">
        <v>14</v>
      </c>
      <c r="AV17" s="31">
        <f t="shared" ca="1" si="0"/>
        <v>612.43596502733567</v>
      </c>
      <c r="AW17" s="2">
        <f t="shared" ca="1" si="1"/>
        <v>186</v>
      </c>
      <c r="AX17" s="2">
        <v>7</v>
      </c>
      <c r="AY17" s="35" t="s">
        <v>19</v>
      </c>
      <c r="AZ17" s="2" t="s">
        <v>31</v>
      </c>
      <c r="BA17" s="36">
        <v>-63</v>
      </c>
    </row>
    <row r="18" spans="1:53" ht="14.45" customHeight="1" x14ac:dyDescent="0.15">
      <c r="A18" s="55"/>
      <c r="B18" s="54"/>
      <c r="C18" s="55"/>
      <c r="D18" s="43"/>
      <c r="E18" s="15">
        <f ca="1">ABS(VLOOKUP(B17,$AW$4:$BA$307,2,FALSE))</f>
        <v>4</v>
      </c>
      <c r="F18" s="43"/>
      <c r="G18" s="43"/>
      <c r="H18" s="14"/>
      <c r="I18" s="45"/>
      <c r="J18" s="45"/>
      <c r="K18" s="2"/>
      <c r="L18" s="55"/>
      <c r="M18" s="54"/>
      <c r="N18" s="55"/>
      <c r="O18" s="43"/>
      <c r="P18" s="15">
        <f ca="1">ABS(VLOOKUP(M17,$AW$4:$BA$307,2,FALSE))</f>
        <v>9</v>
      </c>
      <c r="Q18" s="43"/>
      <c r="R18" s="43"/>
      <c r="S18" s="14"/>
      <c r="T18" s="45"/>
      <c r="U18" s="45"/>
      <c r="V18" s="4"/>
      <c r="W18" s="55"/>
      <c r="X18" s="54"/>
      <c r="Y18" s="55"/>
      <c r="Z18" s="43"/>
      <c r="AA18" s="15">
        <f ca="1">ABS(VLOOKUP(X17,$AW$4:$BA$307,2,FALSE))</f>
        <v>6</v>
      </c>
      <c r="AB18" s="43"/>
      <c r="AC18" s="43"/>
      <c r="AD18" s="14"/>
      <c r="AE18" s="45"/>
      <c r="AF18" s="45"/>
      <c r="AG18" s="2"/>
      <c r="AH18" s="55"/>
      <c r="AI18" s="54"/>
      <c r="AJ18" s="55"/>
      <c r="AK18" s="43"/>
      <c r="AL18" s="15">
        <f ca="1">ABS(VLOOKUP(AI17,$AW$4:$BA$307,2,FALSE))</f>
        <v>4</v>
      </c>
      <c r="AM18" s="43"/>
      <c r="AN18" s="43"/>
      <c r="AO18" s="14"/>
      <c r="AP18" s="45"/>
      <c r="AQ18" s="45"/>
      <c r="AR18" s="4"/>
      <c r="AS18" s="11"/>
      <c r="AT18" s="11"/>
      <c r="AU18" s="2">
        <v>15</v>
      </c>
      <c r="AV18" s="31">
        <f t="shared" ca="1" si="0"/>
        <v>584.96446653708188</v>
      </c>
      <c r="AW18" s="2">
        <f t="shared" ca="1" si="1"/>
        <v>180</v>
      </c>
      <c r="AX18" s="2">
        <v>8</v>
      </c>
      <c r="AY18" s="35" t="s">
        <v>19</v>
      </c>
      <c r="AZ18" s="2" t="s">
        <v>31</v>
      </c>
      <c r="BA18" s="36">
        <v>-72</v>
      </c>
    </row>
    <row r="19" spans="1:53" ht="14.45" customHeight="1" x14ac:dyDescent="0.15">
      <c r="A19" s="55" t="s">
        <v>34</v>
      </c>
      <c r="B19" s="54">
        <v>8</v>
      </c>
      <c r="C19" s="55" t="s">
        <v>35</v>
      </c>
      <c r="D19" s="43" t="str">
        <f ca="1">IF(VLOOKUP(B19,$AW$4:$BA$307,2,FALSE)&lt;0,"－","")</f>
        <v/>
      </c>
      <c r="E19" s="16" t="s">
        <v>9</v>
      </c>
      <c r="F19" s="44" t="s">
        <v>10</v>
      </c>
      <c r="G19" s="43">
        <f ca="1">VLOOKUP(B19,$AW$4:$BA$307,3,FALSE)</f>
        <v>9</v>
      </c>
      <c r="H19" s="14"/>
      <c r="I19" s="45" t="s">
        <v>15</v>
      </c>
      <c r="J19" s="45">
        <f ca="1">VLOOKUP(B19,$AW$4:$BA$307,5,FALSE)</f>
        <v>54</v>
      </c>
      <c r="K19" s="2"/>
      <c r="L19" s="55" t="s">
        <v>34</v>
      </c>
      <c r="M19" s="54">
        <v>33</v>
      </c>
      <c r="N19" s="55" t="s">
        <v>35</v>
      </c>
      <c r="O19" s="43" t="str">
        <f ca="1">IF(VLOOKUP(M19,$AW$4:$BA$307,2,FALSE)&lt;0,"－","")</f>
        <v/>
      </c>
      <c r="P19" s="16" t="s">
        <v>9</v>
      </c>
      <c r="Q19" s="44" t="s">
        <v>10</v>
      </c>
      <c r="R19" s="43">
        <f ca="1">VLOOKUP(M19,$AW$4:$BA$307,3,FALSE)</f>
        <v>4</v>
      </c>
      <c r="S19" s="14"/>
      <c r="T19" s="45" t="s">
        <v>15</v>
      </c>
      <c r="U19" s="45">
        <f ca="1">VLOOKUP(M19,$AW$4:$BA$307,5,FALSE)</f>
        <v>12</v>
      </c>
      <c r="V19" s="4"/>
      <c r="W19" s="55" t="s">
        <v>34</v>
      </c>
      <c r="X19" s="54">
        <v>58</v>
      </c>
      <c r="Y19" s="55" t="s">
        <v>35</v>
      </c>
      <c r="Z19" s="43" t="str">
        <f ca="1">IF(VLOOKUP(X19,$AW$4:$BA$307,2,FALSE)&lt;0,"－","")</f>
        <v/>
      </c>
      <c r="AA19" s="16" t="s">
        <v>9</v>
      </c>
      <c r="AB19" s="44" t="s">
        <v>10</v>
      </c>
      <c r="AC19" s="43">
        <f ca="1">VLOOKUP(X19,$AW$4:$BA$307,3,FALSE)</f>
        <v>2</v>
      </c>
      <c r="AD19" s="14"/>
      <c r="AE19" s="45" t="s">
        <v>15</v>
      </c>
      <c r="AF19" s="45">
        <f ca="1">VLOOKUP(X19,$AW$4:$BA$307,5,FALSE)</f>
        <v>12</v>
      </c>
      <c r="AG19" s="2"/>
      <c r="AH19" s="55" t="s">
        <v>34</v>
      </c>
      <c r="AI19" s="54">
        <v>83</v>
      </c>
      <c r="AJ19" s="55" t="s">
        <v>35</v>
      </c>
      <c r="AK19" s="43" t="str">
        <f ca="1">IF(VLOOKUP(AI19,$AW$4:$BA$307,2,FALSE)&lt;0,"－","")</f>
        <v>－</v>
      </c>
      <c r="AL19" s="16" t="s">
        <v>9</v>
      </c>
      <c r="AM19" s="44" t="s">
        <v>10</v>
      </c>
      <c r="AN19" s="43" t="str">
        <f ca="1">VLOOKUP(AI19,$AW$4:$BA$307,3,FALSE)</f>
        <v>－1</v>
      </c>
      <c r="AO19" s="14"/>
      <c r="AP19" s="45" t="s">
        <v>15</v>
      </c>
      <c r="AQ19" s="45">
        <f ca="1">VLOOKUP(AI19,$AW$4:$BA$307,5,FALSE)</f>
        <v>2</v>
      </c>
      <c r="AR19" s="4"/>
      <c r="AS19" s="11"/>
      <c r="AT19" s="11"/>
      <c r="AU19" s="2">
        <v>16</v>
      </c>
      <c r="AV19" s="31">
        <f t="shared" ca="1" si="0"/>
        <v>946.6254165297936</v>
      </c>
      <c r="AW19" s="2">
        <f t="shared" ca="1" si="1"/>
        <v>282</v>
      </c>
      <c r="AX19" s="2">
        <v>9</v>
      </c>
      <c r="AY19" s="35" t="s">
        <v>19</v>
      </c>
      <c r="AZ19" s="2" t="s">
        <v>31</v>
      </c>
      <c r="BA19" s="36">
        <v>-81</v>
      </c>
    </row>
    <row r="20" spans="1:53" ht="14.45" customHeight="1" x14ac:dyDescent="0.15">
      <c r="A20" s="55"/>
      <c r="B20" s="54"/>
      <c r="C20" s="55"/>
      <c r="D20" s="43"/>
      <c r="E20" s="15">
        <f ca="1">ABS(VLOOKUP(B19,$AW$4:$BA$307,2,FALSE))</f>
        <v>6</v>
      </c>
      <c r="F20" s="43"/>
      <c r="G20" s="43"/>
      <c r="H20" s="14"/>
      <c r="I20" s="45"/>
      <c r="J20" s="45"/>
      <c r="K20" s="2"/>
      <c r="L20" s="55"/>
      <c r="M20" s="54"/>
      <c r="N20" s="55"/>
      <c r="O20" s="43"/>
      <c r="P20" s="15">
        <f ca="1">ABS(VLOOKUP(M19,$AW$4:$BA$307,2,FALSE))</f>
        <v>3</v>
      </c>
      <c r="Q20" s="43"/>
      <c r="R20" s="43"/>
      <c r="S20" s="14"/>
      <c r="T20" s="45"/>
      <c r="U20" s="45"/>
      <c r="V20" s="4"/>
      <c r="W20" s="55"/>
      <c r="X20" s="54"/>
      <c r="Y20" s="55"/>
      <c r="Z20" s="43"/>
      <c r="AA20" s="15">
        <f ca="1">ABS(VLOOKUP(X19,$AW$4:$BA$307,2,FALSE))</f>
        <v>6</v>
      </c>
      <c r="AB20" s="43"/>
      <c r="AC20" s="43"/>
      <c r="AD20" s="14"/>
      <c r="AE20" s="45"/>
      <c r="AF20" s="45"/>
      <c r="AG20" s="2"/>
      <c r="AH20" s="55"/>
      <c r="AI20" s="54"/>
      <c r="AJ20" s="55"/>
      <c r="AK20" s="43"/>
      <c r="AL20" s="15">
        <f ca="1">ABS(VLOOKUP(AI19,$AW$4:$BA$307,2,FALSE))</f>
        <v>2</v>
      </c>
      <c r="AM20" s="43"/>
      <c r="AN20" s="43"/>
      <c r="AO20" s="14"/>
      <c r="AP20" s="45"/>
      <c r="AQ20" s="45"/>
      <c r="AR20" s="4"/>
      <c r="AS20" s="11"/>
      <c r="AT20" s="11"/>
      <c r="AU20" s="2">
        <v>17</v>
      </c>
      <c r="AV20" s="31">
        <f t="shared" ca="1" si="0"/>
        <v>724.10336973615938</v>
      </c>
      <c r="AW20" s="2">
        <f t="shared" ca="1" si="1"/>
        <v>217</v>
      </c>
      <c r="AX20" s="35">
        <v>-9</v>
      </c>
      <c r="AY20" s="35" t="s">
        <v>20</v>
      </c>
      <c r="AZ20" s="2" t="s">
        <v>31</v>
      </c>
      <c r="BA20" s="36">
        <v>72</v>
      </c>
    </row>
    <row r="21" spans="1:53" ht="14.45" customHeight="1" x14ac:dyDescent="0.15">
      <c r="A21" s="55" t="s">
        <v>34</v>
      </c>
      <c r="B21" s="54">
        <v>9</v>
      </c>
      <c r="C21" s="55" t="s">
        <v>35</v>
      </c>
      <c r="D21" s="43" t="str">
        <f ca="1">IF(VLOOKUP(B21,$AW$4:$BA$307,2,FALSE)&lt;0,"－","")</f>
        <v/>
      </c>
      <c r="E21" s="16" t="s">
        <v>9</v>
      </c>
      <c r="F21" s="44" t="s">
        <v>10</v>
      </c>
      <c r="G21" s="43" t="str">
        <f ca="1">VLOOKUP(B21,$AW$4:$BA$307,3,FALSE)</f>
        <v>－2</v>
      </c>
      <c r="H21" s="14"/>
      <c r="I21" s="45" t="s">
        <v>15</v>
      </c>
      <c r="J21" s="45">
        <f ca="1">VLOOKUP(B21,$AW$4:$BA$307,5,FALSE)</f>
        <v>-12</v>
      </c>
      <c r="K21" s="2"/>
      <c r="L21" s="55" t="s">
        <v>34</v>
      </c>
      <c r="M21" s="54">
        <v>34</v>
      </c>
      <c r="N21" s="55" t="s">
        <v>35</v>
      </c>
      <c r="O21" s="43" t="str">
        <f ca="1">IF(VLOOKUP(M21,$AW$4:$BA$307,2,FALSE)&lt;0,"－","")</f>
        <v>－</v>
      </c>
      <c r="P21" s="16" t="s">
        <v>9</v>
      </c>
      <c r="Q21" s="44" t="s">
        <v>10</v>
      </c>
      <c r="R21" s="43">
        <f ca="1">VLOOKUP(M21,$AW$4:$BA$307,3,FALSE)</f>
        <v>9</v>
      </c>
      <c r="S21" s="14"/>
      <c r="T21" s="45" t="s">
        <v>15</v>
      </c>
      <c r="U21" s="45">
        <f ca="1">VLOOKUP(M21,$AW$4:$BA$307,5,FALSE)</f>
        <v>-54</v>
      </c>
      <c r="V21" s="4"/>
      <c r="W21" s="55" t="s">
        <v>34</v>
      </c>
      <c r="X21" s="54">
        <v>59</v>
      </c>
      <c r="Y21" s="55" t="s">
        <v>35</v>
      </c>
      <c r="Z21" s="43" t="str">
        <f ca="1">IF(VLOOKUP(X21,$AW$4:$BA$307,2,FALSE)&lt;0,"－","")</f>
        <v/>
      </c>
      <c r="AA21" s="16" t="s">
        <v>9</v>
      </c>
      <c r="AB21" s="44" t="s">
        <v>10</v>
      </c>
      <c r="AC21" s="43" t="str">
        <f ca="1">VLOOKUP(X21,$AW$4:$BA$307,3,FALSE)</f>
        <v>－3</v>
      </c>
      <c r="AD21" s="14"/>
      <c r="AE21" s="45" t="s">
        <v>15</v>
      </c>
      <c r="AF21" s="45">
        <f ca="1">VLOOKUP(X21,$AW$4:$BA$307,5,FALSE)</f>
        <v>-18</v>
      </c>
      <c r="AG21" s="2"/>
      <c r="AH21" s="55" t="s">
        <v>34</v>
      </c>
      <c r="AI21" s="54">
        <v>84</v>
      </c>
      <c r="AJ21" s="55" t="s">
        <v>35</v>
      </c>
      <c r="AK21" s="43" t="str">
        <f ca="1">IF(VLOOKUP(AI21,$AW$4:$BA$307,2,FALSE)&lt;0,"－","")</f>
        <v/>
      </c>
      <c r="AL21" s="16" t="s">
        <v>9</v>
      </c>
      <c r="AM21" s="44" t="s">
        <v>10</v>
      </c>
      <c r="AN21" s="43" t="str">
        <f ca="1">VLOOKUP(AI21,$AW$4:$BA$307,3,FALSE)</f>
        <v>－2</v>
      </c>
      <c r="AO21" s="14"/>
      <c r="AP21" s="45" t="s">
        <v>15</v>
      </c>
      <c r="AQ21" s="45">
        <f ca="1">VLOOKUP(AI21,$AW$4:$BA$307,5,FALSE)</f>
        <v>-14</v>
      </c>
      <c r="AR21" s="4"/>
      <c r="AS21" s="11"/>
      <c r="AT21" s="11"/>
      <c r="AU21" s="2">
        <v>18</v>
      </c>
      <c r="AV21" s="31">
        <f t="shared" ca="1" si="0"/>
        <v>626.45392170236937</v>
      </c>
      <c r="AW21" s="2">
        <f t="shared" ca="1" si="1"/>
        <v>189</v>
      </c>
      <c r="AX21" s="2">
        <v>-8</v>
      </c>
      <c r="AY21" s="35" t="s">
        <v>20</v>
      </c>
      <c r="AZ21" s="2" t="s">
        <v>31</v>
      </c>
      <c r="BA21" s="36">
        <v>64</v>
      </c>
    </row>
    <row r="22" spans="1:53" ht="14.45" customHeight="1" x14ac:dyDescent="0.15">
      <c r="A22" s="55"/>
      <c r="B22" s="54"/>
      <c r="C22" s="55"/>
      <c r="D22" s="43"/>
      <c r="E22" s="15">
        <f ca="1">ABS(VLOOKUP(B21,$AW$4:$BA$307,2,FALSE))</f>
        <v>6</v>
      </c>
      <c r="F22" s="43"/>
      <c r="G22" s="43"/>
      <c r="H22" s="14"/>
      <c r="I22" s="45"/>
      <c r="J22" s="45"/>
      <c r="K22" s="2"/>
      <c r="L22" s="55"/>
      <c r="M22" s="54"/>
      <c r="N22" s="55"/>
      <c r="O22" s="43"/>
      <c r="P22" s="15">
        <f ca="1">ABS(VLOOKUP(M21,$AW$4:$BA$307,2,FALSE))</f>
        <v>6</v>
      </c>
      <c r="Q22" s="43"/>
      <c r="R22" s="43"/>
      <c r="S22" s="14"/>
      <c r="T22" s="45"/>
      <c r="U22" s="45"/>
      <c r="V22" s="4"/>
      <c r="W22" s="55"/>
      <c r="X22" s="54"/>
      <c r="Y22" s="55"/>
      <c r="Z22" s="43"/>
      <c r="AA22" s="15">
        <f ca="1">ABS(VLOOKUP(X21,$AW$4:$BA$307,2,FALSE))</f>
        <v>6</v>
      </c>
      <c r="AB22" s="43"/>
      <c r="AC22" s="43"/>
      <c r="AD22" s="14"/>
      <c r="AE22" s="45"/>
      <c r="AF22" s="45"/>
      <c r="AG22" s="2"/>
      <c r="AH22" s="55"/>
      <c r="AI22" s="54"/>
      <c r="AJ22" s="55"/>
      <c r="AK22" s="43"/>
      <c r="AL22" s="15">
        <f ca="1">ABS(VLOOKUP(AI21,$AW$4:$BA$307,2,FALSE))</f>
        <v>7</v>
      </c>
      <c r="AM22" s="43"/>
      <c r="AN22" s="43"/>
      <c r="AO22" s="14"/>
      <c r="AP22" s="45"/>
      <c r="AQ22" s="45"/>
      <c r="AR22" s="4"/>
      <c r="AS22" s="11"/>
      <c r="AT22" s="11"/>
      <c r="AU22" s="2">
        <v>19</v>
      </c>
      <c r="AV22" s="31">
        <f t="shared" ca="1" si="0"/>
        <v>37.068293090939619</v>
      </c>
      <c r="AW22" s="2">
        <f t="shared" ca="1" si="1"/>
        <v>16</v>
      </c>
      <c r="AX22" s="2">
        <v>-7</v>
      </c>
      <c r="AY22" s="35" t="s">
        <v>20</v>
      </c>
      <c r="AZ22" s="2" t="s">
        <v>31</v>
      </c>
      <c r="BA22" s="36">
        <v>56</v>
      </c>
    </row>
    <row r="23" spans="1:53" ht="14.45" customHeight="1" x14ac:dyDescent="0.15">
      <c r="A23" s="55" t="s">
        <v>34</v>
      </c>
      <c r="B23" s="54">
        <v>10</v>
      </c>
      <c r="C23" s="55" t="s">
        <v>35</v>
      </c>
      <c r="D23" s="43" t="str">
        <f ca="1">IF(VLOOKUP(B23,$AW$4:$BA$307,2,FALSE)&lt;0,"－","")</f>
        <v/>
      </c>
      <c r="E23" s="16" t="s">
        <v>9</v>
      </c>
      <c r="F23" s="44" t="s">
        <v>10</v>
      </c>
      <c r="G23" s="43" t="str">
        <f ca="1">VLOOKUP(B23,$AW$4:$BA$307,3,FALSE)</f>
        <v>－2</v>
      </c>
      <c r="H23" s="14"/>
      <c r="I23" s="45" t="s">
        <v>15</v>
      </c>
      <c r="J23" s="45">
        <f ca="1">VLOOKUP(B23,$AW$4:$BA$307,5,FALSE)</f>
        <v>-4</v>
      </c>
      <c r="K23" s="2"/>
      <c r="L23" s="55" t="s">
        <v>34</v>
      </c>
      <c r="M23" s="54">
        <v>35</v>
      </c>
      <c r="N23" s="55" t="s">
        <v>35</v>
      </c>
      <c r="O23" s="43" t="str">
        <f ca="1">IF(VLOOKUP(M23,$AW$4:$BA$307,2,FALSE)&lt;0,"－","")</f>
        <v>－</v>
      </c>
      <c r="P23" s="16" t="s">
        <v>9</v>
      </c>
      <c r="Q23" s="44" t="s">
        <v>10</v>
      </c>
      <c r="R23" s="43" t="str">
        <f ca="1">VLOOKUP(M23,$AW$4:$BA$307,3,FALSE)</f>
        <v>－5</v>
      </c>
      <c r="S23" s="14"/>
      <c r="T23" s="45" t="s">
        <v>15</v>
      </c>
      <c r="U23" s="45">
        <f ca="1">VLOOKUP(M23,$AW$4:$BA$307,5,FALSE)</f>
        <v>25</v>
      </c>
      <c r="V23" s="4"/>
      <c r="W23" s="55" t="s">
        <v>34</v>
      </c>
      <c r="X23" s="54">
        <v>60</v>
      </c>
      <c r="Y23" s="55" t="s">
        <v>35</v>
      </c>
      <c r="Z23" s="43" t="str">
        <f ca="1">IF(VLOOKUP(X23,$AW$4:$BA$307,2,FALSE)&lt;0,"－","")</f>
        <v/>
      </c>
      <c r="AA23" s="16" t="s">
        <v>9</v>
      </c>
      <c r="AB23" s="44" t="s">
        <v>10</v>
      </c>
      <c r="AC23" s="43" t="str">
        <f ca="1">VLOOKUP(X23,$AW$4:$BA$307,3,FALSE)</f>
        <v>－8</v>
      </c>
      <c r="AD23" s="14"/>
      <c r="AE23" s="45" t="s">
        <v>15</v>
      </c>
      <c r="AF23" s="45">
        <f ca="1">VLOOKUP(X23,$AW$4:$BA$307,5,FALSE)</f>
        <v>-24</v>
      </c>
      <c r="AG23" s="2"/>
      <c r="AH23" s="55" t="s">
        <v>34</v>
      </c>
      <c r="AI23" s="54">
        <v>85</v>
      </c>
      <c r="AJ23" s="55" t="s">
        <v>35</v>
      </c>
      <c r="AK23" s="43" t="str">
        <f ca="1">IF(VLOOKUP(AI23,$AW$4:$BA$307,2,FALSE)&lt;0,"－","")</f>
        <v>－</v>
      </c>
      <c r="AL23" s="16" t="s">
        <v>9</v>
      </c>
      <c r="AM23" s="44" t="s">
        <v>10</v>
      </c>
      <c r="AN23" s="43" t="str">
        <f ca="1">VLOOKUP(AI23,$AW$4:$BA$307,3,FALSE)</f>
        <v>－7</v>
      </c>
      <c r="AO23" s="14"/>
      <c r="AP23" s="45" t="s">
        <v>15</v>
      </c>
      <c r="AQ23" s="45">
        <f ca="1">VLOOKUP(AI23,$AW$4:$BA$307,5,FALSE)</f>
        <v>35</v>
      </c>
      <c r="AR23" s="4"/>
      <c r="AS23" s="11"/>
      <c r="AT23" s="11"/>
      <c r="AU23" s="2">
        <v>20</v>
      </c>
      <c r="AV23" s="31">
        <f t="shared" ca="1" si="0"/>
        <v>323.27452459871341</v>
      </c>
      <c r="AW23" s="2">
        <f t="shared" ca="1" si="1"/>
        <v>100</v>
      </c>
      <c r="AX23" s="35">
        <v>-6</v>
      </c>
      <c r="AY23" s="35" t="s">
        <v>20</v>
      </c>
      <c r="AZ23" s="2" t="s">
        <v>31</v>
      </c>
      <c r="BA23" s="36">
        <v>48</v>
      </c>
    </row>
    <row r="24" spans="1:53" ht="14.45" customHeight="1" x14ac:dyDescent="0.15">
      <c r="A24" s="55"/>
      <c r="B24" s="54"/>
      <c r="C24" s="55"/>
      <c r="D24" s="43"/>
      <c r="E24" s="15">
        <f ca="1">ABS(VLOOKUP(B23,$AW$4:$BA$307,2,FALSE))</f>
        <v>2</v>
      </c>
      <c r="F24" s="43"/>
      <c r="G24" s="43"/>
      <c r="H24" s="14"/>
      <c r="I24" s="45"/>
      <c r="J24" s="45"/>
      <c r="K24" s="2"/>
      <c r="L24" s="55"/>
      <c r="M24" s="54"/>
      <c r="N24" s="55"/>
      <c r="O24" s="43"/>
      <c r="P24" s="15">
        <f ca="1">ABS(VLOOKUP(M23,$AW$4:$BA$307,2,FALSE))</f>
        <v>5</v>
      </c>
      <c r="Q24" s="43"/>
      <c r="R24" s="43"/>
      <c r="S24" s="14"/>
      <c r="T24" s="45"/>
      <c r="U24" s="45"/>
      <c r="V24" s="4"/>
      <c r="W24" s="55"/>
      <c r="X24" s="54"/>
      <c r="Y24" s="55"/>
      <c r="Z24" s="43"/>
      <c r="AA24" s="15">
        <f ca="1">ABS(VLOOKUP(X23,$AW$4:$BA$307,2,FALSE))</f>
        <v>3</v>
      </c>
      <c r="AB24" s="43"/>
      <c r="AC24" s="43"/>
      <c r="AD24" s="14"/>
      <c r="AE24" s="45"/>
      <c r="AF24" s="45"/>
      <c r="AG24" s="2"/>
      <c r="AH24" s="55"/>
      <c r="AI24" s="54"/>
      <c r="AJ24" s="55"/>
      <c r="AK24" s="43"/>
      <c r="AL24" s="15">
        <f ca="1">ABS(VLOOKUP(AI23,$AW$4:$BA$307,2,FALSE))</f>
        <v>5</v>
      </c>
      <c r="AM24" s="43"/>
      <c r="AN24" s="43"/>
      <c r="AO24" s="14"/>
      <c r="AP24" s="45"/>
      <c r="AQ24" s="45"/>
      <c r="AR24" s="4"/>
      <c r="AS24" s="11"/>
      <c r="AT24" s="11"/>
      <c r="AU24" s="2">
        <v>21</v>
      </c>
      <c r="AV24" s="31">
        <f t="shared" ca="1" si="0"/>
        <v>960.12438952703542</v>
      </c>
      <c r="AW24" s="2">
        <f t="shared" ca="1" si="1"/>
        <v>287</v>
      </c>
      <c r="AX24" s="2">
        <v>-5</v>
      </c>
      <c r="AY24" s="35" t="s">
        <v>20</v>
      </c>
      <c r="AZ24" s="2" t="s">
        <v>31</v>
      </c>
      <c r="BA24" s="36">
        <v>40</v>
      </c>
    </row>
    <row r="25" spans="1:53" ht="14.45" customHeight="1" x14ac:dyDescent="0.15">
      <c r="A25" s="55" t="s">
        <v>34</v>
      </c>
      <c r="B25" s="54">
        <v>11</v>
      </c>
      <c r="C25" s="55" t="s">
        <v>35</v>
      </c>
      <c r="D25" s="43" t="str">
        <f ca="1">IF(VLOOKUP(B25,$AW$4:$BA$307,2,FALSE)&lt;0,"－","")</f>
        <v>－</v>
      </c>
      <c r="E25" s="16" t="s">
        <v>9</v>
      </c>
      <c r="F25" s="44" t="s">
        <v>10</v>
      </c>
      <c r="G25" s="43" t="str">
        <f ca="1">VLOOKUP(B25,$AW$4:$BA$307,3,FALSE)</f>
        <v>－5</v>
      </c>
      <c r="H25" s="14"/>
      <c r="I25" s="45" t="s">
        <v>15</v>
      </c>
      <c r="J25" s="45">
        <f ca="1">VLOOKUP(B25,$AW$4:$BA$307,5,FALSE)</f>
        <v>30</v>
      </c>
      <c r="K25" s="2"/>
      <c r="L25" s="55" t="s">
        <v>34</v>
      </c>
      <c r="M25" s="54">
        <v>36</v>
      </c>
      <c r="N25" s="55" t="s">
        <v>35</v>
      </c>
      <c r="O25" s="43" t="str">
        <f ca="1">IF(VLOOKUP(M25,$AW$4:$BA$307,2,FALSE)&lt;0,"－","")</f>
        <v>－</v>
      </c>
      <c r="P25" s="16" t="s">
        <v>9</v>
      </c>
      <c r="Q25" s="44" t="s">
        <v>10</v>
      </c>
      <c r="R25" s="43" t="str">
        <f ca="1">VLOOKUP(M25,$AW$4:$BA$307,3,FALSE)</f>
        <v>－3</v>
      </c>
      <c r="S25" s="14"/>
      <c r="T25" s="45" t="s">
        <v>15</v>
      </c>
      <c r="U25" s="45">
        <f ca="1">VLOOKUP(M25,$AW$4:$BA$307,5,FALSE)</f>
        <v>24</v>
      </c>
      <c r="V25" s="4"/>
      <c r="W25" s="55" t="s">
        <v>34</v>
      </c>
      <c r="X25" s="54">
        <v>61</v>
      </c>
      <c r="Y25" s="55" t="s">
        <v>35</v>
      </c>
      <c r="Z25" s="43" t="str">
        <f ca="1">IF(VLOOKUP(X25,$AW$4:$BA$307,2,FALSE)&lt;0,"－","")</f>
        <v/>
      </c>
      <c r="AA25" s="16" t="s">
        <v>9</v>
      </c>
      <c r="AB25" s="44" t="s">
        <v>10</v>
      </c>
      <c r="AC25" s="43" t="str">
        <f ca="1">VLOOKUP(X25,$AW$4:$BA$307,3,FALSE)</f>
        <v>－7</v>
      </c>
      <c r="AD25" s="14"/>
      <c r="AE25" s="45" t="s">
        <v>15</v>
      </c>
      <c r="AF25" s="45">
        <f ca="1">VLOOKUP(X25,$AW$4:$BA$307,5,FALSE)</f>
        <v>-56</v>
      </c>
      <c r="AG25" s="2"/>
      <c r="AH25" s="55" t="s">
        <v>34</v>
      </c>
      <c r="AI25" s="54">
        <v>86</v>
      </c>
      <c r="AJ25" s="55" t="s">
        <v>35</v>
      </c>
      <c r="AK25" s="43" t="str">
        <f ca="1">IF(VLOOKUP(AI25,$AW$4:$BA$307,2,FALSE)&lt;0,"－","")</f>
        <v>－</v>
      </c>
      <c r="AL25" s="16" t="s">
        <v>9</v>
      </c>
      <c r="AM25" s="44" t="s">
        <v>10</v>
      </c>
      <c r="AN25" s="43" t="str">
        <f ca="1">VLOOKUP(AI25,$AW$4:$BA$307,3,FALSE)</f>
        <v>－4</v>
      </c>
      <c r="AO25" s="14"/>
      <c r="AP25" s="45" t="s">
        <v>15</v>
      </c>
      <c r="AQ25" s="45">
        <f ca="1">VLOOKUP(AI25,$AW$4:$BA$307,5,FALSE)</f>
        <v>12</v>
      </c>
      <c r="AR25" s="4"/>
      <c r="AS25" s="11"/>
      <c r="AT25" s="11"/>
      <c r="AU25" s="2">
        <v>22</v>
      </c>
      <c r="AV25" s="31">
        <f t="shared" ca="1" si="0"/>
        <v>905.46468446244853</v>
      </c>
      <c r="AW25" s="2">
        <f t="shared" ca="1" si="1"/>
        <v>270</v>
      </c>
      <c r="AX25" s="2">
        <v>-4</v>
      </c>
      <c r="AY25" s="35" t="s">
        <v>20</v>
      </c>
      <c r="AZ25" s="2" t="s">
        <v>31</v>
      </c>
      <c r="BA25" s="36">
        <v>32</v>
      </c>
    </row>
    <row r="26" spans="1:53" ht="14.45" customHeight="1" x14ac:dyDescent="0.15">
      <c r="A26" s="55"/>
      <c r="B26" s="54"/>
      <c r="C26" s="55"/>
      <c r="D26" s="43"/>
      <c r="E26" s="15">
        <f ca="1">ABS(VLOOKUP(B25,$AW$4:$BA$307,2,FALSE))</f>
        <v>6</v>
      </c>
      <c r="F26" s="43"/>
      <c r="G26" s="43"/>
      <c r="H26" s="14"/>
      <c r="I26" s="45"/>
      <c r="J26" s="45"/>
      <c r="K26" s="2"/>
      <c r="L26" s="55"/>
      <c r="M26" s="54"/>
      <c r="N26" s="55"/>
      <c r="O26" s="43"/>
      <c r="P26" s="15">
        <f ca="1">ABS(VLOOKUP(M25,$AW$4:$BA$307,2,FALSE))</f>
        <v>8</v>
      </c>
      <c r="Q26" s="43"/>
      <c r="R26" s="43"/>
      <c r="S26" s="14"/>
      <c r="T26" s="45"/>
      <c r="U26" s="45"/>
      <c r="V26" s="4"/>
      <c r="W26" s="55"/>
      <c r="X26" s="54"/>
      <c r="Y26" s="55"/>
      <c r="Z26" s="43"/>
      <c r="AA26" s="15">
        <f ca="1">ABS(VLOOKUP(X25,$AW$4:$BA$307,2,FALSE))</f>
        <v>8</v>
      </c>
      <c r="AB26" s="43"/>
      <c r="AC26" s="43"/>
      <c r="AD26" s="14"/>
      <c r="AE26" s="45"/>
      <c r="AF26" s="45"/>
      <c r="AG26" s="2"/>
      <c r="AH26" s="55"/>
      <c r="AI26" s="54"/>
      <c r="AJ26" s="55"/>
      <c r="AK26" s="43"/>
      <c r="AL26" s="15">
        <f ca="1">ABS(VLOOKUP(AI25,$AW$4:$BA$307,2,FALSE))</f>
        <v>3</v>
      </c>
      <c r="AM26" s="43"/>
      <c r="AN26" s="43"/>
      <c r="AO26" s="14"/>
      <c r="AP26" s="45"/>
      <c r="AQ26" s="45"/>
      <c r="AR26" s="4"/>
      <c r="AS26" s="11"/>
      <c r="AT26" s="11"/>
      <c r="AU26" s="2">
        <v>23</v>
      </c>
      <c r="AV26" s="31">
        <f t="shared" ca="1" si="0"/>
        <v>136.96705405512256</v>
      </c>
      <c r="AW26" s="2">
        <f t="shared" ca="1" si="1"/>
        <v>45</v>
      </c>
      <c r="AX26" s="2">
        <v>-3</v>
      </c>
      <c r="AY26" s="35" t="s">
        <v>20</v>
      </c>
      <c r="AZ26" s="2" t="s">
        <v>31</v>
      </c>
      <c r="BA26" s="36">
        <v>24</v>
      </c>
    </row>
    <row r="27" spans="1:53" ht="14.45" customHeight="1" x14ac:dyDescent="0.15">
      <c r="A27" s="55" t="s">
        <v>34</v>
      </c>
      <c r="B27" s="54">
        <v>12</v>
      </c>
      <c r="C27" s="55" t="s">
        <v>35</v>
      </c>
      <c r="D27" s="43" t="str">
        <f ca="1">IF(VLOOKUP(B27,$AW$4:$BA$307,2,FALSE)&lt;0,"－","")</f>
        <v>－</v>
      </c>
      <c r="E27" s="16" t="s">
        <v>9</v>
      </c>
      <c r="F27" s="44" t="s">
        <v>10</v>
      </c>
      <c r="G27" s="43">
        <f ca="1">VLOOKUP(B27,$AW$4:$BA$307,3,FALSE)</f>
        <v>4</v>
      </c>
      <c r="H27" s="14"/>
      <c r="I27" s="45" t="s">
        <v>15</v>
      </c>
      <c r="J27" s="45">
        <f ca="1">VLOOKUP(B27,$AW$4:$BA$307,5,FALSE)</f>
        <v>-36</v>
      </c>
      <c r="K27" s="2"/>
      <c r="L27" s="55" t="s">
        <v>34</v>
      </c>
      <c r="M27" s="54">
        <v>37</v>
      </c>
      <c r="N27" s="55" t="s">
        <v>35</v>
      </c>
      <c r="O27" s="43" t="str">
        <f ca="1">IF(VLOOKUP(M27,$AW$4:$BA$307,2,FALSE)&lt;0,"－","")</f>
        <v>－</v>
      </c>
      <c r="P27" s="16" t="s">
        <v>9</v>
      </c>
      <c r="Q27" s="44" t="s">
        <v>10</v>
      </c>
      <c r="R27" s="43">
        <f ca="1">VLOOKUP(M27,$AW$4:$BA$307,3,FALSE)</f>
        <v>7</v>
      </c>
      <c r="S27" s="14"/>
      <c r="T27" s="45" t="s">
        <v>15</v>
      </c>
      <c r="U27" s="45">
        <f ca="1">VLOOKUP(M27,$AW$4:$BA$307,5,FALSE)</f>
        <v>-28</v>
      </c>
      <c r="V27" s="4"/>
      <c r="W27" s="55" t="s">
        <v>34</v>
      </c>
      <c r="X27" s="54">
        <v>62</v>
      </c>
      <c r="Y27" s="55" t="s">
        <v>35</v>
      </c>
      <c r="Z27" s="43" t="str">
        <f ca="1">IF(VLOOKUP(X27,$AW$4:$BA$307,2,FALSE)&lt;0,"－","")</f>
        <v>－</v>
      </c>
      <c r="AA27" s="16" t="s">
        <v>9</v>
      </c>
      <c r="AB27" s="44" t="s">
        <v>10</v>
      </c>
      <c r="AC27" s="43">
        <f ca="1">VLOOKUP(X27,$AW$4:$BA$307,3,FALSE)</f>
        <v>2</v>
      </c>
      <c r="AD27" s="14"/>
      <c r="AE27" s="45" t="s">
        <v>15</v>
      </c>
      <c r="AF27" s="45">
        <f ca="1">VLOOKUP(X27,$AW$4:$BA$307,5,FALSE)</f>
        <v>-10</v>
      </c>
      <c r="AG27" s="2"/>
      <c r="AH27" s="55" t="s">
        <v>34</v>
      </c>
      <c r="AI27" s="54">
        <v>87</v>
      </c>
      <c r="AJ27" s="55" t="s">
        <v>35</v>
      </c>
      <c r="AK27" s="43" t="str">
        <f ca="1">IF(VLOOKUP(AI27,$AW$4:$BA$307,2,FALSE)&lt;0,"－","")</f>
        <v>－</v>
      </c>
      <c r="AL27" s="16" t="s">
        <v>9</v>
      </c>
      <c r="AM27" s="44" t="s">
        <v>10</v>
      </c>
      <c r="AN27" s="43" t="str">
        <f ca="1">VLOOKUP(AI27,$AW$4:$BA$307,3,FALSE)</f>
        <v>－3</v>
      </c>
      <c r="AO27" s="14"/>
      <c r="AP27" s="45" t="s">
        <v>15</v>
      </c>
      <c r="AQ27" s="45">
        <f ca="1">VLOOKUP(AI27,$AW$4:$BA$307,5,FALSE)</f>
        <v>18</v>
      </c>
      <c r="AR27" s="4"/>
      <c r="AS27" s="11"/>
      <c r="AT27" s="11"/>
      <c r="AU27" s="2">
        <v>24</v>
      </c>
      <c r="AV27" s="31">
        <f t="shared" ca="1" si="0"/>
        <v>354.66837154963736</v>
      </c>
      <c r="AW27" s="2">
        <f t="shared" ca="1" si="1"/>
        <v>113</v>
      </c>
      <c r="AX27" s="35">
        <v>-2</v>
      </c>
      <c r="AY27" s="35" t="s">
        <v>20</v>
      </c>
      <c r="AZ27" s="2" t="s">
        <v>31</v>
      </c>
      <c r="BA27" s="36">
        <v>16</v>
      </c>
    </row>
    <row r="28" spans="1:53" ht="14.45" customHeight="1" x14ac:dyDescent="0.15">
      <c r="A28" s="55"/>
      <c r="B28" s="54"/>
      <c r="C28" s="55"/>
      <c r="D28" s="43"/>
      <c r="E28" s="15">
        <f ca="1">ABS(VLOOKUP(B27,$AW$4:$BA$307,2,FALSE))</f>
        <v>9</v>
      </c>
      <c r="F28" s="43"/>
      <c r="G28" s="43"/>
      <c r="H28" s="14"/>
      <c r="I28" s="45"/>
      <c r="J28" s="45"/>
      <c r="K28" s="2"/>
      <c r="L28" s="55"/>
      <c r="M28" s="54"/>
      <c r="N28" s="55"/>
      <c r="O28" s="43"/>
      <c r="P28" s="15">
        <f ca="1">ABS(VLOOKUP(M27,$AW$4:$BA$307,2,FALSE))</f>
        <v>4</v>
      </c>
      <c r="Q28" s="43"/>
      <c r="R28" s="43"/>
      <c r="S28" s="14"/>
      <c r="T28" s="45"/>
      <c r="U28" s="45"/>
      <c r="V28" s="4"/>
      <c r="W28" s="55"/>
      <c r="X28" s="54"/>
      <c r="Y28" s="55"/>
      <c r="Z28" s="43"/>
      <c r="AA28" s="15">
        <f ca="1">ABS(VLOOKUP(X27,$AW$4:$BA$307,2,FALSE))</f>
        <v>5</v>
      </c>
      <c r="AB28" s="43"/>
      <c r="AC28" s="43"/>
      <c r="AD28" s="14"/>
      <c r="AE28" s="45"/>
      <c r="AF28" s="45"/>
      <c r="AG28" s="2"/>
      <c r="AH28" s="55"/>
      <c r="AI28" s="54"/>
      <c r="AJ28" s="55"/>
      <c r="AK28" s="43"/>
      <c r="AL28" s="15">
        <f ca="1">ABS(VLOOKUP(AI27,$AW$4:$BA$307,2,FALSE))</f>
        <v>6</v>
      </c>
      <c r="AM28" s="43"/>
      <c r="AN28" s="43"/>
      <c r="AO28" s="14"/>
      <c r="AP28" s="45"/>
      <c r="AQ28" s="45"/>
      <c r="AR28" s="4"/>
      <c r="AS28" s="11"/>
      <c r="AT28" s="11"/>
      <c r="AU28" s="2">
        <v>25</v>
      </c>
      <c r="AV28" s="31">
        <f t="shared" ca="1" si="0"/>
        <v>473.70789967911122</v>
      </c>
      <c r="AW28" s="2">
        <f t="shared" ca="1" si="1"/>
        <v>143</v>
      </c>
      <c r="AX28" s="2">
        <v>2</v>
      </c>
      <c r="AY28" s="35" t="s">
        <v>20</v>
      </c>
      <c r="AZ28" s="2" t="s">
        <v>31</v>
      </c>
      <c r="BA28" s="36">
        <v>-16</v>
      </c>
    </row>
    <row r="29" spans="1:53" ht="14.45" customHeight="1" x14ac:dyDescent="0.15">
      <c r="A29" s="55" t="s">
        <v>34</v>
      </c>
      <c r="B29" s="54">
        <v>13</v>
      </c>
      <c r="C29" s="55" t="s">
        <v>35</v>
      </c>
      <c r="D29" s="43" t="str">
        <f ca="1">IF(VLOOKUP(B29,$AW$4:$BA$307,2,FALSE)&lt;0,"－","")</f>
        <v>－</v>
      </c>
      <c r="E29" s="16" t="s">
        <v>9</v>
      </c>
      <c r="F29" s="44" t="s">
        <v>10</v>
      </c>
      <c r="G29" s="43">
        <f ca="1">VLOOKUP(B29,$AW$4:$BA$307,3,FALSE)</f>
        <v>9</v>
      </c>
      <c r="H29" s="14"/>
      <c r="I29" s="45" t="s">
        <v>15</v>
      </c>
      <c r="J29" s="45">
        <f ca="1">VLOOKUP(B29,$AW$4:$BA$307,5,FALSE)</f>
        <v>-63</v>
      </c>
      <c r="K29" s="2"/>
      <c r="L29" s="55" t="s">
        <v>34</v>
      </c>
      <c r="M29" s="54">
        <v>38</v>
      </c>
      <c r="N29" s="55" t="s">
        <v>35</v>
      </c>
      <c r="O29" s="43" t="str">
        <f ca="1">IF(VLOOKUP(M29,$AW$4:$BA$307,2,FALSE)&lt;0,"－","")</f>
        <v/>
      </c>
      <c r="P29" s="16" t="s">
        <v>9</v>
      </c>
      <c r="Q29" s="44" t="s">
        <v>10</v>
      </c>
      <c r="R29" s="43">
        <f ca="1">VLOOKUP(M29,$AW$4:$BA$307,3,FALSE)</f>
        <v>0</v>
      </c>
      <c r="S29" s="14"/>
      <c r="T29" s="45" t="s">
        <v>15</v>
      </c>
      <c r="U29" s="45">
        <f ca="1">VLOOKUP(M29,$AW$4:$BA$307,5,FALSE)</f>
        <v>0</v>
      </c>
      <c r="V29" s="4"/>
      <c r="W29" s="55" t="s">
        <v>34</v>
      </c>
      <c r="X29" s="54">
        <v>63</v>
      </c>
      <c r="Y29" s="55" t="s">
        <v>35</v>
      </c>
      <c r="Z29" s="43" t="str">
        <f ca="1">IF(VLOOKUP(X29,$AW$4:$BA$307,2,FALSE)&lt;0,"－","")</f>
        <v/>
      </c>
      <c r="AA29" s="16" t="s">
        <v>9</v>
      </c>
      <c r="AB29" s="44" t="s">
        <v>10</v>
      </c>
      <c r="AC29" s="43" t="str">
        <f ca="1">VLOOKUP(X29,$AW$4:$BA$307,3,FALSE)</f>
        <v>－4</v>
      </c>
      <c r="AD29" s="14"/>
      <c r="AE29" s="45" t="s">
        <v>15</v>
      </c>
      <c r="AF29" s="45">
        <f ca="1">VLOOKUP(X29,$AW$4:$BA$307,5,FALSE)</f>
        <v>-16</v>
      </c>
      <c r="AG29" s="2"/>
      <c r="AH29" s="55" t="s">
        <v>34</v>
      </c>
      <c r="AI29" s="54">
        <v>88</v>
      </c>
      <c r="AJ29" s="55" t="s">
        <v>35</v>
      </c>
      <c r="AK29" s="43" t="str">
        <f ca="1">IF(VLOOKUP(AI29,$AW$4:$BA$307,2,FALSE)&lt;0,"－","")</f>
        <v/>
      </c>
      <c r="AL29" s="16" t="s">
        <v>9</v>
      </c>
      <c r="AM29" s="44" t="s">
        <v>10</v>
      </c>
      <c r="AN29" s="43" t="str">
        <f ca="1">VLOOKUP(AI29,$AW$4:$BA$307,3,FALSE)</f>
        <v>－6</v>
      </c>
      <c r="AO29" s="14"/>
      <c r="AP29" s="45" t="s">
        <v>15</v>
      </c>
      <c r="AQ29" s="45">
        <f ca="1">VLOOKUP(AI29,$AW$4:$BA$307,5,FALSE)</f>
        <v>-42</v>
      </c>
      <c r="AR29" s="4"/>
      <c r="AS29" s="11"/>
      <c r="AT29" s="11"/>
      <c r="AU29" s="2">
        <v>26</v>
      </c>
      <c r="AV29" s="31">
        <f t="shared" ca="1" si="0"/>
        <v>185.81135787679204</v>
      </c>
      <c r="AW29" s="2">
        <f t="shared" ca="1" si="1"/>
        <v>60</v>
      </c>
      <c r="AX29" s="2">
        <v>3</v>
      </c>
      <c r="AY29" s="35" t="s">
        <v>20</v>
      </c>
      <c r="AZ29" s="2" t="s">
        <v>31</v>
      </c>
      <c r="BA29" s="36">
        <v>-24</v>
      </c>
    </row>
    <row r="30" spans="1:53" ht="14.45" customHeight="1" x14ac:dyDescent="0.15">
      <c r="A30" s="55"/>
      <c r="B30" s="54"/>
      <c r="C30" s="55"/>
      <c r="D30" s="43"/>
      <c r="E30" s="15">
        <f ca="1">ABS(VLOOKUP(B29,$AW$4:$BA$307,2,FALSE))</f>
        <v>7</v>
      </c>
      <c r="F30" s="43"/>
      <c r="G30" s="43"/>
      <c r="H30" s="14"/>
      <c r="I30" s="45"/>
      <c r="J30" s="45"/>
      <c r="K30" s="2"/>
      <c r="L30" s="55"/>
      <c r="M30" s="54"/>
      <c r="N30" s="55"/>
      <c r="O30" s="43"/>
      <c r="P30" s="15">
        <f ca="1">ABS(VLOOKUP(M29,$AW$4:$BA$307,2,FALSE))</f>
        <v>5</v>
      </c>
      <c r="Q30" s="43"/>
      <c r="R30" s="43"/>
      <c r="S30" s="14"/>
      <c r="T30" s="45"/>
      <c r="U30" s="45"/>
      <c r="W30" s="55"/>
      <c r="X30" s="54"/>
      <c r="Y30" s="55"/>
      <c r="Z30" s="43"/>
      <c r="AA30" s="15">
        <f ca="1">ABS(VLOOKUP(X29,$AW$4:$BA$307,2,FALSE))</f>
        <v>4</v>
      </c>
      <c r="AB30" s="43"/>
      <c r="AC30" s="43"/>
      <c r="AD30" s="14"/>
      <c r="AE30" s="45"/>
      <c r="AF30" s="45"/>
      <c r="AG30" s="2"/>
      <c r="AH30" s="55"/>
      <c r="AI30" s="54"/>
      <c r="AJ30" s="55"/>
      <c r="AK30" s="43"/>
      <c r="AL30" s="15">
        <f ca="1">ABS(VLOOKUP(AI29,$AW$4:$BA$307,2,FALSE))</f>
        <v>7</v>
      </c>
      <c r="AM30" s="43"/>
      <c r="AN30" s="43"/>
      <c r="AO30" s="14"/>
      <c r="AP30" s="45"/>
      <c r="AQ30" s="45"/>
      <c r="AU30" s="2">
        <v>27</v>
      </c>
      <c r="AV30" s="31">
        <f t="shared" ca="1" si="0"/>
        <v>492.75559147119372</v>
      </c>
      <c r="AW30" s="2">
        <f t="shared" ca="1" si="1"/>
        <v>152</v>
      </c>
      <c r="AX30" s="2">
        <v>4</v>
      </c>
      <c r="AY30" s="35" t="s">
        <v>20</v>
      </c>
      <c r="AZ30" s="2" t="s">
        <v>31</v>
      </c>
      <c r="BA30" s="36">
        <v>-32</v>
      </c>
    </row>
    <row r="31" spans="1:53" ht="14.45" customHeight="1" x14ac:dyDescent="0.2">
      <c r="A31" s="55" t="s">
        <v>34</v>
      </c>
      <c r="B31" s="54">
        <v>14</v>
      </c>
      <c r="C31" s="55" t="s">
        <v>35</v>
      </c>
      <c r="D31" s="43" t="str">
        <f ca="1">IF(VLOOKUP(B31,$AW$4:$BA$307,2,FALSE)&lt;0,"－","")</f>
        <v/>
      </c>
      <c r="E31" s="16" t="s">
        <v>9</v>
      </c>
      <c r="F31" s="44" t="s">
        <v>10</v>
      </c>
      <c r="G31" s="43">
        <f ca="1">VLOOKUP(B31,$AW$4:$BA$307,3,FALSE)</f>
        <v>2</v>
      </c>
      <c r="H31" s="14"/>
      <c r="I31" s="45" t="s">
        <v>15</v>
      </c>
      <c r="J31" s="45">
        <f ca="1">VLOOKUP(B31,$AW$4:$BA$307,5,FALSE)</f>
        <v>18</v>
      </c>
      <c r="K31" s="2"/>
      <c r="L31" s="55" t="s">
        <v>34</v>
      </c>
      <c r="M31" s="54">
        <v>39</v>
      </c>
      <c r="N31" s="55" t="s">
        <v>35</v>
      </c>
      <c r="O31" s="43" t="str">
        <f ca="1">IF(VLOOKUP(M31,$AW$4:$BA$307,2,FALSE)&lt;0,"－","")</f>
        <v>－</v>
      </c>
      <c r="P31" s="16" t="s">
        <v>9</v>
      </c>
      <c r="Q31" s="44" t="s">
        <v>10</v>
      </c>
      <c r="R31" s="43">
        <f ca="1">VLOOKUP(M31,$AW$4:$BA$307,3,FALSE)</f>
        <v>9</v>
      </c>
      <c r="S31" s="14"/>
      <c r="T31" s="45" t="s">
        <v>15</v>
      </c>
      <c r="U31" s="45">
        <f ca="1">VLOOKUP(M31,$AW$4:$BA$307,5,FALSE)</f>
        <v>-45</v>
      </c>
      <c r="V31" s="12"/>
      <c r="W31" s="55" t="s">
        <v>34</v>
      </c>
      <c r="X31" s="54">
        <v>64</v>
      </c>
      <c r="Y31" s="55" t="s">
        <v>35</v>
      </c>
      <c r="Z31" s="43" t="str">
        <f ca="1">IF(VLOOKUP(X31,$AW$4:$BA$307,2,FALSE)&lt;0,"－","")</f>
        <v/>
      </c>
      <c r="AA31" s="16" t="s">
        <v>9</v>
      </c>
      <c r="AB31" s="44" t="s">
        <v>10</v>
      </c>
      <c r="AC31" s="43">
        <f ca="1">VLOOKUP(X31,$AW$4:$BA$307,3,FALSE)</f>
        <v>0</v>
      </c>
      <c r="AD31" s="14"/>
      <c r="AE31" s="45" t="s">
        <v>15</v>
      </c>
      <c r="AF31" s="45">
        <f ca="1">VLOOKUP(X31,$AW$4:$BA$307,5,FALSE)</f>
        <v>0</v>
      </c>
      <c r="AG31" s="2"/>
      <c r="AH31" s="55" t="s">
        <v>34</v>
      </c>
      <c r="AI31" s="54">
        <v>89</v>
      </c>
      <c r="AJ31" s="55" t="s">
        <v>35</v>
      </c>
      <c r="AK31" s="43" t="str">
        <f ca="1">IF(VLOOKUP(AI31,$AW$4:$BA$307,2,FALSE)&lt;0,"－","")</f>
        <v/>
      </c>
      <c r="AL31" s="16" t="s">
        <v>9</v>
      </c>
      <c r="AM31" s="44" t="s">
        <v>10</v>
      </c>
      <c r="AN31" s="43" t="str">
        <f ca="1">VLOOKUP(AI31,$AW$4:$BA$307,3,FALSE)</f>
        <v>－9</v>
      </c>
      <c r="AO31" s="14"/>
      <c r="AP31" s="45" t="s">
        <v>15</v>
      </c>
      <c r="AQ31" s="45">
        <f ca="1">VLOOKUP(AI31,$AW$4:$BA$307,5,FALSE)</f>
        <v>-54</v>
      </c>
      <c r="AR31" s="12"/>
      <c r="AU31" s="2">
        <v>28</v>
      </c>
      <c r="AV31" s="31">
        <f t="shared" ca="1" si="0"/>
        <v>453.18666018368549</v>
      </c>
      <c r="AW31" s="2">
        <f t="shared" ca="1" si="1"/>
        <v>137</v>
      </c>
      <c r="AX31" s="2">
        <v>5</v>
      </c>
      <c r="AY31" s="35" t="s">
        <v>20</v>
      </c>
      <c r="AZ31" s="2" t="s">
        <v>31</v>
      </c>
      <c r="BA31" s="36">
        <v>-40</v>
      </c>
    </row>
    <row r="32" spans="1:53" ht="14.45" customHeight="1" x14ac:dyDescent="0.15">
      <c r="A32" s="55"/>
      <c r="B32" s="54"/>
      <c r="C32" s="55"/>
      <c r="D32" s="43"/>
      <c r="E32" s="15">
        <f ca="1">ABS(VLOOKUP(B31,$AW$4:$BA$307,2,FALSE))</f>
        <v>9</v>
      </c>
      <c r="F32" s="43"/>
      <c r="G32" s="43"/>
      <c r="H32" s="14"/>
      <c r="I32" s="45"/>
      <c r="J32" s="45"/>
      <c r="K32" s="2"/>
      <c r="L32" s="55"/>
      <c r="M32" s="54"/>
      <c r="N32" s="55"/>
      <c r="O32" s="43"/>
      <c r="P32" s="15">
        <f ca="1">ABS(VLOOKUP(M31,$AW$4:$BA$307,2,FALSE))</f>
        <v>5</v>
      </c>
      <c r="Q32" s="43"/>
      <c r="R32" s="43"/>
      <c r="S32" s="14"/>
      <c r="T32" s="45"/>
      <c r="U32" s="45"/>
      <c r="V32" s="10"/>
      <c r="W32" s="55"/>
      <c r="X32" s="54"/>
      <c r="Y32" s="55"/>
      <c r="Z32" s="43"/>
      <c r="AA32" s="15">
        <f ca="1">ABS(VLOOKUP(X31,$AW$4:$BA$307,2,FALSE))</f>
        <v>6</v>
      </c>
      <c r="AB32" s="43"/>
      <c r="AC32" s="43"/>
      <c r="AD32" s="14"/>
      <c r="AE32" s="45"/>
      <c r="AF32" s="45"/>
      <c r="AG32" s="2"/>
      <c r="AH32" s="55"/>
      <c r="AI32" s="54"/>
      <c r="AJ32" s="55"/>
      <c r="AK32" s="43"/>
      <c r="AL32" s="15">
        <f ca="1">ABS(VLOOKUP(AI31,$AW$4:$BA$307,2,FALSE))</f>
        <v>6</v>
      </c>
      <c r="AM32" s="43"/>
      <c r="AN32" s="43"/>
      <c r="AO32" s="14"/>
      <c r="AP32" s="45"/>
      <c r="AQ32" s="45"/>
      <c r="AR32" s="34"/>
      <c r="AU32" s="2">
        <v>29</v>
      </c>
      <c r="AV32" s="31">
        <f t="shared" ca="1" si="0"/>
        <v>740.81268173284616</v>
      </c>
      <c r="AW32" s="2">
        <f t="shared" ca="1" si="1"/>
        <v>221</v>
      </c>
      <c r="AX32" s="2">
        <v>6</v>
      </c>
      <c r="AY32" s="35" t="s">
        <v>20</v>
      </c>
      <c r="AZ32" s="2" t="s">
        <v>31</v>
      </c>
      <c r="BA32" s="36">
        <v>-48</v>
      </c>
    </row>
    <row r="33" spans="1:53" ht="14.45" customHeight="1" x14ac:dyDescent="0.15">
      <c r="A33" s="55" t="s">
        <v>34</v>
      </c>
      <c r="B33" s="54">
        <v>15</v>
      </c>
      <c r="C33" s="55" t="s">
        <v>35</v>
      </c>
      <c r="D33" s="43" t="str">
        <f ca="1">IF(VLOOKUP(B33,$AW$4:$BA$307,2,FALSE)&lt;0,"－","")</f>
        <v>－</v>
      </c>
      <c r="E33" s="16" t="s">
        <v>9</v>
      </c>
      <c r="F33" s="44" t="s">
        <v>10</v>
      </c>
      <c r="G33" s="43">
        <f ca="1">VLOOKUP(B33,$AW$4:$BA$307,3,FALSE)</f>
        <v>0</v>
      </c>
      <c r="H33" s="14"/>
      <c r="I33" s="45" t="s">
        <v>15</v>
      </c>
      <c r="J33" s="45">
        <f ca="1">VLOOKUP(B33,$AW$4:$BA$307,5,FALSE)</f>
        <v>0</v>
      </c>
      <c r="K33" s="2"/>
      <c r="L33" s="55" t="s">
        <v>34</v>
      </c>
      <c r="M33" s="54">
        <v>40</v>
      </c>
      <c r="N33" s="55" t="s">
        <v>35</v>
      </c>
      <c r="O33" s="43" t="str">
        <f ca="1">IF(VLOOKUP(M33,$AW$4:$BA$307,2,FALSE)&lt;0,"－","")</f>
        <v/>
      </c>
      <c r="P33" s="16" t="s">
        <v>9</v>
      </c>
      <c r="Q33" s="44" t="s">
        <v>10</v>
      </c>
      <c r="R33" s="43" t="str">
        <f ca="1">VLOOKUP(M33,$AW$4:$BA$307,3,FALSE)</f>
        <v>－4</v>
      </c>
      <c r="S33" s="14"/>
      <c r="T33" s="45" t="s">
        <v>15</v>
      </c>
      <c r="U33" s="45">
        <f ca="1">VLOOKUP(M33,$AW$4:$BA$307,5,FALSE)</f>
        <v>-36</v>
      </c>
      <c r="V33" s="10"/>
      <c r="W33" s="55" t="s">
        <v>34</v>
      </c>
      <c r="X33" s="54">
        <v>65</v>
      </c>
      <c r="Y33" s="55" t="s">
        <v>35</v>
      </c>
      <c r="Z33" s="43" t="str">
        <f ca="1">IF(VLOOKUP(X33,$AW$4:$BA$307,2,FALSE)&lt;0,"－","")</f>
        <v>－</v>
      </c>
      <c r="AA33" s="16" t="s">
        <v>9</v>
      </c>
      <c r="AB33" s="44" t="s">
        <v>10</v>
      </c>
      <c r="AC33" s="43">
        <f ca="1">VLOOKUP(X33,$AW$4:$BA$307,3,FALSE)</f>
        <v>7</v>
      </c>
      <c r="AD33" s="14"/>
      <c r="AE33" s="45" t="s">
        <v>15</v>
      </c>
      <c r="AF33" s="45">
        <f ca="1">VLOOKUP(X33,$AW$4:$BA$307,5,FALSE)</f>
        <v>-42</v>
      </c>
      <c r="AG33" s="2"/>
      <c r="AH33" s="55" t="s">
        <v>34</v>
      </c>
      <c r="AI33" s="54">
        <v>90</v>
      </c>
      <c r="AJ33" s="55" t="s">
        <v>35</v>
      </c>
      <c r="AK33" s="43" t="str">
        <f ca="1">IF(VLOOKUP(AI33,$AW$4:$BA$307,2,FALSE)&lt;0,"－","")</f>
        <v/>
      </c>
      <c r="AL33" s="16" t="s">
        <v>9</v>
      </c>
      <c r="AM33" s="44" t="s">
        <v>10</v>
      </c>
      <c r="AN33" s="43">
        <f ca="1">VLOOKUP(AI33,$AW$4:$BA$307,3,FALSE)</f>
        <v>6</v>
      </c>
      <c r="AO33" s="14"/>
      <c r="AP33" s="45" t="s">
        <v>15</v>
      </c>
      <c r="AQ33" s="45">
        <f ca="1">VLOOKUP(AI33,$AW$4:$BA$307,5,FALSE)</f>
        <v>48</v>
      </c>
      <c r="AR33" s="34"/>
      <c r="AU33" s="2">
        <v>30</v>
      </c>
      <c r="AV33" s="31">
        <f t="shared" ca="1" si="0"/>
        <v>144.82504560857444</v>
      </c>
      <c r="AW33" s="2">
        <f t="shared" ca="1" si="1"/>
        <v>47</v>
      </c>
      <c r="AX33" s="2">
        <v>7</v>
      </c>
      <c r="AY33" s="35" t="s">
        <v>20</v>
      </c>
      <c r="AZ33" s="2" t="s">
        <v>31</v>
      </c>
      <c r="BA33" s="36">
        <v>-56</v>
      </c>
    </row>
    <row r="34" spans="1:53" ht="14.45" customHeight="1" x14ac:dyDescent="0.15">
      <c r="A34" s="55"/>
      <c r="B34" s="54"/>
      <c r="C34" s="55"/>
      <c r="D34" s="43"/>
      <c r="E34" s="15">
        <f ca="1">ABS(VLOOKUP(B33,$AW$4:$BA$307,2,FALSE))</f>
        <v>2</v>
      </c>
      <c r="F34" s="43"/>
      <c r="G34" s="43"/>
      <c r="H34" s="14"/>
      <c r="I34" s="45"/>
      <c r="J34" s="45"/>
      <c r="K34" s="2"/>
      <c r="L34" s="55"/>
      <c r="M34" s="54"/>
      <c r="N34" s="55"/>
      <c r="O34" s="43"/>
      <c r="P34" s="15">
        <f ca="1">ABS(VLOOKUP(M33,$AW$4:$BA$307,2,FALSE))</f>
        <v>9</v>
      </c>
      <c r="Q34" s="43"/>
      <c r="R34" s="43"/>
      <c r="S34" s="14"/>
      <c r="T34" s="45"/>
      <c r="U34" s="45"/>
      <c r="V34" s="3"/>
      <c r="W34" s="55"/>
      <c r="X34" s="54"/>
      <c r="Y34" s="55"/>
      <c r="Z34" s="43"/>
      <c r="AA34" s="15">
        <f ca="1">ABS(VLOOKUP(X33,$AW$4:$BA$307,2,FALSE))</f>
        <v>6</v>
      </c>
      <c r="AB34" s="43"/>
      <c r="AC34" s="43"/>
      <c r="AD34" s="14"/>
      <c r="AE34" s="45"/>
      <c r="AF34" s="45"/>
      <c r="AG34" s="2"/>
      <c r="AH34" s="55"/>
      <c r="AI34" s="54"/>
      <c r="AJ34" s="55"/>
      <c r="AK34" s="43"/>
      <c r="AL34" s="15">
        <f ca="1">ABS(VLOOKUP(AI33,$AW$4:$BA$307,2,FALSE))</f>
        <v>8</v>
      </c>
      <c r="AM34" s="43"/>
      <c r="AN34" s="43"/>
      <c r="AO34" s="14"/>
      <c r="AP34" s="45"/>
      <c r="AQ34" s="45"/>
      <c r="AR34" s="3"/>
      <c r="AS34" s="9"/>
      <c r="AT34" s="9"/>
      <c r="AU34" s="2">
        <v>31</v>
      </c>
      <c r="AV34" s="31">
        <f t="shared" ca="1" si="0"/>
        <v>970.21766929063972</v>
      </c>
      <c r="AW34" s="2">
        <f t="shared" ca="1" si="1"/>
        <v>293</v>
      </c>
      <c r="AX34" s="2">
        <v>8</v>
      </c>
      <c r="AY34" s="35" t="s">
        <v>20</v>
      </c>
      <c r="AZ34" s="2" t="s">
        <v>31</v>
      </c>
      <c r="BA34" s="36">
        <v>-64</v>
      </c>
    </row>
    <row r="35" spans="1:53" ht="14.45" customHeight="1" x14ac:dyDescent="0.15">
      <c r="A35" s="55" t="s">
        <v>34</v>
      </c>
      <c r="B35" s="54">
        <v>16</v>
      </c>
      <c r="C35" s="55" t="s">
        <v>35</v>
      </c>
      <c r="D35" s="43" t="str">
        <f ca="1">IF(VLOOKUP(B35,$AW$4:$BA$307,2,FALSE)&lt;0,"－","")</f>
        <v>－</v>
      </c>
      <c r="E35" s="16" t="s">
        <v>9</v>
      </c>
      <c r="F35" s="44" t="s">
        <v>10</v>
      </c>
      <c r="G35" s="43" t="str">
        <f ca="1">VLOOKUP(B35,$AW$4:$BA$307,3,FALSE)</f>
        <v>－8</v>
      </c>
      <c r="H35" s="14"/>
      <c r="I35" s="45" t="s">
        <v>15</v>
      </c>
      <c r="J35" s="45">
        <f ca="1">VLOOKUP(B35,$AW$4:$BA$307,5,FALSE)</f>
        <v>56</v>
      </c>
      <c r="K35" s="2"/>
      <c r="L35" s="55" t="s">
        <v>34</v>
      </c>
      <c r="M35" s="54">
        <v>41</v>
      </c>
      <c r="N35" s="55" t="s">
        <v>35</v>
      </c>
      <c r="O35" s="43" t="str">
        <f ca="1">IF(VLOOKUP(M35,$AW$4:$BA$307,2,FALSE)&lt;0,"－","")</f>
        <v/>
      </c>
      <c r="P35" s="16" t="s">
        <v>9</v>
      </c>
      <c r="Q35" s="44" t="s">
        <v>10</v>
      </c>
      <c r="R35" s="43">
        <f ca="1">VLOOKUP(M35,$AW$4:$BA$307,3,FALSE)</f>
        <v>3</v>
      </c>
      <c r="S35" s="14"/>
      <c r="T35" s="45" t="s">
        <v>15</v>
      </c>
      <c r="U35" s="45">
        <f ca="1">VLOOKUP(M35,$AW$4:$BA$307,5,FALSE)</f>
        <v>15</v>
      </c>
      <c r="V35" s="3"/>
      <c r="W35" s="55" t="s">
        <v>34</v>
      </c>
      <c r="X35" s="54">
        <v>66</v>
      </c>
      <c r="Y35" s="55" t="s">
        <v>35</v>
      </c>
      <c r="Z35" s="43" t="str">
        <f ca="1">IF(VLOOKUP(X35,$AW$4:$BA$307,2,FALSE)&lt;0,"－","")</f>
        <v>－</v>
      </c>
      <c r="AA35" s="16" t="s">
        <v>9</v>
      </c>
      <c r="AB35" s="44" t="s">
        <v>10</v>
      </c>
      <c r="AC35" s="43" t="str">
        <f ca="1">VLOOKUP(X35,$AW$4:$BA$307,3,FALSE)</f>
        <v>－2</v>
      </c>
      <c r="AD35" s="14"/>
      <c r="AE35" s="45" t="s">
        <v>15</v>
      </c>
      <c r="AF35" s="45">
        <f ca="1">VLOOKUP(X35,$AW$4:$BA$307,5,FALSE)</f>
        <v>14</v>
      </c>
      <c r="AG35" s="2"/>
      <c r="AH35" s="55" t="s">
        <v>34</v>
      </c>
      <c r="AI35" s="54">
        <v>91</v>
      </c>
      <c r="AJ35" s="55" t="s">
        <v>35</v>
      </c>
      <c r="AK35" s="43" t="str">
        <f ca="1">IF(VLOOKUP(AI35,$AW$4:$BA$307,2,FALSE)&lt;0,"－","")</f>
        <v/>
      </c>
      <c r="AL35" s="16" t="s">
        <v>9</v>
      </c>
      <c r="AM35" s="44" t="s">
        <v>10</v>
      </c>
      <c r="AN35" s="43" t="str">
        <f ca="1">VLOOKUP(AI35,$AW$4:$BA$307,3,FALSE)</f>
        <v>－2</v>
      </c>
      <c r="AO35" s="14"/>
      <c r="AP35" s="45" t="s">
        <v>15</v>
      </c>
      <c r="AQ35" s="45">
        <f ca="1">VLOOKUP(AI35,$AW$4:$BA$307,5,FALSE)</f>
        <v>-6</v>
      </c>
      <c r="AR35" s="3"/>
      <c r="AS35" s="9"/>
      <c r="AT35" s="9"/>
      <c r="AU35" s="2">
        <v>32</v>
      </c>
      <c r="AV35" s="31">
        <f t="shared" ca="1" si="0"/>
        <v>344.46199250201192</v>
      </c>
      <c r="AW35" s="2">
        <f t="shared" ca="1" si="1"/>
        <v>109</v>
      </c>
      <c r="AX35" s="2">
        <v>9</v>
      </c>
      <c r="AY35" s="35" t="s">
        <v>20</v>
      </c>
      <c r="AZ35" s="2" t="s">
        <v>31</v>
      </c>
      <c r="BA35" s="36">
        <v>-72</v>
      </c>
    </row>
    <row r="36" spans="1:53" ht="14.45" customHeight="1" x14ac:dyDescent="0.15">
      <c r="A36" s="55"/>
      <c r="B36" s="54"/>
      <c r="C36" s="55"/>
      <c r="D36" s="43"/>
      <c r="E36" s="15">
        <f ca="1">ABS(VLOOKUP(B35,$AW$4:$BA$307,2,FALSE))</f>
        <v>7</v>
      </c>
      <c r="F36" s="43"/>
      <c r="G36" s="43"/>
      <c r="H36" s="14"/>
      <c r="I36" s="45"/>
      <c r="J36" s="45"/>
      <c r="K36" s="2"/>
      <c r="L36" s="55"/>
      <c r="M36" s="54"/>
      <c r="N36" s="55"/>
      <c r="O36" s="43"/>
      <c r="P36" s="15">
        <f ca="1">ABS(VLOOKUP(M35,$AW$4:$BA$307,2,FALSE))</f>
        <v>5</v>
      </c>
      <c r="Q36" s="43"/>
      <c r="R36" s="43"/>
      <c r="S36" s="14"/>
      <c r="T36" s="45"/>
      <c r="U36" s="45"/>
      <c r="V36" s="3"/>
      <c r="W36" s="55"/>
      <c r="X36" s="54"/>
      <c r="Y36" s="55"/>
      <c r="Z36" s="43"/>
      <c r="AA36" s="15">
        <f ca="1">ABS(VLOOKUP(X35,$AW$4:$BA$307,2,FALSE))</f>
        <v>7</v>
      </c>
      <c r="AB36" s="43"/>
      <c r="AC36" s="43"/>
      <c r="AD36" s="14"/>
      <c r="AE36" s="45"/>
      <c r="AF36" s="45"/>
      <c r="AG36" s="2"/>
      <c r="AH36" s="55"/>
      <c r="AI36" s="54"/>
      <c r="AJ36" s="55"/>
      <c r="AK36" s="43"/>
      <c r="AL36" s="15">
        <f ca="1">ABS(VLOOKUP(AI35,$AW$4:$BA$307,2,FALSE))</f>
        <v>3</v>
      </c>
      <c r="AM36" s="43"/>
      <c r="AN36" s="43"/>
      <c r="AO36" s="14"/>
      <c r="AP36" s="45"/>
      <c r="AQ36" s="45"/>
      <c r="AR36" s="3"/>
      <c r="AS36" s="9"/>
      <c r="AT36" s="9"/>
      <c r="AU36" s="2">
        <v>33</v>
      </c>
      <c r="AV36" s="31">
        <f t="shared" ca="1" si="0"/>
        <v>479.38105824473632</v>
      </c>
      <c r="AW36" s="2">
        <f t="shared" ca="1" si="1"/>
        <v>147</v>
      </c>
      <c r="AX36" s="35">
        <v>-9</v>
      </c>
      <c r="AY36" s="35" t="s">
        <v>21</v>
      </c>
      <c r="AZ36" s="2" t="s">
        <v>31</v>
      </c>
      <c r="BA36" s="36">
        <v>63</v>
      </c>
    </row>
    <row r="37" spans="1:53" ht="14.45" customHeight="1" x14ac:dyDescent="0.15">
      <c r="A37" s="55" t="s">
        <v>34</v>
      </c>
      <c r="B37" s="54">
        <v>17</v>
      </c>
      <c r="C37" s="55" t="s">
        <v>35</v>
      </c>
      <c r="D37" s="43" t="str">
        <f ca="1">IF(VLOOKUP(B37,$AW$4:$BA$307,2,FALSE)&lt;0,"－","")</f>
        <v/>
      </c>
      <c r="E37" s="16" t="s">
        <v>9</v>
      </c>
      <c r="F37" s="44" t="s">
        <v>10</v>
      </c>
      <c r="G37" s="43">
        <f ca="1">VLOOKUP(B37,$AW$4:$BA$307,3,FALSE)</f>
        <v>3</v>
      </c>
      <c r="H37" s="14"/>
      <c r="I37" s="45" t="s">
        <v>15</v>
      </c>
      <c r="J37" s="45">
        <f ca="1">VLOOKUP(B37,$AW$4:$BA$307,5,FALSE)</f>
        <v>6</v>
      </c>
      <c r="K37" s="2"/>
      <c r="L37" s="55" t="s">
        <v>34</v>
      </c>
      <c r="M37" s="54">
        <v>42</v>
      </c>
      <c r="N37" s="55" t="s">
        <v>35</v>
      </c>
      <c r="O37" s="43" t="str">
        <f ca="1">IF(VLOOKUP(M37,$AW$4:$BA$307,2,FALSE)&lt;0,"－","")</f>
        <v>－</v>
      </c>
      <c r="P37" s="16" t="s">
        <v>9</v>
      </c>
      <c r="Q37" s="44" t="s">
        <v>10</v>
      </c>
      <c r="R37" s="43">
        <f ca="1">VLOOKUP(M37,$AW$4:$BA$307,3,FALSE)</f>
        <v>2</v>
      </c>
      <c r="S37" s="14"/>
      <c r="T37" s="45" t="s">
        <v>15</v>
      </c>
      <c r="U37" s="45">
        <f ca="1">VLOOKUP(M37,$AW$4:$BA$307,5,FALSE)</f>
        <v>-6</v>
      </c>
      <c r="V37" s="3"/>
      <c r="W37" s="55" t="s">
        <v>34</v>
      </c>
      <c r="X37" s="54">
        <v>67</v>
      </c>
      <c r="Y37" s="55" t="s">
        <v>35</v>
      </c>
      <c r="Z37" s="43" t="str">
        <f ca="1">IF(VLOOKUP(X37,$AW$4:$BA$307,2,FALSE)&lt;0,"－","")</f>
        <v>－</v>
      </c>
      <c r="AA37" s="16" t="s">
        <v>9</v>
      </c>
      <c r="AB37" s="44" t="s">
        <v>10</v>
      </c>
      <c r="AC37" s="43">
        <f ca="1">VLOOKUP(X37,$AW$4:$BA$307,3,FALSE)</f>
        <v>0</v>
      </c>
      <c r="AD37" s="14"/>
      <c r="AE37" s="45" t="s">
        <v>15</v>
      </c>
      <c r="AF37" s="45">
        <f ca="1">VLOOKUP(X37,$AW$4:$BA$307,5,FALSE)</f>
        <v>0</v>
      </c>
      <c r="AG37" s="2"/>
      <c r="AH37" s="55" t="s">
        <v>34</v>
      </c>
      <c r="AI37" s="54">
        <v>92</v>
      </c>
      <c r="AJ37" s="55" t="s">
        <v>35</v>
      </c>
      <c r="AK37" s="43" t="str">
        <f ca="1">IF(VLOOKUP(AI37,$AW$4:$BA$307,2,FALSE)&lt;0,"－","")</f>
        <v>－</v>
      </c>
      <c r="AL37" s="16" t="s">
        <v>9</v>
      </c>
      <c r="AM37" s="44" t="s">
        <v>10</v>
      </c>
      <c r="AN37" s="43">
        <f ca="1">VLOOKUP(AI37,$AW$4:$BA$307,3,FALSE)</f>
        <v>8</v>
      </c>
      <c r="AO37" s="14"/>
      <c r="AP37" s="45" t="s">
        <v>15</v>
      </c>
      <c r="AQ37" s="45">
        <f ca="1">VLOOKUP(AI37,$AW$4:$BA$307,5,FALSE)</f>
        <v>-64</v>
      </c>
      <c r="AR37" s="3"/>
      <c r="AS37" s="9"/>
      <c r="AT37" s="9"/>
      <c r="AU37" s="2">
        <v>34</v>
      </c>
      <c r="AV37" s="31">
        <f t="shared" ca="1" si="0"/>
        <v>382.90611939944972</v>
      </c>
      <c r="AW37" s="2">
        <f t="shared" ca="1" si="1"/>
        <v>125</v>
      </c>
      <c r="AX37" s="2">
        <v>-8</v>
      </c>
      <c r="AY37" s="35" t="s">
        <v>21</v>
      </c>
      <c r="AZ37" s="2" t="s">
        <v>31</v>
      </c>
      <c r="BA37" s="36">
        <v>56</v>
      </c>
    </row>
    <row r="38" spans="1:53" ht="14.45" customHeight="1" x14ac:dyDescent="0.15">
      <c r="A38" s="55"/>
      <c r="B38" s="54"/>
      <c r="C38" s="55"/>
      <c r="D38" s="43"/>
      <c r="E38" s="15">
        <f ca="1">ABS(VLOOKUP(B37,$AW$4:$BA$307,2,FALSE))</f>
        <v>2</v>
      </c>
      <c r="F38" s="43"/>
      <c r="G38" s="43"/>
      <c r="H38" s="14"/>
      <c r="I38" s="45"/>
      <c r="J38" s="45"/>
      <c r="K38" s="2"/>
      <c r="L38" s="55"/>
      <c r="M38" s="54"/>
      <c r="N38" s="55"/>
      <c r="O38" s="43"/>
      <c r="P38" s="15">
        <f ca="1">ABS(VLOOKUP(M37,$AW$4:$BA$307,2,FALSE))</f>
        <v>3</v>
      </c>
      <c r="Q38" s="43"/>
      <c r="R38" s="43"/>
      <c r="S38" s="14"/>
      <c r="T38" s="45"/>
      <c r="U38" s="45"/>
      <c r="V38" s="3"/>
      <c r="W38" s="55"/>
      <c r="X38" s="54"/>
      <c r="Y38" s="55"/>
      <c r="Z38" s="43"/>
      <c r="AA38" s="15">
        <f ca="1">ABS(VLOOKUP(X37,$AW$4:$BA$307,2,FALSE))</f>
        <v>3</v>
      </c>
      <c r="AB38" s="43"/>
      <c r="AC38" s="43"/>
      <c r="AD38" s="14"/>
      <c r="AE38" s="45"/>
      <c r="AF38" s="45"/>
      <c r="AG38" s="2"/>
      <c r="AH38" s="55"/>
      <c r="AI38" s="54"/>
      <c r="AJ38" s="55"/>
      <c r="AK38" s="43"/>
      <c r="AL38" s="15">
        <f ca="1">ABS(VLOOKUP(AI37,$AW$4:$BA$307,2,FALSE))</f>
        <v>8</v>
      </c>
      <c r="AM38" s="43"/>
      <c r="AN38" s="43"/>
      <c r="AO38" s="14"/>
      <c r="AP38" s="45"/>
      <c r="AQ38" s="45"/>
      <c r="AR38" s="3"/>
      <c r="AS38" s="9"/>
      <c r="AT38" s="9"/>
      <c r="AU38" s="2">
        <v>35</v>
      </c>
      <c r="AV38" s="31">
        <f t="shared" ca="1" si="0"/>
        <v>826.6342558172671</v>
      </c>
      <c r="AW38" s="2">
        <f t="shared" ca="1" si="1"/>
        <v>246</v>
      </c>
      <c r="AX38" s="2">
        <v>-7</v>
      </c>
      <c r="AY38" s="35" t="s">
        <v>21</v>
      </c>
      <c r="AZ38" s="2" t="s">
        <v>31</v>
      </c>
      <c r="BA38" s="36">
        <v>49</v>
      </c>
    </row>
    <row r="39" spans="1:53" ht="14.45" customHeight="1" x14ac:dyDescent="0.15">
      <c r="A39" s="55" t="s">
        <v>34</v>
      </c>
      <c r="B39" s="54">
        <v>18</v>
      </c>
      <c r="C39" s="55" t="s">
        <v>35</v>
      </c>
      <c r="D39" s="43" t="str">
        <f ca="1">IF(VLOOKUP(B39,$AW$4:$BA$307,2,FALSE)&lt;0,"－","")</f>
        <v>－</v>
      </c>
      <c r="E39" s="16" t="s">
        <v>9</v>
      </c>
      <c r="F39" s="44" t="s">
        <v>10</v>
      </c>
      <c r="G39" s="43">
        <f ca="1">VLOOKUP(B39,$AW$4:$BA$307,3,FALSE)</f>
        <v>5</v>
      </c>
      <c r="H39" s="14"/>
      <c r="I39" s="45" t="s">
        <v>15</v>
      </c>
      <c r="J39" s="45">
        <f ca="1">VLOOKUP(B39,$AW$4:$BA$307,5,FALSE)</f>
        <v>-10</v>
      </c>
      <c r="K39" s="2"/>
      <c r="L39" s="55" t="s">
        <v>34</v>
      </c>
      <c r="M39" s="54">
        <v>43</v>
      </c>
      <c r="N39" s="55" t="s">
        <v>35</v>
      </c>
      <c r="O39" s="43" t="str">
        <f ca="1">IF(VLOOKUP(M39,$AW$4:$BA$307,2,FALSE)&lt;0,"－","")</f>
        <v>－</v>
      </c>
      <c r="P39" s="16" t="s">
        <v>9</v>
      </c>
      <c r="Q39" s="44" t="s">
        <v>10</v>
      </c>
      <c r="R39" s="43">
        <f ca="1">VLOOKUP(M39,$AW$4:$BA$307,3,FALSE)</f>
        <v>7</v>
      </c>
      <c r="S39" s="14"/>
      <c r="T39" s="45" t="s">
        <v>15</v>
      </c>
      <c r="U39" s="45">
        <f ca="1">VLOOKUP(M39,$AW$4:$BA$307,5,FALSE)</f>
        <v>-21</v>
      </c>
      <c r="V39" s="3"/>
      <c r="W39" s="55" t="s">
        <v>34</v>
      </c>
      <c r="X39" s="54">
        <v>68</v>
      </c>
      <c r="Y39" s="55" t="s">
        <v>35</v>
      </c>
      <c r="Z39" s="43" t="str">
        <f ca="1">IF(VLOOKUP(X39,$AW$4:$BA$307,2,FALSE)&lt;0,"－","")</f>
        <v>－</v>
      </c>
      <c r="AA39" s="16" t="s">
        <v>9</v>
      </c>
      <c r="AB39" s="44" t="s">
        <v>10</v>
      </c>
      <c r="AC39" s="43" t="str">
        <f ca="1">VLOOKUP(X39,$AW$4:$BA$307,3,FALSE)</f>
        <v>－5</v>
      </c>
      <c r="AD39" s="14"/>
      <c r="AE39" s="45" t="s">
        <v>15</v>
      </c>
      <c r="AF39" s="45">
        <f ca="1">VLOOKUP(X39,$AW$4:$BA$307,5,FALSE)</f>
        <v>40</v>
      </c>
      <c r="AG39" s="2"/>
      <c r="AH39" s="55" t="s">
        <v>34</v>
      </c>
      <c r="AI39" s="54">
        <v>93</v>
      </c>
      <c r="AJ39" s="55" t="s">
        <v>35</v>
      </c>
      <c r="AK39" s="43" t="str">
        <f ca="1">IF(VLOOKUP(AI39,$AW$4:$BA$307,2,FALSE)&lt;0,"－","")</f>
        <v>－</v>
      </c>
      <c r="AL39" s="16" t="s">
        <v>9</v>
      </c>
      <c r="AM39" s="44" t="s">
        <v>10</v>
      </c>
      <c r="AN39" s="43">
        <f ca="1">VLOOKUP(AI39,$AW$4:$BA$307,3,FALSE)</f>
        <v>1</v>
      </c>
      <c r="AO39" s="14"/>
      <c r="AP39" s="45" t="s">
        <v>15</v>
      </c>
      <c r="AQ39" s="45">
        <f ca="1">VLOOKUP(AI39,$AW$4:$BA$307,5,FALSE)</f>
        <v>-4</v>
      </c>
      <c r="AR39" s="3"/>
      <c r="AS39" s="9"/>
      <c r="AT39" s="9"/>
      <c r="AU39" s="2">
        <v>36</v>
      </c>
      <c r="AV39" s="31">
        <f t="shared" ca="1" si="0"/>
        <v>175.33225867696046</v>
      </c>
      <c r="AW39" s="2">
        <f t="shared" ca="1" si="1"/>
        <v>56</v>
      </c>
      <c r="AX39" s="35">
        <v>-6</v>
      </c>
      <c r="AY39" s="35" t="s">
        <v>21</v>
      </c>
      <c r="AZ39" s="2" t="s">
        <v>31</v>
      </c>
      <c r="BA39" s="36">
        <v>42</v>
      </c>
    </row>
    <row r="40" spans="1:53" ht="14.45" customHeight="1" x14ac:dyDescent="0.15">
      <c r="A40" s="55"/>
      <c r="B40" s="54"/>
      <c r="C40" s="55"/>
      <c r="D40" s="43"/>
      <c r="E40" s="15">
        <f ca="1">ABS(VLOOKUP(B39,$AW$4:$BA$307,2,FALSE))</f>
        <v>2</v>
      </c>
      <c r="F40" s="43"/>
      <c r="G40" s="43"/>
      <c r="H40" s="14"/>
      <c r="I40" s="45"/>
      <c r="J40" s="45"/>
      <c r="K40" s="2"/>
      <c r="L40" s="55"/>
      <c r="M40" s="54"/>
      <c r="N40" s="55"/>
      <c r="O40" s="43"/>
      <c r="P40" s="15">
        <f ca="1">ABS(VLOOKUP(M39,$AW$4:$BA$307,2,FALSE))</f>
        <v>3</v>
      </c>
      <c r="Q40" s="43"/>
      <c r="R40" s="43"/>
      <c r="S40" s="14"/>
      <c r="T40" s="45"/>
      <c r="U40" s="45"/>
      <c r="V40" s="3"/>
      <c r="W40" s="55"/>
      <c r="X40" s="54"/>
      <c r="Y40" s="55"/>
      <c r="Z40" s="43"/>
      <c r="AA40" s="15">
        <f ca="1">ABS(VLOOKUP(X39,$AW$4:$BA$307,2,FALSE))</f>
        <v>8</v>
      </c>
      <c r="AB40" s="43"/>
      <c r="AC40" s="43"/>
      <c r="AD40" s="14"/>
      <c r="AE40" s="45"/>
      <c r="AF40" s="45"/>
      <c r="AG40" s="2"/>
      <c r="AH40" s="55"/>
      <c r="AI40" s="54"/>
      <c r="AJ40" s="55"/>
      <c r="AK40" s="43"/>
      <c r="AL40" s="15">
        <f ca="1">ABS(VLOOKUP(AI39,$AW$4:$BA$307,2,FALSE))</f>
        <v>4</v>
      </c>
      <c r="AM40" s="43"/>
      <c r="AN40" s="43"/>
      <c r="AO40" s="14"/>
      <c r="AP40" s="45"/>
      <c r="AQ40" s="45"/>
      <c r="AR40" s="3"/>
      <c r="AS40" s="9"/>
      <c r="AT40" s="9"/>
      <c r="AU40" s="2">
        <v>37</v>
      </c>
      <c r="AV40" s="31">
        <f t="shared" ca="1" si="0"/>
        <v>265.24421697022183</v>
      </c>
      <c r="AW40" s="2">
        <f t="shared" ca="1" si="1"/>
        <v>85</v>
      </c>
      <c r="AX40" s="35">
        <v>-5</v>
      </c>
      <c r="AY40" s="35" t="s">
        <v>21</v>
      </c>
      <c r="AZ40" s="2" t="s">
        <v>31</v>
      </c>
      <c r="BA40" s="36">
        <v>35</v>
      </c>
    </row>
    <row r="41" spans="1:53" ht="14.45" customHeight="1" x14ac:dyDescent="0.15">
      <c r="A41" s="55" t="s">
        <v>34</v>
      </c>
      <c r="B41" s="54">
        <v>19</v>
      </c>
      <c r="C41" s="55" t="s">
        <v>35</v>
      </c>
      <c r="D41" s="43" t="str">
        <f ca="1">IF(VLOOKUP(B41,$AW$4:$BA$307,2,FALSE)&lt;0,"－","")</f>
        <v/>
      </c>
      <c r="E41" s="16" t="s">
        <v>9</v>
      </c>
      <c r="F41" s="44" t="s">
        <v>10</v>
      </c>
      <c r="G41" s="43">
        <f ca="1">VLOOKUP(B41,$AW$4:$BA$307,3,FALSE)</f>
        <v>8</v>
      </c>
      <c r="H41" s="14"/>
      <c r="I41" s="45" t="s">
        <v>15</v>
      </c>
      <c r="J41" s="45">
        <f ca="1">VLOOKUP(B41,$AW$4:$BA$307,5,FALSE)</f>
        <v>56</v>
      </c>
      <c r="K41" s="2"/>
      <c r="L41" s="55" t="s">
        <v>34</v>
      </c>
      <c r="M41" s="54">
        <v>44</v>
      </c>
      <c r="N41" s="55" t="s">
        <v>35</v>
      </c>
      <c r="O41" s="43" t="str">
        <f ca="1">IF(VLOOKUP(M41,$AW$4:$BA$307,2,FALSE)&lt;0,"－","")</f>
        <v>－</v>
      </c>
      <c r="P41" s="16" t="s">
        <v>9</v>
      </c>
      <c r="Q41" s="44" t="s">
        <v>10</v>
      </c>
      <c r="R41" s="43" t="str">
        <f ca="1">VLOOKUP(M41,$AW$4:$BA$307,3,FALSE)</f>
        <v>－7</v>
      </c>
      <c r="S41" s="14"/>
      <c r="T41" s="45" t="s">
        <v>15</v>
      </c>
      <c r="U41" s="45">
        <f ca="1">VLOOKUP(M41,$AW$4:$BA$307,5,FALSE)</f>
        <v>14</v>
      </c>
      <c r="V41" s="3"/>
      <c r="W41" s="55" t="s">
        <v>34</v>
      </c>
      <c r="X41" s="54">
        <v>69</v>
      </c>
      <c r="Y41" s="55" t="s">
        <v>35</v>
      </c>
      <c r="Z41" s="43" t="str">
        <f ca="1">IF(VLOOKUP(X41,$AW$4:$BA$307,2,FALSE)&lt;0,"－","")</f>
        <v/>
      </c>
      <c r="AA41" s="16" t="s">
        <v>9</v>
      </c>
      <c r="AB41" s="44" t="s">
        <v>10</v>
      </c>
      <c r="AC41" s="43" t="str">
        <f ca="1">VLOOKUP(X41,$AW$4:$BA$307,3,FALSE)</f>
        <v>－6</v>
      </c>
      <c r="AD41" s="14"/>
      <c r="AE41" s="45" t="s">
        <v>15</v>
      </c>
      <c r="AF41" s="45">
        <f ca="1">VLOOKUP(X41,$AW$4:$BA$307,5,FALSE)</f>
        <v>-54</v>
      </c>
      <c r="AG41" s="2"/>
      <c r="AH41" s="55" t="s">
        <v>34</v>
      </c>
      <c r="AI41" s="54">
        <v>94</v>
      </c>
      <c r="AJ41" s="55" t="s">
        <v>35</v>
      </c>
      <c r="AK41" s="43" t="str">
        <f ca="1">IF(VLOOKUP(AI41,$AW$4:$BA$307,2,FALSE)&lt;0,"－","")</f>
        <v/>
      </c>
      <c r="AL41" s="16" t="s">
        <v>9</v>
      </c>
      <c r="AM41" s="44" t="s">
        <v>10</v>
      </c>
      <c r="AN41" s="43" t="str">
        <f ca="1">VLOOKUP(AI41,$AW$4:$BA$307,3,FALSE)</f>
        <v>－6</v>
      </c>
      <c r="AO41" s="14"/>
      <c r="AP41" s="45" t="s">
        <v>15</v>
      </c>
      <c r="AQ41" s="45">
        <f ca="1">VLOOKUP(AI41,$AW$4:$BA$307,5,FALSE)</f>
        <v>-12</v>
      </c>
      <c r="AR41" s="3"/>
      <c r="AS41" s="9"/>
      <c r="AT41" s="9"/>
      <c r="AU41" s="2">
        <v>38</v>
      </c>
      <c r="AV41" s="31">
        <f t="shared" ca="1" si="0"/>
        <v>381.52776204492642</v>
      </c>
      <c r="AW41" s="2">
        <f t="shared" ca="1" si="1"/>
        <v>123</v>
      </c>
      <c r="AX41" s="35">
        <v>-4</v>
      </c>
      <c r="AY41" s="35" t="s">
        <v>21</v>
      </c>
      <c r="AZ41" s="2" t="s">
        <v>31</v>
      </c>
      <c r="BA41" s="36">
        <v>28</v>
      </c>
    </row>
    <row r="42" spans="1:53" ht="14.45" customHeight="1" x14ac:dyDescent="0.15">
      <c r="A42" s="55"/>
      <c r="B42" s="54"/>
      <c r="C42" s="55"/>
      <c r="D42" s="43"/>
      <c r="E42" s="15">
        <f ca="1">ABS(VLOOKUP(B41,$AW$4:$BA$307,2,FALSE))</f>
        <v>7</v>
      </c>
      <c r="F42" s="43"/>
      <c r="G42" s="43"/>
      <c r="H42" s="14"/>
      <c r="I42" s="45"/>
      <c r="J42" s="45"/>
      <c r="K42" s="2"/>
      <c r="L42" s="55"/>
      <c r="M42" s="54"/>
      <c r="N42" s="55"/>
      <c r="O42" s="43"/>
      <c r="P42" s="15">
        <f ca="1">ABS(VLOOKUP(M41,$AW$4:$BA$307,2,FALSE))</f>
        <v>2</v>
      </c>
      <c r="Q42" s="43"/>
      <c r="R42" s="43"/>
      <c r="S42" s="14"/>
      <c r="T42" s="45"/>
      <c r="U42" s="45"/>
      <c r="V42" s="3"/>
      <c r="W42" s="55"/>
      <c r="X42" s="54"/>
      <c r="Y42" s="55"/>
      <c r="Z42" s="43"/>
      <c r="AA42" s="15">
        <f ca="1">ABS(VLOOKUP(X41,$AW$4:$BA$307,2,FALSE))</f>
        <v>9</v>
      </c>
      <c r="AB42" s="43"/>
      <c r="AC42" s="43"/>
      <c r="AD42" s="14"/>
      <c r="AE42" s="45"/>
      <c r="AF42" s="45"/>
      <c r="AG42" s="2"/>
      <c r="AH42" s="55"/>
      <c r="AI42" s="54"/>
      <c r="AJ42" s="55"/>
      <c r="AK42" s="43"/>
      <c r="AL42" s="15">
        <f ca="1">ABS(VLOOKUP(AI41,$AW$4:$BA$307,2,FALSE))</f>
        <v>2</v>
      </c>
      <c r="AM42" s="43"/>
      <c r="AN42" s="43"/>
      <c r="AO42" s="14"/>
      <c r="AP42" s="45"/>
      <c r="AQ42" s="45"/>
      <c r="AR42" s="3"/>
      <c r="AS42" s="9"/>
      <c r="AT42" s="9"/>
      <c r="AU42" s="2">
        <v>39</v>
      </c>
      <c r="AV42" s="31">
        <f t="shared" ca="1" si="0"/>
        <v>789.28996085396273</v>
      </c>
      <c r="AW42" s="2">
        <f t="shared" ca="1" si="1"/>
        <v>235</v>
      </c>
      <c r="AX42" s="2">
        <v>-3</v>
      </c>
      <c r="AY42" s="35" t="s">
        <v>21</v>
      </c>
      <c r="AZ42" s="2" t="s">
        <v>31</v>
      </c>
      <c r="BA42" s="36">
        <v>21</v>
      </c>
    </row>
    <row r="43" spans="1:53" ht="14.45" customHeight="1" x14ac:dyDescent="0.15">
      <c r="A43" s="55" t="s">
        <v>34</v>
      </c>
      <c r="B43" s="54">
        <v>20</v>
      </c>
      <c r="C43" s="55" t="s">
        <v>35</v>
      </c>
      <c r="D43" s="43" t="str">
        <f ca="1">IF(VLOOKUP(B43,$AW$4:$BA$307,2,FALSE)&lt;0,"－","")</f>
        <v>－</v>
      </c>
      <c r="E43" s="16" t="s">
        <v>9</v>
      </c>
      <c r="F43" s="44" t="s">
        <v>10</v>
      </c>
      <c r="G43" s="43">
        <f ca="1">VLOOKUP(B43,$AW$4:$BA$307,3,FALSE)</f>
        <v>3</v>
      </c>
      <c r="H43" s="14"/>
      <c r="I43" s="45" t="s">
        <v>15</v>
      </c>
      <c r="J43" s="45">
        <f ca="1">VLOOKUP(B43,$AW$4:$BA$307,5,FALSE)</f>
        <v>-18</v>
      </c>
      <c r="K43" s="2"/>
      <c r="L43" s="55" t="s">
        <v>34</v>
      </c>
      <c r="M43" s="54">
        <v>45</v>
      </c>
      <c r="N43" s="55" t="s">
        <v>35</v>
      </c>
      <c r="O43" s="43" t="str">
        <f ca="1">IF(VLOOKUP(M43,$AW$4:$BA$307,2,FALSE)&lt;0,"－","")</f>
        <v>－</v>
      </c>
      <c r="P43" s="16" t="s">
        <v>9</v>
      </c>
      <c r="Q43" s="44" t="s">
        <v>10</v>
      </c>
      <c r="R43" s="43" t="str">
        <f ca="1">VLOOKUP(M43,$AW$4:$BA$307,3,FALSE)</f>
        <v>－8</v>
      </c>
      <c r="S43" s="14"/>
      <c r="T43" s="45" t="s">
        <v>15</v>
      </c>
      <c r="U43" s="45">
        <f ca="1">VLOOKUP(M43,$AW$4:$BA$307,5,FALSE)</f>
        <v>24</v>
      </c>
      <c r="V43" s="3"/>
      <c r="W43" s="55" t="s">
        <v>34</v>
      </c>
      <c r="X43" s="54">
        <v>70</v>
      </c>
      <c r="Y43" s="55" t="s">
        <v>35</v>
      </c>
      <c r="Z43" s="43" t="str">
        <f ca="1">IF(VLOOKUP(X43,$AW$4:$BA$307,2,FALSE)&lt;0,"－","")</f>
        <v>－</v>
      </c>
      <c r="AA43" s="16" t="s">
        <v>9</v>
      </c>
      <c r="AB43" s="44" t="s">
        <v>10</v>
      </c>
      <c r="AC43" s="43" t="str">
        <f ca="1">VLOOKUP(X43,$AW$4:$BA$307,3,FALSE)</f>
        <v>－9</v>
      </c>
      <c r="AD43" s="14"/>
      <c r="AE43" s="45" t="s">
        <v>15</v>
      </c>
      <c r="AF43" s="45">
        <f ca="1">VLOOKUP(X43,$AW$4:$BA$307,5,FALSE)</f>
        <v>27</v>
      </c>
      <c r="AG43" s="2"/>
      <c r="AH43" s="55" t="s">
        <v>34</v>
      </c>
      <c r="AI43" s="54">
        <v>95</v>
      </c>
      <c r="AJ43" s="55" t="s">
        <v>35</v>
      </c>
      <c r="AK43" s="43" t="str">
        <f ca="1">IF(VLOOKUP(AI43,$AW$4:$BA$307,2,FALSE)&lt;0,"－","")</f>
        <v/>
      </c>
      <c r="AL43" s="16" t="s">
        <v>9</v>
      </c>
      <c r="AM43" s="44" t="s">
        <v>10</v>
      </c>
      <c r="AN43" s="43">
        <f ca="1">VLOOKUP(AI43,$AW$4:$BA$307,3,FALSE)</f>
        <v>6</v>
      </c>
      <c r="AO43" s="14"/>
      <c r="AP43" s="45" t="s">
        <v>15</v>
      </c>
      <c r="AQ43" s="45">
        <f ca="1">VLOOKUP(AI43,$AW$4:$BA$307,5,FALSE)</f>
        <v>12</v>
      </c>
      <c r="AR43" s="3"/>
      <c r="AS43" s="9"/>
      <c r="AT43" s="9"/>
      <c r="AU43" s="2">
        <v>40</v>
      </c>
      <c r="AV43" s="31">
        <f t="shared" ca="1" si="0"/>
        <v>134.42154728886891</v>
      </c>
      <c r="AW43" s="2">
        <f t="shared" ca="1" si="1"/>
        <v>44</v>
      </c>
      <c r="AX43" s="2">
        <v>-2</v>
      </c>
      <c r="AY43" s="35" t="s">
        <v>21</v>
      </c>
      <c r="AZ43" s="2" t="s">
        <v>31</v>
      </c>
      <c r="BA43" s="36">
        <v>14</v>
      </c>
    </row>
    <row r="44" spans="1:53" ht="14.45" customHeight="1" x14ac:dyDescent="0.15">
      <c r="A44" s="55"/>
      <c r="B44" s="54"/>
      <c r="C44" s="55"/>
      <c r="D44" s="43"/>
      <c r="E44" s="15">
        <f ca="1">ABS(VLOOKUP(B43,$AW$4:$BA$307,2,FALSE))</f>
        <v>6</v>
      </c>
      <c r="F44" s="43"/>
      <c r="G44" s="43"/>
      <c r="H44" s="14"/>
      <c r="I44" s="45"/>
      <c r="J44" s="45"/>
      <c r="K44" s="2"/>
      <c r="L44" s="55"/>
      <c r="M44" s="54"/>
      <c r="N44" s="55"/>
      <c r="O44" s="43"/>
      <c r="P44" s="15">
        <f ca="1">ABS(VLOOKUP(M43,$AW$4:$BA$307,2,FALSE))</f>
        <v>3</v>
      </c>
      <c r="Q44" s="43"/>
      <c r="R44" s="43"/>
      <c r="S44" s="14"/>
      <c r="T44" s="45"/>
      <c r="U44" s="45"/>
      <c r="V44" s="3"/>
      <c r="W44" s="55"/>
      <c r="X44" s="54"/>
      <c r="Y44" s="55"/>
      <c r="Z44" s="43"/>
      <c r="AA44" s="15">
        <f ca="1">ABS(VLOOKUP(X43,$AW$4:$BA$307,2,FALSE))</f>
        <v>3</v>
      </c>
      <c r="AB44" s="43"/>
      <c r="AC44" s="43"/>
      <c r="AD44" s="14"/>
      <c r="AE44" s="45"/>
      <c r="AF44" s="45"/>
      <c r="AG44" s="2"/>
      <c r="AH44" s="55"/>
      <c r="AI44" s="54"/>
      <c r="AJ44" s="55"/>
      <c r="AK44" s="43"/>
      <c r="AL44" s="15">
        <f ca="1">ABS(VLOOKUP(AI43,$AW$4:$BA$307,2,FALSE))</f>
        <v>2</v>
      </c>
      <c r="AM44" s="43"/>
      <c r="AN44" s="43"/>
      <c r="AO44" s="14"/>
      <c r="AP44" s="45"/>
      <c r="AQ44" s="45"/>
      <c r="AR44" s="3"/>
      <c r="AS44" s="9"/>
      <c r="AT44" s="9"/>
      <c r="AU44" s="2">
        <v>41</v>
      </c>
      <c r="AV44" s="31">
        <f t="shared" ca="1" si="0"/>
        <v>540.14092393773376</v>
      </c>
      <c r="AW44" s="2">
        <f t="shared" ca="1" si="1"/>
        <v>168</v>
      </c>
      <c r="AX44" s="2">
        <v>2</v>
      </c>
      <c r="AY44" s="35" t="s">
        <v>21</v>
      </c>
      <c r="AZ44" s="2" t="s">
        <v>31</v>
      </c>
      <c r="BA44" s="36">
        <v>-14</v>
      </c>
    </row>
    <row r="45" spans="1:53" ht="14.45" customHeight="1" x14ac:dyDescent="0.15">
      <c r="A45" s="55" t="s">
        <v>34</v>
      </c>
      <c r="B45" s="54">
        <v>21</v>
      </c>
      <c r="C45" s="55" t="s">
        <v>35</v>
      </c>
      <c r="D45" s="43" t="str">
        <f ca="1">IF(VLOOKUP(B45,$AW$4:$BA$307,2,FALSE)&lt;0,"－","")</f>
        <v>－</v>
      </c>
      <c r="E45" s="16" t="s">
        <v>9</v>
      </c>
      <c r="F45" s="44" t="s">
        <v>10</v>
      </c>
      <c r="G45" s="43">
        <f ca="1">VLOOKUP(B45,$AW$4:$BA$307,3,FALSE)</f>
        <v>8</v>
      </c>
      <c r="H45" s="14"/>
      <c r="I45" s="45" t="s">
        <v>15</v>
      </c>
      <c r="J45" s="45">
        <f ca="1">VLOOKUP(B45,$AW$4:$BA$307,5,FALSE)</f>
        <v>-48</v>
      </c>
      <c r="K45" s="2"/>
      <c r="L45" s="55" t="s">
        <v>34</v>
      </c>
      <c r="M45" s="54">
        <v>46</v>
      </c>
      <c r="N45" s="55" t="s">
        <v>35</v>
      </c>
      <c r="O45" s="43" t="str">
        <f ca="1">IF(VLOOKUP(M45,$AW$4:$BA$307,2,FALSE)&lt;0,"－","")</f>
        <v>－</v>
      </c>
      <c r="P45" s="16" t="s">
        <v>9</v>
      </c>
      <c r="Q45" s="44" t="s">
        <v>10</v>
      </c>
      <c r="R45" s="43" t="str">
        <f ca="1">VLOOKUP(M45,$AW$4:$BA$307,3,FALSE)</f>
        <v>－6</v>
      </c>
      <c r="S45" s="14"/>
      <c r="T45" s="45" t="s">
        <v>15</v>
      </c>
      <c r="U45" s="45">
        <f ca="1">VLOOKUP(M45,$AW$4:$BA$307,5,FALSE)</f>
        <v>18</v>
      </c>
      <c r="V45" s="3"/>
      <c r="W45" s="55" t="s">
        <v>34</v>
      </c>
      <c r="X45" s="54">
        <v>71</v>
      </c>
      <c r="Y45" s="55" t="s">
        <v>35</v>
      </c>
      <c r="Z45" s="43" t="str">
        <f ca="1">IF(VLOOKUP(X45,$AW$4:$BA$307,2,FALSE)&lt;0,"－","")</f>
        <v/>
      </c>
      <c r="AA45" s="16" t="s">
        <v>9</v>
      </c>
      <c r="AB45" s="44" t="s">
        <v>10</v>
      </c>
      <c r="AC45" s="43" t="str">
        <f ca="1">VLOOKUP(X45,$AW$4:$BA$307,3,FALSE)</f>
        <v>－2</v>
      </c>
      <c r="AD45" s="14"/>
      <c r="AE45" s="45" t="s">
        <v>15</v>
      </c>
      <c r="AF45" s="45">
        <f ca="1">VLOOKUP(X45,$AW$4:$BA$307,5,FALSE)</f>
        <v>-16</v>
      </c>
      <c r="AG45" s="2"/>
      <c r="AH45" s="55" t="s">
        <v>34</v>
      </c>
      <c r="AI45" s="54">
        <v>96</v>
      </c>
      <c r="AJ45" s="55" t="s">
        <v>35</v>
      </c>
      <c r="AK45" s="43" t="str">
        <f ca="1">IF(VLOOKUP(AI45,$AW$4:$BA$307,2,FALSE)&lt;0,"－","")</f>
        <v/>
      </c>
      <c r="AL45" s="16" t="s">
        <v>9</v>
      </c>
      <c r="AM45" s="44" t="s">
        <v>10</v>
      </c>
      <c r="AN45" s="43">
        <f ca="1">VLOOKUP(AI45,$AW$4:$BA$307,3,FALSE)</f>
        <v>0</v>
      </c>
      <c r="AO45" s="14"/>
      <c r="AP45" s="45" t="s">
        <v>15</v>
      </c>
      <c r="AQ45" s="45">
        <f ca="1">VLOOKUP(AI45,$AW$4:$BA$307,5,FALSE)</f>
        <v>0</v>
      </c>
      <c r="AR45" s="3"/>
      <c r="AS45" s="9"/>
      <c r="AT45" s="9"/>
      <c r="AU45" s="2">
        <v>42</v>
      </c>
      <c r="AV45" s="31">
        <f t="shared" ca="1" si="0"/>
        <v>243.74555244232488</v>
      </c>
      <c r="AW45" s="2">
        <f t="shared" ca="1" si="1"/>
        <v>78</v>
      </c>
      <c r="AX45" s="2">
        <v>3</v>
      </c>
      <c r="AY45" s="35" t="s">
        <v>21</v>
      </c>
      <c r="AZ45" s="2" t="s">
        <v>31</v>
      </c>
      <c r="BA45" s="36">
        <v>-21</v>
      </c>
    </row>
    <row r="46" spans="1:53" ht="14.45" customHeight="1" x14ac:dyDescent="0.15">
      <c r="A46" s="55"/>
      <c r="B46" s="54"/>
      <c r="C46" s="55"/>
      <c r="D46" s="43"/>
      <c r="E46" s="15">
        <f ca="1">ABS(VLOOKUP(B45,$AW$4:$BA$307,2,FALSE))</f>
        <v>6</v>
      </c>
      <c r="F46" s="43"/>
      <c r="G46" s="43"/>
      <c r="H46" s="14"/>
      <c r="I46" s="45"/>
      <c r="J46" s="45"/>
      <c r="K46" s="2"/>
      <c r="L46" s="55"/>
      <c r="M46" s="54"/>
      <c r="N46" s="55"/>
      <c r="O46" s="43"/>
      <c r="P46" s="15">
        <f ca="1">ABS(VLOOKUP(M45,$AW$4:$BA$307,2,FALSE))</f>
        <v>3</v>
      </c>
      <c r="Q46" s="43"/>
      <c r="R46" s="43"/>
      <c r="S46" s="14"/>
      <c r="T46" s="45"/>
      <c r="U46" s="45"/>
      <c r="V46" s="3"/>
      <c r="W46" s="55"/>
      <c r="X46" s="54"/>
      <c r="Y46" s="55"/>
      <c r="Z46" s="43"/>
      <c r="AA46" s="15">
        <f ca="1">ABS(VLOOKUP(X45,$AW$4:$BA$307,2,FALSE))</f>
        <v>8</v>
      </c>
      <c r="AB46" s="43"/>
      <c r="AC46" s="43"/>
      <c r="AD46" s="14"/>
      <c r="AE46" s="45"/>
      <c r="AF46" s="45"/>
      <c r="AG46" s="2"/>
      <c r="AH46" s="55"/>
      <c r="AI46" s="54"/>
      <c r="AJ46" s="55"/>
      <c r="AK46" s="43"/>
      <c r="AL46" s="15">
        <f ca="1">ABS(VLOOKUP(AI45,$AW$4:$BA$307,2,FALSE))</f>
        <v>8</v>
      </c>
      <c r="AM46" s="43"/>
      <c r="AN46" s="43"/>
      <c r="AO46" s="14"/>
      <c r="AP46" s="45"/>
      <c r="AQ46" s="45"/>
      <c r="AR46" s="3"/>
      <c r="AS46" s="9"/>
      <c r="AT46" s="9"/>
      <c r="AU46" s="2">
        <v>43</v>
      </c>
      <c r="AV46" s="31">
        <f t="shared" ca="1" si="0"/>
        <v>464.34083250307822</v>
      </c>
      <c r="AW46" s="2">
        <f t="shared" ca="1" si="1"/>
        <v>141</v>
      </c>
      <c r="AX46" s="2">
        <v>4</v>
      </c>
      <c r="AY46" s="35" t="s">
        <v>21</v>
      </c>
      <c r="AZ46" s="2" t="s">
        <v>31</v>
      </c>
      <c r="BA46" s="36">
        <v>-28</v>
      </c>
    </row>
    <row r="47" spans="1:53" ht="14.45" customHeight="1" x14ac:dyDescent="0.15">
      <c r="A47" s="55" t="s">
        <v>34</v>
      </c>
      <c r="B47" s="54">
        <v>22</v>
      </c>
      <c r="C47" s="55" t="s">
        <v>35</v>
      </c>
      <c r="D47" s="43" t="str">
        <f ca="1">IF(VLOOKUP(B47,$AW$4:$BA$307,2,FALSE)&lt;0,"－","")</f>
        <v>－</v>
      </c>
      <c r="E47" s="16" t="s">
        <v>9</v>
      </c>
      <c r="F47" s="44" t="s">
        <v>10</v>
      </c>
      <c r="G47" s="43">
        <f ca="1">VLOOKUP(B47,$AW$4:$BA$307,3,FALSE)</f>
        <v>8</v>
      </c>
      <c r="H47" s="14"/>
      <c r="I47" s="45" t="s">
        <v>15</v>
      </c>
      <c r="J47" s="45">
        <f ca="1">VLOOKUP(B47,$AW$4:$BA$307,5,FALSE)</f>
        <v>-56</v>
      </c>
      <c r="K47" s="2"/>
      <c r="L47" s="55" t="s">
        <v>34</v>
      </c>
      <c r="M47" s="54">
        <v>47</v>
      </c>
      <c r="N47" s="55" t="s">
        <v>35</v>
      </c>
      <c r="O47" s="43" t="str">
        <f ca="1">IF(VLOOKUP(M47,$AW$4:$BA$307,2,FALSE)&lt;0,"－","")</f>
        <v/>
      </c>
      <c r="P47" s="16" t="s">
        <v>9</v>
      </c>
      <c r="Q47" s="44" t="s">
        <v>10</v>
      </c>
      <c r="R47" s="43" t="str">
        <f ca="1">VLOOKUP(M47,$AW$4:$BA$307,3,FALSE)</f>
        <v>－8</v>
      </c>
      <c r="S47" s="14"/>
      <c r="T47" s="45" t="s">
        <v>15</v>
      </c>
      <c r="U47" s="45">
        <f ca="1">VLOOKUP(M47,$AW$4:$BA$307,5,FALSE)</f>
        <v>-56</v>
      </c>
      <c r="V47" s="3"/>
      <c r="W47" s="55" t="s">
        <v>34</v>
      </c>
      <c r="X47" s="54">
        <v>72</v>
      </c>
      <c r="Y47" s="55" t="s">
        <v>35</v>
      </c>
      <c r="Z47" s="43" t="str">
        <f ca="1">IF(VLOOKUP(X47,$AW$4:$BA$307,2,FALSE)&lt;0,"－","")</f>
        <v>－</v>
      </c>
      <c r="AA47" s="16" t="s">
        <v>9</v>
      </c>
      <c r="AB47" s="44" t="s">
        <v>10</v>
      </c>
      <c r="AC47" s="43">
        <f ca="1">VLOOKUP(X47,$AW$4:$BA$307,3,FALSE)</f>
        <v>0</v>
      </c>
      <c r="AD47" s="14"/>
      <c r="AE47" s="45" t="s">
        <v>15</v>
      </c>
      <c r="AF47" s="45">
        <f ca="1">VLOOKUP(X47,$AW$4:$BA$307,5,FALSE)</f>
        <v>0</v>
      </c>
      <c r="AG47" s="2"/>
      <c r="AH47" s="55" t="s">
        <v>34</v>
      </c>
      <c r="AI47" s="54">
        <v>97</v>
      </c>
      <c r="AJ47" s="55" t="s">
        <v>35</v>
      </c>
      <c r="AK47" s="43" t="str">
        <f ca="1">IF(VLOOKUP(AI47,$AW$4:$BA$307,2,FALSE)&lt;0,"－","")</f>
        <v/>
      </c>
      <c r="AL47" s="16" t="s">
        <v>9</v>
      </c>
      <c r="AM47" s="44" t="s">
        <v>10</v>
      </c>
      <c r="AN47" s="43">
        <f ca="1">VLOOKUP(AI47,$AW$4:$BA$307,3,FALSE)</f>
        <v>7</v>
      </c>
      <c r="AO47" s="14"/>
      <c r="AP47" s="45" t="s">
        <v>15</v>
      </c>
      <c r="AQ47" s="45">
        <f ca="1">VLOOKUP(AI47,$AW$4:$BA$307,5,FALSE)</f>
        <v>63</v>
      </c>
      <c r="AR47" s="3"/>
      <c r="AS47" s="9"/>
      <c r="AT47" s="9"/>
      <c r="AU47" s="2">
        <v>44</v>
      </c>
      <c r="AV47" s="31">
        <f t="shared" ca="1" si="0"/>
        <v>244.53597319290898</v>
      </c>
      <c r="AW47" s="2">
        <f t="shared" ca="1" si="1"/>
        <v>79</v>
      </c>
      <c r="AX47" s="2">
        <v>5</v>
      </c>
      <c r="AY47" s="35" t="s">
        <v>21</v>
      </c>
      <c r="AZ47" s="2" t="s">
        <v>31</v>
      </c>
      <c r="BA47" s="36">
        <v>-35</v>
      </c>
    </row>
    <row r="48" spans="1:53" ht="14.45" customHeight="1" x14ac:dyDescent="0.15">
      <c r="A48" s="55"/>
      <c r="B48" s="54"/>
      <c r="C48" s="55"/>
      <c r="D48" s="43"/>
      <c r="E48" s="15">
        <f ca="1">ABS(VLOOKUP(B47,$AW$4:$BA$307,2,FALSE))</f>
        <v>7</v>
      </c>
      <c r="F48" s="43"/>
      <c r="G48" s="43"/>
      <c r="H48" s="14"/>
      <c r="I48" s="45"/>
      <c r="J48" s="45"/>
      <c r="K48" s="2"/>
      <c r="L48" s="55"/>
      <c r="M48" s="54"/>
      <c r="N48" s="55"/>
      <c r="O48" s="43"/>
      <c r="P48" s="15">
        <f ca="1">ABS(VLOOKUP(M47,$AW$4:$BA$307,2,FALSE))</f>
        <v>7</v>
      </c>
      <c r="Q48" s="43"/>
      <c r="R48" s="43"/>
      <c r="S48" s="14"/>
      <c r="T48" s="45"/>
      <c r="U48" s="45"/>
      <c r="V48" s="3"/>
      <c r="W48" s="55"/>
      <c r="X48" s="54"/>
      <c r="Y48" s="55"/>
      <c r="Z48" s="43"/>
      <c r="AA48" s="15">
        <f ca="1">ABS(VLOOKUP(X47,$AW$4:$BA$307,2,FALSE))</f>
        <v>6</v>
      </c>
      <c r="AB48" s="43"/>
      <c r="AC48" s="43"/>
      <c r="AD48" s="14"/>
      <c r="AE48" s="45"/>
      <c r="AF48" s="45"/>
      <c r="AG48" s="2"/>
      <c r="AH48" s="55"/>
      <c r="AI48" s="54"/>
      <c r="AJ48" s="55"/>
      <c r="AK48" s="43"/>
      <c r="AL48" s="15">
        <f ca="1">ABS(VLOOKUP(AI47,$AW$4:$BA$307,2,FALSE))</f>
        <v>9</v>
      </c>
      <c r="AM48" s="43"/>
      <c r="AN48" s="43"/>
      <c r="AO48" s="14"/>
      <c r="AP48" s="45"/>
      <c r="AQ48" s="45"/>
      <c r="AR48" s="3"/>
      <c r="AS48" s="9"/>
      <c r="AT48" s="9"/>
      <c r="AU48" s="2">
        <v>45</v>
      </c>
      <c r="AV48" s="31">
        <f t="shared" ca="1" si="0"/>
        <v>882.61124589131566</v>
      </c>
      <c r="AW48" s="2">
        <f t="shared" ca="1" si="1"/>
        <v>262</v>
      </c>
      <c r="AX48" s="2">
        <v>6</v>
      </c>
      <c r="AY48" s="35" t="s">
        <v>21</v>
      </c>
      <c r="AZ48" s="2" t="s">
        <v>31</v>
      </c>
      <c r="BA48" s="36">
        <v>-42</v>
      </c>
    </row>
    <row r="49" spans="1:53" ht="14.45" customHeight="1" x14ac:dyDescent="0.15">
      <c r="A49" s="55" t="s">
        <v>34</v>
      </c>
      <c r="B49" s="54">
        <v>23</v>
      </c>
      <c r="C49" s="55" t="s">
        <v>35</v>
      </c>
      <c r="D49" s="43" t="str">
        <f ca="1">IF(VLOOKUP(B49,$AW$4:$BA$307,2,FALSE)&lt;0,"－","")</f>
        <v>－</v>
      </c>
      <c r="E49" s="16" t="s">
        <v>9</v>
      </c>
      <c r="F49" s="44" t="s">
        <v>10</v>
      </c>
      <c r="G49" s="43">
        <f ca="1">VLOOKUP(B49,$AW$4:$BA$307,3,FALSE)</f>
        <v>3</v>
      </c>
      <c r="H49" s="14"/>
      <c r="I49" s="45" t="s">
        <v>15</v>
      </c>
      <c r="J49" s="45">
        <f ca="1">VLOOKUP(B49,$AW$4:$BA$307,5,FALSE)</f>
        <v>-24</v>
      </c>
      <c r="K49" s="2"/>
      <c r="L49" s="55" t="s">
        <v>34</v>
      </c>
      <c r="M49" s="54">
        <v>48</v>
      </c>
      <c r="N49" s="55" t="s">
        <v>35</v>
      </c>
      <c r="O49" s="43" t="str">
        <f ca="1">IF(VLOOKUP(M49,$AW$4:$BA$307,2,FALSE)&lt;0,"－","")</f>
        <v/>
      </c>
      <c r="P49" s="16" t="s">
        <v>9</v>
      </c>
      <c r="Q49" s="44" t="s">
        <v>10</v>
      </c>
      <c r="R49" s="43" t="str">
        <f ca="1">VLOOKUP(M49,$AW$4:$BA$307,3,FALSE)</f>
        <v>－3</v>
      </c>
      <c r="S49" s="14"/>
      <c r="T49" s="45" t="s">
        <v>15</v>
      </c>
      <c r="U49" s="45">
        <f ca="1">VLOOKUP(M49,$AW$4:$BA$307,5,FALSE)</f>
        <v>-12</v>
      </c>
      <c r="V49" s="3"/>
      <c r="W49" s="55" t="s">
        <v>34</v>
      </c>
      <c r="X49" s="54">
        <v>73</v>
      </c>
      <c r="Y49" s="55" t="s">
        <v>35</v>
      </c>
      <c r="Z49" s="43" t="str">
        <f ca="1">IF(VLOOKUP(X49,$AW$4:$BA$307,2,FALSE)&lt;0,"－","")</f>
        <v/>
      </c>
      <c r="AA49" s="16" t="s">
        <v>9</v>
      </c>
      <c r="AB49" s="44" t="s">
        <v>10</v>
      </c>
      <c r="AC49" s="43">
        <f ca="1">VLOOKUP(X49,$AW$4:$BA$307,3,FALSE)</f>
        <v>9</v>
      </c>
      <c r="AD49" s="14"/>
      <c r="AE49" s="45" t="s">
        <v>15</v>
      </c>
      <c r="AF49" s="45">
        <f ca="1">VLOOKUP(X49,$AW$4:$BA$307,5,FALSE)</f>
        <v>27</v>
      </c>
      <c r="AG49" s="2"/>
      <c r="AH49" s="55" t="s">
        <v>34</v>
      </c>
      <c r="AI49" s="54">
        <v>98</v>
      </c>
      <c r="AJ49" s="55" t="s">
        <v>35</v>
      </c>
      <c r="AK49" s="43" t="str">
        <f ca="1">IF(VLOOKUP(AI49,$AW$4:$BA$307,2,FALSE)&lt;0,"－","")</f>
        <v/>
      </c>
      <c r="AL49" s="16" t="s">
        <v>9</v>
      </c>
      <c r="AM49" s="44" t="s">
        <v>10</v>
      </c>
      <c r="AN49" s="43" t="str">
        <f ca="1">VLOOKUP(AI49,$AW$4:$BA$307,3,FALSE)</f>
        <v>－6</v>
      </c>
      <c r="AO49" s="14"/>
      <c r="AP49" s="45" t="s">
        <v>15</v>
      </c>
      <c r="AQ49" s="45">
        <f ca="1">VLOOKUP(AI49,$AW$4:$BA$307,5,FALSE)</f>
        <v>-36</v>
      </c>
      <c r="AR49" s="3"/>
      <c r="AS49" s="9"/>
      <c r="AT49" s="9"/>
      <c r="AU49" s="2">
        <v>46</v>
      </c>
      <c r="AV49" s="31">
        <f t="shared" ca="1" si="0"/>
        <v>907.41983810069814</v>
      </c>
      <c r="AW49" s="2">
        <f t="shared" ca="1" si="1"/>
        <v>271</v>
      </c>
      <c r="AX49" s="2">
        <v>7</v>
      </c>
      <c r="AY49" s="35" t="s">
        <v>21</v>
      </c>
      <c r="AZ49" s="2" t="s">
        <v>31</v>
      </c>
      <c r="BA49" s="36">
        <v>-49</v>
      </c>
    </row>
    <row r="50" spans="1:53" ht="14.45" customHeight="1" x14ac:dyDescent="0.15">
      <c r="A50" s="55"/>
      <c r="B50" s="54"/>
      <c r="C50" s="55"/>
      <c r="D50" s="43"/>
      <c r="E50" s="15">
        <f ca="1">ABS(VLOOKUP(B49,$AW$4:$BA$307,2,FALSE))</f>
        <v>8</v>
      </c>
      <c r="F50" s="43"/>
      <c r="G50" s="43"/>
      <c r="H50" s="14"/>
      <c r="I50" s="45"/>
      <c r="J50" s="45"/>
      <c r="K50" s="2"/>
      <c r="L50" s="55"/>
      <c r="M50" s="54"/>
      <c r="N50" s="55"/>
      <c r="O50" s="43"/>
      <c r="P50" s="15">
        <f ca="1">ABS(VLOOKUP(M49,$AW$4:$BA$307,2,FALSE))</f>
        <v>4</v>
      </c>
      <c r="Q50" s="43"/>
      <c r="R50" s="43"/>
      <c r="S50" s="14"/>
      <c r="T50" s="45"/>
      <c r="U50" s="45"/>
      <c r="V50" s="3"/>
      <c r="W50" s="55"/>
      <c r="X50" s="54"/>
      <c r="Y50" s="55"/>
      <c r="Z50" s="43"/>
      <c r="AA50" s="15">
        <f ca="1">ABS(VLOOKUP(X49,$AW$4:$BA$307,2,FALSE))</f>
        <v>3</v>
      </c>
      <c r="AB50" s="43"/>
      <c r="AC50" s="43"/>
      <c r="AD50" s="14"/>
      <c r="AE50" s="45"/>
      <c r="AF50" s="45"/>
      <c r="AG50" s="2"/>
      <c r="AH50" s="55"/>
      <c r="AI50" s="54"/>
      <c r="AJ50" s="55"/>
      <c r="AK50" s="43"/>
      <c r="AL50" s="15">
        <f ca="1">ABS(VLOOKUP(AI49,$AW$4:$BA$307,2,FALSE))</f>
        <v>6</v>
      </c>
      <c r="AM50" s="43"/>
      <c r="AN50" s="43"/>
      <c r="AO50" s="14"/>
      <c r="AP50" s="45"/>
      <c r="AQ50" s="45"/>
      <c r="AR50" s="3"/>
      <c r="AS50" s="9"/>
      <c r="AT50" s="9"/>
      <c r="AU50" s="2">
        <v>47</v>
      </c>
      <c r="AV50" s="31">
        <f t="shared" ca="1" si="0"/>
        <v>185.93568580277076</v>
      </c>
      <c r="AW50" s="2">
        <f t="shared" ca="1" si="1"/>
        <v>61</v>
      </c>
      <c r="AX50" s="2">
        <v>8</v>
      </c>
      <c r="AY50" s="35" t="s">
        <v>21</v>
      </c>
      <c r="AZ50" s="2" t="s">
        <v>31</v>
      </c>
      <c r="BA50" s="36">
        <v>-56</v>
      </c>
    </row>
    <row r="51" spans="1:53" ht="14.45" customHeight="1" x14ac:dyDescent="0.15">
      <c r="A51" s="55" t="s">
        <v>34</v>
      </c>
      <c r="B51" s="54">
        <v>24</v>
      </c>
      <c r="C51" s="55" t="s">
        <v>35</v>
      </c>
      <c r="D51" s="43" t="str">
        <f ca="1">IF(VLOOKUP(B51,$AW$4:$BA$307,2,FALSE)&lt;0,"－","")</f>
        <v/>
      </c>
      <c r="E51" s="16" t="s">
        <v>9</v>
      </c>
      <c r="F51" s="44" t="s">
        <v>10</v>
      </c>
      <c r="G51" s="43">
        <f ca="1">VLOOKUP(B51,$AW$4:$BA$307,3,FALSE)</f>
        <v>5</v>
      </c>
      <c r="H51" s="14"/>
      <c r="I51" s="45" t="s">
        <v>15</v>
      </c>
      <c r="J51" s="45">
        <f ca="1">VLOOKUP(B51,$AW$4:$BA$307,5,FALSE)</f>
        <v>20</v>
      </c>
      <c r="K51" s="2"/>
      <c r="L51" s="55" t="s">
        <v>34</v>
      </c>
      <c r="M51" s="54">
        <v>49</v>
      </c>
      <c r="N51" s="55" t="s">
        <v>35</v>
      </c>
      <c r="O51" s="43" t="str">
        <f ca="1">IF(VLOOKUP(M51,$AW$4:$BA$307,2,FALSE)&lt;0,"－","")</f>
        <v>－</v>
      </c>
      <c r="P51" s="16" t="s">
        <v>9</v>
      </c>
      <c r="Q51" s="44" t="s">
        <v>10</v>
      </c>
      <c r="R51" s="43" t="str">
        <f ca="1">VLOOKUP(M51,$AW$4:$BA$307,3,FALSE)</f>
        <v>－3</v>
      </c>
      <c r="S51" s="14"/>
      <c r="T51" s="45" t="s">
        <v>15</v>
      </c>
      <c r="U51" s="45">
        <f ca="1">VLOOKUP(M51,$AW$4:$BA$307,5,FALSE)</f>
        <v>27</v>
      </c>
      <c r="V51" s="3"/>
      <c r="W51" s="55" t="s">
        <v>34</v>
      </c>
      <c r="X51" s="54">
        <v>74</v>
      </c>
      <c r="Y51" s="55" t="s">
        <v>35</v>
      </c>
      <c r="Z51" s="43" t="str">
        <f ca="1">IF(VLOOKUP(X51,$AW$4:$BA$307,2,FALSE)&lt;0,"－","")</f>
        <v/>
      </c>
      <c r="AA51" s="16" t="s">
        <v>9</v>
      </c>
      <c r="AB51" s="44" t="s">
        <v>10</v>
      </c>
      <c r="AC51" s="43">
        <f ca="1">VLOOKUP(X51,$AW$4:$BA$307,3,FALSE)</f>
        <v>8</v>
      </c>
      <c r="AD51" s="14"/>
      <c r="AE51" s="45" t="s">
        <v>15</v>
      </c>
      <c r="AF51" s="45">
        <f ca="1">VLOOKUP(X51,$AW$4:$BA$307,5,FALSE)</f>
        <v>40</v>
      </c>
      <c r="AG51" s="2"/>
      <c r="AH51" s="55" t="s">
        <v>34</v>
      </c>
      <c r="AI51" s="54">
        <v>99</v>
      </c>
      <c r="AJ51" s="55" t="s">
        <v>35</v>
      </c>
      <c r="AK51" s="43" t="str">
        <f ca="1">IF(VLOOKUP(AI51,$AW$4:$BA$307,2,FALSE)&lt;0,"－","")</f>
        <v/>
      </c>
      <c r="AL51" s="16" t="s">
        <v>9</v>
      </c>
      <c r="AM51" s="44" t="s">
        <v>10</v>
      </c>
      <c r="AN51" s="43">
        <f ca="1">VLOOKUP(AI51,$AW$4:$BA$307,3,FALSE)</f>
        <v>1</v>
      </c>
      <c r="AO51" s="14"/>
      <c r="AP51" s="45" t="s">
        <v>15</v>
      </c>
      <c r="AQ51" s="45">
        <f ca="1">VLOOKUP(AI51,$AW$4:$BA$307,5,FALSE)</f>
        <v>4</v>
      </c>
      <c r="AR51" s="3"/>
      <c r="AS51" s="9"/>
      <c r="AT51" s="9"/>
      <c r="AU51" s="2">
        <v>48</v>
      </c>
      <c r="AV51" s="31">
        <f t="shared" ca="1" si="0"/>
        <v>783.08784674974981</v>
      </c>
      <c r="AW51" s="2">
        <f t="shared" ca="1" si="1"/>
        <v>232</v>
      </c>
      <c r="AX51" s="2">
        <v>9</v>
      </c>
      <c r="AY51" s="35" t="s">
        <v>21</v>
      </c>
      <c r="AZ51" s="2" t="s">
        <v>31</v>
      </c>
      <c r="BA51" s="36">
        <v>-63</v>
      </c>
    </row>
    <row r="52" spans="1:53" ht="14.45" customHeight="1" x14ac:dyDescent="0.15">
      <c r="A52" s="55"/>
      <c r="B52" s="54"/>
      <c r="C52" s="55"/>
      <c r="D52" s="43"/>
      <c r="E52" s="15">
        <f ca="1">ABS(VLOOKUP(B51,$AW$4:$BA$307,2,FALSE))</f>
        <v>4</v>
      </c>
      <c r="F52" s="43"/>
      <c r="G52" s="43"/>
      <c r="H52" s="14"/>
      <c r="I52" s="45"/>
      <c r="J52" s="45"/>
      <c r="K52" s="2"/>
      <c r="L52" s="55"/>
      <c r="M52" s="54"/>
      <c r="N52" s="55"/>
      <c r="O52" s="43"/>
      <c r="P52" s="15">
        <f ca="1">ABS(VLOOKUP(M51,$AW$4:$BA$307,2,FALSE))</f>
        <v>9</v>
      </c>
      <c r="Q52" s="43"/>
      <c r="R52" s="43"/>
      <c r="S52" s="14"/>
      <c r="T52" s="45"/>
      <c r="U52" s="45"/>
      <c r="V52" s="3"/>
      <c r="W52" s="55"/>
      <c r="X52" s="54"/>
      <c r="Y52" s="55"/>
      <c r="Z52" s="43"/>
      <c r="AA52" s="15">
        <f ca="1">ABS(VLOOKUP(X51,$AW$4:$BA$307,2,FALSE))</f>
        <v>5</v>
      </c>
      <c r="AB52" s="43"/>
      <c r="AC52" s="43"/>
      <c r="AD52" s="14"/>
      <c r="AE52" s="45"/>
      <c r="AF52" s="45"/>
      <c r="AG52" s="2"/>
      <c r="AH52" s="55"/>
      <c r="AI52" s="54"/>
      <c r="AJ52" s="55"/>
      <c r="AK52" s="43"/>
      <c r="AL52" s="15">
        <f ca="1">ABS(VLOOKUP(AI51,$AW$4:$BA$307,2,FALSE))</f>
        <v>4</v>
      </c>
      <c r="AM52" s="43"/>
      <c r="AN52" s="43"/>
      <c r="AO52" s="14"/>
      <c r="AP52" s="45"/>
      <c r="AQ52" s="45"/>
      <c r="AR52" s="3"/>
      <c r="AS52" s="9"/>
      <c r="AT52" s="9"/>
      <c r="AU52" s="2">
        <v>49</v>
      </c>
      <c r="AV52" s="31">
        <f t="shared" ca="1" si="0"/>
        <v>948.99686270756922</v>
      </c>
      <c r="AW52" s="2">
        <f t="shared" ca="1" si="1"/>
        <v>283</v>
      </c>
      <c r="AX52" s="2">
        <v>-9</v>
      </c>
      <c r="AY52" s="35" t="s">
        <v>22</v>
      </c>
      <c r="AZ52" s="2" t="s">
        <v>31</v>
      </c>
      <c r="BA52" s="36">
        <v>54</v>
      </c>
    </row>
    <row r="53" spans="1:53" ht="14.45" customHeight="1" x14ac:dyDescent="0.15">
      <c r="A53" s="55" t="s">
        <v>34</v>
      </c>
      <c r="B53" s="54">
        <v>25</v>
      </c>
      <c r="C53" s="55" t="s">
        <v>35</v>
      </c>
      <c r="D53" s="43" t="str">
        <f ca="1">IF(VLOOKUP(B53,$AW$4:$BA$307,2,FALSE)&lt;0,"－","")</f>
        <v>－</v>
      </c>
      <c r="E53" s="16" t="s">
        <v>9</v>
      </c>
      <c r="F53" s="44" t="s">
        <v>10</v>
      </c>
      <c r="G53" s="43" t="str">
        <f ca="1">VLOOKUP(B53,$AW$4:$BA$307,3,FALSE)</f>
        <v>－6</v>
      </c>
      <c r="H53" s="14"/>
      <c r="I53" s="45" t="s">
        <v>15</v>
      </c>
      <c r="J53" s="45">
        <f ca="1">VLOOKUP(B53,$AW$4:$BA$307,5,FALSE)</f>
        <v>24</v>
      </c>
      <c r="K53" s="2"/>
      <c r="L53" s="55" t="s">
        <v>34</v>
      </c>
      <c r="M53" s="54">
        <v>50</v>
      </c>
      <c r="N53" s="55" t="s">
        <v>35</v>
      </c>
      <c r="O53" s="43" t="str">
        <f ca="1">IF(VLOOKUP(M53,$AW$4:$BA$307,2,FALSE)&lt;0,"－","")</f>
        <v>－</v>
      </c>
      <c r="P53" s="16" t="s">
        <v>9</v>
      </c>
      <c r="Q53" s="44" t="s">
        <v>10</v>
      </c>
      <c r="R53" s="43">
        <f ca="1">VLOOKUP(M53,$AW$4:$BA$307,3,FALSE)</f>
        <v>3</v>
      </c>
      <c r="S53" s="14"/>
      <c r="T53" s="45" t="s">
        <v>15</v>
      </c>
      <c r="U53" s="45">
        <f ca="1">VLOOKUP(M53,$AW$4:$BA$307,5,FALSE)</f>
        <v>-12</v>
      </c>
      <c r="V53" s="3"/>
      <c r="W53" s="55" t="s">
        <v>34</v>
      </c>
      <c r="X53" s="54">
        <v>75</v>
      </c>
      <c r="Y53" s="55" t="s">
        <v>35</v>
      </c>
      <c r="Z53" s="43" t="str">
        <f ca="1">IF(VLOOKUP(X53,$AW$4:$BA$307,2,FALSE)&lt;0,"－","")</f>
        <v/>
      </c>
      <c r="AA53" s="16" t="s">
        <v>9</v>
      </c>
      <c r="AB53" s="44" t="s">
        <v>10</v>
      </c>
      <c r="AC53" s="43">
        <f ca="1">VLOOKUP(X53,$AW$4:$BA$307,3,FALSE)</f>
        <v>0</v>
      </c>
      <c r="AD53" s="14"/>
      <c r="AE53" s="45" t="s">
        <v>15</v>
      </c>
      <c r="AF53" s="45">
        <f ca="1">VLOOKUP(X53,$AW$4:$BA$307,5,FALSE)</f>
        <v>0</v>
      </c>
      <c r="AG53" s="2"/>
      <c r="AH53" s="55" t="s">
        <v>34</v>
      </c>
      <c r="AI53" s="54">
        <v>100</v>
      </c>
      <c r="AJ53" s="55" t="s">
        <v>35</v>
      </c>
      <c r="AK53" s="43" t="str">
        <f ca="1">IF(VLOOKUP(AI53,$AW$4:$BA$307,2,FALSE)&lt;0,"－","")</f>
        <v>－</v>
      </c>
      <c r="AL53" s="16" t="s">
        <v>9</v>
      </c>
      <c r="AM53" s="44" t="s">
        <v>10</v>
      </c>
      <c r="AN53" s="43" t="str">
        <f ca="1">VLOOKUP(AI53,$AW$4:$BA$307,3,FALSE)</f>
        <v>－8</v>
      </c>
      <c r="AO53" s="14"/>
      <c r="AP53" s="45" t="s">
        <v>15</v>
      </c>
      <c r="AQ53" s="45">
        <f ca="1">VLOOKUP(AI53,$AW$4:$BA$307,5,FALSE)</f>
        <v>48</v>
      </c>
      <c r="AR53" s="3"/>
      <c r="AS53" s="9"/>
      <c r="AT53" s="9"/>
      <c r="AU53" s="2">
        <v>50</v>
      </c>
      <c r="AV53" s="31">
        <f t="shared" ca="1" si="0"/>
        <v>806.97643905763925</v>
      </c>
      <c r="AW53" s="2">
        <f t="shared" ca="1" si="1"/>
        <v>243</v>
      </c>
      <c r="AX53" s="2">
        <v>-8</v>
      </c>
      <c r="AY53" s="35" t="s">
        <v>22</v>
      </c>
      <c r="AZ53" s="2" t="s">
        <v>31</v>
      </c>
      <c r="BA53" s="36">
        <v>48</v>
      </c>
    </row>
    <row r="54" spans="1:53" ht="14.45" customHeight="1" x14ac:dyDescent="0.15">
      <c r="A54" s="55"/>
      <c r="B54" s="54"/>
      <c r="C54" s="55"/>
      <c r="D54" s="43"/>
      <c r="E54" s="15">
        <f ca="1">ABS(VLOOKUP(B53,$AW$4:$BA$307,2,FALSE))</f>
        <v>4</v>
      </c>
      <c r="F54" s="43"/>
      <c r="G54" s="43"/>
      <c r="H54" s="14"/>
      <c r="I54" s="45"/>
      <c r="J54" s="45"/>
      <c r="L54" s="55"/>
      <c r="M54" s="54"/>
      <c r="N54" s="55"/>
      <c r="O54" s="43"/>
      <c r="P54" s="15">
        <f ca="1">ABS(VLOOKUP(M53,$AW$4:$BA$307,2,FALSE))</f>
        <v>4</v>
      </c>
      <c r="Q54" s="43"/>
      <c r="R54" s="43"/>
      <c r="S54" s="14"/>
      <c r="T54" s="45"/>
      <c r="U54" s="45"/>
      <c r="V54" s="3"/>
      <c r="W54" s="55"/>
      <c r="X54" s="54"/>
      <c r="Y54" s="55"/>
      <c r="Z54" s="43"/>
      <c r="AA54" s="15">
        <f ca="1">ABS(VLOOKUP(X53,$AW$4:$BA$307,2,FALSE))</f>
        <v>3</v>
      </c>
      <c r="AB54" s="43"/>
      <c r="AC54" s="43"/>
      <c r="AD54" s="14"/>
      <c r="AE54" s="45"/>
      <c r="AF54" s="45"/>
      <c r="AH54" s="55"/>
      <c r="AI54" s="54"/>
      <c r="AJ54" s="55"/>
      <c r="AK54" s="43"/>
      <c r="AL54" s="15">
        <f ca="1">ABS(VLOOKUP(AI53,$AW$4:$BA$307,2,FALSE))</f>
        <v>6</v>
      </c>
      <c r="AM54" s="43"/>
      <c r="AN54" s="43"/>
      <c r="AO54" s="14"/>
      <c r="AP54" s="45"/>
      <c r="AQ54" s="45"/>
      <c r="AR54" s="3"/>
      <c r="AS54" s="9"/>
      <c r="AT54" s="9"/>
      <c r="AU54" s="2">
        <v>51</v>
      </c>
      <c r="AV54" s="31">
        <f t="shared" ca="1" si="0"/>
        <v>167.76369569444682</v>
      </c>
      <c r="AW54" s="2">
        <f t="shared" ca="1" si="1"/>
        <v>53</v>
      </c>
      <c r="AX54" s="2">
        <v>-7</v>
      </c>
      <c r="AY54" s="35" t="s">
        <v>22</v>
      </c>
      <c r="AZ54" s="2" t="s">
        <v>31</v>
      </c>
      <c r="BA54" s="36">
        <v>42</v>
      </c>
    </row>
    <row r="55" spans="1:53" ht="14.45" customHeight="1" x14ac:dyDescent="0.15">
      <c r="D55" s="14"/>
      <c r="E55" s="15"/>
      <c r="F55" s="14"/>
      <c r="G55" s="14"/>
      <c r="H55" s="14"/>
      <c r="I55" s="14"/>
      <c r="J55" s="14"/>
      <c r="O55" s="14"/>
      <c r="P55" s="15"/>
      <c r="Q55" s="14"/>
      <c r="R55" s="14"/>
      <c r="S55" s="14"/>
      <c r="T55" s="14"/>
      <c r="U55" s="14"/>
      <c r="V55" s="3"/>
      <c r="W55"/>
      <c r="X55"/>
      <c r="Y55"/>
      <c r="Z55" s="14"/>
      <c r="AA55" s="15"/>
      <c r="AB55" s="14"/>
      <c r="AC55" s="14"/>
      <c r="AD55" s="14"/>
      <c r="AE55" s="14"/>
      <c r="AF55" s="14"/>
      <c r="AK55" s="14"/>
      <c r="AL55" s="15"/>
      <c r="AM55" s="14"/>
      <c r="AN55" s="14"/>
      <c r="AO55" s="14"/>
      <c r="AP55" s="14"/>
      <c r="AQ55" s="14"/>
      <c r="AR55" s="3"/>
      <c r="AS55" s="9"/>
      <c r="AT55" s="9"/>
      <c r="AU55" s="2">
        <v>52</v>
      </c>
      <c r="AV55" s="31">
        <f t="shared" ca="1" si="0"/>
        <v>859.07328432287932</v>
      </c>
      <c r="AW55" s="2">
        <f t="shared" ca="1" si="1"/>
        <v>256</v>
      </c>
      <c r="AX55" s="2">
        <v>-6</v>
      </c>
      <c r="AY55" s="35" t="s">
        <v>22</v>
      </c>
      <c r="AZ55" s="2" t="s">
        <v>31</v>
      </c>
      <c r="BA55" s="36">
        <v>36</v>
      </c>
    </row>
    <row r="56" spans="1:53" ht="14.45" customHeight="1" x14ac:dyDescent="0.15">
      <c r="D56" s="14"/>
      <c r="E56" s="15"/>
      <c r="F56" s="14"/>
      <c r="G56" s="14"/>
      <c r="H56" s="14"/>
      <c r="I56" s="14"/>
      <c r="J56" s="14"/>
      <c r="O56" s="14"/>
      <c r="P56" s="15"/>
      <c r="Q56" s="14"/>
      <c r="R56" s="14"/>
      <c r="S56" s="14"/>
      <c r="T56" s="14"/>
      <c r="U56" s="14"/>
      <c r="V56" s="3"/>
      <c r="W56"/>
      <c r="X56"/>
      <c r="Y56"/>
      <c r="Z56" s="14"/>
      <c r="AA56" s="15"/>
      <c r="AB56" s="14"/>
      <c r="AC56" s="14"/>
      <c r="AD56" s="14"/>
      <c r="AE56" s="14"/>
      <c r="AF56" s="14"/>
      <c r="AK56" s="14"/>
      <c r="AL56" s="15"/>
      <c r="AM56" s="14"/>
      <c r="AN56" s="14"/>
      <c r="AO56" s="14"/>
      <c r="AP56" s="14"/>
      <c r="AQ56" s="14"/>
      <c r="AR56" s="3"/>
      <c r="AS56" s="9"/>
      <c r="AT56" s="9"/>
      <c r="AU56" s="2">
        <v>53</v>
      </c>
      <c r="AV56" s="31">
        <f t="shared" ca="1" si="0"/>
        <v>977.28675492413129</v>
      </c>
      <c r="AW56" s="2">
        <f t="shared" ca="1" si="1"/>
        <v>295</v>
      </c>
      <c r="AX56" s="2">
        <v>-5</v>
      </c>
      <c r="AY56" s="35" t="s">
        <v>22</v>
      </c>
      <c r="AZ56" s="2" t="s">
        <v>31</v>
      </c>
      <c r="BA56" s="36">
        <v>30</v>
      </c>
    </row>
    <row r="57" spans="1:53" ht="14.45" customHeight="1" x14ac:dyDescent="0.3">
      <c r="A57" s="30"/>
      <c r="B57" s="30"/>
      <c r="C57" s="30"/>
      <c r="D57" s="42" t="str">
        <f>IF(D1="","",D1)</f>
        <v>一次方程式</v>
      </c>
      <c r="E57" s="42"/>
      <c r="F57" s="42"/>
      <c r="G57" s="42"/>
      <c r="H57" s="42"/>
      <c r="I57" s="42"/>
      <c r="J57" s="25"/>
      <c r="K57" s="52"/>
      <c r="L57" s="53" t="s">
        <v>16</v>
      </c>
      <c r="M57" s="53"/>
      <c r="N57" s="53"/>
      <c r="O57" s="53"/>
      <c r="S57" s="6" t="str">
        <f>IF(S1="","",S1)</f>
        <v/>
      </c>
      <c r="T57" s="2" t="str">
        <f>IF(T1="","",T1)</f>
        <v/>
      </c>
      <c r="U57" s="48" t="str">
        <f>IF(U1="","",U1)</f>
        <v>№</v>
      </c>
      <c r="V57" s="46" t="str">
        <f>IF(V1="","",V1)</f>
        <v/>
      </c>
      <c r="W57" s="57" t="str">
        <f t="shared" ref="W57:AG57" si="2">IF(W1="","",W1)</f>
        <v/>
      </c>
      <c r="X57" s="57"/>
      <c r="Y57" s="57"/>
      <c r="Z57" s="57" t="str">
        <f t="shared" si="2"/>
        <v/>
      </c>
      <c r="AA57" s="57" t="str">
        <f t="shared" si="2"/>
        <v/>
      </c>
      <c r="AB57" s="57" t="str">
        <f t="shared" si="2"/>
        <v/>
      </c>
      <c r="AC57" s="57" t="str">
        <f t="shared" si="2"/>
        <v/>
      </c>
      <c r="AD57" s="57" t="str">
        <f t="shared" si="2"/>
        <v/>
      </c>
      <c r="AE57" s="57" t="str">
        <f t="shared" si="2"/>
        <v/>
      </c>
      <c r="AF57" s="25" t="str">
        <f t="shared" si="2"/>
        <v/>
      </c>
      <c r="AG57" s="58" t="str">
        <f t="shared" si="2"/>
        <v/>
      </c>
      <c r="AH57" s="53" t="s">
        <v>16</v>
      </c>
      <c r="AI57" s="53"/>
      <c r="AJ57" s="53"/>
      <c r="AK57" s="53"/>
      <c r="AL57" s="6" t="str">
        <f t="shared" ref="AL57:AR57" si="3">IF(AL1="","",AL1)</f>
        <v/>
      </c>
      <c r="AM57" s="6" t="str">
        <f t="shared" si="3"/>
        <v/>
      </c>
      <c r="AN57" s="6" t="str">
        <f t="shared" si="3"/>
        <v/>
      </c>
      <c r="AO57" s="6" t="str">
        <f t="shared" si="3"/>
        <v/>
      </c>
      <c r="AP57" s="2" t="str">
        <f t="shared" si="3"/>
        <v/>
      </c>
      <c r="AQ57" s="48" t="str">
        <f t="shared" si="3"/>
        <v>№</v>
      </c>
      <c r="AR57" s="46" t="str">
        <f t="shared" si="3"/>
        <v/>
      </c>
      <c r="AS57" s="9"/>
      <c r="AT57" s="9"/>
      <c r="AU57" s="2">
        <v>54</v>
      </c>
      <c r="AV57" s="31">
        <f t="shared" ca="1" si="0"/>
        <v>68.113809673068232</v>
      </c>
      <c r="AW57" s="2">
        <f t="shared" ca="1" si="1"/>
        <v>25</v>
      </c>
      <c r="AX57" s="2">
        <v>-4</v>
      </c>
      <c r="AY57" s="35" t="s">
        <v>22</v>
      </c>
      <c r="AZ57" s="2" t="s">
        <v>31</v>
      </c>
      <c r="BA57" s="36">
        <v>24</v>
      </c>
    </row>
    <row r="58" spans="1:53" ht="14.45" customHeight="1" x14ac:dyDescent="0.3">
      <c r="A58" s="30"/>
      <c r="B58" s="30"/>
      <c r="C58" s="30"/>
      <c r="D58" s="42"/>
      <c r="E58" s="42"/>
      <c r="F58" s="42"/>
      <c r="G58" s="42"/>
      <c r="H58" s="42"/>
      <c r="I58" s="42"/>
      <c r="J58" s="25"/>
      <c r="K58" s="52"/>
      <c r="L58" s="53"/>
      <c r="M58" s="53"/>
      <c r="N58" s="53"/>
      <c r="O58" s="53"/>
      <c r="P58" s="10"/>
      <c r="Q58" s="10"/>
      <c r="R58" s="10"/>
      <c r="S58" s="10" t="str">
        <f>IF(S2="","",S2)</f>
        <v/>
      </c>
      <c r="T58" s="20" t="str">
        <f>IF(T2="","",T2)</f>
        <v/>
      </c>
      <c r="U58" s="49"/>
      <c r="V58" s="47" t="str">
        <f>IF(V2="","",V2)</f>
        <v/>
      </c>
      <c r="W58" s="57" t="str">
        <f t="shared" ref="W58:AF58" si="4">IF(W2="","",W2)</f>
        <v/>
      </c>
      <c r="X58" s="57"/>
      <c r="Y58" s="57"/>
      <c r="Z58" s="57" t="str">
        <f t="shared" si="4"/>
        <v/>
      </c>
      <c r="AA58" s="57" t="str">
        <f t="shared" si="4"/>
        <v/>
      </c>
      <c r="AB58" s="57" t="str">
        <f t="shared" si="4"/>
        <v/>
      </c>
      <c r="AC58" s="57" t="str">
        <f t="shared" si="4"/>
        <v/>
      </c>
      <c r="AD58" s="57" t="str">
        <f t="shared" si="4"/>
        <v/>
      </c>
      <c r="AE58" s="57" t="str">
        <f t="shared" si="4"/>
        <v/>
      </c>
      <c r="AF58" s="24" t="str">
        <f t="shared" si="4"/>
        <v/>
      </c>
      <c r="AG58" s="58"/>
      <c r="AH58" s="53"/>
      <c r="AI58" s="53"/>
      <c r="AJ58" s="53"/>
      <c r="AK58" s="53"/>
      <c r="AL58" s="10" t="str">
        <f>IF(AL2="","",AL2)</f>
        <v/>
      </c>
      <c r="AM58" s="10" t="str">
        <f>IF(AM2="","",AM2)</f>
        <v/>
      </c>
      <c r="AN58" s="10" t="str">
        <f>IF(AN2="","",AN2)</f>
        <v/>
      </c>
      <c r="AO58" s="10" t="str">
        <f>IF(AO2="","",AO2)</f>
        <v/>
      </c>
      <c r="AP58" s="20" t="str">
        <f>IF(AP2="","",AP2)</f>
        <v/>
      </c>
      <c r="AQ58" s="49"/>
      <c r="AR58" s="47" t="str">
        <f>IF(AR2="","",AR2)</f>
        <v/>
      </c>
      <c r="AS58" s="9"/>
      <c r="AT58" s="9"/>
      <c r="AU58" s="2">
        <v>55</v>
      </c>
      <c r="AV58" s="31">
        <f t="shared" ca="1" si="0"/>
        <v>138.71294766926866</v>
      </c>
      <c r="AW58" s="2">
        <f t="shared" ca="1" si="1"/>
        <v>46</v>
      </c>
      <c r="AX58" s="2">
        <v>-3</v>
      </c>
      <c r="AY58" s="35" t="s">
        <v>22</v>
      </c>
      <c r="AZ58" s="2" t="s">
        <v>31</v>
      </c>
      <c r="BA58" s="36">
        <v>18</v>
      </c>
    </row>
    <row r="59" spans="1:53" ht="19.5" thickBot="1" x14ac:dyDescent="0.25">
      <c r="A59" t="str">
        <f>IF(A3="","",A3)</f>
        <v>☆　次の方程式を解きましょう。</v>
      </c>
      <c r="K59" s="23" t="str">
        <f>IF(K3="","",K3)</f>
        <v>名前</v>
      </c>
      <c r="L59" s="13"/>
      <c r="M59" s="13" t="str">
        <f>IF(M3="","",M3)</f>
        <v/>
      </c>
      <c r="N59" s="13"/>
      <c r="O59" s="13"/>
      <c r="P59" s="13"/>
      <c r="Q59" s="5"/>
      <c r="R59" s="5"/>
      <c r="S59" s="5"/>
      <c r="T59" s="21"/>
      <c r="U59" s="9"/>
      <c r="V59" s="3" t="str">
        <f>IF(V27="","",V27)</f>
        <v/>
      </c>
      <c r="W59" t="str">
        <f>IF(W3="","",W3)</f>
        <v/>
      </c>
      <c r="X59"/>
      <c r="Y59"/>
      <c r="AG59" s="23" t="str">
        <f>IF(AG3="","",AG3)</f>
        <v>名前</v>
      </c>
      <c r="AH59" s="27"/>
      <c r="AI59" s="27" t="str">
        <f>IF(AI3="","",AI3)</f>
        <v/>
      </c>
      <c r="AJ59" s="27"/>
      <c r="AK59" s="13"/>
      <c r="AL59" s="13"/>
      <c r="AM59" s="5"/>
      <c r="AN59" s="5"/>
      <c r="AO59" s="5"/>
      <c r="AP59" s="21"/>
      <c r="AQ59" s="9"/>
      <c r="AR59" s="3" t="str">
        <f>IF(AR27="","",AR27)</f>
        <v/>
      </c>
      <c r="AS59" s="9"/>
      <c r="AT59" s="9"/>
      <c r="AU59" s="2">
        <v>56</v>
      </c>
      <c r="AV59" s="31">
        <f t="shared" ca="1" si="0"/>
        <v>709.03877267482642</v>
      </c>
      <c r="AW59" s="2">
        <f t="shared" ca="1" si="1"/>
        <v>210</v>
      </c>
      <c r="AX59" s="2">
        <v>-2</v>
      </c>
      <c r="AY59" s="35" t="s">
        <v>22</v>
      </c>
      <c r="AZ59" s="2" t="s">
        <v>31</v>
      </c>
      <c r="BA59" s="36">
        <v>12</v>
      </c>
    </row>
    <row r="60" spans="1:53" ht="14.45" customHeight="1" x14ac:dyDescent="0.15">
      <c r="A60" t="str">
        <f>IF(A4="","",A4)</f>
        <v/>
      </c>
      <c r="E60" s="6" t="str">
        <f>IF(E4="","",E4)</f>
        <v/>
      </c>
      <c r="G60" s="6" t="str">
        <f>IF(G4="","",G4)</f>
        <v/>
      </c>
      <c r="L60"/>
      <c r="M60"/>
      <c r="N60"/>
      <c r="O60" s="6" t="str">
        <f>IF(O4="","",O4)</f>
        <v/>
      </c>
      <c r="P60" t="str">
        <f>IF(P4="","",P4)</f>
        <v/>
      </c>
      <c r="Q60" t="str">
        <f>IF(Q4="","",Q4)</f>
        <v/>
      </c>
      <c r="R60" t="str">
        <f>IF(R4="","",R4)</f>
        <v/>
      </c>
      <c r="S60" t="str">
        <f>IF(S4="","",S4)</f>
        <v/>
      </c>
      <c r="T60" s="2"/>
      <c r="U60" s="9"/>
      <c r="V60" s="3" t="str">
        <f>IF(V28="","",V28)</f>
        <v/>
      </c>
      <c r="W60" t="str">
        <f>IF(W4="","",W4)</f>
        <v/>
      </c>
      <c r="X60"/>
      <c r="Y60"/>
      <c r="AA60" s="6" t="str">
        <f>IF(AA4="","",AA4)</f>
        <v/>
      </c>
      <c r="AC60" s="6" t="str">
        <f>IF(AC4="","",AC4)</f>
        <v/>
      </c>
      <c r="AK60" s="6" t="str">
        <f>IF(AK4="","",AK4)</f>
        <v/>
      </c>
      <c r="AL60" t="str">
        <f>IF(AL4="","",AL4)</f>
        <v/>
      </c>
      <c r="AM60" t="str">
        <f>IF(AM4="","",AM4)</f>
        <v/>
      </c>
      <c r="AN60" t="str">
        <f>IF(AN4="","",AN4)</f>
        <v/>
      </c>
      <c r="AO60" t="str">
        <f>IF(AO4="","",AO4)</f>
        <v/>
      </c>
      <c r="AP60" s="2"/>
      <c r="AQ60" s="9"/>
      <c r="AR60" s="3" t="str">
        <f>IF(AR28="","",AR28)</f>
        <v/>
      </c>
      <c r="AS60" s="9"/>
      <c r="AT60" s="9"/>
      <c r="AU60" s="2">
        <v>57</v>
      </c>
      <c r="AV60" s="31">
        <f t="shared" ca="1" si="0"/>
        <v>292.12575633168291</v>
      </c>
      <c r="AW60" s="2">
        <f t="shared" ca="1" si="1"/>
        <v>94</v>
      </c>
      <c r="AX60" s="2">
        <v>2</v>
      </c>
      <c r="AY60" s="35" t="s">
        <v>22</v>
      </c>
      <c r="AZ60" s="2" t="s">
        <v>31</v>
      </c>
      <c r="BA60" s="36">
        <v>-12</v>
      </c>
    </row>
    <row r="61" spans="1:53" ht="14.45" customHeight="1" x14ac:dyDescent="0.15">
      <c r="A61" s="59" t="str">
        <f>IF(A5="","",A5)</f>
        <v>(</v>
      </c>
      <c r="B61" s="60">
        <f>IF(B5="","",B5)</f>
        <v>1</v>
      </c>
      <c r="C61" s="59" t="str">
        <f>IF(C5="","",C5)</f>
        <v>)</v>
      </c>
      <c r="D61" s="43" t="str">
        <f t="shared" ref="D61:J61" ca="1" si="5">IF(D5="","",D5)</f>
        <v>－</v>
      </c>
      <c r="E61" s="17" t="str">
        <f t="shared" si="5"/>
        <v>ｘ</v>
      </c>
      <c r="F61" s="43" t="str">
        <f t="shared" si="5"/>
        <v>＝</v>
      </c>
      <c r="G61" s="43" t="str">
        <f t="shared" ca="1" si="5"/>
        <v>－2</v>
      </c>
      <c r="H61" s="2" t="str">
        <f t="shared" si="5"/>
        <v/>
      </c>
      <c r="I61" s="50" t="str">
        <f t="shared" si="5"/>
        <v>ｘ＝</v>
      </c>
      <c r="J61" s="50">
        <f t="shared" ca="1" si="5"/>
        <v>8</v>
      </c>
      <c r="K61" s="9"/>
      <c r="L61" s="59" t="str">
        <f>IF(L5="","",L5)</f>
        <v>(</v>
      </c>
      <c r="M61" s="60">
        <f>IF(M5="","",M5)</f>
        <v>26</v>
      </c>
      <c r="N61" s="59" t="str">
        <f>IF(N5="","",N5)</f>
        <v>)</v>
      </c>
      <c r="O61" s="43" t="str">
        <f ca="1">IF(O5="","",O5)</f>
        <v/>
      </c>
      <c r="P61" s="17" t="str">
        <f t="shared" ref="P61:U61" si="6">IF(P5="","",P5)</f>
        <v>ｘ</v>
      </c>
      <c r="Q61" s="43" t="str">
        <f t="shared" si="6"/>
        <v>＝</v>
      </c>
      <c r="R61" s="43" t="str">
        <f t="shared" ca="1" si="6"/>
        <v>－1</v>
      </c>
      <c r="S61" s="2" t="str">
        <f t="shared" si="6"/>
        <v/>
      </c>
      <c r="T61" s="50" t="str">
        <f t="shared" si="6"/>
        <v>ｘ＝</v>
      </c>
      <c r="U61" s="50">
        <f t="shared" ca="1" si="6"/>
        <v>-4</v>
      </c>
      <c r="V61" s="3"/>
      <c r="W61" s="59" t="str">
        <f>IF(W5="","",W5)</f>
        <v>(</v>
      </c>
      <c r="X61" s="60">
        <f>IF(X5="","",X5)</f>
        <v>51</v>
      </c>
      <c r="Y61" s="59" t="str">
        <f>IF(Y5="","",Y5)</f>
        <v>)</v>
      </c>
      <c r="Z61" s="43" t="str">
        <f t="shared" ref="Z61:AF61" ca="1" si="7">IF(Z5="","",Z5)</f>
        <v/>
      </c>
      <c r="AA61" s="17" t="str">
        <f t="shared" si="7"/>
        <v>ｘ</v>
      </c>
      <c r="AB61" s="43" t="str">
        <f t="shared" si="7"/>
        <v>＝</v>
      </c>
      <c r="AC61" s="43">
        <f t="shared" ca="1" si="7"/>
        <v>2</v>
      </c>
      <c r="AD61" s="2" t="str">
        <f t="shared" si="7"/>
        <v/>
      </c>
      <c r="AE61" s="50" t="str">
        <f t="shared" si="7"/>
        <v>ｘ＝</v>
      </c>
      <c r="AF61" s="50">
        <f t="shared" ca="1" si="7"/>
        <v>14</v>
      </c>
      <c r="AG61" s="9"/>
      <c r="AH61" s="59" t="str">
        <f>IF(AH5="","",AH5)</f>
        <v>(</v>
      </c>
      <c r="AI61" s="60">
        <f>IF(AI5="","",AI5)</f>
        <v>76</v>
      </c>
      <c r="AJ61" s="59" t="str">
        <f>IF(AJ5="","",AJ5)</f>
        <v>)</v>
      </c>
      <c r="AK61" s="43" t="str">
        <f ca="1">IF(AK5="","",AK5)</f>
        <v/>
      </c>
      <c r="AL61" s="17" t="str">
        <f t="shared" ref="AL61:AQ61" si="8">IF(AL5="","",AL5)</f>
        <v>ｘ</v>
      </c>
      <c r="AM61" s="43" t="str">
        <f t="shared" si="8"/>
        <v>＝</v>
      </c>
      <c r="AN61" s="43" t="str">
        <f t="shared" ca="1" si="8"/>
        <v>－9</v>
      </c>
      <c r="AO61" s="2" t="str">
        <f t="shared" si="8"/>
        <v/>
      </c>
      <c r="AP61" s="56" t="str">
        <f t="shared" si="8"/>
        <v>ｘ＝</v>
      </c>
      <c r="AQ61" s="56">
        <f t="shared" ca="1" si="8"/>
        <v>-36</v>
      </c>
      <c r="AR61" s="3"/>
      <c r="AS61" s="9"/>
      <c r="AT61" s="9"/>
      <c r="AU61" s="2">
        <v>58</v>
      </c>
      <c r="AV61" s="31">
        <f t="shared" ca="1" si="0"/>
        <v>485.0768862070035</v>
      </c>
      <c r="AW61" s="2">
        <f t="shared" ca="1" si="1"/>
        <v>150</v>
      </c>
      <c r="AX61" s="2">
        <v>3</v>
      </c>
      <c r="AY61" s="35" t="s">
        <v>22</v>
      </c>
      <c r="AZ61" s="2" t="s">
        <v>31</v>
      </c>
      <c r="BA61" s="36">
        <v>-18</v>
      </c>
    </row>
    <row r="62" spans="1:53" ht="14.45" customHeight="1" x14ac:dyDescent="0.15">
      <c r="A62" s="59"/>
      <c r="B62" s="60"/>
      <c r="C62" s="59"/>
      <c r="D62" s="43"/>
      <c r="E62" s="18">
        <f t="shared" ref="E62:E108" ca="1" si="9">IF(E6="","",E6)</f>
        <v>4</v>
      </c>
      <c r="F62" s="43"/>
      <c r="G62" s="43"/>
      <c r="H62" s="2" t="str">
        <f t="shared" ref="H62:H108" si="10">IF(H6="","",H6)</f>
        <v/>
      </c>
      <c r="I62" s="50"/>
      <c r="J62" s="50"/>
      <c r="K62" s="9"/>
      <c r="L62" s="59"/>
      <c r="M62" s="60"/>
      <c r="N62" s="59"/>
      <c r="O62" s="43"/>
      <c r="P62" s="18">
        <f ca="1">IF(P6="","",P6)</f>
        <v>4</v>
      </c>
      <c r="Q62" s="43"/>
      <c r="R62" s="43"/>
      <c r="S62" s="2" t="str">
        <f>IF(S6="","",S6)</f>
        <v/>
      </c>
      <c r="T62" s="50"/>
      <c r="U62" s="50"/>
      <c r="W62" s="59"/>
      <c r="X62" s="60"/>
      <c r="Y62" s="59"/>
      <c r="Z62" s="43"/>
      <c r="AA62" s="18">
        <f t="shared" ref="AA62:AA76" ca="1" si="11">IF(AA6="","",AA6)</f>
        <v>7</v>
      </c>
      <c r="AB62" s="43"/>
      <c r="AC62" s="43"/>
      <c r="AD62" s="2" t="str">
        <f t="shared" ref="AD62:AD76" si="12">IF(AD6="","",AD6)</f>
        <v/>
      </c>
      <c r="AE62" s="50"/>
      <c r="AF62" s="50"/>
      <c r="AG62" s="9"/>
      <c r="AH62" s="59"/>
      <c r="AI62" s="60"/>
      <c r="AJ62" s="59"/>
      <c r="AK62" s="43"/>
      <c r="AL62" s="18">
        <f ca="1">IF(AL6="","",AL6)</f>
        <v>4</v>
      </c>
      <c r="AM62" s="43"/>
      <c r="AN62" s="43"/>
      <c r="AO62" s="2" t="str">
        <f>IF(AO6="","",AO6)</f>
        <v/>
      </c>
      <c r="AP62" s="56"/>
      <c r="AQ62" s="56"/>
      <c r="AU62" s="2">
        <v>59</v>
      </c>
      <c r="AV62" s="31">
        <f t="shared" ca="1" si="0"/>
        <v>854.82410558355298</v>
      </c>
      <c r="AW62" s="2">
        <f t="shared" ca="1" si="1"/>
        <v>254</v>
      </c>
      <c r="AX62" s="35">
        <v>4</v>
      </c>
      <c r="AY62" s="35" t="s">
        <v>22</v>
      </c>
      <c r="AZ62" s="2" t="s">
        <v>31</v>
      </c>
      <c r="BA62" s="36">
        <v>-24</v>
      </c>
    </row>
    <row r="63" spans="1:53" ht="14.45" customHeight="1" x14ac:dyDescent="0.15">
      <c r="A63" s="59" t="str">
        <f>IF(A7="","",A7)</f>
        <v>(</v>
      </c>
      <c r="B63" s="60">
        <f>IF(B7="","",B7)</f>
        <v>2</v>
      </c>
      <c r="C63" s="59" t="str">
        <f>IF(C7="","",C7)</f>
        <v>)</v>
      </c>
      <c r="D63" s="43" t="str">
        <f ca="1">IF(D7="","",D7)</f>
        <v/>
      </c>
      <c r="E63" s="17" t="str">
        <f t="shared" si="9"/>
        <v>ｘ</v>
      </c>
      <c r="F63" s="43" t="str">
        <f>IF(F7="","",F7)</f>
        <v>＝</v>
      </c>
      <c r="G63" s="43">
        <f ca="1">IF(G7="","",G7)</f>
        <v>9</v>
      </c>
      <c r="H63" s="2" t="str">
        <f t="shared" si="10"/>
        <v/>
      </c>
      <c r="I63" s="50" t="str">
        <f>IF(I7="","",I7)</f>
        <v>ｘ＝</v>
      </c>
      <c r="J63" s="50">
        <f ca="1">IF(J7="","",J7)</f>
        <v>36</v>
      </c>
      <c r="K63" s="9"/>
      <c r="L63" s="59" t="str">
        <f>IF(L7="","",L7)</f>
        <v>(</v>
      </c>
      <c r="M63" s="60">
        <f>IF(M7="","",M7)</f>
        <v>27</v>
      </c>
      <c r="N63" s="59" t="str">
        <f>IF(N7="","",N7)</f>
        <v>)</v>
      </c>
      <c r="O63" s="43" t="str">
        <f t="shared" ref="O63:U63" ca="1" si="13">IF(O7="","",O7)</f>
        <v/>
      </c>
      <c r="P63" s="17" t="str">
        <f t="shared" si="13"/>
        <v>ｘ</v>
      </c>
      <c r="Q63" s="43" t="str">
        <f t="shared" si="13"/>
        <v>＝</v>
      </c>
      <c r="R63" s="43">
        <f t="shared" ca="1" si="13"/>
        <v>5</v>
      </c>
      <c r="S63" s="2" t="str">
        <f t="shared" si="13"/>
        <v/>
      </c>
      <c r="T63" s="50" t="str">
        <f t="shared" si="13"/>
        <v>ｘ＝</v>
      </c>
      <c r="U63" s="50">
        <f t="shared" ca="1" si="13"/>
        <v>30</v>
      </c>
      <c r="W63" s="59" t="str">
        <f>IF(W7="","",W7)</f>
        <v>(</v>
      </c>
      <c r="X63" s="60">
        <f>IF(X7="","",X7)</f>
        <v>52</v>
      </c>
      <c r="Y63" s="59" t="str">
        <f>IF(Y7="","",Y7)</f>
        <v>)</v>
      </c>
      <c r="Z63" s="43" t="str">
        <f ca="1">IF(Z7="","",Z7)</f>
        <v>－</v>
      </c>
      <c r="AA63" s="17" t="str">
        <f t="shared" si="11"/>
        <v>ｘ</v>
      </c>
      <c r="AB63" s="43" t="str">
        <f>IF(AB7="","",AB7)</f>
        <v>＝</v>
      </c>
      <c r="AC63" s="43">
        <f ca="1">IF(AC7="","",AC7)</f>
        <v>9</v>
      </c>
      <c r="AD63" s="2" t="str">
        <f t="shared" si="12"/>
        <v/>
      </c>
      <c r="AE63" s="50" t="str">
        <f>IF(AE7="","",AE7)</f>
        <v>ｘ＝</v>
      </c>
      <c r="AF63" s="50">
        <f ca="1">IF(AF7="","",AF7)</f>
        <v>-72</v>
      </c>
      <c r="AG63" s="9"/>
      <c r="AH63" s="59" t="str">
        <f>IF(AH7="","",AH7)</f>
        <v>(</v>
      </c>
      <c r="AI63" s="60">
        <f>IF(AI7="","",AI7)</f>
        <v>77</v>
      </c>
      <c r="AJ63" s="59" t="str">
        <f>IF(AJ7="","",AJ7)</f>
        <v>)</v>
      </c>
      <c r="AK63" s="43" t="str">
        <f t="shared" ref="AK63:AQ63" ca="1" si="14">IF(AK7="","",AK7)</f>
        <v>－</v>
      </c>
      <c r="AL63" s="17" t="str">
        <f t="shared" si="14"/>
        <v>ｘ</v>
      </c>
      <c r="AM63" s="43" t="str">
        <f t="shared" si="14"/>
        <v>＝</v>
      </c>
      <c r="AN63" s="43" t="str">
        <f t="shared" ca="1" si="14"/>
        <v>－4</v>
      </c>
      <c r="AO63" s="2" t="str">
        <f t="shared" si="14"/>
        <v/>
      </c>
      <c r="AP63" s="56" t="str">
        <f t="shared" si="14"/>
        <v>ｘ＝</v>
      </c>
      <c r="AQ63" s="56">
        <f t="shared" ca="1" si="14"/>
        <v>24</v>
      </c>
      <c r="AU63" s="2">
        <v>60</v>
      </c>
      <c r="AV63" s="31">
        <f t="shared" ca="1" si="0"/>
        <v>724.22480305813542</v>
      </c>
      <c r="AW63" s="2">
        <f t="shared" ca="1" si="1"/>
        <v>218</v>
      </c>
      <c r="AX63" s="2">
        <v>5</v>
      </c>
      <c r="AY63" s="35" t="s">
        <v>22</v>
      </c>
      <c r="AZ63" s="2" t="s">
        <v>31</v>
      </c>
      <c r="BA63" s="36">
        <v>-30</v>
      </c>
    </row>
    <row r="64" spans="1:53" ht="14.45" customHeight="1" x14ac:dyDescent="0.15">
      <c r="A64" s="59"/>
      <c r="B64" s="60"/>
      <c r="C64" s="59"/>
      <c r="D64" s="43"/>
      <c r="E64" s="18">
        <f t="shared" ca="1" si="9"/>
        <v>4</v>
      </c>
      <c r="F64" s="43"/>
      <c r="G64" s="43"/>
      <c r="H64" s="2" t="str">
        <f t="shared" si="10"/>
        <v/>
      </c>
      <c r="I64" s="50"/>
      <c r="J64" s="50"/>
      <c r="K64" s="9"/>
      <c r="L64" s="59"/>
      <c r="M64" s="60"/>
      <c r="N64" s="59"/>
      <c r="O64" s="43"/>
      <c r="P64" s="18">
        <f ca="1">IF(P8="","",P8)</f>
        <v>6</v>
      </c>
      <c r="Q64" s="43"/>
      <c r="R64" s="43"/>
      <c r="S64" s="2" t="str">
        <f>IF(S8="","",S8)</f>
        <v/>
      </c>
      <c r="T64" s="50"/>
      <c r="U64" s="50"/>
      <c r="W64" s="59"/>
      <c r="X64" s="60"/>
      <c r="Y64" s="59"/>
      <c r="Z64" s="43"/>
      <c r="AA64" s="18">
        <f t="shared" ca="1" si="11"/>
        <v>8</v>
      </c>
      <c r="AB64" s="43"/>
      <c r="AC64" s="43"/>
      <c r="AD64" s="2" t="str">
        <f t="shared" si="12"/>
        <v/>
      </c>
      <c r="AE64" s="50"/>
      <c r="AF64" s="50"/>
      <c r="AG64" s="9"/>
      <c r="AH64" s="59"/>
      <c r="AI64" s="60"/>
      <c r="AJ64" s="59"/>
      <c r="AK64" s="43"/>
      <c r="AL64" s="18">
        <f ca="1">IF(AL8="","",AL8)</f>
        <v>6</v>
      </c>
      <c r="AM64" s="43"/>
      <c r="AN64" s="43"/>
      <c r="AO64" s="2" t="str">
        <f>IF(AO8="","",AO8)</f>
        <v/>
      </c>
      <c r="AP64" s="56"/>
      <c r="AQ64" s="56"/>
      <c r="AU64" s="2">
        <v>61</v>
      </c>
      <c r="AV64" s="31">
        <f t="shared" ca="1" si="0"/>
        <v>318.1531235383531</v>
      </c>
      <c r="AW64" s="2">
        <f t="shared" ca="1" si="1"/>
        <v>98</v>
      </c>
      <c r="AX64" s="2">
        <v>6</v>
      </c>
      <c r="AY64" s="35" t="s">
        <v>22</v>
      </c>
      <c r="AZ64" s="2" t="s">
        <v>31</v>
      </c>
      <c r="BA64" s="36">
        <v>-36</v>
      </c>
    </row>
    <row r="65" spans="1:53" ht="14.45" customHeight="1" x14ac:dyDescent="0.15">
      <c r="A65" s="59" t="str">
        <f>IF(A9="","",A9)</f>
        <v>(</v>
      </c>
      <c r="B65" s="60">
        <f>IF(B9="","",B9)</f>
        <v>3</v>
      </c>
      <c r="C65" s="59" t="str">
        <f>IF(C9="","",C9)</f>
        <v>)</v>
      </c>
      <c r="D65" s="43" t="str">
        <f ca="1">IF(D9="","",D9)</f>
        <v>－</v>
      </c>
      <c r="E65" s="17" t="str">
        <f t="shared" si="9"/>
        <v>ｘ</v>
      </c>
      <c r="F65" s="43" t="str">
        <f>IF(F9="","",F9)</f>
        <v>＝</v>
      </c>
      <c r="G65" s="43" t="str">
        <f ca="1">IF(G9="","",G9)</f>
        <v>－4</v>
      </c>
      <c r="H65" s="2" t="str">
        <f t="shared" si="10"/>
        <v/>
      </c>
      <c r="I65" s="50" t="str">
        <f>IF(I9="","",I9)</f>
        <v>ｘ＝</v>
      </c>
      <c r="J65" s="50">
        <f ca="1">IF(J9="","",J9)</f>
        <v>36</v>
      </c>
      <c r="K65" s="9"/>
      <c r="L65" s="59" t="str">
        <f>IF(L9="","",L9)</f>
        <v>(</v>
      </c>
      <c r="M65" s="60">
        <f>IF(M9="","",M9)</f>
        <v>28</v>
      </c>
      <c r="N65" s="59" t="str">
        <f>IF(N9="","",N9)</f>
        <v>)</v>
      </c>
      <c r="O65" s="43" t="str">
        <f t="shared" ref="O65:U65" ca="1" si="15">IF(O9="","",O9)</f>
        <v/>
      </c>
      <c r="P65" s="17" t="str">
        <f t="shared" si="15"/>
        <v>ｘ</v>
      </c>
      <c r="Q65" s="43" t="str">
        <f t="shared" si="15"/>
        <v>＝</v>
      </c>
      <c r="R65" s="43">
        <f t="shared" ca="1" si="15"/>
        <v>8</v>
      </c>
      <c r="S65" s="2" t="str">
        <f t="shared" si="15"/>
        <v/>
      </c>
      <c r="T65" s="50" t="str">
        <f t="shared" si="15"/>
        <v>ｘ＝</v>
      </c>
      <c r="U65" s="50">
        <f t="shared" ca="1" si="15"/>
        <v>24</v>
      </c>
      <c r="W65" s="59" t="str">
        <f>IF(W9="","",W9)</f>
        <v>(</v>
      </c>
      <c r="X65" s="60">
        <f>IF(X9="","",X9)</f>
        <v>53</v>
      </c>
      <c r="Y65" s="59" t="str">
        <f>IF(Y9="","",Y9)</f>
        <v>)</v>
      </c>
      <c r="Z65" s="43" t="str">
        <f ca="1">IF(Z9="","",Z9)</f>
        <v>－</v>
      </c>
      <c r="AA65" s="17" t="str">
        <f t="shared" si="11"/>
        <v>ｘ</v>
      </c>
      <c r="AB65" s="43" t="str">
        <f>IF(AB9="","",AB9)</f>
        <v>＝</v>
      </c>
      <c r="AC65" s="43" t="str">
        <f ca="1">IF(AC9="","",AC9)</f>
        <v>－6</v>
      </c>
      <c r="AD65" s="2" t="str">
        <f t="shared" si="12"/>
        <v/>
      </c>
      <c r="AE65" s="50" t="str">
        <f>IF(AE9="","",AE9)</f>
        <v>ｘ＝</v>
      </c>
      <c r="AF65" s="50">
        <f ca="1">IF(AF9="","",AF9)</f>
        <v>42</v>
      </c>
      <c r="AG65" s="9"/>
      <c r="AH65" s="59" t="str">
        <f>IF(AH9="","",AH9)</f>
        <v>(</v>
      </c>
      <c r="AI65" s="60">
        <f>IF(AI9="","",AI9)</f>
        <v>78</v>
      </c>
      <c r="AJ65" s="59" t="str">
        <f>IF(AJ9="","",AJ9)</f>
        <v>)</v>
      </c>
      <c r="AK65" s="43" t="str">
        <f t="shared" ref="AK65:AQ65" ca="1" si="16">IF(AK9="","",AK9)</f>
        <v/>
      </c>
      <c r="AL65" s="17" t="str">
        <f t="shared" si="16"/>
        <v>ｘ</v>
      </c>
      <c r="AM65" s="43" t="str">
        <f t="shared" si="16"/>
        <v>＝</v>
      </c>
      <c r="AN65" s="43" t="str">
        <f t="shared" ca="1" si="16"/>
        <v>－7</v>
      </c>
      <c r="AO65" s="2" t="str">
        <f t="shared" si="16"/>
        <v/>
      </c>
      <c r="AP65" s="56" t="str">
        <f t="shared" si="16"/>
        <v>ｘ＝</v>
      </c>
      <c r="AQ65" s="56">
        <f t="shared" ca="1" si="16"/>
        <v>-21</v>
      </c>
      <c r="AU65" s="2">
        <v>62</v>
      </c>
      <c r="AV65" s="31">
        <f t="shared" ca="1" si="0"/>
        <v>269.55093979334077</v>
      </c>
      <c r="AW65" s="2">
        <f t="shared" ca="1" si="1"/>
        <v>88</v>
      </c>
      <c r="AX65" s="2">
        <v>7</v>
      </c>
      <c r="AY65" s="35" t="s">
        <v>22</v>
      </c>
      <c r="AZ65" s="2" t="s">
        <v>31</v>
      </c>
      <c r="BA65" s="36">
        <v>-42</v>
      </c>
    </row>
    <row r="66" spans="1:53" ht="14.45" customHeight="1" x14ac:dyDescent="0.15">
      <c r="A66" s="59"/>
      <c r="B66" s="60"/>
      <c r="C66" s="59"/>
      <c r="D66" s="43"/>
      <c r="E66" s="18">
        <f t="shared" ca="1" si="9"/>
        <v>9</v>
      </c>
      <c r="F66" s="43"/>
      <c r="G66" s="43"/>
      <c r="H66" s="2" t="str">
        <f t="shared" si="10"/>
        <v/>
      </c>
      <c r="I66" s="50"/>
      <c r="J66" s="50"/>
      <c r="K66" s="9"/>
      <c r="L66" s="59"/>
      <c r="M66" s="60"/>
      <c r="N66" s="59"/>
      <c r="O66" s="43"/>
      <c r="P66" s="18">
        <f ca="1">IF(P10="","",P10)</f>
        <v>3</v>
      </c>
      <c r="Q66" s="43"/>
      <c r="R66" s="43"/>
      <c r="S66" s="2" t="str">
        <f>IF(S10="","",S10)</f>
        <v/>
      </c>
      <c r="T66" s="50"/>
      <c r="U66" s="50"/>
      <c r="W66" s="59"/>
      <c r="X66" s="60"/>
      <c r="Y66" s="59"/>
      <c r="Z66" s="43"/>
      <c r="AA66" s="18">
        <f t="shared" ca="1" si="11"/>
        <v>7</v>
      </c>
      <c r="AB66" s="43"/>
      <c r="AC66" s="43"/>
      <c r="AD66" s="2" t="str">
        <f t="shared" si="12"/>
        <v/>
      </c>
      <c r="AE66" s="50"/>
      <c r="AF66" s="50"/>
      <c r="AG66" s="9"/>
      <c r="AH66" s="59"/>
      <c r="AI66" s="60"/>
      <c r="AJ66" s="59"/>
      <c r="AK66" s="43"/>
      <c r="AL66" s="18">
        <f ca="1">IF(AL10="","",AL10)</f>
        <v>3</v>
      </c>
      <c r="AM66" s="43"/>
      <c r="AN66" s="43"/>
      <c r="AO66" s="2" t="str">
        <f>IF(AO10="","",AO10)</f>
        <v/>
      </c>
      <c r="AP66" s="56"/>
      <c r="AQ66" s="56"/>
      <c r="AU66" s="2">
        <v>63</v>
      </c>
      <c r="AV66" s="31">
        <f t="shared" ca="1" si="0"/>
        <v>513.21525806004877</v>
      </c>
      <c r="AW66" s="2">
        <f t="shared" ca="1" si="1"/>
        <v>161</v>
      </c>
      <c r="AX66" s="2">
        <v>8</v>
      </c>
      <c r="AY66" s="35" t="s">
        <v>22</v>
      </c>
      <c r="AZ66" s="2" t="s">
        <v>31</v>
      </c>
      <c r="BA66" s="36">
        <v>-48</v>
      </c>
    </row>
    <row r="67" spans="1:53" ht="14.45" customHeight="1" x14ac:dyDescent="0.15">
      <c r="A67" s="59" t="str">
        <f>IF(A11="","",A11)</f>
        <v>(</v>
      </c>
      <c r="B67" s="60">
        <f>IF(B11="","",B11)</f>
        <v>4</v>
      </c>
      <c r="C67" s="59" t="str">
        <f>IF(C11="","",C11)</f>
        <v>)</v>
      </c>
      <c r="D67" s="43" t="str">
        <f ca="1">IF(D11="","",D11)</f>
        <v/>
      </c>
      <c r="E67" s="17" t="str">
        <f t="shared" si="9"/>
        <v>ｘ</v>
      </c>
      <c r="F67" s="43" t="str">
        <f>IF(F11="","",F11)</f>
        <v>＝</v>
      </c>
      <c r="G67" s="43">
        <f ca="1">IF(G11="","",G11)</f>
        <v>7</v>
      </c>
      <c r="H67" s="2" t="str">
        <f t="shared" si="10"/>
        <v/>
      </c>
      <c r="I67" s="50" t="str">
        <f>IF(I11="","",I11)</f>
        <v>ｘ＝</v>
      </c>
      <c r="J67" s="50">
        <f ca="1">IF(J11="","",J11)</f>
        <v>14</v>
      </c>
      <c r="K67" s="9"/>
      <c r="L67" s="59" t="str">
        <f>IF(L11="","",L11)</f>
        <v>(</v>
      </c>
      <c r="M67" s="60">
        <f>IF(M11="","",M11)</f>
        <v>29</v>
      </c>
      <c r="N67" s="59" t="str">
        <f>IF(N11="","",N11)</f>
        <v>)</v>
      </c>
      <c r="O67" s="43" t="str">
        <f t="shared" ref="O67:U67" ca="1" si="17">IF(O11="","",O11)</f>
        <v>－</v>
      </c>
      <c r="P67" s="17" t="str">
        <f t="shared" si="17"/>
        <v>ｘ</v>
      </c>
      <c r="Q67" s="43" t="str">
        <f t="shared" si="17"/>
        <v>＝</v>
      </c>
      <c r="R67" s="43" t="str">
        <f t="shared" ca="1" si="17"/>
        <v>－9</v>
      </c>
      <c r="S67" s="2" t="str">
        <f t="shared" si="17"/>
        <v/>
      </c>
      <c r="T67" s="50" t="str">
        <f t="shared" si="17"/>
        <v>ｘ＝</v>
      </c>
      <c r="U67" s="50">
        <f t="shared" ca="1" si="17"/>
        <v>36</v>
      </c>
      <c r="W67" s="59" t="str">
        <f>IF(W11="","",W11)</f>
        <v>(</v>
      </c>
      <c r="X67" s="60">
        <f>IF(X11="","",X11)</f>
        <v>54</v>
      </c>
      <c r="Y67" s="59" t="str">
        <f>IF(Y11="","",Y11)</f>
        <v>)</v>
      </c>
      <c r="Z67" s="43" t="str">
        <f ca="1">IF(Z11="","",Z11)</f>
        <v/>
      </c>
      <c r="AA67" s="17" t="str">
        <f t="shared" si="11"/>
        <v>ｘ</v>
      </c>
      <c r="AB67" s="43" t="str">
        <f>IF(AB11="","",AB11)</f>
        <v>＝</v>
      </c>
      <c r="AC67" s="43" t="str">
        <f ca="1">IF(AC11="","",AC11)</f>
        <v>－5</v>
      </c>
      <c r="AD67" s="2" t="str">
        <f t="shared" si="12"/>
        <v/>
      </c>
      <c r="AE67" s="50" t="str">
        <f>IF(AE11="","",AE11)</f>
        <v>ｘ＝</v>
      </c>
      <c r="AF67" s="50">
        <f ca="1">IF(AF11="","",AF11)</f>
        <v>-10</v>
      </c>
      <c r="AG67" s="9"/>
      <c r="AH67" s="59" t="str">
        <f>IF(AH11="","",AH11)</f>
        <v>(</v>
      </c>
      <c r="AI67" s="60">
        <f>IF(AI11="","",AI11)</f>
        <v>79</v>
      </c>
      <c r="AJ67" s="59" t="str">
        <f>IF(AJ11="","",AJ11)</f>
        <v>)</v>
      </c>
      <c r="AK67" s="43" t="str">
        <f t="shared" ref="AK67:AQ67" ca="1" si="18">IF(AK11="","",AK11)</f>
        <v/>
      </c>
      <c r="AL67" s="17" t="str">
        <f t="shared" si="18"/>
        <v>ｘ</v>
      </c>
      <c r="AM67" s="43" t="str">
        <f t="shared" si="18"/>
        <v>＝</v>
      </c>
      <c r="AN67" s="43" t="str">
        <f t="shared" ca="1" si="18"/>
        <v>－7</v>
      </c>
      <c r="AO67" s="2" t="str">
        <f t="shared" si="18"/>
        <v/>
      </c>
      <c r="AP67" s="56" t="str">
        <f t="shared" si="18"/>
        <v>ｘ＝</v>
      </c>
      <c r="AQ67" s="56">
        <f t="shared" ca="1" si="18"/>
        <v>-35</v>
      </c>
      <c r="AU67" s="2">
        <v>64</v>
      </c>
      <c r="AV67" s="31">
        <f t="shared" ca="1" si="0"/>
        <v>200.43459217849724</v>
      </c>
      <c r="AW67" s="2">
        <f t="shared" ca="1" si="1"/>
        <v>69</v>
      </c>
      <c r="AX67" s="2">
        <v>9</v>
      </c>
      <c r="AY67" s="35" t="s">
        <v>22</v>
      </c>
      <c r="AZ67" s="2" t="s">
        <v>31</v>
      </c>
      <c r="BA67" s="36">
        <v>-54</v>
      </c>
    </row>
    <row r="68" spans="1:53" ht="14.45" customHeight="1" x14ac:dyDescent="0.15">
      <c r="A68" s="59"/>
      <c r="B68" s="60"/>
      <c r="C68" s="59"/>
      <c r="D68" s="43"/>
      <c r="E68" s="18">
        <f t="shared" ca="1" si="9"/>
        <v>2</v>
      </c>
      <c r="F68" s="43"/>
      <c r="G68" s="43"/>
      <c r="H68" s="2" t="str">
        <f t="shared" si="10"/>
        <v/>
      </c>
      <c r="I68" s="50"/>
      <c r="J68" s="50"/>
      <c r="K68" s="9"/>
      <c r="L68" s="59"/>
      <c r="M68" s="60"/>
      <c r="N68" s="59"/>
      <c r="O68" s="43"/>
      <c r="P68" s="18">
        <f ca="1">IF(P12="","",P12)</f>
        <v>4</v>
      </c>
      <c r="Q68" s="43"/>
      <c r="R68" s="43"/>
      <c r="S68" s="2" t="str">
        <f>IF(S12="","",S12)</f>
        <v/>
      </c>
      <c r="T68" s="50"/>
      <c r="U68" s="50"/>
      <c r="W68" s="59"/>
      <c r="X68" s="60"/>
      <c r="Y68" s="59"/>
      <c r="Z68" s="43"/>
      <c r="AA68" s="18">
        <f t="shared" ca="1" si="11"/>
        <v>2</v>
      </c>
      <c r="AB68" s="43"/>
      <c r="AC68" s="43"/>
      <c r="AD68" s="2" t="str">
        <f t="shared" si="12"/>
        <v/>
      </c>
      <c r="AE68" s="50"/>
      <c r="AF68" s="50"/>
      <c r="AG68" s="9"/>
      <c r="AH68" s="59"/>
      <c r="AI68" s="60"/>
      <c r="AJ68" s="59"/>
      <c r="AK68" s="43"/>
      <c r="AL68" s="18">
        <f ca="1">IF(AL12="","",AL12)</f>
        <v>5</v>
      </c>
      <c r="AM68" s="43"/>
      <c r="AN68" s="43"/>
      <c r="AO68" s="2" t="str">
        <f>IF(AO12="","",AO12)</f>
        <v/>
      </c>
      <c r="AP68" s="56"/>
      <c r="AQ68" s="56"/>
      <c r="AU68" s="2">
        <v>65</v>
      </c>
      <c r="AV68" s="31">
        <f t="shared" ref="AV68:AV131" ca="1" si="19">RAND()*1000</f>
        <v>824.8059837714485</v>
      </c>
      <c r="AW68" s="2">
        <f t="shared" ca="1" si="1"/>
        <v>245</v>
      </c>
      <c r="AX68" s="2">
        <v>-9</v>
      </c>
      <c r="AY68" s="35" t="s">
        <v>23</v>
      </c>
      <c r="AZ68" s="2" t="s">
        <v>31</v>
      </c>
      <c r="BA68" s="36">
        <v>45</v>
      </c>
    </row>
    <row r="69" spans="1:53" ht="14.45" customHeight="1" x14ac:dyDescent="0.15">
      <c r="A69" s="59" t="str">
        <f>IF(A13="","",A13)</f>
        <v>(</v>
      </c>
      <c r="B69" s="60">
        <f>IF(B13="","",B13)</f>
        <v>5</v>
      </c>
      <c r="C69" s="59" t="str">
        <f>IF(C13="","",C13)</f>
        <v>)</v>
      </c>
      <c r="D69" s="43" t="str">
        <f ca="1">IF(D13="","",D13)</f>
        <v/>
      </c>
      <c r="E69" s="17" t="str">
        <f t="shared" si="9"/>
        <v>ｘ</v>
      </c>
      <c r="F69" s="43" t="str">
        <f>IF(F13="","",F13)</f>
        <v>＝</v>
      </c>
      <c r="G69" s="43" t="str">
        <f ca="1">IF(G13="","",G13)</f>
        <v>－3</v>
      </c>
      <c r="H69" s="2" t="str">
        <f t="shared" si="10"/>
        <v/>
      </c>
      <c r="I69" s="50" t="str">
        <f>IF(I13="","",I13)</f>
        <v>ｘ＝</v>
      </c>
      <c r="J69" s="50">
        <f ca="1">IF(J13="","",J13)</f>
        <v>-15</v>
      </c>
      <c r="K69" s="9"/>
      <c r="L69" s="59" t="str">
        <f>IF(L13="","",L13)</f>
        <v>(</v>
      </c>
      <c r="M69" s="60">
        <f>IF(M13="","",M13)</f>
        <v>30</v>
      </c>
      <c r="N69" s="59" t="str">
        <f>IF(N13="","",N13)</f>
        <v>)</v>
      </c>
      <c r="O69" s="43" t="str">
        <f t="shared" ref="O69:U69" ca="1" si="20">IF(O13="","",O13)</f>
        <v/>
      </c>
      <c r="P69" s="17" t="str">
        <f t="shared" si="20"/>
        <v>ｘ</v>
      </c>
      <c r="Q69" s="43" t="str">
        <f t="shared" si="20"/>
        <v>＝</v>
      </c>
      <c r="R69" s="43" t="str">
        <f t="shared" ca="1" si="20"/>
        <v>－2</v>
      </c>
      <c r="S69" s="2" t="str">
        <f t="shared" si="20"/>
        <v/>
      </c>
      <c r="T69" s="50" t="str">
        <f t="shared" si="20"/>
        <v>ｘ＝</v>
      </c>
      <c r="U69" s="50">
        <f t="shared" ca="1" si="20"/>
        <v>-18</v>
      </c>
      <c r="W69" s="59" t="str">
        <f>IF(W13="","",W13)</f>
        <v>(</v>
      </c>
      <c r="X69" s="60">
        <f>IF(X13="","",X13)</f>
        <v>55</v>
      </c>
      <c r="Y69" s="59" t="str">
        <f>IF(Y13="","",Y13)</f>
        <v>)</v>
      </c>
      <c r="Z69" s="43" t="str">
        <f ca="1">IF(Z13="","",Z13)</f>
        <v/>
      </c>
      <c r="AA69" s="17" t="str">
        <f t="shared" si="11"/>
        <v>ｘ</v>
      </c>
      <c r="AB69" s="43" t="str">
        <f>IF(AB13="","",AB13)</f>
        <v>＝</v>
      </c>
      <c r="AC69" s="43" t="str">
        <f ca="1">IF(AC13="","",AC13)</f>
        <v>－4</v>
      </c>
      <c r="AD69" s="2" t="str">
        <f t="shared" si="12"/>
        <v/>
      </c>
      <c r="AE69" s="50" t="str">
        <f>IF(AE13="","",AE13)</f>
        <v>ｘ＝</v>
      </c>
      <c r="AF69" s="50">
        <f ca="1">IF(AF13="","",AF13)</f>
        <v>-12</v>
      </c>
      <c r="AG69" s="9"/>
      <c r="AH69" s="59" t="str">
        <f>IF(AH13="","",AH13)</f>
        <v>(</v>
      </c>
      <c r="AI69" s="60">
        <f>IF(AI13="","",AI13)</f>
        <v>80</v>
      </c>
      <c r="AJ69" s="59" t="str">
        <f>IF(AJ13="","",AJ13)</f>
        <v>)</v>
      </c>
      <c r="AK69" s="43" t="str">
        <f t="shared" ref="AK69:AQ69" ca="1" si="21">IF(AK13="","",AK13)</f>
        <v>－</v>
      </c>
      <c r="AL69" s="17" t="str">
        <f t="shared" si="21"/>
        <v>ｘ</v>
      </c>
      <c r="AM69" s="43" t="str">
        <f t="shared" si="21"/>
        <v>＝</v>
      </c>
      <c r="AN69" s="43">
        <f t="shared" ca="1" si="21"/>
        <v>2</v>
      </c>
      <c r="AO69" s="2" t="str">
        <f t="shared" si="21"/>
        <v/>
      </c>
      <c r="AP69" s="56" t="str">
        <f t="shared" si="21"/>
        <v>ｘ＝</v>
      </c>
      <c r="AQ69" s="56">
        <f t="shared" ca="1" si="21"/>
        <v>-12</v>
      </c>
      <c r="AU69" s="2">
        <v>66</v>
      </c>
      <c r="AV69" s="31">
        <f t="shared" ca="1" si="19"/>
        <v>199.85256268399598</v>
      </c>
      <c r="AW69" s="2">
        <f t="shared" ref="AW69:AW132" ca="1" si="22">RANK(AV69,$AV$4:$AV$307,1)</f>
        <v>68</v>
      </c>
      <c r="AX69" s="2">
        <v>-8</v>
      </c>
      <c r="AY69" s="35" t="s">
        <v>23</v>
      </c>
      <c r="AZ69" s="2" t="s">
        <v>31</v>
      </c>
      <c r="BA69" s="36">
        <v>40</v>
      </c>
    </row>
    <row r="70" spans="1:53" ht="14.45" customHeight="1" x14ac:dyDescent="0.15">
      <c r="A70" s="59"/>
      <c r="B70" s="60"/>
      <c r="C70" s="59"/>
      <c r="D70" s="43"/>
      <c r="E70" s="18">
        <f t="shared" ca="1" si="9"/>
        <v>5</v>
      </c>
      <c r="F70" s="43"/>
      <c r="G70" s="43"/>
      <c r="H70" s="2" t="str">
        <f t="shared" si="10"/>
        <v/>
      </c>
      <c r="I70" s="50"/>
      <c r="J70" s="50"/>
      <c r="K70" s="9"/>
      <c r="L70" s="59"/>
      <c r="M70" s="60"/>
      <c r="N70" s="59"/>
      <c r="O70" s="43"/>
      <c r="P70" s="18">
        <f ca="1">IF(P14="","",P14)</f>
        <v>9</v>
      </c>
      <c r="Q70" s="43"/>
      <c r="R70" s="43"/>
      <c r="S70" s="2" t="str">
        <f>IF(S14="","",S14)</f>
        <v/>
      </c>
      <c r="T70" s="50"/>
      <c r="U70" s="50"/>
      <c r="W70" s="59"/>
      <c r="X70" s="60"/>
      <c r="Y70" s="59"/>
      <c r="Z70" s="43"/>
      <c r="AA70" s="18">
        <f t="shared" ca="1" si="11"/>
        <v>3</v>
      </c>
      <c r="AB70" s="43"/>
      <c r="AC70" s="43"/>
      <c r="AD70" s="2" t="str">
        <f t="shared" si="12"/>
        <v/>
      </c>
      <c r="AE70" s="50"/>
      <c r="AF70" s="50"/>
      <c r="AG70" s="9"/>
      <c r="AH70" s="59"/>
      <c r="AI70" s="60"/>
      <c r="AJ70" s="59"/>
      <c r="AK70" s="43"/>
      <c r="AL70" s="18">
        <f ca="1">IF(AL14="","",AL14)</f>
        <v>6</v>
      </c>
      <c r="AM70" s="43"/>
      <c r="AN70" s="43"/>
      <c r="AO70" s="2" t="str">
        <f>IF(AO14="","",AO14)</f>
        <v/>
      </c>
      <c r="AP70" s="56"/>
      <c r="AQ70" s="56"/>
      <c r="AU70" s="2">
        <v>67</v>
      </c>
      <c r="AV70" s="31">
        <f t="shared" ca="1" si="19"/>
        <v>343.47726460773606</v>
      </c>
      <c r="AW70" s="2">
        <f t="shared" ca="1" si="22"/>
        <v>108</v>
      </c>
      <c r="AX70" s="2">
        <v>-7</v>
      </c>
      <c r="AY70" s="35" t="s">
        <v>23</v>
      </c>
      <c r="AZ70" s="2" t="s">
        <v>31</v>
      </c>
      <c r="BA70" s="36">
        <v>35</v>
      </c>
    </row>
    <row r="71" spans="1:53" ht="14.45" customHeight="1" x14ac:dyDescent="0.15">
      <c r="A71" s="59" t="str">
        <f>IF(A15="","",A15)</f>
        <v>(</v>
      </c>
      <c r="B71" s="60">
        <f>IF(B15="","",B15)</f>
        <v>6</v>
      </c>
      <c r="C71" s="59" t="str">
        <f>IF(C15="","",C15)</f>
        <v>)</v>
      </c>
      <c r="D71" s="43" t="str">
        <f ca="1">IF(D15="","",D15)</f>
        <v/>
      </c>
      <c r="E71" s="17" t="str">
        <f t="shared" si="9"/>
        <v>ｘ</v>
      </c>
      <c r="F71" s="43" t="str">
        <f>IF(F15="","",F15)</f>
        <v>＝</v>
      </c>
      <c r="G71" s="43">
        <f ca="1">IF(G15="","",G15)</f>
        <v>3</v>
      </c>
      <c r="H71" s="2" t="str">
        <f t="shared" si="10"/>
        <v/>
      </c>
      <c r="I71" s="50" t="str">
        <f>IF(I15="","",I15)</f>
        <v>ｘ＝</v>
      </c>
      <c r="J71" s="50">
        <f ca="1">IF(J15="","",J15)</f>
        <v>12</v>
      </c>
      <c r="K71" s="9"/>
      <c r="L71" s="59" t="str">
        <f>IF(L15="","",L15)</f>
        <v>(</v>
      </c>
      <c r="M71" s="60">
        <f>IF(M15="","",M15)</f>
        <v>31</v>
      </c>
      <c r="N71" s="59" t="str">
        <f>IF(N15="","",N15)</f>
        <v>)</v>
      </c>
      <c r="O71" s="43" t="str">
        <f t="shared" ref="O71:U71" ca="1" si="23">IF(O15="","",O15)</f>
        <v/>
      </c>
      <c r="P71" s="17" t="str">
        <f t="shared" si="23"/>
        <v>ｘ</v>
      </c>
      <c r="Q71" s="43" t="str">
        <f t="shared" si="23"/>
        <v>＝</v>
      </c>
      <c r="R71" s="43">
        <f t="shared" ca="1" si="23"/>
        <v>3</v>
      </c>
      <c r="S71" s="2" t="str">
        <f t="shared" si="23"/>
        <v/>
      </c>
      <c r="T71" s="50" t="str">
        <f t="shared" si="23"/>
        <v>ｘ＝</v>
      </c>
      <c r="U71" s="50">
        <f t="shared" ca="1" si="23"/>
        <v>27</v>
      </c>
      <c r="W71" s="59" t="str">
        <f>IF(W15="","",W15)</f>
        <v>(</v>
      </c>
      <c r="X71" s="60">
        <f>IF(X15="","",X15)</f>
        <v>56</v>
      </c>
      <c r="Y71" s="59" t="str">
        <f>IF(Y15="","",Y15)</f>
        <v>)</v>
      </c>
      <c r="Z71" s="43" t="str">
        <f ca="1">IF(Z15="","",Z15)</f>
        <v>－</v>
      </c>
      <c r="AA71" s="17" t="str">
        <f t="shared" si="11"/>
        <v>ｘ</v>
      </c>
      <c r="AB71" s="43" t="str">
        <f>IF(AB15="","",AB15)</f>
        <v>＝</v>
      </c>
      <c r="AC71" s="43" t="str">
        <f ca="1">IF(AC15="","",AC15)</f>
        <v>－7</v>
      </c>
      <c r="AD71" s="2" t="str">
        <f t="shared" si="12"/>
        <v/>
      </c>
      <c r="AE71" s="50" t="str">
        <f>IF(AE15="","",AE15)</f>
        <v>ｘ＝</v>
      </c>
      <c r="AF71" s="50">
        <f ca="1">IF(AF15="","",AF15)</f>
        <v>42</v>
      </c>
      <c r="AG71" s="9"/>
      <c r="AH71" s="59" t="str">
        <f>IF(AH15="","",AH15)</f>
        <v>(</v>
      </c>
      <c r="AI71" s="60">
        <f>IF(AI15="","",AI15)</f>
        <v>81</v>
      </c>
      <c r="AJ71" s="59" t="str">
        <f>IF(AJ15="","",AJ15)</f>
        <v>)</v>
      </c>
      <c r="AK71" s="43" t="str">
        <f t="shared" ref="AK71:AQ71" ca="1" si="24">IF(AK15="","",AK15)</f>
        <v/>
      </c>
      <c r="AL71" s="17" t="str">
        <f t="shared" si="24"/>
        <v>ｘ</v>
      </c>
      <c r="AM71" s="43" t="str">
        <f t="shared" si="24"/>
        <v>＝</v>
      </c>
      <c r="AN71" s="43" t="str">
        <f t="shared" ca="1" si="24"/>
        <v>－1</v>
      </c>
      <c r="AO71" s="2" t="str">
        <f t="shared" si="24"/>
        <v/>
      </c>
      <c r="AP71" s="56" t="str">
        <f t="shared" si="24"/>
        <v>ｘ＝</v>
      </c>
      <c r="AQ71" s="56">
        <f t="shared" ca="1" si="24"/>
        <v>-8</v>
      </c>
      <c r="AU71" s="2">
        <v>68</v>
      </c>
      <c r="AV71" s="31">
        <f t="shared" ca="1" si="19"/>
        <v>16.570569681387258</v>
      </c>
      <c r="AW71" s="2">
        <f t="shared" ca="1" si="22"/>
        <v>11</v>
      </c>
      <c r="AX71" s="35">
        <v>-6</v>
      </c>
      <c r="AY71" s="35" t="s">
        <v>23</v>
      </c>
      <c r="AZ71" s="2" t="s">
        <v>31</v>
      </c>
      <c r="BA71" s="36">
        <v>30</v>
      </c>
    </row>
    <row r="72" spans="1:53" ht="14.45" customHeight="1" x14ac:dyDescent="0.15">
      <c r="A72" s="59"/>
      <c r="B72" s="60"/>
      <c r="C72" s="59"/>
      <c r="D72" s="43"/>
      <c r="E72" s="18">
        <f t="shared" ca="1" si="9"/>
        <v>4</v>
      </c>
      <c r="F72" s="43"/>
      <c r="G72" s="43"/>
      <c r="H72" s="2" t="str">
        <f t="shared" si="10"/>
        <v/>
      </c>
      <c r="I72" s="50"/>
      <c r="J72" s="50"/>
      <c r="K72" s="9"/>
      <c r="L72" s="59"/>
      <c r="M72" s="60"/>
      <c r="N72" s="59"/>
      <c r="O72" s="43"/>
      <c r="P72" s="18">
        <f ca="1">IF(P16="","",P16)</f>
        <v>9</v>
      </c>
      <c r="Q72" s="43"/>
      <c r="R72" s="43"/>
      <c r="S72" s="2" t="str">
        <f>IF(S16="","",S16)</f>
        <v/>
      </c>
      <c r="T72" s="50"/>
      <c r="U72" s="50"/>
      <c r="W72" s="59"/>
      <c r="X72" s="60"/>
      <c r="Y72" s="59"/>
      <c r="Z72" s="43"/>
      <c r="AA72" s="18">
        <f t="shared" ca="1" si="11"/>
        <v>6</v>
      </c>
      <c r="AB72" s="43"/>
      <c r="AC72" s="43"/>
      <c r="AD72" s="2" t="str">
        <f t="shared" si="12"/>
        <v/>
      </c>
      <c r="AE72" s="50"/>
      <c r="AF72" s="50"/>
      <c r="AG72" s="9"/>
      <c r="AH72" s="59"/>
      <c r="AI72" s="60"/>
      <c r="AJ72" s="59"/>
      <c r="AK72" s="43"/>
      <c r="AL72" s="18">
        <f ca="1">IF(AL16="","",AL16)</f>
        <v>8</v>
      </c>
      <c r="AM72" s="43"/>
      <c r="AN72" s="43"/>
      <c r="AO72" s="2" t="str">
        <f>IF(AO16="","",AO16)</f>
        <v/>
      </c>
      <c r="AP72" s="56"/>
      <c r="AQ72" s="56"/>
      <c r="AU72" s="2">
        <v>69</v>
      </c>
      <c r="AV72" s="31">
        <f t="shared" ca="1" si="19"/>
        <v>113.28422887336642</v>
      </c>
      <c r="AW72" s="2">
        <f t="shared" ca="1" si="22"/>
        <v>35</v>
      </c>
      <c r="AX72" s="2">
        <v>-5</v>
      </c>
      <c r="AY72" s="35" t="s">
        <v>23</v>
      </c>
      <c r="AZ72" s="2" t="s">
        <v>31</v>
      </c>
      <c r="BA72" s="36">
        <v>25</v>
      </c>
    </row>
    <row r="73" spans="1:53" ht="14.45" customHeight="1" x14ac:dyDescent="0.15">
      <c r="A73" s="59" t="str">
        <f>IF(A17="","",A17)</f>
        <v>(</v>
      </c>
      <c r="B73" s="60">
        <f>IF(B17="","",B17)</f>
        <v>7</v>
      </c>
      <c r="C73" s="59" t="str">
        <f>IF(C17="","",C17)</f>
        <v>)</v>
      </c>
      <c r="D73" s="43" t="str">
        <f ca="1">IF(D17="","",D17)</f>
        <v>－</v>
      </c>
      <c r="E73" s="17" t="str">
        <f t="shared" si="9"/>
        <v>ｘ</v>
      </c>
      <c r="F73" s="43" t="str">
        <f>IF(F17="","",F17)</f>
        <v>＝</v>
      </c>
      <c r="G73" s="43">
        <f ca="1">IF(G17="","",G17)</f>
        <v>4</v>
      </c>
      <c r="H73" s="2" t="str">
        <f t="shared" si="10"/>
        <v/>
      </c>
      <c r="I73" s="50" t="str">
        <f>IF(I17="","",I17)</f>
        <v>ｘ＝</v>
      </c>
      <c r="J73" s="50">
        <f ca="1">IF(J17="","",J17)</f>
        <v>-16</v>
      </c>
      <c r="K73" s="9"/>
      <c r="L73" s="59" t="str">
        <f>IF(L17="","",L17)</f>
        <v>(</v>
      </c>
      <c r="M73" s="60">
        <f>IF(M17="","",M17)</f>
        <v>32</v>
      </c>
      <c r="N73" s="59" t="str">
        <f>IF(N17="","",N17)</f>
        <v>)</v>
      </c>
      <c r="O73" s="43" t="str">
        <f t="shared" ref="O73:U73" ca="1" si="25">IF(O17="","",O17)</f>
        <v/>
      </c>
      <c r="P73" s="17" t="str">
        <f t="shared" si="25"/>
        <v>ｘ</v>
      </c>
      <c r="Q73" s="43" t="str">
        <f t="shared" si="25"/>
        <v>＝</v>
      </c>
      <c r="R73" s="43" t="str">
        <f t="shared" ca="1" si="25"/>
        <v>－5</v>
      </c>
      <c r="S73" s="2" t="str">
        <f t="shared" si="25"/>
        <v/>
      </c>
      <c r="T73" s="50" t="str">
        <f t="shared" si="25"/>
        <v>ｘ＝</v>
      </c>
      <c r="U73" s="50">
        <f t="shared" ca="1" si="25"/>
        <v>-45</v>
      </c>
      <c r="W73" s="59" t="str">
        <f>IF(W17="","",W17)</f>
        <v>(</v>
      </c>
      <c r="X73" s="60">
        <f>IF(X17="","",X17)</f>
        <v>57</v>
      </c>
      <c r="Y73" s="59" t="str">
        <f>IF(Y17="","",Y17)</f>
        <v>)</v>
      </c>
      <c r="Z73" s="43" t="str">
        <f ca="1">IF(Z17="","",Z17)</f>
        <v/>
      </c>
      <c r="AA73" s="17" t="str">
        <f t="shared" si="11"/>
        <v>ｘ</v>
      </c>
      <c r="AB73" s="43" t="str">
        <f>IF(AB17="","",AB17)</f>
        <v>＝</v>
      </c>
      <c r="AC73" s="43">
        <f ca="1">IF(AC17="","",AC17)</f>
        <v>1</v>
      </c>
      <c r="AD73" s="2" t="str">
        <f t="shared" si="12"/>
        <v/>
      </c>
      <c r="AE73" s="50" t="str">
        <f>IF(AE17="","",AE17)</f>
        <v>ｘ＝</v>
      </c>
      <c r="AF73" s="50">
        <f ca="1">IF(AF17="","",AF17)</f>
        <v>6</v>
      </c>
      <c r="AG73" s="9"/>
      <c r="AH73" s="59" t="str">
        <f>IF(AH17="","",AH17)</f>
        <v>(</v>
      </c>
      <c r="AI73" s="60">
        <f>IF(AI17="","",AI17)</f>
        <v>82</v>
      </c>
      <c r="AJ73" s="59" t="str">
        <f>IF(AJ17="","",AJ17)</f>
        <v>)</v>
      </c>
      <c r="AK73" s="43" t="str">
        <f t="shared" ref="AK73:AQ73" ca="1" si="26">IF(AK17="","",AK17)</f>
        <v>－</v>
      </c>
      <c r="AL73" s="17" t="str">
        <f t="shared" si="26"/>
        <v>ｘ</v>
      </c>
      <c r="AM73" s="43" t="str">
        <f t="shared" si="26"/>
        <v>＝</v>
      </c>
      <c r="AN73" s="43">
        <f t="shared" ca="1" si="26"/>
        <v>6</v>
      </c>
      <c r="AO73" s="2" t="str">
        <f t="shared" si="26"/>
        <v/>
      </c>
      <c r="AP73" s="56" t="str">
        <f t="shared" si="26"/>
        <v>ｘ＝</v>
      </c>
      <c r="AQ73" s="56">
        <f t="shared" ca="1" si="26"/>
        <v>-24</v>
      </c>
      <c r="AU73" s="2">
        <v>70</v>
      </c>
      <c r="AV73" s="31">
        <f t="shared" ca="1" si="19"/>
        <v>909.30756767423702</v>
      </c>
      <c r="AW73" s="2">
        <f t="shared" ca="1" si="22"/>
        <v>272</v>
      </c>
      <c r="AX73" s="2">
        <v>-4</v>
      </c>
      <c r="AY73" s="35" t="s">
        <v>23</v>
      </c>
      <c r="AZ73" s="2" t="s">
        <v>31</v>
      </c>
      <c r="BA73" s="36">
        <v>20</v>
      </c>
    </row>
    <row r="74" spans="1:53" ht="14.45" customHeight="1" x14ac:dyDescent="0.15">
      <c r="A74" s="59"/>
      <c r="B74" s="60"/>
      <c r="C74" s="59"/>
      <c r="D74" s="43"/>
      <c r="E74" s="18">
        <f t="shared" ca="1" si="9"/>
        <v>4</v>
      </c>
      <c r="F74" s="43"/>
      <c r="G74" s="43"/>
      <c r="H74" s="2" t="str">
        <f t="shared" si="10"/>
        <v/>
      </c>
      <c r="I74" s="50"/>
      <c r="J74" s="50"/>
      <c r="K74" s="9"/>
      <c r="L74" s="59"/>
      <c r="M74" s="60"/>
      <c r="N74" s="59"/>
      <c r="O74" s="43"/>
      <c r="P74" s="18">
        <f ca="1">IF(P18="","",P18)</f>
        <v>9</v>
      </c>
      <c r="Q74" s="43"/>
      <c r="R74" s="43"/>
      <c r="S74" s="2" t="str">
        <f>IF(S18="","",S18)</f>
        <v/>
      </c>
      <c r="T74" s="50"/>
      <c r="U74" s="50"/>
      <c r="W74" s="59"/>
      <c r="X74" s="60"/>
      <c r="Y74" s="59"/>
      <c r="Z74" s="43"/>
      <c r="AA74" s="18">
        <f t="shared" ca="1" si="11"/>
        <v>6</v>
      </c>
      <c r="AB74" s="43"/>
      <c r="AC74" s="43"/>
      <c r="AD74" s="2" t="str">
        <f t="shared" si="12"/>
        <v/>
      </c>
      <c r="AE74" s="50"/>
      <c r="AF74" s="50"/>
      <c r="AG74" s="9"/>
      <c r="AH74" s="59"/>
      <c r="AI74" s="60"/>
      <c r="AJ74" s="59"/>
      <c r="AK74" s="43"/>
      <c r="AL74" s="18">
        <f ca="1">IF(AL18="","",AL18)</f>
        <v>4</v>
      </c>
      <c r="AM74" s="43"/>
      <c r="AN74" s="43"/>
      <c r="AO74" s="2" t="str">
        <f>IF(AO18="","",AO18)</f>
        <v/>
      </c>
      <c r="AP74" s="56"/>
      <c r="AQ74" s="56"/>
      <c r="AU74" s="2">
        <v>71</v>
      </c>
      <c r="AV74" s="31">
        <f t="shared" ca="1" si="19"/>
        <v>336.20367287810893</v>
      </c>
      <c r="AW74" s="2">
        <f t="shared" ca="1" si="22"/>
        <v>106</v>
      </c>
      <c r="AX74" s="2">
        <v>-3</v>
      </c>
      <c r="AY74" s="35" t="s">
        <v>23</v>
      </c>
      <c r="AZ74" s="2" t="s">
        <v>31</v>
      </c>
      <c r="BA74" s="36">
        <v>15</v>
      </c>
    </row>
    <row r="75" spans="1:53" ht="14.45" customHeight="1" x14ac:dyDescent="0.15">
      <c r="A75" s="59" t="str">
        <f>IF(A19="","",A19)</f>
        <v>(</v>
      </c>
      <c r="B75" s="60">
        <f>IF(B19="","",B19)</f>
        <v>8</v>
      </c>
      <c r="C75" s="59" t="str">
        <f>IF(C19="","",C19)</f>
        <v>)</v>
      </c>
      <c r="D75" s="43" t="str">
        <f ca="1">IF(D19="","",D19)</f>
        <v/>
      </c>
      <c r="E75" s="17" t="str">
        <f t="shared" si="9"/>
        <v>ｘ</v>
      </c>
      <c r="F75" s="43" t="str">
        <f>IF(F19="","",F19)</f>
        <v>＝</v>
      </c>
      <c r="G75" s="43">
        <f ca="1">IF(G19="","",G19)</f>
        <v>9</v>
      </c>
      <c r="H75" s="2" t="str">
        <f t="shared" si="10"/>
        <v/>
      </c>
      <c r="I75" s="50" t="str">
        <f>IF(I19="","",I19)</f>
        <v>ｘ＝</v>
      </c>
      <c r="J75" s="50">
        <f ca="1">IF(J19="","",J19)</f>
        <v>54</v>
      </c>
      <c r="K75" s="9"/>
      <c r="L75" s="59" t="str">
        <f>IF(L19="","",L19)</f>
        <v>(</v>
      </c>
      <c r="M75" s="60">
        <f>IF(M19="","",M19)</f>
        <v>33</v>
      </c>
      <c r="N75" s="59" t="str">
        <f>IF(N19="","",N19)</f>
        <v>)</v>
      </c>
      <c r="O75" s="43" t="str">
        <f t="shared" ref="O75:U75" ca="1" si="27">IF(O19="","",O19)</f>
        <v/>
      </c>
      <c r="P75" s="17" t="str">
        <f t="shared" si="27"/>
        <v>ｘ</v>
      </c>
      <c r="Q75" s="43" t="str">
        <f t="shared" si="27"/>
        <v>＝</v>
      </c>
      <c r="R75" s="43">
        <f t="shared" ca="1" si="27"/>
        <v>4</v>
      </c>
      <c r="S75" s="2" t="str">
        <f t="shared" si="27"/>
        <v/>
      </c>
      <c r="T75" s="50" t="str">
        <f t="shared" si="27"/>
        <v>ｘ＝</v>
      </c>
      <c r="U75" s="50">
        <f t="shared" ca="1" si="27"/>
        <v>12</v>
      </c>
      <c r="W75" s="59" t="str">
        <f>IF(W19="","",W19)</f>
        <v>(</v>
      </c>
      <c r="X75" s="60">
        <f>IF(X19="","",X19)</f>
        <v>58</v>
      </c>
      <c r="Y75" s="59" t="str">
        <f>IF(Y19="","",Y19)</f>
        <v>)</v>
      </c>
      <c r="Z75" s="43" t="str">
        <f ca="1">IF(Z19="","",Z19)</f>
        <v/>
      </c>
      <c r="AA75" s="17" t="str">
        <f t="shared" si="11"/>
        <v>ｘ</v>
      </c>
      <c r="AB75" s="43" t="str">
        <f>IF(AB19="","",AB19)</f>
        <v>＝</v>
      </c>
      <c r="AC75" s="43">
        <f ca="1">IF(AC19="","",AC19)</f>
        <v>2</v>
      </c>
      <c r="AD75" s="2" t="str">
        <f t="shared" si="12"/>
        <v/>
      </c>
      <c r="AE75" s="50" t="str">
        <f>IF(AE19="","",AE19)</f>
        <v>ｘ＝</v>
      </c>
      <c r="AF75" s="50">
        <f ca="1">IF(AF19="","",AF19)</f>
        <v>12</v>
      </c>
      <c r="AG75" s="9"/>
      <c r="AH75" s="59" t="str">
        <f>IF(AH19="","",AH19)</f>
        <v>(</v>
      </c>
      <c r="AI75" s="60">
        <f>IF(AI19="","",AI19)</f>
        <v>83</v>
      </c>
      <c r="AJ75" s="59" t="str">
        <f>IF(AJ19="","",AJ19)</f>
        <v>)</v>
      </c>
      <c r="AK75" s="43" t="str">
        <f t="shared" ref="AK75:AQ75" ca="1" si="28">IF(AK19="","",AK19)</f>
        <v>－</v>
      </c>
      <c r="AL75" s="17" t="str">
        <f t="shared" si="28"/>
        <v>ｘ</v>
      </c>
      <c r="AM75" s="43" t="str">
        <f t="shared" si="28"/>
        <v>＝</v>
      </c>
      <c r="AN75" s="43" t="str">
        <f t="shared" ca="1" si="28"/>
        <v>－1</v>
      </c>
      <c r="AO75" s="2" t="str">
        <f t="shared" si="28"/>
        <v/>
      </c>
      <c r="AP75" s="56" t="str">
        <f t="shared" si="28"/>
        <v>ｘ＝</v>
      </c>
      <c r="AQ75" s="56">
        <f t="shared" ca="1" si="28"/>
        <v>2</v>
      </c>
      <c r="AU75" s="2">
        <v>72</v>
      </c>
      <c r="AV75" s="31">
        <f t="shared" ca="1" si="19"/>
        <v>955.42077695183252</v>
      </c>
      <c r="AW75" s="2">
        <f t="shared" ca="1" si="22"/>
        <v>285</v>
      </c>
      <c r="AX75" s="2">
        <v>-2</v>
      </c>
      <c r="AY75" s="35" t="s">
        <v>23</v>
      </c>
      <c r="AZ75" s="2" t="s">
        <v>31</v>
      </c>
      <c r="BA75" s="36">
        <v>10</v>
      </c>
    </row>
    <row r="76" spans="1:53" ht="14.45" customHeight="1" x14ac:dyDescent="0.15">
      <c r="A76" s="59"/>
      <c r="B76" s="60"/>
      <c r="C76" s="59"/>
      <c r="D76" s="43"/>
      <c r="E76" s="18">
        <f t="shared" ca="1" si="9"/>
        <v>6</v>
      </c>
      <c r="F76" s="43"/>
      <c r="G76" s="43"/>
      <c r="H76" s="2" t="str">
        <f t="shared" si="10"/>
        <v/>
      </c>
      <c r="I76" s="50"/>
      <c r="J76" s="50"/>
      <c r="K76" s="9"/>
      <c r="L76" s="59"/>
      <c r="M76" s="60"/>
      <c r="N76" s="59"/>
      <c r="O76" s="43"/>
      <c r="P76" s="18">
        <f ca="1">IF(P20="","",P20)</f>
        <v>3</v>
      </c>
      <c r="Q76" s="43"/>
      <c r="R76" s="43"/>
      <c r="S76" s="2" t="str">
        <f>IF(S20="","",S20)</f>
        <v/>
      </c>
      <c r="T76" s="50"/>
      <c r="U76" s="50"/>
      <c r="W76" s="59"/>
      <c r="X76" s="60"/>
      <c r="Y76" s="59"/>
      <c r="Z76" s="43"/>
      <c r="AA76" s="18">
        <f t="shared" ca="1" si="11"/>
        <v>6</v>
      </c>
      <c r="AB76" s="43"/>
      <c r="AC76" s="43"/>
      <c r="AD76" s="2" t="str">
        <f t="shared" si="12"/>
        <v/>
      </c>
      <c r="AE76" s="50"/>
      <c r="AF76" s="50"/>
      <c r="AG76" s="9"/>
      <c r="AH76" s="59"/>
      <c r="AI76" s="60"/>
      <c r="AJ76" s="59"/>
      <c r="AK76" s="43"/>
      <c r="AL76" s="18">
        <f ca="1">IF(AL20="","",AL20)</f>
        <v>2</v>
      </c>
      <c r="AM76" s="43"/>
      <c r="AN76" s="43"/>
      <c r="AO76" s="2" t="str">
        <f>IF(AO20="","",AO20)</f>
        <v/>
      </c>
      <c r="AP76" s="56"/>
      <c r="AQ76" s="56"/>
      <c r="AU76" s="2">
        <v>73</v>
      </c>
      <c r="AV76" s="31">
        <f t="shared" ca="1" si="19"/>
        <v>171.31771551788555</v>
      </c>
      <c r="AW76" s="2">
        <f t="shared" ca="1" si="22"/>
        <v>54</v>
      </c>
      <c r="AX76" s="2">
        <v>2</v>
      </c>
      <c r="AY76" s="35" t="s">
        <v>23</v>
      </c>
      <c r="AZ76" s="2" t="s">
        <v>31</v>
      </c>
      <c r="BA76" s="36">
        <v>-10</v>
      </c>
    </row>
    <row r="77" spans="1:53" ht="14.45" customHeight="1" x14ac:dyDescent="0.15">
      <c r="A77" s="59" t="str">
        <f>IF(A21="","",A21)</f>
        <v>(</v>
      </c>
      <c r="B77" s="60">
        <f>IF(B21="","",B21)</f>
        <v>9</v>
      </c>
      <c r="C77" s="59" t="str">
        <f>IF(C21="","",C21)</f>
        <v>)</v>
      </c>
      <c r="D77" s="43" t="str">
        <f ca="1">IF(D21="","",D21)</f>
        <v/>
      </c>
      <c r="E77" s="17" t="str">
        <f t="shared" si="9"/>
        <v>ｘ</v>
      </c>
      <c r="F77" s="43" t="str">
        <f>IF(F21="","",F21)</f>
        <v>＝</v>
      </c>
      <c r="G77" s="43" t="str">
        <f ca="1">IF(G21="","",G21)</f>
        <v>－2</v>
      </c>
      <c r="H77" s="2" t="str">
        <f t="shared" si="10"/>
        <v/>
      </c>
      <c r="I77" s="50" t="str">
        <f>IF(I21="","",I21)</f>
        <v>ｘ＝</v>
      </c>
      <c r="J77" s="50">
        <f ca="1">IF(J21="","",J21)</f>
        <v>-12</v>
      </c>
      <c r="K77" s="9"/>
      <c r="L77" s="59" t="str">
        <f>IF(L21="","",L21)</f>
        <v>(</v>
      </c>
      <c r="M77" s="60">
        <f>IF(M21="","",M21)</f>
        <v>34</v>
      </c>
      <c r="N77" s="59" t="str">
        <f>IF(N21="","",N21)</f>
        <v>)</v>
      </c>
      <c r="O77" s="43" t="str">
        <f t="shared" ref="O77:U77" ca="1" si="29">IF(O21="","",O21)</f>
        <v>－</v>
      </c>
      <c r="P77" s="17" t="str">
        <f t="shared" si="29"/>
        <v>ｘ</v>
      </c>
      <c r="Q77" s="43" t="str">
        <f t="shared" si="29"/>
        <v>＝</v>
      </c>
      <c r="R77" s="43">
        <f t="shared" ca="1" si="29"/>
        <v>9</v>
      </c>
      <c r="S77" s="2" t="str">
        <f t="shared" si="29"/>
        <v/>
      </c>
      <c r="T77" s="50" t="str">
        <f t="shared" si="29"/>
        <v>ｘ＝</v>
      </c>
      <c r="U77" s="50">
        <f t="shared" ca="1" si="29"/>
        <v>-54</v>
      </c>
      <c r="W77" s="59" t="str">
        <f>IF(W21="","",W21)</f>
        <v>(</v>
      </c>
      <c r="X77" s="60">
        <f>IF(X21="","",X21)</f>
        <v>59</v>
      </c>
      <c r="Y77" s="59" t="str">
        <f>IF(Y21="","",Y21)</f>
        <v>)</v>
      </c>
      <c r="Z77" s="43" t="str">
        <f ca="1">IF(Z21="","",Z21)</f>
        <v/>
      </c>
      <c r="AA77" s="17" t="str">
        <f t="shared" ref="AA77:AA108" si="30">IF(AA21="","",AA21)</f>
        <v>ｘ</v>
      </c>
      <c r="AB77" s="43" t="str">
        <f>IF(AB21="","",AB21)</f>
        <v>＝</v>
      </c>
      <c r="AC77" s="43" t="str">
        <f ca="1">IF(AC21="","",AC21)</f>
        <v>－3</v>
      </c>
      <c r="AD77" s="2" t="str">
        <f t="shared" ref="AD77:AD108" si="31">IF(AD21="","",AD21)</f>
        <v/>
      </c>
      <c r="AE77" s="50" t="str">
        <f>IF(AE21="","",AE21)</f>
        <v>ｘ＝</v>
      </c>
      <c r="AF77" s="50">
        <f ca="1">IF(AF21="","",AF21)</f>
        <v>-18</v>
      </c>
      <c r="AG77" s="9"/>
      <c r="AH77" s="59" t="str">
        <f>IF(AH21="","",AH21)</f>
        <v>(</v>
      </c>
      <c r="AI77" s="60">
        <f>IF(AI21="","",AI21)</f>
        <v>84</v>
      </c>
      <c r="AJ77" s="59" t="str">
        <f>IF(AJ21="","",AJ21)</f>
        <v>)</v>
      </c>
      <c r="AK77" s="43" t="str">
        <f t="shared" ref="AK77:AQ77" ca="1" si="32">IF(AK21="","",AK21)</f>
        <v/>
      </c>
      <c r="AL77" s="17" t="str">
        <f t="shared" si="32"/>
        <v>ｘ</v>
      </c>
      <c r="AM77" s="43" t="str">
        <f t="shared" si="32"/>
        <v>＝</v>
      </c>
      <c r="AN77" s="43" t="str">
        <f t="shared" ca="1" si="32"/>
        <v>－2</v>
      </c>
      <c r="AO77" s="2" t="str">
        <f t="shared" si="32"/>
        <v/>
      </c>
      <c r="AP77" s="56" t="str">
        <f t="shared" si="32"/>
        <v>ｘ＝</v>
      </c>
      <c r="AQ77" s="56">
        <f t="shared" ca="1" si="32"/>
        <v>-14</v>
      </c>
      <c r="AU77" s="2">
        <v>74</v>
      </c>
      <c r="AV77" s="31">
        <f t="shared" ca="1" si="19"/>
        <v>563.34785933271144</v>
      </c>
      <c r="AW77" s="2">
        <f t="shared" ca="1" si="22"/>
        <v>175</v>
      </c>
      <c r="AX77" s="2">
        <v>3</v>
      </c>
      <c r="AY77" s="35" t="s">
        <v>23</v>
      </c>
      <c r="AZ77" s="2" t="s">
        <v>31</v>
      </c>
      <c r="BA77" s="36">
        <v>-15</v>
      </c>
    </row>
    <row r="78" spans="1:53" ht="14.45" customHeight="1" x14ac:dyDescent="0.15">
      <c r="A78" s="59"/>
      <c r="B78" s="60"/>
      <c r="C78" s="59"/>
      <c r="D78" s="43"/>
      <c r="E78" s="18">
        <f t="shared" ca="1" si="9"/>
        <v>6</v>
      </c>
      <c r="F78" s="43"/>
      <c r="G78" s="43"/>
      <c r="H78" s="2" t="str">
        <f t="shared" si="10"/>
        <v/>
      </c>
      <c r="I78" s="50"/>
      <c r="J78" s="50"/>
      <c r="K78" s="9"/>
      <c r="L78" s="59"/>
      <c r="M78" s="60"/>
      <c r="N78" s="59"/>
      <c r="O78" s="43"/>
      <c r="P78" s="18">
        <f ca="1">IF(P22="","",P22)</f>
        <v>6</v>
      </c>
      <c r="Q78" s="43"/>
      <c r="R78" s="43"/>
      <c r="S78" s="2" t="str">
        <f>IF(S22="","",S22)</f>
        <v/>
      </c>
      <c r="T78" s="50"/>
      <c r="U78" s="50"/>
      <c r="W78" s="59"/>
      <c r="X78" s="60"/>
      <c r="Y78" s="59"/>
      <c r="Z78" s="43"/>
      <c r="AA78" s="18">
        <f t="shared" ca="1" si="30"/>
        <v>6</v>
      </c>
      <c r="AB78" s="43"/>
      <c r="AC78" s="43"/>
      <c r="AD78" s="2" t="str">
        <f t="shared" si="31"/>
        <v/>
      </c>
      <c r="AE78" s="50"/>
      <c r="AF78" s="50"/>
      <c r="AG78" s="9"/>
      <c r="AH78" s="59"/>
      <c r="AI78" s="60"/>
      <c r="AJ78" s="59"/>
      <c r="AK78" s="43"/>
      <c r="AL78" s="18">
        <f ca="1">IF(AL22="","",AL22)</f>
        <v>7</v>
      </c>
      <c r="AM78" s="43"/>
      <c r="AN78" s="43"/>
      <c r="AO78" s="2" t="str">
        <f>IF(AO22="","",AO22)</f>
        <v/>
      </c>
      <c r="AP78" s="56"/>
      <c r="AQ78" s="56"/>
      <c r="AU78" s="2">
        <v>75</v>
      </c>
      <c r="AV78" s="31">
        <f t="shared" ca="1" si="19"/>
        <v>720.95249370989291</v>
      </c>
      <c r="AW78" s="2">
        <f t="shared" ca="1" si="22"/>
        <v>216</v>
      </c>
      <c r="AX78" s="35">
        <v>4</v>
      </c>
      <c r="AY78" s="35" t="s">
        <v>23</v>
      </c>
      <c r="AZ78" s="2" t="s">
        <v>31</v>
      </c>
      <c r="BA78" s="36">
        <v>-20</v>
      </c>
    </row>
    <row r="79" spans="1:53" ht="14.45" customHeight="1" x14ac:dyDescent="0.15">
      <c r="A79" s="59" t="str">
        <f>IF(A23="","",A23)</f>
        <v>(</v>
      </c>
      <c r="B79" s="60">
        <f>IF(B23="","",B23)</f>
        <v>10</v>
      </c>
      <c r="C79" s="59" t="str">
        <f>IF(C23="","",C23)</f>
        <v>)</v>
      </c>
      <c r="D79" s="43" t="str">
        <f ca="1">IF(D23="","",D23)</f>
        <v/>
      </c>
      <c r="E79" s="17" t="str">
        <f t="shared" si="9"/>
        <v>ｘ</v>
      </c>
      <c r="F79" s="43" t="str">
        <f>IF(F23="","",F23)</f>
        <v>＝</v>
      </c>
      <c r="G79" s="43" t="str">
        <f ca="1">IF(G23="","",G23)</f>
        <v>－2</v>
      </c>
      <c r="H79" s="2" t="str">
        <f t="shared" si="10"/>
        <v/>
      </c>
      <c r="I79" s="50" t="str">
        <f>IF(I23="","",I23)</f>
        <v>ｘ＝</v>
      </c>
      <c r="J79" s="50">
        <f ca="1">IF(J23="","",J23)</f>
        <v>-4</v>
      </c>
      <c r="K79" s="9"/>
      <c r="L79" s="59" t="str">
        <f>IF(L23="","",L23)</f>
        <v>(</v>
      </c>
      <c r="M79" s="60">
        <f>IF(M23="","",M23)</f>
        <v>35</v>
      </c>
      <c r="N79" s="59" t="str">
        <f>IF(N23="","",N23)</f>
        <v>)</v>
      </c>
      <c r="O79" s="43" t="str">
        <f t="shared" ref="O79:U79" ca="1" si="33">IF(O23="","",O23)</f>
        <v>－</v>
      </c>
      <c r="P79" s="17" t="str">
        <f t="shared" si="33"/>
        <v>ｘ</v>
      </c>
      <c r="Q79" s="43" t="str">
        <f t="shared" si="33"/>
        <v>＝</v>
      </c>
      <c r="R79" s="43" t="str">
        <f t="shared" ca="1" si="33"/>
        <v>－5</v>
      </c>
      <c r="S79" s="2" t="str">
        <f t="shared" si="33"/>
        <v/>
      </c>
      <c r="T79" s="50" t="str">
        <f t="shared" si="33"/>
        <v>ｘ＝</v>
      </c>
      <c r="U79" s="50">
        <f t="shared" ca="1" si="33"/>
        <v>25</v>
      </c>
      <c r="W79" s="59" t="str">
        <f>IF(W23="","",W23)</f>
        <v>(</v>
      </c>
      <c r="X79" s="60">
        <f>IF(X23="","",X23)</f>
        <v>60</v>
      </c>
      <c r="Y79" s="59" t="str">
        <f>IF(Y23="","",Y23)</f>
        <v>)</v>
      </c>
      <c r="Z79" s="43" t="str">
        <f ca="1">IF(Z23="","",Z23)</f>
        <v/>
      </c>
      <c r="AA79" s="17" t="str">
        <f t="shared" si="30"/>
        <v>ｘ</v>
      </c>
      <c r="AB79" s="43" t="str">
        <f>IF(AB23="","",AB23)</f>
        <v>＝</v>
      </c>
      <c r="AC79" s="43" t="str">
        <f ca="1">IF(AC23="","",AC23)</f>
        <v>－8</v>
      </c>
      <c r="AD79" s="2" t="str">
        <f t="shared" si="31"/>
        <v/>
      </c>
      <c r="AE79" s="50" t="str">
        <f>IF(AE23="","",AE23)</f>
        <v>ｘ＝</v>
      </c>
      <c r="AF79" s="50">
        <f ca="1">IF(AF23="","",AF23)</f>
        <v>-24</v>
      </c>
      <c r="AG79" s="9"/>
      <c r="AH79" s="59" t="str">
        <f>IF(AH23="","",AH23)</f>
        <v>(</v>
      </c>
      <c r="AI79" s="60">
        <f>IF(AI23="","",AI23)</f>
        <v>85</v>
      </c>
      <c r="AJ79" s="59" t="str">
        <f>IF(AJ23="","",AJ23)</f>
        <v>)</v>
      </c>
      <c r="AK79" s="43" t="str">
        <f t="shared" ref="AK79:AQ79" ca="1" si="34">IF(AK23="","",AK23)</f>
        <v>－</v>
      </c>
      <c r="AL79" s="17" t="str">
        <f t="shared" si="34"/>
        <v>ｘ</v>
      </c>
      <c r="AM79" s="43" t="str">
        <f t="shared" si="34"/>
        <v>＝</v>
      </c>
      <c r="AN79" s="43" t="str">
        <f t="shared" ca="1" si="34"/>
        <v>－7</v>
      </c>
      <c r="AO79" s="2" t="str">
        <f t="shared" si="34"/>
        <v/>
      </c>
      <c r="AP79" s="56" t="str">
        <f t="shared" si="34"/>
        <v>ｘ＝</v>
      </c>
      <c r="AQ79" s="56">
        <f t="shared" ca="1" si="34"/>
        <v>35</v>
      </c>
      <c r="AU79" s="2">
        <v>76</v>
      </c>
      <c r="AV79" s="31">
        <f t="shared" ca="1" si="19"/>
        <v>359.30043262759659</v>
      </c>
      <c r="AW79" s="2">
        <f t="shared" ca="1" si="22"/>
        <v>115</v>
      </c>
      <c r="AX79" s="2">
        <v>5</v>
      </c>
      <c r="AY79" s="35" t="s">
        <v>23</v>
      </c>
      <c r="AZ79" s="2" t="s">
        <v>31</v>
      </c>
      <c r="BA79" s="36">
        <v>-25</v>
      </c>
    </row>
    <row r="80" spans="1:53" ht="14.45" customHeight="1" x14ac:dyDescent="0.15">
      <c r="A80" s="59"/>
      <c r="B80" s="60"/>
      <c r="C80" s="59"/>
      <c r="D80" s="43"/>
      <c r="E80" s="18">
        <f t="shared" ca="1" si="9"/>
        <v>2</v>
      </c>
      <c r="F80" s="43"/>
      <c r="G80" s="43"/>
      <c r="H80" s="2" t="str">
        <f t="shared" si="10"/>
        <v/>
      </c>
      <c r="I80" s="50"/>
      <c r="J80" s="50"/>
      <c r="K80" s="9"/>
      <c r="L80" s="59"/>
      <c r="M80" s="60"/>
      <c r="N80" s="59"/>
      <c r="O80" s="43"/>
      <c r="P80" s="18">
        <f ca="1">IF(P24="","",P24)</f>
        <v>5</v>
      </c>
      <c r="Q80" s="43"/>
      <c r="R80" s="43"/>
      <c r="S80" s="2" t="str">
        <f>IF(S24="","",S24)</f>
        <v/>
      </c>
      <c r="T80" s="50"/>
      <c r="U80" s="50"/>
      <c r="W80" s="59"/>
      <c r="X80" s="60"/>
      <c r="Y80" s="59"/>
      <c r="Z80" s="43"/>
      <c r="AA80" s="18">
        <f t="shared" ca="1" si="30"/>
        <v>3</v>
      </c>
      <c r="AB80" s="43"/>
      <c r="AC80" s="43"/>
      <c r="AD80" s="2" t="str">
        <f t="shared" si="31"/>
        <v/>
      </c>
      <c r="AE80" s="50"/>
      <c r="AF80" s="50"/>
      <c r="AG80" s="9"/>
      <c r="AH80" s="59"/>
      <c r="AI80" s="60"/>
      <c r="AJ80" s="59"/>
      <c r="AK80" s="43"/>
      <c r="AL80" s="18">
        <f ca="1">IF(AL24="","",AL24)</f>
        <v>5</v>
      </c>
      <c r="AM80" s="43"/>
      <c r="AN80" s="43"/>
      <c r="AO80" s="2" t="str">
        <f>IF(AO24="","",AO24)</f>
        <v/>
      </c>
      <c r="AP80" s="56"/>
      <c r="AQ80" s="56"/>
      <c r="AU80" s="2">
        <v>77</v>
      </c>
      <c r="AV80" s="31">
        <f t="shared" ca="1" si="19"/>
        <v>805.5119971449858</v>
      </c>
      <c r="AW80" s="2">
        <f t="shared" ca="1" si="22"/>
        <v>242</v>
      </c>
      <c r="AX80" s="35">
        <v>6</v>
      </c>
      <c r="AY80" s="35" t="s">
        <v>23</v>
      </c>
      <c r="AZ80" s="2" t="s">
        <v>31</v>
      </c>
      <c r="BA80" s="36">
        <v>-30</v>
      </c>
    </row>
    <row r="81" spans="1:53" ht="14.45" customHeight="1" x14ac:dyDescent="0.15">
      <c r="A81" s="59" t="str">
        <f>IF(A25="","",A25)</f>
        <v>(</v>
      </c>
      <c r="B81" s="60">
        <f>IF(B25="","",B25)</f>
        <v>11</v>
      </c>
      <c r="C81" s="59" t="str">
        <f>IF(C25="","",C25)</f>
        <v>)</v>
      </c>
      <c r="D81" s="43" t="str">
        <f ca="1">IF(D25="","",D25)</f>
        <v>－</v>
      </c>
      <c r="E81" s="17" t="str">
        <f t="shared" si="9"/>
        <v>ｘ</v>
      </c>
      <c r="F81" s="43" t="str">
        <f>IF(F25="","",F25)</f>
        <v>＝</v>
      </c>
      <c r="G81" s="43" t="str">
        <f ca="1">IF(G25="","",G25)</f>
        <v>－5</v>
      </c>
      <c r="H81" s="2" t="str">
        <f t="shared" si="10"/>
        <v/>
      </c>
      <c r="I81" s="50" t="str">
        <f>IF(I25="","",I25)</f>
        <v>ｘ＝</v>
      </c>
      <c r="J81" s="50">
        <f ca="1">IF(J25="","",J25)</f>
        <v>30</v>
      </c>
      <c r="K81" s="9"/>
      <c r="L81" s="59" t="str">
        <f>IF(L25="","",L25)</f>
        <v>(</v>
      </c>
      <c r="M81" s="60">
        <f>IF(M25="","",M25)</f>
        <v>36</v>
      </c>
      <c r="N81" s="59" t="str">
        <f>IF(N25="","",N25)</f>
        <v>)</v>
      </c>
      <c r="O81" s="43" t="str">
        <f t="shared" ref="O81:U81" ca="1" si="35">IF(O25="","",O25)</f>
        <v>－</v>
      </c>
      <c r="P81" s="17" t="str">
        <f t="shared" si="35"/>
        <v>ｘ</v>
      </c>
      <c r="Q81" s="43" t="str">
        <f t="shared" si="35"/>
        <v>＝</v>
      </c>
      <c r="R81" s="43" t="str">
        <f t="shared" ca="1" si="35"/>
        <v>－3</v>
      </c>
      <c r="S81" s="2" t="str">
        <f t="shared" si="35"/>
        <v/>
      </c>
      <c r="T81" s="50" t="str">
        <f t="shared" si="35"/>
        <v>ｘ＝</v>
      </c>
      <c r="U81" s="50">
        <f t="shared" ca="1" si="35"/>
        <v>24</v>
      </c>
      <c r="W81" s="59" t="str">
        <f>IF(W25="","",W25)</f>
        <v>(</v>
      </c>
      <c r="X81" s="60">
        <f>IF(X25="","",X25)</f>
        <v>61</v>
      </c>
      <c r="Y81" s="59" t="str">
        <f>IF(Y25="","",Y25)</f>
        <v>)</v>
      </c>
      <c r="Z81" s="43" t="str">
        <f ca="1">IF(Z25="","",Z25)</f>
        <v/>
      </c>
      <c r="AA81" s="17" t="str">
        <f t="shared" si="30"/>
        <v>ｘ</v>
      </c>
      <c r="AB81" s="43" t="str">
        <f>IF(AB25="","",AB25)</f>
        <v>＝</v>
      </c>
      <c r="AC81" s="43" t="str">
        <f ca="1">IF(AC25="","",AC25)</f>
        <v>－7</v>
      </c>
      <c r="AD81" s="2" t="str">
        <f t="shared" si="31"/>
        <v/>
      </c>
      <c r="AE81" s="50" t="str">
        <f>IF(AE25="","",AE25)</f>
        <v>ｘ＝</v>
      </c>
      <c r="AF81" s="50">
        <f ca="1">IF(AF25="","",AF25)</f>
        <v>-56</v>
      </c>
      <c r="AG81" s="9"/>
      <c r="AH81" s="59" t="str">
        <f>IF(AH25="","",AH25)</f>
        <v>(</v>
      </c>
      <c r="AI81" s="60">
        <f>IF(AI25="","",AI25)</f>
        <v>86</v>
      </c>
      <c r="AJ81" s="59" t="str">
        <f>IF(AJ25="","",AJ25)</f>
        <v>)</v>
      </c>
      <c r="AK81" s="43" t="str">
        <f t="shared" ref="AK81:AQ81" ca="1" si="36">IF(AK25="","",AK25)</f>
        <v>－</v>
      </c>
      <c r="AL81" s="17" t="str">
        <f t="shared" si="36"/>
        <v>ｘ</v>
      </c>
      <c r="AM81" s="43" t="str">
        <f t="shared" si="36"/>
        <v>＝</v>
      </c>
      <c r="AN81" s="43" t="str">
        <f t="shared" ca="1" si="36"/>
        <v>－4</v>
      </c>
      <c r="AO81" s="2" t="str">
        <f t="shared" si="36"/>
        <v/>
      </c>
      <c r="AP81" s="56" t="str">
        <f t="shared" si="36"/>
        <v>ｘ＝</v>
      </c>
      <c r="AQ81" s="56">
        <f t="shared" ca="1" si="36"/>
        <v>12</v>
      </c>
      <c r="AU81" s="2">
        <v>78</v>
      </c>
      <c r="AV81" s="31">
        <f t="shared" ca="1" si="19"/>
        <v>498.63029260828574</v>
      </c>
      <c r="AW81" s="2">
        <f t="shared" ca="1" si="22"/>
        <v>153</v>
      </c>
      <c r="AX81" s="35">
        <v>7</v>
      </c>
      <c r="AY81" s="35" t="s">
        <v>23</v>
      </c>
      <c r="AZ81" s="2" t="s">
        <v>31</v>
      </c>
      <c r="BA81" s="36">
        <v>-35</v>
      </c>
    </row>
    <row r="82" spans="1:53" ht="14.45" customHeight="1" x14ac:dyDescent="0.15">
      <c r="A82" s="59"/>
      <c r="B82" s="60"/>
      <c r="C82" s="59"/>
      <c r="D82" s="43"/>
      <c r="E82" s="18">
        <f t="shared" ca="1" si="9"/>
        <v>6</v>
      </c>
      <c r="F82" s="43"/>
      <c r="G82" s="43"/>
      <c r="H82" s="2" t="str">
        <f t="shared" si="10"/>
        <v/>
      </c>
      <c r="I82" s="50"/>
      <c r="J82" s="50"/>
      <c r="K82" s="9"/>
      <c r="L82" s="59"/>
      <c r="M82" s="60"/>
      <c r="N82" s="59"/>
      <c r="O82" s="43"/>
      <c r="P82" s="18">
        <f ca="1">IF(P26="","",P26)</f>
        <v>8</v>
      </c>
      <c r="Q82" s="43"/>
      <c r="R82" s="43"/>
      <c r="S82" s="2" t="str">
        <f>IF(S26="","",S26)</f>
        <v/>
      </c>
      <c r="T82" s="50"/>
      <c r="U82" s="50"/>
      <c r="W82" s="59"/>
      <c r="X82" s="60"/>
      <c r="Y82" s="59"/>
      <c r="Z82" s="43"/>
      <c r="AA82" s="18">
        <f t="shared" ca="1" si="30"/>
        <v>8</v>
      </c>
      <c r="AB82" s="43"/>
      <c r="AC82" s="43"/>
      <c r="AD82" s="2" t="str">
        <f t="shared" si="31"/>
        <v/>
      </c>
      <c r="AE82" s="50"/>
      <c r="AF82" s="50"/>
      <c r="AG82" s="9"/>
      <c r="AH82" s="59"/>
      <c r="AI82" s="60"/>
      <c r="AJ82" s="59"/>
      <c r="AK82" s="43"/>
      <c r="AL82" s="18">
        <f ca="1">IF(AL26="","",AL26)</f>
        <v>3</v>
      </c>
      <c r="AM82" s="43"/>
      <c r="AN82" s="43"/>
      <c r="AO82" s="2" t="str">
        <f>IF(AO26="","",AO26)</f>
        <v/>
      </c>
      <c r="AP82" s="56"/>
      <c r="AQ82" s="56"/>
      <c r="AU82" s="2">
        <v>79</v>
      </c>
      <c r="AV82" s="31">
        <f t="shared" ca="1" si="19"/>
        <v>921.34362777853335</v>
      </c>
      <c r="AW82" s="2">
        <f t="shared" ca="1" si="22"/>
        <v>276</v>
      </c>
      <c r="AX82" s="2">
        <v>8</v>
      </c>
      <c r="AY82" s="35" t="s">
        <v>23</v>
      </c>
      <c r="AZ82" s="2" t="s">
        <v>31</v>
      </c>
      <c r="BA82" s="36">
        <v>-40</v>
      </c>
    </row>
    <row r="83" spans="1:53" ht="14.45" customHeight="1" x14ac:dyDescent="0.15">
      <c r="A83" s="59" t="str">
        <f>IF(A27="","",A27)</f>
        <v>(</v>
      </c>
      <c r="B83" s="60">
        <f>IF(B27="","",B27)</f>
        <v>12</v>
      </c>
      <c r="C83" s="59" t="str">
        <f>IF(C27="","",C27)</f>
        <v>)</v>
      </c>
      <c r="D83" s="43" t="str">
        <f ca="1">IF(D27="","",D27)</f>
        <v>－</v>
      </c>
      <c r="E83" s="17" t="str">
        <f t="shared" si="9"/>
        <v>ｘ</v>
      </c>
      <c r="F83" s="43" t="str">
        <f>IF(F27="","",F27)</f>
        <v>＝</v>
      </c>
      <c r="G83" s="43">
        <f ca="1">IF(G27="","",G27)</f>
        <v>4</v>
      </c>
      <c r="H83" s="2" t="str">
        <f t="shared" si="10"/>
        <v/>
      </c>
      <c r="I83" s="50" t="str">
        <f>IF(I27="","",I27)</f>
        <v>ｘ＝</v>
      </c>
      <c r="J83" s="50">
        <f ca="1">IF(J27="","",J27)</f>
        <v>-36</v>
      </c>
      <c r="K83" s="9"/>
      <c r="L83" s="59" t="str">
        <f>IF(L27="","",L27)</f>
        <v>(</v>
      </c>
      <c r="M83" s="60">
        <f>IF(M27="","",M27)</f>
        <v>37</v>
      </c>
      <c r="N83" s="59" t="str">
        <f>IF(N27="","",N27)</f>
        <v>)</v>
      </c>
      <c r="O83" s="43" t="str">
        <f t="shared" ref="O83:U83" ca="1" si="37">IF(O27="","",O27)</f>
        <v>－</v>
      </c>
      <c r="P83" s="17" t="str">
        <f t="shared" si="37"/>
        <v>ｘ</v>
      </c>
      <c r="Q83" s="43" t="str">
        <f t="shared" si="37"/>
        <v>＝</v>
      </c>
      <c r="R83" s="43">
        <f t="shared" ca="1" si="37"/>
        <v>7</v>
      </c>
      <c r="S83" s="2" t="str">
        <f t="shared" si="37"/>
        <v/>
      </c>
      <c r="T83" s="50" t="str">
        <f t="shared" si="37"/>
        <v>ｘ＝</v>
      </c>
      <c r="U83" s="50">
        <f t="shared" ca="1" si="37"/>
        <v>-28</v>
      </c>
      <c r="W83" s="59" t="str">
        <f>IF(W27="","",W27)</f>
        <v>(</v>
      </c>
      <c r="X83" s="60">
        <f>IF(X27="","",X27)</f>
        <v>62</v>
      </c>
      <c r="Y83" s="59" t="str">
        <f>IF(Y27="","",Y27)</f>
        <v>)</v>
      </c>
      <c r="Z83" s="43" t="str">
        <f ca="1">IF(Z27="","",Z27)</f>
        <v>－</v>
      </c>
      <c r="AA83" s="17" t="str">
        <f t="shared" si="30"/>
        <v>ｘ</v>
      </c>
      <c r="AB83" s="43" t="str">
        <f>IF(AB27="","",AB27)</f>
        <v>＝</v>
      </c>
      <c r="AC83" s="43">
        <f ca="1">IF(AC27="","",AC27)</f>
        <v>2</v>
      </c>
      <c r="AD83" s="2" t="str">
        <f t="shared" si="31"/>
        <v/>
      </c>
      <c r="AE83" s="50" t="str">
        <f>IF(AE27="","",AE27)</f>
        <v>ｘ＝</v>
      </c>
      <c r="AF83" s="50">
        <f ca="1">IF(AF27="","",AF27)</f>
        <v>-10</v>
      </c>
      <c r="AG83" s="9"/>
      <c r="AH83" s="59" t="str">
        <f>IF(AH27="","",AH27)</f>
        <v>(</v>
      </c>
      <c r="AI83" s="60">
        <f>IF(AI27="","",AI27)</f>
        <v>87</v>
      </c>
      <c r="AJ83" s="59" t="str">
        <f>IF(AJ27="","",AJ27)</f>
        <v>)</v>
      </c>
      <c r="AK83" s="43" t="str">
        <f t="shared" ref="AK83:AQ83" ca="1" si="38">IF(AK27="","",AK27)</f>
        <v>－</v>
      </c>
      <c r="AL83" s="17" t="str">
        <f t="shared" si="38"/>
        <v>ｘ</v>
      </c>
      <c r="AM83" s="43" t="str">
        <f t="shared" si="38"/>
        <v>＝</v>
      </c>
      <c r="AN83" s="43" t="str">
        <f t="shared" ca="1" si="38"/>
        <v>－3</v>
      </c>
      <c r="AO83" s="2" t="str">
        <f t="shared" si="38"/>
        <v/>
      </c>
      <c r="AP83" s="56" t="str">
        <f t="shared" si="38"/>
        <v>ｘ＝</v>
      </c>
      <c r="AQ83" s="56">
        <f t="shared" ca="1" si="38"/>
        <v>18</v>
      </c>
      <c r="AU83" s="2">
        <v>80</v>
      </c>
      <c r="AV83" s="31">
        <f t="shared" ca="1" si="19"/>
        <v>97.390666871996487</v>
      </c>
      <c r="AW83" s="2">
        <f t="shared" ca="1" si="22"/>
        <v>32</v>
      </c>
      <c r="AX83" s="2">
        <v>9</v>
      </c>
      <c r="AY83" s="35" t="s">
        <v>23</v>
      </c>
      <c r="AZ83" s="2" t="s">
        <v>31</v>
      </c>
      <c r="BA83" s="36">
        <v>-45</v>
      </c>
    </row>
    <row r="84" spans="1:53" ht="14.45" customHeight="1" x14ac:dyDescent="0.15">
      <c r="A84" s="59"/>
      <c r="B84" s="60"/>
      <c r="C84" s="59"/>
      <c r="D84" s="43"/>
      <c r="E84" s="18">
        <f t="shared" ca="1" si="9"/>
        <v>9</v>
      </c>
      <c r="F84" s="43"/>
      <c r="G84" s="43"/>
      <c r="H84" s="2" t="str">
        <f t="shared" si="10"/>
        <v/>
      </c>
      <c r="I84" s="50"/>
      <c r="J84" s="50"/>
      <c r="K84" s="9"/>
      <c r="L84" s="59"/>
      <c r="M84" s="60"/>
      <c r="N84" s="59"/>
      <c r="O84" s="43"/>
      <c r="P84" s="18">
        <f ca="1">IF(P28="","",P28)</f>
        <v>4</v>
      </c>
      <c r="Q84" s="43"/>
      <c r="R84" s="43"/>
      <c r="S84" s="2" t="str">
        <f>IF(S28="","",S28)</f>
        <v/>
      </c>
      <c r="T84" s="50"/>
      <c r="U84" s="50"/>
      <c r="W84" s="59"/>
      <c r="X84" s="60"/>
      <c r="Y84" s="59"/>
      <c r="Z84" s="43"/>
      <c r="AA84" s="18">
        <f t="shared" ca="1" si="30"/>
        <v>5</v>
      </c>
      <c r="AB84" s="43"/>
      <c r="AC84" s="43"/>
      <c r="AD84" s="2" t="str">
        <f t="shared" si="31"/>
        <v/>
      </c>
      <c r="AE84" s="50"/>
      <c r="AF84" s="50"/>
      <c r="AG84" s="9"/>
      <c r="AH84" s="59"/>
      <c r="AI84" s="60"/>
      <c r="AJ84" s="59"/>
      <c r="AK84" s="43"/>
      <c r="AL84" s="18">
        <f ca="1">IF(AL28="","",AL28)</f>
        <v>6</v>
      </c>
      <c r="AM84" s="43"/>
      <c r="AN84" s="43"/>
      <c r="AO84" s="2" t="str">
        <f>IF(AO28="","",AO28)</f>
        <v/>
      </c>
      <c r="AP84" s="56"/>
      <c r="AQ84" s="56"/>
      <c r="AU84" s="2">
        <v>81</v>
      </c>
      <c r="AV84" s="31">
        <f t="shared" ca="1" si="19"/>
        <v>5.7610250782167416</v>
      </c>
      <c r="AW84" s="2">
        <f t="shared" ca="1" si="22"/>
        <v>3</v>
      </c>
      <c r="AX84" s="2">
        <v>-9</v>
      </c>
      <c r="AY84" s="35" t="s">
        <v>24</v>
      </c>
      <c r="AZ84" s="2" t="s">
        <v>31</v>
      </c>
      <c r="BA84" s="36">
        <v>36</v>
      </c>
    </row>
    <row r="85" spans="1:53" ht="14.45" customHeight="1" x14ac:dyDescent="0.15">
      <c r="A85" s="59" t="str">
        <f>IF(A29="","",A29)</f>
        <v>(</v>
      </c>
      <c r="B85" s="60">
        <f>IF(B29="","",B29)</f>
        <v>13</v>
      </c>
      <c r="C85" s="59" t="str">
        <f>IF(C29="","",C29)</f>
        <v>)</v>
      </c>
      <c r="D85" s="43" t="str">
        <f ca="1">IF(D29="","",D29)</f>
        <v>－</v>
      </c>
      <c r="E85" s="17" t="str">
        <f t="shared" si="9"/>
        <v>ｘ</v>
      </c>
      <c r="F85" s="43" t="str">
        <f>IF(F29="","",F29)</f>
        <v>＝</v>
      </c>
      <c r="G85" s="43">
        <f ca="1">IF(G29="","",G29)</f>
        <v>9</v>
      </c>
      <c r="H85" s="2" t="str">
        <f t="shared" si="10"/>
        <v/>
      </c>
      <c r="I85" s="50" t="str">
        <f>IF(I29="","",I29)</f>
        <v>ｘ＝</v>
      </c>
      <c r="J85" s="50">
        <f ca="1">IF(J29="","",J29)</f>
        <v>-63</v>
      </c>
      <c r="K85" s="9"/>
      <c r="L85" s="59" t="str">
        <f>IF(L29="","",L29)</f>
        <v>(</v>
      </c>
      <c r="M85" s="60">
        <f>IF(M29="","",M29)</f>
        <v>38</v>
      </c>
      <c r="N85" s="59" t="str">
        <f>IF(N29="","",N29)</f>
        <v>)</v>
      </c>
      <c r="O85" s="43" t="str">
        <f t="shared" ref="O85:U85" ca="1" si="39">IF(O29="","",O29)</f>
        <v/>
      </c>
      <c r="P85" s="17" t="str">
        <f t="shared" si="39"/>
        <v>ｘ</v>
      </c>
      <c r="Q85" s="43" t="str">
        <f t="shared" si="39"/>
        <v>＝</v>
      </c>
      <c r="R85" s="43">
        <f t="shared" ca="1" si="39"/>
        <v>0</v>
      </c>
      <c r="S85" s="2" t="str">
        <f t="shared" si="39"/>
        <v/>
      </c>
      <c r="T85" s="50" t="str">
        <f t="shared" si="39"/>
        <v>ｘ＝</v>
      </c>
      <c r="U85" s="50">
        <f t="shared" ca="1" si="39"/>
        <v>0</v>
      </c>
      <c r="W85" s="59" t="str">
        <f>IF(W29="","",W29)</f>
        <v>(</v>
      </c>
      <c r="X85" s="60">
        <f>IF(X29="","",X29)</f>
        <v>63</v>
      </c>
      <c r="Y85" s="59" t="str">
        <f>IF(Y29="","",Y29)</f>
        <v>)</v>
      </c>
      <c r="Z85" s="43" t="str">
        <f ca="1">IF(Z29="","",Z29)</f>
        <v/>
      </c>
      <c r="AA85" s="17" t="str">
        <f t="shared" si="30"/>
        <v>ｘ</v>
      </c>
      <c r="AB85" s="43" t="str">
        <f>IF(AB29="","",AB29)</f>
        <v>＝</v>
      </c>
      <c r="AC85" s="43" t="str">
        <f ca="1">IF(AC29="","",AC29)</f>
        <v>－4</v>
      </c>
      <c r="AD85" s="2" t="str">
        <f t="shared" si="31"/>
        <v/>
      </c>
      <c r="AE85" s="50" t="str">
        <f>IF(AE29="","",AE29)</f>
        <v>ｘ＝</v>
      </c>
      <c r="AF85" s="50">
        <f ca="1">IF(AF29="","",AF29)</f>
        <v>-16</v>
      </c>
      <c r="AG85" s="9"/>
      <c r="AH85" s="59" t="str">
        <f>IF(AH29="","",AH29)</f>
        <v>(</v>
      </c>
      <c r="AI85" s="60">
        <f>IF(AI29="","",AI29)</f>
        <v>88</v>
      </c>
      <c r="AJ85" s="59" t="str">
        <f>IF(AJ29="","",AJ29)</f>
        <v>)</v>
      </c>
      <c r="AK85" s="43" t="str">
        <f t="shared" ref="AK85:AQ85" ca="1" si="40">IF(AK29="","",AK29)</f>
        <v/>
      </c>
      <c r="AL85" s="17" t="str">
        <f t="shared" si="40"/>
        <v>ｘ</v>
      </c>
      <c r="AM85" s="43" t="str">
        <f t="shared" si="40"/>
        <v>＝</v>
      </c>
      <c r="AN85" s="43" t="str">
        <f t="shared" ca="1" si="40"/>
        <v>－6</v>
      </c>
      <c r="AO85" s="2" t="str">
        <f t="shared" si="40"/>
        <v/>
      </c>
      <c r="AP85" s="56" t="str">
        <f t="shared" si="40"/>
        <v>ｘ＝</v>
      </c>
      <c r="AQ85" s="56">
        <f t="shared" ca="1" si="40"/>
        <v>-42</v>
      </c>
      <c r="AU85" s="2">
        <v>82</v>
      </c>
      <c r="AV85" s="31">
        <f t="shared" ca="1" si="19"/>
        <v>991.13428482019958</v>
      </c>
      <c r="AW85" s="2">
        <f t="shared" ca="1" si="22"/>
        <v>298</v>
      </c>
      <c r="AX85" s="2">
        <v>-8</v>
      </c>
      <c r="AY85" s="35" t="s">
        <v>24</v>
      </c>
      <c r="AZ85" s="2" t="s">
        <v>31</v>
      </c>
      <c r="BA85" s="36">
        <v>32</v>
      </c>
    </row>
    <row r="86" spans="1:53" ht="14.45" customHeight="1" x14ac:dyDescent="0.15">
      <c r="A86" s="59"/>
      <c r="B86" s="60"/>
      <c r="C86" s="59"/>
      <c r="D86" s="43"/>
      <c r="E86" s="18">
        <f t="shared" ca="1" si="9"/>
        <v>7</v>
      </c>
      <c r="F86" s="43"/>
      <c r="G86" s="43"/>
      <c r="H86" s="2" t="str">
        <f t="shared" si="10"/>
        <v/>
      </c>
      <c r="I86" s="50"/>
      <c r="J86" s="50"/>
      <c r="K86" s="9"/>
      <c r="L86" s="59"/>
      <c r="M86" s="60"/>
      <c r="N86" s="59"/>
      <c r="O86" s="43"/>
      <c r="P86" s="18">
        <f ca="1">IF(P30="","",P30)</f>
        <v>5</v>
      </c>
      <c r="Q86" s="43"/>
      <c r="R86" s="43"/>
      <c r="S86" s="2" t="str">
        <f>IF(S30="","",S30)</f>
        <v/>
      </c>
      <c r="T86" s="50"/>
      <c r="U86" s="50"/>
      <c r="W86" s="59"/>
      <c r="X86" s="60"/>
      <c r="Y86" s="59"/>
      <c r="Z86" s="43"/>
      <c r="AA86" s="18">
        <f t="shared" ca="1" si="30"/>
        <v>4</v>
      </c>
      <c r="AB86" s="43"/>
      <c r="AC86" s="43"/>
      <c r="AD86" s="2" t="str">
        <f t="shared" si="31"/>
        <v/>
      </c>
      <c r="AE86" s="50"/>
      <c r="AF86" s="50"/>
      <c r="AG86" s="9"/>
      <c r="AH86" s="59"/>
      <c r="AI86" s="60"/>
      <c r="AJ86" s="59"/>
      <c r="AK86" s="43"/>
      <c r="AL86" s="18">
        <f ca="1">IF(AL30="","",AL30)</f>
        <v>7</v>
      </c>
      <c r="AM86" s="43"/>
      <c r="AN86" s="43"/>
      <c r="AO86" s="2" t="str">
        <f>IF(AO30="","",AO30)</f>
        <v/>
      </c>
      <c r="AP86" s="56"/>
      <c r="AQ86" s="56"/>
      <c r="AU86" s="2">
        <v>83</v>
      </c>
      <c r="AV86" s="31">
        <f t="shared" ca="1" si="19"/>
        <v>633.21558992485939</v>
      </c>
      <c r="AW86" s="2">
        <f t="shared" ca="1" si="22"/>
        <v>190</v>
      </c>
      <c r="AX86" s="35">
        <v>-7</v>
      </c>
      <c r="AY86" s="35" t="s">
        <v>24</v>
      </c>
      <c r="AZ86" s="2" t="s">
        <v>31</v>
      </c>
      <c r="BA86" s="36">
        <v>28</v>
      </c>
    </row>
    <row r="87" spans="1:53" ht="14.45" customHeight="1" x14ac:dyDescent="0.15">
      <c r="A87" s="59" t="str">
        <f>IF(A31="","",A31)</f>
        <v>(</v>
      </c>
      <c r="B87" s="60">
        <f>IF(B31="","",B31)</f>
        <v>14</v>
      </c>
      <c r="C87" s="59" t="str">
        <f>IF(C31="","",C31)</f>
        <v>)</v>
      </c>
      <c r="D87" s="43" t="str">
        <f ca="1">IF(D31="","",D31)</f>
        <v/>
      </c>
      <c r="E87" s="17" t="str">
        <f t="shared" si="9"/>
        <v>ｘ</v>
      </c>
      <c r="F87" s="43" t="str">
        <f>IF(F31="","",F31)</f>
        <v>＝</v>
      </c>
      <c r="G87" s="43">
        <f ca="1">IF(G31="","",G31)</f>
        <v>2</v>
      </c>
      <c r="H87" s="2" t="str">
        <f t="shared" si="10"/>
        <v/>
      </c>
      <c r="I87" s="50" t="str">
        <f>IF(I31="","",I31)</f>
        <v>ｘ＝</v>
      </c>
      <c r="J87" s="50">
        <f ca="1">IF(J31="","",J31)</f>
        <v>18</v>
      </c>
      <c r="K87" s="9"/>
      <c r="L87" s="59" t="str">
        <f>IF(L31="","",L31)</f>
        <v>(</v>
      </c>
      <c r="M87" s="60">
        <f>IF(M31="","",M31)</f>
        <v>39</v>
      </c>
      <c r="N87" s="59" t="str">
        <f>IF(N31="","",N31)</f>
        <v>)</v>
      </c>
      <c r="O87" s="43" t="str">
        <f t="shared" ref="O87:U87" ca="1" si="41">IF(O31="","",O31)</f>
        <v>－</v>
      </c>
      <c r="P87" s="17" t="str">
        <f t="shared" si="41"/>
        <v>ｘ</v>
      </c>
      <c r="Q87" s="43" t="str">
        <f t="shared" si="41"/>
        <v>＝</v>
      </c>
      <c r="R87" s="43">
        <f t="shared" ca="1" si="41"/>
        <v>9</v>
      </c>
      <c r="S87" s="2" t="str">
        <f t="shared" si="41"/>
        <v/>
      </c>
      <c r="T87" s="50" t="str">
        <f t="shared" si="41"/>
        <v>ｘ＝</v>
      </c>
      <c r="U87" s="50">
        <f t="shared" ca="1" si="41"/>
        <v>-45</v>
      </c>
      <c r="W87" s="59" t="str">
        <f>IF(W31="","",W31)</f>
        <v>(</v>
      </c>
      <c r="X87" s="60">
        <f>IF(X31="","",X31)</f>
        <v>64</v>
      </c>
      <c r="Y87" s="59" t="str">
        <f>IF(Y31="","",Y31)</f>
        <v>)</v>
      </c>
      <c r="Z87" s="43" t="str">
        <f ca="1">IF(Z31="","",Z31)</f>
        <v/>
      </c>
      <c r="AA87" s="17" t="str">
        <f t="shared" si="30"/>
        <v>ｘ</v>
      </c>
      <c r="AB87" s="43" t="str">
        <f>IF(AB31="","",AB31)</f>
        <v>＝</v>
      </c>
      <c r="AC87" s="43">
        <f ca="1">IF(AC31="","",AC31)</f>
        <v>0</v>
      </c>
      <c r="AD87" s="2" t="str">
        <f t="shared" si="31"/>
        <v/>
      </c>
      <c r="AE87" s="50" t="str">
        <f>IF(AE31="","",AE31)</f>
        <v>ｘ＝</v>
      </c>
      <c r="AF87" s="50">
        <f ca="1">IF(AF31="","",AF31)</f>
        <v>0</v>
      </c>
      <c r="AG87" s="9"/>
      <c r="AH87" s="59" t="str">
        <f>IF(AH31="","",AH31)</f>
        <v>(</v>
      </c>
      <c r="AI87" s="60">
        <f>IF(AI31="","",AI31)</f>
        <v>89</v>
      </c>
      <c r="AJ87" s="59" t="str">
        <f>IF(AJ31="","",AJ31)</f>
        <v>)</v>
      </c>
      <c r="AK87" s="43" t="str">
        <f t="shared" ref="AK87:AQ87" ca="1" si="42">IF(AK31="","",AK31)</f>
        <v/>
      </c>
      <c r="AL87" s="17" t="str">
        <f t="shared" si="42"/>
        <v>ｘ</v>
      </c>
      <c r="AM87" s="43" t="str">
        <f t="shared" si="42"/>
        <v>＝</v>
      </c>
      <c r="AN87" s="43" t="str">
        <f t="shared" ca="1" si="42"/>
        <v>－9</v>
      </c>
      <c r="AO87" s="2" t="str">
        <f t="shared" si="42"/>
        <v/>
      </c>
      <c r="AP87" s="56" t="str">
        <f t="shared" si="42"/>
        <v>ｘ＝</v>
      </c>
      <c r="AQ87" s="56">
        <f t="shared" ca="1" si="42"/>
        <v>-54</v>
      </c>
      <c r="AU87" s="2">
        <v>84</v>
      </c>
      <c r="AV87" s="31">
        <f t="shared" ca="1" si="19"/>
        <v>243.39464197580929</v>
      </c>
      <c r="AW87" s="2">
        <f t="shared" ca="1" si="22"/>
        <v>77</v>
      </c>
      <c r="AX87" s="2">
        <v>-6</v>
      </c>
      <c r="AY87" s="35" t="s">
        <v>24</v>
      </c>
      <c r="AZ87" s="2" t="s">
        <v>31</v>
      </c>
      <c r="BA87" s="36">
        <v>24</v>
      </c>
    </row>
    <row r="88" spans="1:53" ht="14.45" customHeight="1" x14ac:dyDescent="0.15">
      <c r="A88" s="59"/>
      <c r="B88" s="60"/>
      <c r="C88" s="59"/>
      <c r="D88" s="43"/>
      <c r="E88" s="18">
        <f t="shared" ca="1" si="9"/>
        <v>9</v>
      </c>
      <c r="F88" s="43"/>
      <c r="G88" s="43"/>
      <c r="H88" s="2" t="str">
        <f t="shared" si="10"/>
        <v/>
      </c>
      <c r="I88" s="50"/>
      <c r="J88" s="50"/>
      <c r="K88" s="9"/>
      <c r="L88" s="59"/>
      <c r="M88" s="60"/>
      <c r="N88" s="59"/>
      <c r="O88" s="43"/>
      <c r="P88" s="18">
        <f ca="1">IF(P32="","",P32)</f>
        <v>5</v>
      </c>
      <c r="Q88" s="43"/>
      <c r="R88" s="43"/>
      <c r="S88" s="2" t="str">
        <f>IF(S32="","",S32)</f>
        <v/>
      </c>
      <c r="T88" s="50"/>
      <c r="U88" s="50"/>
      <c r="W88" s="59"/>
      <c r="X88" s="60"/>
      <c r="Y88" s="59"/>
      <c r="Z88" s="43"/>
      <c r="AA88" s="18">
        <f t="shared" ca="1" si="30"/>
        <v>6</v>
      </c>
      <c r="AB88" s="43"/>
      <c r="AC88" s="43"/>
      <c r="AD88" s="2" t="str">
        <f t="shared" si="31"/>
        <v/>
      </c>
      <c r="AE88" s="50"/>
      <c r="AF88" s="50"/>
      <c r="AG88" s="9"/>
      <c r="AH88" s="59"/>
      <c r="AI88" s="60"/>
      <c r="AJ88" s="59"/>
      <c r="AK88" s="43"/>
      <c r="AL88" s="18">
        <f ca="1">IF(AL32="","",AL32)</f>
        <v>6</v>
      </c>
      <c r="AM88" s="43"/>
      <c r="AN88" s="43"/>
      <c r="AO88" s="2" t="str">
        <f>IF(AO32="","",AO32)</f>
        <v/>
      </c>
      <c r="AP88" s="56"/>
      <c r="AQ88" s="56"/>
      <c r="AU88" s="2">
        <v>85</v>
      </c>
      <c r="AV88" s="31">
        <f t="shared" ca="1" si="19"/>
        <v>323.94955957515657</v>
      </c>
      <c r="AW88" s="2">
        <f t="shared" ca="1" si="22"/>
        <v>101</v>
      </c>
      <c r="AX88" s="35">
        <v>-5</v>
      </c>
      <c r="AY88" s="35" t="s">
        <v>24</v>
      </c>
      <c r="AZ88" s="2" t="s">
        <v>31</v>
      </c>
      <c r="BA88" s="36">
        <v>20</v>
      </c>
    </row>
    <row r="89" spans="1:53" ht="14.45" customHeight="1" x14ac:dyDescent="0.15">
      <c r="A89" s="59" t="str">
        <f>IF(A33="","",A33)</f>
        <v>(</v>
      </c>
      <c r="B89" s="60">
        <f>IF(B33="","",B33)</f>
        <v>15</v>
      </c>
      <c r="C89" s="59" t="str">
        <f>IF(C33="","",C33)</f>
        <v>)</v>
      </c>
      <c r="D89" s="43" t="str">
        <f ca="1">IF(D33="","",D33)</f>
        <v>－</v>
      </c>
      <c r="E89" s="17" t="str">
        <f t="shared" si="9"/>
        <v>ｘ</v>
      </c>
      <c r="F89" s="43" t="str">
        <f>IF(F33="","",F33)</f>
        <v>＝</v>
      </c>
      <c r="G89" s="43">
        <f ca="1">IF(G33="","",G33)</f>
        <v>0</v>
      </c>
      <c r="H89" s="2" t="str">
        <f t="shared" si="10"/>
        <v/>
      </c>
      <c r="I89" s="50" t="str">
        <f>IF(I33="","",I33)</f>
        <v>ｘ＝</v>
      </c>
      <c r="J89" s="50">
        <f ca="1">IF(J33="","",J33)</f>
        <v>0</v>
      </c>
      <c r="K89" s="9"/>
      <c r="L89" s="59" t="str">
        <f>IF(L33="","",L33)</f>
        <v>(</v>
      </c>
      <c r="M89" s="60">
        <f>IF(M33="","",M33)</f>
        <v>40</v>
      </c>
      <c r="N89" s="59" t="str">
        <f>IF(N33="","",N33)</f>
        <v>)</v>
      </c>
      <c r="O89" s="43" t="str">
        <f t="shared" ref="O89:U89" ca="1" si="43">IF(O33="","",O33)</f>
        <v/>
      </c>
      <c r="P89" s="17" t="str">
        <f t="shared" si="43"/>
        <v>ｘ</v>
      </c>
      <c r="Q89" s="43" t="str">
        <f t="shared" si="43"/>
        <v>＝</v>
      </c>
      <c r="R89" s="43" t="str">
        <f t="shared" ca="1" si="43"/>
        <v>－4</v>
      </c>
      <c r="S89" s="2" t="str">
        <f t="shared" si="43"/>
        <v/>
      </c>
      <c r="T89" s="50" t="str">
        <f t="shared" si="43"/>
        <v>ｘ＝</v>
      </c>
      <c r="U89" s="50">
        <f t="shared" ca="1" si="43"/>
        <v>-36</v>
      </c>
      <c r="W89" s="59" t="str">
        <f>IF(W33="","",W33)</f>
        <v>(</v>
      </c>
      <c r="X89" s="60">
        <f>IF(X33="","",X33)</f>
        <v>65</v>
      </c>
      <c r="Y89" s="59" t="str">
        <f>IF(Y33="","",Y33)</f>
        <v>)</v>
      </c>
      <c r="Z89" s="43" t="str">
        <f ca="1">IF(Z33="","",Z33)</f>
        <v>－</v>
      </c>
      <c r="AA89" s="17" t="str">
        <f t="shared" si="30"/>
        <v>ｘ</v>
      </c>
      <c r="AB89" s="43" t="str">
        <f>IF(AB33="","",AB33)</f>
        <v>＝</v>
      </c>
      <c r="AC89" s="43">
        <f ca="1">IF(AC33="","",AC33)</f>
        <v>7</v>
      </c>
      <c r="AD89" s="2" t="str">
        <f t="shared" si="31"/>
        <v/>
      </c>
      <c r="AE89" s="50" t="str">
        <f>IF(AE33="","",AE33)</f>
        <v>ｘ＝</v>
      </c>
      <c r="AF89" s="50">
        <f ca="1">IF(AF33="","",AF33)</f>
        <v>-42</v>
      </c>
      <c r="AG89" s="9"/>
      <c r="AH89" s="59" t="str">
        <f>IF(AH33="","",AH33)</f>
        <v>(</v>
      </c>
      <c r="AI89" s="60">
        <f>IF(AI33="","",AI33)</f>
        <v>90</v>
      </c>
      <c r="AJ89" s="59" t="str">
        <f>IF(AJ33="","",AJ33)</f>
        <v>)</v>
      </c>
      <c r="AK89" s="43" t="str">
        <f t="shared" ref="AK89:AQ89" ca="1" si="44">IF(AK33="","",AK33)</f>
        <v/>
      </c>
      <c r="AL89" s="17" t="str">
        <f t="shared" si="44"/>
        <v>ｘ</v>
      </c>
      <c r="AM89" s="43" t="str">
        <f t="shared" si="44"/>
        <v>＝</v>
      </c>
      <c r="AN89" s="43">
        <f t="shared" ca="1" si="44"/>
        <v>6</v>
      </c>
      <c r="AO89" s="2" t="str">
        <f t="shared" si="44"/>
        <v/>
      </c>
      <c r="AP89" s="56" t="str">
        <f t="shared" si="44"/>
        <v>ｘ＝</v>
      </c>
      <c r="AQ89" s="56">
        <f t="shared" ca="1" si="44"/>
        <v>48</v>
      </c>
      <c r="AU89" s="2">
        <v>86</v>
      </c>
      <c r="AV89" s="31">
        <f t="shared" ca="1" si="19"/>
        <v>337.43591698599664</v>
      </c>
      <c r="AW89" s="2">
        <f t="shared" ca="1" si="22"/>
        <v>107</v>
      </c>
      <c r="AX89" s="2">
        <v>-4</v>
      </c>
      <c r="AY89" s="35" t="s">
        <v>24</v>
      </c>
      <c r="AZ89" s="2" t="s">
        <v>31</v>
      </c>
      <c r="BA89" s="36">
        <v>16</v>
      </c>
    </row>
    <row r="90" spans="1:53" ht="14.45" customHeight="1" x14ac:dyDescent="0.15">
      <c r="A90" s="59"/>
      <c r="B90" s="60"/>
      <c r="C90" s="59"/>
      <c r="D90" s="43"/>
      <c r="E90" s="18">
        <f t="shared" ca="1" si="9"/>
        <v>2</v>
      </c>
      <c r="F90" s="43"/>
      <c r="G90" s="43"/>
      <c r="H90" s="2" t="str">
        <f t="shared" si="10"/>
        <v/>
      </c>
      <c r="I90" s="50"/>
      <c r="J90" s="50"/>
      <c r="K90" s="9"/>
      <c r="L90" s="59"/>
      <c r="M90" s="60"/>
      <c r="N90" s="59"/>
      <c r="O90" s="43"/>
      <c r="P90" s="18">
        <f ca="1">IF(P34="","",P34)</f>
        <v>9</v>
      </c>
      <c r="Q90" s="43"/>
      <c r="R90" s="43"/>
      <c r="S90" s="2" t="str">
        <f>IF(S34="","",S34)</f>
        <v/>
      </c>
      <c r="T90" s="50"/>
      <c r="U90" s="50"/>
      <c r="W90" s="59"/>
      <c r="X90" s="60"/>
      <c r="Y90" s="59"/>
      <c r="Z90" s="43"/>
      <c r="AA90" s="18">
        <f t="shared" ca="1" si="30"/>
        <v>6</v>
      </c>
      <c r="AB90" s="43"/>
      <c r="AC90" s="43"/>
      <c r="AD90" s="2" t="str">
        <f t="shared" si="31"/>
        <v/>
      </c>
      <c r="AE90" s="50"/>
      <c r="AF90" s="50"/>
      <c r="AG90" s="9"/>
      <c r="AH90" s="59"/>
      <c r="AI90" s="60"/>
      <c r="AJ90" s="59"/>
      <c r="AK90" s="43"/>
      <c r="AL90" s="18">
        <f ca="1">IF(AL34="","",AL34)</f>
        <v>8</v>
      </c>
      <c r="AM90" s="43"/>
      <c r="AN90" s="43"/>
      <c r="AO90" s="2" t="str">
        <f>IF(AO34="","",AO34)</f>
        <v/>
      </c>
      <c r="AP90" s="56"/>
      <c r="AQ90" s="56"/>
      <c r="AU90" s="2">
        <v>87</v>
      </c>
      <c r="AV90" s="31">
        <f t="shared" ca="1" si="19"/>
        <v>267.46920279889417</v>
      </c>
      <c r="AW90" s="2">
        <f t="shared" ca="1" si="22"/>
        <v>86</v>
      </c>
      <c r="AX90" s="2">
        <v>-3</v>
      </c>
      <c r="AY90" s="35" t="s">
        <v>24</v>
      </c>
      <c r="AZ90" s="2" t="s">
        <v>31</v>
      </c>
      <c r="BA90" s="36">
        <v>12</v>
      </c>
    </row>
    <row r="91" spans="1:53" ht="14.45" customHeight="1" x14ac:dyDescent="0.15">
      <c r="A91" s="59" t="str">
        <f>IF(A35="","",A35)</f>
        <v>(</v>
      </c>
      <c r="B91" s="60">
        <f>IF(B35="","",B35)</f>
        <v>16</v>
      </c>
      <c r="C91" s="59" t="str">
        <f>IF(C35="","",C35)</f>
        <v>)</v>
      </c>
      <c r="D91" s="43" t="str">
        <f ca="1">IF(D35="","",D35)</f>
        <v>－</v>
      </c>
      <c r="E91" s="17" t="str">
        <f t="shared" si="9"/>
        <v>ｘ</v>
      </c>
      <c r="F91" s="43" t="str">
        <f>IF(F35="","",F35)</f>
        <v>＝</v>
      </c>
      <c r="G91" s="43" t="str">
        <f ca="1">IF(G35="","",G35)</f>
        <v>－8</v>
      </c>
      <c r="H91" s="2" t="str">
        <f t="shared" si="10"/>
        <v/>
      </c>
      <c r="I91" s="50" t="str">
        <f>IF(I35="","",I35)</f>
        <v>ｘ＝</v>
      </c>
      <c r="J91" s="50">
        <f ca="1">IF(J35="","",J35)</f>
        <v>56</v>
      </c>
      <c r="K91" s="9"/>
      <c r="L91" s="59" t="str">
        <f>IF(L35="","",L35)</f>
        <v>(</v>
      </c>
      <c r="M91" s="60">
        <f>IF(M35="","",M35)</f>
        <v>41</v>
      </c>
      <c r="N91" s="59" t="str">
        <f>IF(N35="","",N35)</f>
        <v>)</v>
      </c>
      <c r="O91" s="43" t="str">
        <f t="shared" ref="O91:U91" ca="1" si="45">IF(O35="","",O35)</f>
        <v/>
      </c>
      <c r="P91" s="17" t="str">
        <f t="shared" si="45"/>
        <v>ｘ</v>
      </c>
      <c r="Q91" s="43" t="str">
        <f t="shared" si="45"/>
        <v>＝</v>
      </c>
      <c r="R91" s="43">
        <f t="shared" ca="1" si="45"/>
        <v>3</v>
      </c>
      <c r="S91" s="2" t="str">
        <f t="shared" si="45"/>
        <v/>
      </c>
      <c r="T91" s="50" t="str">
        <f t="shared" si="45"/>
        <v>ｘ＝</v>
      </c>
      <c r="U91" s="50">
        <f t="shared" ca="1" si="45"/>
        <v>15</v>
      </c>
      <c r="W91" s="59" t="str">
        <f>IF(W35="","",W35)</f>
        <v>(</v>
      </c>
      <c r="X91" s="60">
        <f>IF(X35="","",X35)</f>
        <v>66</v>
      </c>
      <c r="Y91" s="59" t="str">
        <f>IF(Y35="","",Y35)</f>
        <v>)</v>
      </c>
      <c r="Z91" s="43" t="str">
        <f ca="1">IF(Z35="","",Z35)</f>
        <v>－</v>
      </c>
      <c r="AA91" s="17" t="str">
        <f t="shared" si="30"/>
        <v>ｘ</v>
      </c>
      <c r="AB91" s="43" t="str">
        <f>IF(AB35="","",AB35)</f>
        <v>＝</v>
      </c>
      <c r="AC91" s="43" t="str">
        <f ca="1">IF(AC35="","",AC35)</f>
        <v>－2</v>
      </c>
      <c r="AD91" s="2" t="str">
        <f t="shared" si="31"/>
        <v/>
      </c>
      <c r="AE91" s="50" t="str">
        <f>IF(AE35="","",AE35)</f>
        <v>ｘ＝</v>
      </c>
      <c r="AF91" s="50">
        <f ca="1">IF(AF35="","",AF35)</f>
        <v>14</v>
      </c>
      <c r="AG91" s="9"/>
      <c r="AH91" s="59" t="str">
        <f>IF(AH35="","",AH35)</f>
        <v>(</v>
      </c>
      <c r="AI91" s="60">
        <f>IF(AI35="","",AI35)</f>
        <v>91</v>
      </c>
      <c r="AJ91" s="59" t="str">
        <f>IF(AJ35="","",AJ35)</f>
        <v>)</v>
      </c>
      <c r="AK91" s="43" t="str">
        <f t="shared" ref="AK91:AQ91" ca="1" si="46">IF(AK35="","",AK35)</f>
        <v/>
      </c>
      <c r="AL91" s="17" t="str">
        <f t="shared" si="46"/>
        <v>ｘ</v>
      </c>
      <c r="AM91" s="43" t="str">
        <f t="shared" si="46"/>
        <v>＝</v>
      </c>
      <c r="AN91" s="43" t="str">
        <f t="shared" ca="1" si="46"/>
        <v>－2</v>
      </c>
      <c r="AO91" s="2" t="str">
        <f t="shared" si="46"/>
        <v/>
      </c>
      <c r="AP91" s="56" t="str">
        <f t="shared" si="46"/>
        <v>ｘ＝</v>
      </c>
      <c r="AQ91" s="56">
        <f t="shared" ca="1" si="46"/>
        <v>-6</v>
      </c>
      <c r="AU91" s="2">
        <v>88</v>
      </c>
      <c r="AV91" s="31">
        <f t="shared" ca="1" si="19"/>
        <v>772.53370532766019</v>
      </c>
      <c r="AW91" s="2">
        <f t="shared" ca="1" si="22"/>
        <v>228</v>
      </c>
      <c r="AX91" s="2">
        <v>-2</v>
      </c>
      <c r="AY91" s="35" t="s">
        <v>24</v>
      </c>
      <c r="AZ91" s="2" t="s">
        <v>31</v>
      </c>
      <c r="BA91" s="36">
        <v>8</v>
      </c>
    </row>
    <row r="92" spans="1:53" ht="14.45" customHeight="1" x14ac:dyDescent="0.15">
      <c r="A92" s="59"/>
      <c r="B92" s="60"/>
      <c r="C92" s="59"/>
      <c r="D92" s="43"/>
      <c r="E92" s="18">
        <f t="shared" ca="1" si="9"/>
        <v>7</v>
      </c>
      <c r="F92" s="43"/>
      <c r="G92" s="43"/>
      <c r="H92" s="2" t="str">
        <f t="shared" si="10"/>
        <v/>
      </c>
      <c r="I92" s="50"/>
      <c r="J92" s="50"/>
      <c r="K92" s="9"/>
      <c r="L92" s="59"/>
      <c r="M92" s="60"/>
      <c r="N92" s="59"/>
      <c r="O92" s="43"/>
      <c r="P92" s="18">
        <f ca="1">IF(P36="","",P36)</f>
        <v>5</v>
      </c>
      <c r="Q92" s="43"/>
      <c r="R92" s="43"/>
      <c r="S92" s="2" t="str">
        <f>IF(S36="","",S36)</f>
        <v/>
      </c>
      <c r="T92" s="50"/>
      <c r="U92" s="50"/>
      <c r="W92" s="59"/>
      <c r="X92" s="60"/>
      <c r="Y92" s="59"/>
      <c r="Z92" s="43"/>
      <c r="AA92" s="18">
        <f t="shared" ca="1" si="30"/>
        <v>7</v>
      </c>
      <c r="AB92" s="43"/>
      <c r="AC92" s="43"/>
      <c r="AD92" s="2" t="str">
        <f t="shared" si="31"/>
        <v/>
      </c>
      <c r="AE92" s="50"/>
      <c r="AF92" s="50"/>
      <c r="AG92" s="9"/>
      <c r="AH92" s="59"/>
      <c r="AI92" s="60"/>
      <c r="AJ92" s="59"/>
      <c r="AK92" s="43"/>
      <c r="AL92" s="18">
        <f ca="1">IF(AL36="","",AL36)</f>
        <v>3</v>
      </c>
      <c r="AM92" s="43"/>
      <c r="AN92" s="43"/>
      <c r="AO92" s="2" t="str">
        <f>IF(AO36="","",AO36)</f>
        <v/>
      </c>
      <c r="AP92" s="56"/>
      <c r="AQ92" s="56"/>
      <c r="AU92" s="2">
        <v>89</v>
      </c>
      <c r="AV92" s="31">
        <f t="shared" ca="1" si="19"/>
        <v>392.42933591949793</v>
      </c>
      <c r="AW92" s="2">
        <f t="shared" ca="1" si="22"/>
        <v>126</v>
      </c>
      <c r="AX92" s="2">
        <v>2</v>
      </c>
      <c r="AY92" s="35" t="s">
        <v>24</v>
      </c>
      <c r="AZ92" s="2" t="s">
        <v>31</v>
      </c>
      <c r="BA92" s="36">
        <v>-8</v>
      </c>
    </row>
    <row r="93" spans="1:53" ht="14.45" customHeight="1" x14ac:dyDescent="0.15">
      <c r="A93" s="59" t="str">
        <f>IF(A37="","",A37)</f>
        <v>(</v>
      </c>
      <c r="B93" s="60">
        <f>IF(B37="","",B37)</f>
        <v>17</v>
      </c>
      <c r="C93" s="59" t="str">
        <f>IF(C37="","",C37)</f>
        <v>)</v>
      </c>
      <c r="D93" s="43" t="str">
        <f ca="1">IF(D37="","",D37)</f>
        <v/>
      </c>
      <c r="E93" s="17" t="str">
        <f t="shared" si="9"/>
        <v>ｘ</v>
      </c>
      <c r="F93" s="43" t="str">
        <f>IF(F37="","",F37)</f>
        <v>＝</v>
      </c>
      <c r="G93" s="43">
        <f ca="1">IF(G37="","",G37)</f>
        <v>3</v>
      </c>
      <c r="H93" s="2" t="str">
        <f t="shared" si="10"/>
        <v/>
      </c>
      <c r="I93" s="50" t="str">
        <f>IF(I37="","",I37)</f>
        <v>ｘ＝</v>
      </c>
      <c r="J93" s="50">
        <f ca="1">IF(J37="","",J37)</f>
        <v>6</v>
      </c>
      <c r="K93" s="9"/>
      <c r="L93" s="59" t="str">
        <f>IF(L37="","",L37)</f>
        <v>(</v>
      </c>
      <c r="M93" s="60">
        <f>IF(M37="","",M37)</f>
        <v>42</v>
      </c>
      <c r="N93" s="59" t="str">
        <f>IF(N37="","",N37)</f>
        <v>)</v>
      </c>
      <c r="O93" s="43" t="str">
        <f t="shared" ref="O93:U93" ca="1" si="47">IF(O37="","",O37)</f>
        <v>－</v>
      </c>
      <c r="P93" s="17" t="str">
        <f t="shared" si="47"/>
        <v>ｘ</v>
      </c>
      <c r="Q93" s="43" t="str">
        <f t="shared" si="47"/>
        <v>＝</v>
      </c>
      <c r="R93" s="43">
        <f t="shared" ca="1" si="47"/>
        <v>2</v>
      </c>
      <c r="S93" s="2" t="str">
        <f t="shared" si="47"/>
        <v/>
      </c>
      <c r="T93" s="50" t="str">
        <f t="shared" si="47"/>
        <v>ｘ＝</v>
      </c>
      <c r="U93" s="50">
        <f t="shared" ca="1" si="47"/>
        <v>-6</v>
      </c>
      <c r="W93" s="59" t="str">
        <f>IF(W37="","",W37)</f>
        <v>(</v>
      </c>
      <c r="X93" s="60">
        <f>IF(X37="","",X37)</f>
        <v>67</v>
      </c>
      <c r="Y93" s="59" t="str">
        <f>IF(Y37="","",Y37)</f>
        <v>)</v>
      </c>
      <c r="Z93" s="43" t="str">
        <f ca="1">IF(Z37="","",Z37)</f>
        <v>－</v>
      </c>
      <c r="AA93" s="17" t="str">
        <f t="shared" si="30"/>
        <v>ｘ</v>
      </c>
      <c r="AB93" s="43" t="str">
        <f>IF(AB37="","",AB37)</f>
        <v>＝</v>
      </c>
      <c r="AC93" s="43">
        <f ca="1">IF(AC37="","",AC37)</f>
        <v>0</v>
      </c>
      <c r="AD93" s="2" t="str">
        <f t="shared" si="31"/>
        <v/>
      </c>
      <c r="AE93" s="50" t="str">
        <f>IF(AE37="","",AE37)</f>
        <v>ｘ＝</v>
      </c>
      <c r="AF93" s="50">
        <f ca="1">IF(AF37="","",AF37)</f>
        <v>0</v>
      </c>
      <c r="AG93" s="9"/>
      <c r="AH93" s="59" t="str">
        <f>IF(AH37="","",AH37)</f>
        <v>(</v>
      </c>
      <c r="AI93" s="60">
        <f>IF(AI37="","",AI37)</f>
        <v>92</v>
      </c>
      <c r="AJ93" s="59" t="str">
        <f>IF(AJ37="","",AJ37)</f>
        <v>)</v>
      </c>
      <c r="AK93" s="43" t="str">
        <f t="shared" ref="AK93:AQ93" ca="1" si="48">IF(AK37="","",AK37)</f>
        <v>－</v>
      </c>
      <c r="AL93" s="17" t="str">
        <f t="shared" si="48"/>
        <v>ｘ</v>
      </c>
      <c r="AM93" s="43" t="str">
        <f t="shared" si="48"/>
        <v>＝</v>
      </c>
      <c r="AN93" s="43">
        <f t="shared" ca="1" si="48"/>
        <v>8</v>
      </c>
      <c r="AO93" s="2" t="str">
        <f t="shared" si="48"/>
        <v/>
      </c>
      <c r="AP93" s="56" t="str">
        <f t="shared" si="48"/>
        <v>ｘ＝</v>
      </c>
      <c r="AQ93" s="56">
        <f t="shared" ca="1" si="48"/>
        <v>-64</v>
      </c>
      <c r="AU93" s="2">
        <v>90</v>
      </c>
      <c r="AV93" s="31">
        <f t="shared" ca="1" si="19"/>
        <v>172.10925901018126</v>
      </c>
      <c r="AW93" s="2">
        <f t="shared" ca="1" si="22"/>
        <v>55</v>
      </c>
      <c r="AX93" s="35">
        <v>3</v>
      </c>
      <c r="AY93" s="35" t="s">
        <v>24</v>
      </c>
      <c r="AZ93" s="2" t="s">
        <v>31</v>
      </c>
      <c r="BA93" s="36">
        <v>-12</v>
      </c>
    </row>
    <row r="94" spans="1:53" ht="14.45" customHeight="1" x14ac:dyDescent="0.15">
      <c r="A94" s="59"/>
      <c r="B94" s="60"/>
      <c r="C94" s="59"/>
      <c r="D94" s="43"/>
      <c r="E94" s="18">
        <f t="shared" ca="1" si="9"/>
        <v>2</v>
      </c>
      <c r="F94" s="43"/>
      <c r="G94" s="43"/>
      <c r="H94" s="2" t="str">
        <f t="shared" si="10"/>
        <v/>
      </c>
      <c r="I94" s="50"/>
      <c r="J94" s="50"/>
      <c r="K94" s="9"/>
      <c r="L94" s="59"/>
      <c r="M94" s="60"/>
      <c r="N94" s="59"/>
      <c r="O94" s="43"/>
      <c r="P94" s="18">
        <f ca="1">IF(P38="","",P38)</f>
        <v>3</v>
      </c>
      <c r="Q94" s="43"/>
      <c r="R94" s="43"/>
      <c r="S94" s="2" t="str">
        <f>IF(S38="","",S38)</f>
        <v/>
      </c>
      <c r="T94" s="50"/>
      <c r="U94" s="50"/>
      <c r="W94" s="59"/>
      <c r="X94" s="60"/>
      <c r="Y94" s="59"/>
      <c r="Z94" s="43"/>
      <c r="AA94" s="18">
        <f t="shared" ca="1" si="30"/>
        <v>3</v>
      </c>
      <c r="AB94" s="43"/>
      <c r="AC94" s="43"/>
      <c r="AD94" s="2" t="str">
        <f t="shared" si="31"/>
        <v/>
      </c>
      <c r="AE94" s="50"/>
      <c r="AF94" s="50"/>
      <c r="AG94" s="9"/>
      <c r="AH94" s="59"/>
      <c r="AI94" s="60"/>
      <c r="AJ94" s="59"/>
      <c r="AK94" s="43"/>
      <c r="AL94" s="18">
        <f ca="1">IF(AL38="","",AL38)</f>
        <v>8</v>
      </c>
      <c r="AM94" s="43"/>
      <c r="AN94" s="43"/>
      <c r="AO94" s="2" t="str">
        <f>IF(AO38="","",AO38)</f>
        <v/>
      </c>
      <c r="AP94" s="56"/>
      <c r="AQ94" s="56"/>
      <c r="AU94" s="2">
        <v>91</v>
      </c>
      <c r="AV94" s="31">
        <f t="shared" ca="1" si="19"/>
        <v>188.97393798478734</v>
      </c>
      <c r="AW94" s="2">
        <f t="shared" ca="1" si="22"/>
        <v>63</v>
      </c>
      <c r="AX94" s="2">
        <v>4</v>
      </c>
      <c r="AY94" s="35" t="s">
        <v>24</v>
      </c>
      <c r="AZ94" s="2" t="s">
        <v>31</v>
      </c>
      <c r="BA94" s="36">
        <v>-16</v>
      </c>
    </row>
    <row r="95" spans="1:53" ht="14.45" customHeight="1" x14ac:dyDescent="0.15">
      <c r="A95" s="59" t="str">
        <f>IF(A39="","",A39)</f>
        <v>(</v>
      </c>
      <c r="B95" s="60">
        <f>IF(B39="","",B39)</f>
        <v>18</v>
      </c>
      <c r="C95" s="59" t="str">
        <f>IF(C39="","",C39)</f>
        <v>)</v>
      </c>
      <c r="D95" s="43" t="str">
        <f ca="1">IF(D39="","",D39)</f>
        <v>－</v>
      </c>
      <c r="E95" s="17" t="str">
        <f t="shared" si="9"/>
        <v>ｘ</v>
      </c>
      <c r="F95" s="43" t="str">
        <f>IF(F39="","",F39)</f>
        <v>＝</v>
      </c>
      <c r="G95" s="43">
        <f ca="1">IF(G39="","",G39)</f>
        <v>5</v>
      </c>
      <c r="H95" s="2" t="str">
        <f t="shared" si="10"/>
        <v/>
      </c>
      <c r="I95" s="50" t="str">
        <f>IF(I39="","",I39)</f>
        <v>ｘ＝</v>
      </c>
      <c r="J95" s="50">
        <f ca="1">IF(J39="","",J39)</f>
        <v>-10</v>
      </c>
      <c r="K95" s="9"/>
      <c r="L95" s="59" t="str">
        <f>IF(L39="","",L39)</f>
        <v>(</v>
      </c>
      <c r="M95" s="60">
        <f>IF(M39="","",M39)</f>
        <v>43</v>
      </c>
      <c r="N95" s="59" t="str">
        <f>IF(N39="","",N39)</f>
        <v>)</v>
      </c>
      <c r="O95" s="43" t="str">
        <f t="shared" ref="O95:U95" ca="1" si="49">IF(O39="","",O39)</f>
        <v>－</v>
      </c>
      <c r="P95" s="17" t="str">
        <f t="shared" si="49"/>
        <v>ｘ</v>
      </c>
      <c r="Q95" s="43" t="str">
        <f t="shared" si="49"/>
        <v>＝</v>
      </c>
      <c r="R95" s="43">
        <f t="shared" ca="1" si="49"/>
        <v>7</v>
      </c>
      <c r="S95" s="2" t="str">
        <f t="shared" si="49"/>
        <v/>
      </c>
      <c r="T95" s="50" t="str">
        <f t="shared" si="49"/>
        <v>ｘ＝</v>
      </c>
      <c r="U95" s="50">
        <f t="shared" ca="1" si="49"/>
        <v>-21</v>
      </c>
      <c r="W95" s="59" t="str">
        <f>IF(W39="","",W39)</f>
        <v>(</v>
      </c>
      <c r="X95" s="60">
        <f>IF(X39="","",X39)</f>
        <v>68</v>
      </c>
      <c r="Y95" s="59" t="str">
        <f>IF(Y39="","",Y39)</f>
        <v>)</v>
      </c>
      <c r="Z95" s="43" t="str">
        <f ca="1">IF(Z39="","",Z39)</f>
        <v>－</v>
      </c>
      <c r="AA95" s="17" t="str">
        <f t="shared" si="30"/>
        <v>ｘ</v>
      </c>
      <c r="AB95" s="43" t="str">
        <f>IF(AB39="","",AB39)</f>
        <v>＝</v>
      </c>
      <c r="AC95" s="43" t="str">
        <f ca="1">IF(AC39="","",AC39)</f>
        <v>－5</v>
      </c>
      <c r="AD95" s="2" t="str">
        <f t="shared" si="31"/>
        <v/>
      </c>
      <c r="AE95" s="50" t="str">
        <f>IF(AE39="","",AE39)</f>
        <v>ｘ＝</v>
      </c>
      <c r="AF95" s="50">
        <f ca="1">IF(AF39="","",AF39)</f>
        <v>40</v>
      </c>
      <c r="AG95" s="9"/>
      <c r="AH95" s="59" t="str">
        <f>IF(AH39="","",AH39)</f>
        <v>(</v>
      </c>
      <c r="AI95" s="60">
        <f>IF(AI39="","",AI39)</f>
        <v>93</v>
      </c>
      <c r="AJ95" s="59" t="str">
        <f>IF(AJ39="","",AJ39)</f>
        <v>)</v>
      </c>
      <c r="AK95" s="43" t="str">
        <f t="shared" ref="AK95:AQ95" ca="1" si="50">IF(AK39="","",AK39)</f>
        <v>－</v>
      </c>
      <c r="AL95" s="17" t="str">
        <f t="shared" si="50"/>
        <v>ｘ</v>
      </c>
      <c r="AM95" s="43" t="str">
        <f t="shared" si="50"/>
        <v>＝</v>
      </c>
      <c r="AN95" s="43">
        <f t="shared" ca="1" si="50"/>
        <v>1</v>
      </c>
      <c r="AO95" s="2" t="str">
        <f t="shared" si="50"/>
        <v/>
      </c>
      <c r="AP95" s="56" t="str">
        <f t="shared" si="50"/>
        <v>ｘ＝</v>
      </c>
      <c r="AQ95" s="56">
        <f t="shared" ca="1" si="50"/>
        <v>-4</v>
      </c>
      <c r="AU95" s="2">
        <v>92</v>
      </c>
      <c r="AV95" s="31">
        <f t="shared" ca="1" si="19"/>
        <v>649.79768265130826</v>
      </c>
      <c r="AW95" s="2">
        <f t="shared" ca="1" si="22"/>
        <v>191</v>
      </c>
      <c r="AX95" s="35">
        <v>5</v>
      </c>
      <c r="AY95" s="35" t="s">
        <v>24</v>
      </c>
      <c r="AZ95" s="2" t="s">
        <v>31</v>
      </c>
      <c r="BA95" s="36">
        <v>-20</v>
      </c>
    </row>
    <row r="96" spans="1:53" ht="14.45" customHeight="1" x14ac:dyDescent="0.15">
      <c r="A96" s="59"/>
      <c r="B96" s="60"/>
      <c r="C96" s="59"/>
      <c r="D96" s="43"/>
      <c r="E96" s="18">
        <f t="shared" ca="1" si="9"/>
        <v>2</v>
      </c>
      <c r="F96" s="43"/>
      <c r="G96" s="43"/>
      <c r="H96" s="2" t="str">
        <f t="shared" si="10"/>
        <v/>
      </c>
      <c r="I96" s="50"/>
      <c r="J96" s="50"/>
      <c r="K96" s="9"/>
      <c r="L96" s="59"/>
      <c r="M96" s="60"/>
      <c r="N96" s="59"/>
      <c r="O96" s="43"/>
      <c r="P96" s="18">
        <f ca="1">IF(P40="","",P40)</f>
        <v>3</v>
      </c>
      <c r="Q96" s="43"/>
      <c r="R96" s="43"/>
      <c r="S96" s="2" t="str">
        <f>IF(S40="","",S40)</f>
        <v/>
      </c>
      <c r="T96" s="50"/>
      <c r="U96" s="50"/>
      <c r="W96" s="59"/>
      <c r="X96" s="60"/>
      <c r="Y96" s="59"/>
      <c r="Z96" s="43"/>
      <c r="AA96" s="18">
        <f t="shared" ca="1" si="30"/>
        <v>8</v>
      </c>
      <c r="AB96" s="43"/>
      <c r="AC96" s="43"/>
      <c r="AD96" s="2" t="str">
        <f t="shared" si="31"/>
        <v/>
      </c>
      <c r="AE96" s="50"/>
      <c r="AF96" s="50"/>
      <c r="AG96" s="9"/>
      <c r="AH96" s="59"/>
      <c r="AI96" s="60"/>
      <c r="AJ96" s="59"/>
      <c r="AK96" s="43"/>
      <c r="AL96" s="18">
        <f ca="1">IF(AL40="","",AL40)</f>
        <v>4</v>
      </c>
      <c r="AM96" s="43"/>
      <c r="AN96" s="43"/>
      <c r="AO96" s="2" t="str">
        <f>IF(AO40="","",AO40)</f>
        <v/>
      </c>
      <c r="AP96" s="56"/>
      <c r="AQ96" s="56"/>
      <c r="AU96" s="2">
        <v>93</v>
      </c>
      <c r="AV96" s="31">
        <f t="shared" ca="1" si="19"/>
        <v>986.46366135130791</v>
      </c>
      <c r="AW96" s="2">
        <f t="shared" ca="1" si="22"/>
        <v>296</v>
      </c>
      <c r="AX96" s="2">
        <v>6</v>
      </c>
      <c r="AY96" s="35" t="s">
        <v>24</v>
      </c>
      <c r="AZ96" s="2" t="s">
        <v>31</v>
      </c>
      <c r="BA96" s="36">
        <v>-24</v>
      </c>
    </row>
    <row r="97" spans="1:53" ht="14.45" customHeight="1" x14ac:dyDescent="0.15">
      <c r="A97" s="59" t="str">
        <f>IF(A41="","",A41)</f>
        <v>(</v>
      </c>
      <c r="B97" s="60">
        <f>IF(B41="","",B41)</f>
        <v>19</v>
      </c>
      <c r="C97" s="59" t="str">
        <f>IF(C41="","",C41)</f>
        <v>)</v>
      </c>
      <c r="D97" s="43" t="str">
        <f ca="1">IF(D41="","",D41)</f>
        <v/>
      </c>
      <c r="E97" s="17" t="str">
        <f t="shared" si="9"/>
        <v>ｘ</v>
      </c>
      <c r="F97" s="43" t="str">
        <f>IF(F41="","",F41)</f>
        <v>＝</v>
      </c>
      <c r="G97" s="43">
        <f ca="1">IF(G41="","",G41)</f>
        <v>8</v>
      </c>
      <c r="H97" s="2" t="str">
        <f t="shared" si="10"/>
        <v/>
      </c>
      <c r="I97" s="50" t="str">
        <f>IF(I41="","",I41)</f>
        <v>ｘ＝</v>
      </c>
      <c r="J97" s="50">
        <f ca="1">IF(J41="","",J41)</f>
        <v>56</v>
      </c>
      <c r="K97" s="9"/>
      <c r="L97" s="59" t="str">
        <f>IF(L41="","",L41)</f>
        <v>(</v>
      </c>
      <c r="M97" s="60">
        <f>IF(M41="","",M41)</f>
        <v>44</v>
      </c>
      <c r="N97" s="59" t="str">
        <f>IF(N41="","",N41)</f>
        <v>)</v>
      </c>
      <c r="O97" s="43" t="str">
        <f t="shared" ref="O97:U97" ca="1" si="51">IF(O41="","",O41)</f>
        <v>－</v>
      </c>
      <c r="P97" s="17" t="str">
        <f t="shared" si="51"/>
        <v>ｘ</v>
      </c>
      <c r="Q97" s="43" t="str">
        <f t="shared" si="51"/>
        <v>＝</v>
      </c>
      <c r="R97" s="43" t="str">
        <f t="shared" ca="1" si="51"/>
        <v>－7</v>
      </c>
      <c r="S97" s="2" t="str">
        <f t="shared" si="51"/>
        <v/>
      </c>
      <c r="T97" s="50" t="str">
        <f t="shared" si="51"/>
        <v>ｘ＝</v>
      </c>
      <c r="U97" s="50">
        <f t="shared" ca="1" si="51"/>
        <v>14</v>
      </c>
      <c r="W97" s="59" t="str">
        <f>IF(W41="","",W41)</f>
        <v>(</v>
      </c>
      <c r="X97" s="60">
        <f>IF(X41="","",X41)</f>
        <v>69</v>
      </c>
      <c r="Y97" s="59" t="str">
        <f>IF(Y41="","",Y41)</f>
        <v>)</v>
      </c>
      <c r="Z97" s="43" t="str">
        <f ca="1">IF(Z41="","",Z41)</f>
        <v/>
      </c>
      <c r="AA97" s="17" t="str">
        <f t="shared" si="30"/>
        <v>ｘ</v>
      </c>
      <c r="AB97" s="43" t="str">
        <f>IF(AB41="","",AB41)</f>
        <v>＝</v>
      </c>
      <c r="AC97" s="43" t="str">
        <f ca="1">IF(AC41="","",AC41)</f>
        <v>－6</v>
      </c>
      <c r="AD97" s="2" t="str">
        <f t="shared" si="31"/>
        <v/>
      </c>
      <c r="AE97" s="50" t="str">
        <f>IF(AE41="","",AE41)</f>
        <v>ｘ＝</v>
      </c>
      <c r="AF97" s="50">
        <f ca="1">IF(AF41="","",AF41)</f>
        <v>-54</v>
      </c>
      <c r="AG97" s="9"/>
      <c r="AH97" s="59" t="str">
        <f>IF(AH41="","",AH41)</f>
        <v>(</v>
      </c>
      <c r="AI97" s="60">
        <f>IF(AI41="","",AI41)</f>
        <v>94</v>
      </c>
      <c r="AJ97" s="59" t="str">
        <f>IF(AJ41="","",AJ41)</f>
        <v>)</v>
      </c>
      <c r="AK97" s="43" t="str">
        <f t="shared" ref="AK97:AQ97" ca="1" si="52">IF(AK41="","",AK41)</f>
        <v/>
      </c>
      <c r="AL97" s="17" t="str">
        <f t="shared" si="52"/>
        <v>ｘ</v>
      </c>
      <c r="AM97" s="43" t="str">
        <f t="shared" si="52"/>
        <v>＝</v>
      </c>
      <c r="AN97" s="43" t="str">
        <f t="shared" ca="1" si="52"/>
        <v>－6</v>
      </c>
      <c r="AO97" s="2" t="str">
        <f t="shared" si="52"/>
        <v/>
      </c>
      <c r="AP97" s="56" t="str">
        <f t="shared" si="52"/>
        <v>ｘ＝</v>
      </c>
      <c r="AQ97" s="56">
        <f t="shared" ca="1" si="52"/>
        <v>-12</v>
      </c>
      <c r="AU97" s="2">
        <v>94</v>
      </c>
      <c r="AV97" s="31">
        <f t="shared" ca="1" si="19"/>
        <v>516.49905075110723</v>
      </c>
      <c r="AW97" s="2">
        <f t="shared" ca="1" si="22"/>
        <v>163</v>
      </c>
      <c r="AX97" s="2">
        <v>7</v>
      </c>
      <c r="AY97" s="35" t="s">
        <v>24</v>
      </c>
      <c r="AZ97" s="2" t="s">
        <v>31</v>
      </c>
      <c r="BA97" s="36">
        <v>-28</v>
      </c>
    </row>
    <row r="98" spans="1:53" ht="14.45" customHeight="1" x14ac:dyDescent="0.15">
      <c r="A98" s="59"/>
      <c r="B98" s="60"/>
      <c r="C98" s="59"/>
      <c r="D98" s="43"/>
      <c r="E98" s="18">
        <f t="shared" ca="1" si="9"/>
        <v>7</v>
      </c>
      <c r="F98" s="43"/>
      <c r="G98" s="43"/>
      <c r="H98" s="2" t="str">
        <f t="shared" si="10"/>
        <v/>
      </c>
      <c r="I98" s="50"/>
      <c r="J98" s="50"/>
      <c r="K98" s="9"/>
      <c r="L98" s="59"/>
      <c r="M98" s="60"/>
      <c r="N98" s="59"/>
      <c r="O98" s="43"/>
      <c r="P98" s="18">
        <f ca="1">IF(P42="","",P42)</f>
        <v>2</v>
      </c>
      <c r="Q98" s="43"/>
      <c r="R98" s="43"/>
      <c r="S98" s="2" t="str">
        <f>IF(S42="","",S42)</f>
        <v/>
      </c>
      <c r="T98" s="50"/>
      <c r="U98" s="50"/>
      <c r="W98" s="59"/>
      <c r="X98" s="60"/>
      <c r="Y98" s="59"/>
      <c r="Z98" s="43"/>
      <c r="AA98" s="18">
        <f t="shared" ca="1" si="30"/>
        <v>9</v>
      </c>
      <c r="AB98" s="43"/>
      <c r="AC98" s="43"/>
      <c r="AD98" s="2" t="str">
        <f t="shared" si="31"/>
        <v/>
      </c>
      <c r="AE98" s="50"/>
      <c r="AF98" s="50"/>
      <c r="AG98" s="9"/>
      <c r="AH98" s="59"/>
      <c r="AI98" s="60"/>
      <c r="AJ98" s="59"/>
      <c r="AK98" s="43"/>
      <c r="AL98" s="18">
        <f ca="1">IF(AL42="","",AL42)</f>
        <v>2</v>
      </c>
      <c r="AM98" s="43"/>
      <c r="AN98" s="43"/>
      <c r="AO98" s="2" t="str">
        <f>IF(AO42="","",AO42)</f>
        <v/>
      </c>
      <c r="AP98" s="56"/>
      <c r="AQ98" s="56"/>
      <c r="AU98" s="2">
        <v>95</v>
      </c>
      <c r="AV98" s="31">
        <f t="shared" ca="1" si="19"/>
        <v>455.86996755964628</v>
      </c>
      <c r="AW98" s="2">
        <f t="shared" ca="1" si="22"/>
        <v>138</v>
      </c>
      <c r="AX98" s="2">
        <v>8</v>
      </c>
      <c r="AY98" s="35" t="s">
        <v>24</v>
      </c>
      <c r="AZ98" s="2" t="s">
        <v>31</v>
      </c>
      <c r="BA98" s="36">
        <v>-32</v>
      </c>
    </row>
    <row r="99" spans="1:53" ht="14.45" customHeight="1" x14ac:dyDescent="0.15">
      <c r="A99" s="59" t="str">
        <f>IF(A43="","",A43)</f>
        <v>(</v>
      </c>
      <c r="B99" s="60">
        <f>IF(B43="","",B43)</f>
        <v>20</v>
      </c>
      <c r="C99" s="59" t="str">
        <f>IF(C43="","",C43)</f>
        <v>)</v>
      </c>
      <c r="D99" s="43" t="str">
        <f ca="1">IF(D43="","",D43)</f>
        <v>－</v>
      </c>
      <c r="E99" s="17" t="str">
        <f t="shared" si="9"/>
        <v>ｘ</v>
      </c>
      <c r="F99" s="43" t="str">
        <f>IF(F43="","",F43)</f>
        <v>＝</v>
      </c>
      <c r="G99" s="43">
        <f ca="1">IF(G43="","",G43)</f>
        <v>3</v>
      </c>
      <c r="H99" s="2" t="str">
        <f t="shared" si="10"/>
        <v/>
      </c>
      <c r="I99" s="50" t="str">
        <f>IF(I43="","",I43)</f>
        <v>ｘ＝</v>
      </c>
      <c r="J99" s="50">
        <f ca="1">IF(J43="","",J43)</f>
        <v>-18</v>
      </c>
      <c r="K99" s="9"/>
      <c r="L99" s="59" t="str">
        <f>IF(L43="","",L43)</f>
        <v>(</v>
      </c>
      <c r="M99" s="60">
        <f>IF(M43="","",M43)</f>
        <v>45</v>
      </c>
      <c r="N99" s="59" t="str">
        <f>IF(N43="","",N43)</f>
        <v>)</v>
      </c>
      <c r="O99" s="43" t="str">
        <f t="shared" ref="O99:U99" ca="1" si="53">IF(O43="","",O43)</f>
        <v>－</v>
      </c>
      <c r="P99" s="17" t="str">
        <f t="shared" si="53"/>
        <v>ｘ</v>
      </c>
      <c r="Q99" s="43" t="str">
        <f t="shared" si="53"/>
        <v>＝</v>
      </c>
      <c r="R99" s="43" t="str">
        <f t="shared" ca="1" si="53"/>
        <v>－8</v>
      </c>
      <c r="S99" s="2" t="str">
        <f t="shared" si="53"/>
        <v/>
      </c>
      <c r="T99" s="50" t="str">
        <f t="shared" si="53"/>
        <v>ｘ＝</v>
      </c>
      <c r="U99" s="50">
        <f t="shared" ca="1" si="53"/>
        <v>24</v>
      </c>
      <c r="W99" s="59" t="str">
        <f>IF(W43="","",W43)</f>
        <v>(</v>
      </c>
      <c r="X99" s="60">
        <f>IF(X43="","",X43)</f>
        <v>70</v>
      </c>
      <c r="Y99" s="59" t="str">
        <f>IF(Y43="","",Y43)</f>
        <v>)</v>
      </c>
      <c r="Z99" s="43" t="str">
        <f ca="1">IF(Z43="","",Z43)</f>
        <v>－</v>
      </c>
      <c r="AA99" s="17" t="str">
        <f t="shared" si="30"/>
        <v>ｘ</v>
      </c>
      <c r="AB99" s="43" t="str">
        <f>IF(AB43="","",AB43)</f>
        <v>＝</v>
      </c>
      <c r="AC99" s="43" t="str">
        <f ca="1">IF(AC43="","",AC43)</f>
        <v>－9</v>
      </c>
      <c r="AD99" s="2" t="str">
        <f t="shared" si="31"/>
        <v/>
      </c>
      <c r="AE99" s="50" t="str">
        <f>IF(AE43="","",AE43)</f>
        <v>ｘ＝</v>
      </c>
      <c r="AF99" s="50">
        <f ca="1">IF(AF43="","",AF43)</f>
        <v>27</v>
      </c>
      <c r="AG99" s="9"/>
      <c r="AH99" s="59" t="str">
        <f>IF(AH43="","",AH43)</f>
        <v>(</v>
      </c>
      <c r="AI99" s="60">
        <f>IF(AI43="","",AI43)</f>
        <v>95</v>
      </c>
      <c r="AJ99" s="59" t="str">
        <f>IF(AJ43="","",AJ43)</f>
        <v>)</v>
      </c>
      <c r="AK99" s="43" t="str">
        <f t="shared" ref="AK99:AQ99" ca="1" si="54">IF(AK43="","",AK43)</f>
        <v/>
      </c>
      <c r="AL99" s="17" t="str">
        <f t="shared" si="54"/>
        <v>ｘ</v>
      </c>
      <c r="AM99" s="43" t="str">
        <f t="shared" si="54"/>
        <v>＝</v>
      </c>
      <c r="AN99" s="43">
        <f t="shared" ca="1" si="54"/>
        <v>6</v>
      </c>
      <c r="AO99" s="2" t="str">
        <f t="shared" si="54"/>
        <v/>
      </c>
      <c r="AP99" s="56" t="str">
        <f t="shared" si="54"/>
        <v>ｘ＝</v>
      </c>
      <c r="AQ99" s="56">
        <f t="shared" ca="1" si="54"/>
        <v>12</v>
      </c>
      <c r="AU99" s="2">
        <v>96</v>
      </c>
      <c r="AV99" s="31">
        <f t="shared" ca="1" si="19"/>
        <v>128.70534385568467</v>
      </c>
      <c r="AW99" s="2">
        <f t="shared" ca="1" si="22"/>
        <v>40</v>
      </c>
      <c r="AX99" s="35">
        <v>9</v>
      </c>
      <c r="AY99" s="35" t="s">
        <v>24</v>
      </c>
      <c r="AZ99" s="2" t="s">
        <v>31</v>
      </c>
      <c r="BA99" s="36">
        <v>-36</v>
      </c>
    </row>
    <row r="100" spans="1:53" ht="14.45" customHeight="1" x14ac:dyDescent="0.15">
      <c r="A100" s="59"/>
      <c r="B100" s="60"/>
      <c r="C100" s="59"/>
      <c r="D100" s="43"/>
      <c r="E100" s="18">
        <f t="shared" ca="1" si="9"/>
        <v>6</v>
      </c>
      <c r="F100" s="43"/>
      <c r="G100" s="43"/>
      <c r="H100" s="2" t="str">
        <f t="shared" si="10"/>
        <v/>
      </c>
      <c r="I100" s="50"/>
      <c r="J100" s="50"/>
      <c r="K100" s="9"/>
      <c r="L100" s="59"/>
      <c r="M100" s="60"/>
      <c r="N100" s="59"/>
      <c r="O100" s="43"/>
      <c r="P100" s="18">
        <f ca="1">IF(P44="","",P44)</f>
        <v>3</v>
      </c>
      <c r="Q100" s="43"/>
      <c r="R100" s="43"/>
      <c r="S100" s="2" t="str">
        <f>IF(S44="","",S44)</f>
        <v/>
      </c>
      <c r="T100" s="50"/>
      <c r="U100" s="50"/>
      <c r="W100" s="59"/>
      <c r="X100" s="60"/>
      <c r="Y100" s="59"/>
      <c r="Z100" s="43"/>
      <c r="AA100" s="18">
        <f t="shared" ca="1" si="30"/>
        <v>3</v>
      </c>
      <c r="AB100" s="43"/>
      <c r="AC100" s="43"/>
      <c r="AD100" s="2" t="str">
        <f t="shared" si="31"/>
        <v/>
      </c>
      <c r="AE100" s="50"/>
      <c r="AF100" s="50"/>
      <c r="AG100" s="9"/>
      <c r="AH100" s="59"/>
      <c r="AI100" s="60"/>
      <c r="AJ100" s="59"/>
      <c r="AK100" s="43"/>
      <c r="AL100" s="18">
        <f ca="1">IF(AL44="","",AL44)</f>
        <v>2</v>
      </c>
      <c r="AM100" s="43"/>
      <c r="AN100" s="43"/>
      <c r="AO100" s="2" t="str">
        <f>IF(AO44="","",AO44)</f>
        <v/>
      </c>
      <c r="AP100" s="56"/>
      <c r="AQ100" s="56"/>
      <c r="AU100" s="2">
        <v>97</v>
      </c>
      <c r="AV100" s="31">
        <f t="shared" ca="1" si="19"/>
        <v>151.37239831854055</v>
      </c>
      <c r="AW100" s="2">
        <f t="shared" ca="1" si="22"/>
        <v>49</v>
      </c>
      <c r="AX100" s="2">
        <v>-9</v>
      </c>
      <c r="AY100" s="35" t="s">
        <v>25</v>
      </c>
      <c r="AZ100" s="2" t="s">
        <v>31</v>
      </c>
      <c r="BA100" s="36">
        <v>27</v>
      </c>
    </row>
    <row r="101" spans="1:53" ht="14.45" customHeight="1" x14ac:dyDescent="0.15">
      <c r="A101" s="59" t="str">
        <f>IF(A45="","",A45)</f>
        <v>(</v>
      </c>
      <c r="B101" s="60">
        <f>IF(B45="","",B45)</f>
        <v>21</v>
      </c>
      <c r="C101" s="59" t="str">
        <f>IF(C45="","",C45)</f>
        <v>)</v>
      </c>
      <c r="D101" s="43" t="str">
        <f ca="1">IF(D45="","",D45)</f>
        <v>－</v>
      </c>
      <c r="E101" s="17" t="str">
        <f t="shared" si="9"/>
        <v>ｘ</v>
      </c>
      <c r="F101" s="43" t="str">
        <f>IF(F45="","",F45)</f>
        <v>＝</v>
      </c>
      <c r="G101" s="43">
        <f ca="1">IF(G45="","",G45)</f>
        <v>8</v>
      </c>
      <c r="H101" s="2" t="str">
        <f t="shared" si="10"/>
        <v/>
      </c>
      <c r="I101" s="50" t="str">
        <f>IF(I45="","",I45)</f>
        <v>ｘ＝</v>
      </c>
      <c r="J101" s="50">
        <f ca="1">IF(J45="","",J45)</f>
        <v>-48</v>
      </c>
      <c r="K101" s="9"/>
      <c r="L101" s="59" t="str">
        <f>IF(L45="","",L45)</f>
        <v>(</v>
      </c>
      <c r="M101" s="60">
        <f>IF(M45="","",M45)</f>
        <v>46</v>
      </c>
      <c r="N101" s="59" t="str">
        <f>IF(N45="","",N45)</f>
        <v>)</v>
      </c>
      <c r="O101" s="43" t="str">
        <f t="shared" ref="O101:U101" ca="1" si="55">IF(O45="","",O45)</f>
        <v>－</v>
      </c>
      <c r="P101" s="17" t="str">
        <f t="shared" si="55"/>
        <v>ｘ</v>
      </c>
      <c r="Q101" s="43" t="str">
        <f t="shared" si="55"/>
        <v>＝</v>
      </c>
      <c r="R101" s="43" t="str">
        <f t="shared" ca="1" si="55"/>
        <v>－6</v>
      </c>
      <c r="S101" s="2" t="str">
        <f t="shared" si="55"/>
        <v/>
      </c>
      <c r="T101" s="50" t="str">
        <f t="shared" si="55"/>
        <v>ｘ＝</v>
      </c>
      <c r="U101" s="50">
        <f t="shared" ca="1" si="55"/>
        <v>18</v>
      </c>
      <c r="W101" s="59" t="str">
        <f>IF(W45="","",W45)</f>
        <v>(</v>
      </c>
      <c r="X101" s="60">
        <f>IF(X45="","",X45)</f>
        <v>71</v>
      </c>
      <c r="Y101" s="59" t="str">
        <f>IF(Y45="","",Y45)</f>
        <v>)</v>
      </c>
      <c r="Z101" s="43" t="str">
        <f ca="1">IF(Z45="","",Z45)</f>
        <v/>
      </c>
      <c r="AA101" s="17" t="str">
        <f t="shared" si="30"/>
        <v>ｘ</v>
      </c>
      <c r="AB101" s="43" t="str">
        <f>IF(AB45="","",AB45)</f>
        <v>＝</v>
      </c>
      <c r="AC101" s="43" t="str">
        <f ca="1">IF(AC45="","",AC45)</f>
        <v>－2</v>
      </c>
      <c r="AD101" s="2" t="str">
        <f t="shared" si="31"/>
        <v/>
      </c>
      <c r="AE101" s="50" t="str">
        <f>IF(AE45="","",AE45)</f>
        <v>ｘ＝</v>
      </c>
      <c r="AF101" s="50">
        <f ca="1">IF(AF45="","",AF45)</f>
        <v>-16</v>
      </c>
      <c r="AG101" s="9"/>
      <c r="AH101" s="59" t="str">
        <f>IF(AH45="","",AH45)</f>
        <v>(</v>
      </c>
      <c r="AI101" s="60">
        <f>IF(AI45="","",AI45)</f>
        <v>96</v>
      </c>
      <c r="AJ101" s="59" t="str">
        <f>IF(AJ45="","",AJ45)</f>
        <v>)</v>
      </c>
      <c r="AK101" s="43" t="str">
        <f t="shared" ref="AK101:AQ101" ca="1" si="56">IF(AK45="","",AK45)</f>
        <v/>
      </c>
      <c r="AL101" s="17" t="str">
        <f t="shared" si="56"/>
        <v>ｘ</v>
      </c>
      <c r="AM101" s="43" t="str">
        <f t="shared" si="56"/>
        <v>＝</v>
      </c>
      <c r="AN101" s="43">
        <f t="shared" ca="1" si="56"/>
        <v>0</v>
      </c>
      <c r="AO101" s="2" t="str">
        <f t="shared" si="56"/>
        <v/>
      </c>
      <c r="AP101" s="56" t="str">
        <f t="shared" si="56"/>
        <v>ｘ＝</v>
      </c>
      <c r="AQ101" s="56">
        <f t="shared" ca="1" si="56"/>
        <v>0</v>
      </c>
      <c r="AU101" s="2">
        <v>98</v>
      </c>
      <c r="AV101" s="31">
        <f t="shared" ca="1" si="19"/>
        <v>113.85696059977413</v>
      </c>
      <c r="AW101" s="2">
        <f t="shared" ca="1" si="22"/>
        <v>36</v>
      </c>
      <c r="AX101" s="2">
        <v>-8</v>
      </c>
      <c r="AY101" s="35" t="s">
        <v>25</v>
      </c>
      <c r="AZ101" s="2" t="s">
        <v>31</v>
      </c>
      <c r="BA101" s="36">
        <v>24</v>
      </c>
    </row>
    <row r="102" spans="1:53" ht="14.45" customHeight="1" x14ac:dyDescent="0.15">
      <c r="A102" s="59"/>
      <c r="B102" s="60"/>
      <c r="C102" s="59"/>
      <c r="D102" s="43"/>
      <c r="E102" s="18">
        <f t="shared" ca="1" si="9"/>
        <v>6</v>
      </c>
      <c r="F102" s="43"/>
      <c r="G102" s="43"/>
      <c r="H102" s="2" t="str">
        <f t="shared" si="10"/>
        <v/>
      </c>
      <c r="I102" s="50"/>
      <c r="J102" s="50"/>
      <c r="K102" s="9"/>
      <c r="L102" s="59"/>
      <c r="M102" s="60"/>
      <c r="N102" s="59"/>
      <c r="O102" s="43"/>
      <c r="P102" s="18">
        <f ca="1">IF(P46="","",P46)</f>
        <v>3</v>
      </c>
      <c r="Q102" s="43"/>
      <c r="R102" s="43"/>
      <c r="S102" s="2" t="str">
        <f>IF(S46="","",S46)</f>
        <v/>
      </c>
      <c r="T102" s="50"/>
      <c r="U102" s="50"/>
      <c r="W102" s="59"/>
      <c r="X102" s="60"/>
      <c r="Y102" s="59"/>
      <c r="Z102" s="43"/>
      <c r="AA102" s="18">
        <f t="shared" ca="1" si="30"/>
        <v>8</v>
      </c>
      <c r="AB102" s="43"/>
      <c r="AC102" s="43"/>
      <c r="AD102" s="2" t="str">
        <f t="shared" si="31"/>
        <v/>
      </c>
      <c r="AE102" s="50"/>
      <c r="AF102" s="50"/>
      <c r="AG102" s="9"/>
      <c r="AH102" s="59"/>
      <c r="AI102" s="60"/>
      <c r="AJ102" s="59"/>
      <c r="AK102" s="43"/>
      <c r="AL102" s="18">
        <f ca="1">IF(AL46="","",AL46)</f>
        <v>8</v>
      </c>
      <c r="AM102" s="43"/>
      <c r="AN102" s="43"/>
      <c r="AO102" s="2" t="str">
        <f>IF(AO46="","",AO46)</f>
        <v/>
      </c>
      <c r="AP102" s="56"/>
      <c r="AQ102" s="56"/>
      <c r="AU102" s="2">
        <v>99</v>
      </c>
      <c r="AV102" s="31">
        <f t="shared" ca="1" si="19"/>
        <v>475.09317813163045</v>
      </c>
      <c r="AW102" s="2">
        <f t="shared" ca="1" si="22"/>
        <v>145</v>
      </c>
      <c r="AX102" s="2">
        <v>-7</v>
      </c>
      <c r="AY102" s="35" t="s">
        <v>25</v>
      </c>
      <c r="AZ102" s="2" t="s">
        <v>31</v>
      </c>
      <c r="BA102" s="36">
        <v>21</v>
      </c>
    </row>
    <row r="103" spans="1:53" ht="14.45" customHeight="1" x14ac:dyDescent="0.15">
      <c r="A103" s="59" t="str">
        <f>IF(A47="","",A47)</f>
        <v>(</v>
      </c>
      <c r="B103" s="60">
        <f>IF(B47="","",B47)</f>
        <v>22</v>
      </c>
      <c r="C103" s="59" t="str">
        <f>IF(C47="","",C47)</f>
        <v>)</v>
      </c>
      <c r="D103" s="43" t="str">
        <f ca="1">IF(D47="","",D47)</f>
        <v>－</v>
      </c>
      <c r="E103" s="17" t="str">
        <f t="shared" si="9"/>
        <v>ｘ</v>
      </c>
      <c r="F103" s="43" t="str">
        <f>IF(F47="","",F47)</f>
        <v>＝</v>
      </c>
      <c r="G103" s="43">
        <f ca="1">IF(G47="","",G47)</f>
        <v>8</v>
      </c>
      <c r="H103" s="2" t="str">
        <f t="shared" si="10"/>
        <v/>
      </c>
      <c r="I103" s="50" t="str">
        <f>IF(I47="","",I47)</f>
        <v>ｘ＝</v>
      </c>
      <c r="J103" s="50">
        <f ca="1">IF(J47="","",J47)</f>
        <v>-56</v>
      </c>
      <c r="K103" s="9"/>
      <c r="L103" s="59" t="str">
        <f>IF(L47="","",L47)</f>
        <v>(</v>
      </c>
      <c r="M103" s="60">
        <f>IF(M47="","",M47)</f>
        <v>47</v>
      </c>
      <c r="N103" s="59" t="str">
        <f>IF(N47="","",N47)</f>
        <v>)</v>
      </c>
      <c r="O103" s="43" t="str">
        <f t="shared" ref="O103:U103" ca="1" si="57">IF(O47="","",O47)</f>
        <v/>
      </c>
      <c r="P103" s="17" t="str">
        <f t="shared" si="57"/>
        <v>ｘ</v>
      </c>
      <c r="Q103" s="43" t="str">
        <f t="shared" si="57"/>
        <v>＝</v>
      </c>
      <c r="R103" s="43" t="str">
        <f t="shared" ca="1" si="57"/>
        <v>－8</v>
      </c>
      <c r="S103" s="2" t="str">
        <f t="shared" si="57"/>
        <v/>
      </c>
      <c r="T103" s="50" t="str">
        <f t="shared" si="57"/>
        <v>ｘ＝</v>
      </c>
      <c r="U103" s="50">
        <f t="shared" ca="1" si="57"/>
        <v>-56</v>
      </c>
      <c r="W103" s="59" t="str">
        <f>IF(W47="","",W47)</f>
        <v>(</v>
      </c>
      <c r="X103" s="60">
        <f>IF(X47="","",X47)</f>
        <v>72</v>
      </c>
      <c r="Y103" s="59" t="str">
        <f>IF(Y47="","",Y47)</f>
        <v>)</v>
      </c>
      <c r="Z103" s="43" t="str">
        <f ca="1">IF(Z47="","",Z47)</f>
        <v>－</v>
      </c>
      <c r="AA103" s="17" t="str">
        <f t="shared" si="30"/>
        <v>ｘ</v>
      </c>
      <c r="AB103" s="43" t="str">
        <f>IF(AB47="","",AB47)</f>
        <v>＝</v>
      </c>
      <c r="AC103" s="43">
        <f ca="1">IF(AC47="","",AC47)</f>
        <v>0</v>
      </c>
      <c r="AD103" s="2" t="str">
        <f t="shared" si="31"/>
        <v/>
      </c>
      <c r="AE103" s="50" t="str">
        <f>IF(AE47="","",AE47)</f>
        <v>ｘ＝</v>
      </c>
      <c r="AF103" s="50">
        <f ca="1">IF(AF47="","",AF47)</f>
        <v>0</v>
      </c>
      <c r="AG103" s="9"/>
      <c r="AH103" s="59" t="str">
        <f>IF(AH47="","",AH47)</f>
        <v>(</v>
      </c>
      <c r="AI103" s="60">
        <f>IF(AI47="","",AI47)</f>
        <v>97</v>
      </c>
      <c r="AJ103" s="59" t="str">
        <f>IF(AJ47="","",AJ47)</f>
        <v>)</v>
      </c>
      <c r="AK103" s="43" t="str">
        <f t="shared" ref="AK103:AQ103" ca="1" si="58">IF(AK47="","",AK47)</f>
        <v/>
      </c>
      <c r="AL103" s="17" t="str">
        <f t="shared" si="58"/>
        <v>ｘ</v>
      </c>
      <c r="AM103" s="43" t="str">
        <f t="shared" si="58"/>
        <v>＝</v>
      </c>
      <c r="AN103" s="43">
        <f t="shared" ca="1" si="58"/>
        <v>7</v>
      </c>
      <c r="AO103" s="2" t="str">
        <f t="shared" si="58"/>
        <v/>
      </c>
      <c r="AP103" s="56" t="str">
        <f t="shared" si="58"/>
        <v>ｘ＝</v>
      </c>
      <c r="AQ103" s="56">
        <f t="shared" ca="1" si="58"/>
        <v>63</v>
      </c>
      <c r="AU103" s="2">
        <v>100</v>
      </c>
      <c r="AV103" s="31">
        <f t="shared" ca="1" si="19"/>
        <v>268.67583900256409</v>
      </c>
      <c r="AW103" s="2">
        <f t="shared" ca="1" si="22"/>
        <v>87</v>
      </c>
      <c r="AX103" s="2">
        <v>-6</v>
      </c>
      <c r="AY103" s="35" t="s">
        <v>25</v>
      </c>
      <c r="AZ103" s="2" t="s">
        <v>31</v>
      </c>
      <c r="BA103" s="36">
        <v>18</v>
      </c>
    </row>
    <row r="104" spans="1:53" ht="14.45" customHeight="1" x14ac:dyDescent="0.15">
      <c r="A104" s="59"/>
      <c r="B104" s="60"/>
      <c r="C104" s="59"/>
      <c r="D104" s="43"/>
      <c r="E104" s="18">
        <f t="shared" ca="1" si="9"/>
        <v>7</v>
      </c>
      <c r="F104" s="43"/>
      <c r="G104" s="43"/>
      <c r="H104" s="2" t="str">
        <f t="shared" si="10"/>
        <v/>
      </c>
      <c r="I104" s="50"/>
      <c r="J104" s="50"/>
      <c r="K104" s="9"/>
      <c r="L104" s="59"/>
      <c r="M104" s="60"/>
      <c r="N104" s="59"/>
      <c r="O104" s="43"/>
      <c r="P104" s="18">
        <f ca="1">IF(P48="","",P48)</f>
        <v>7</v>
      </c>
      <c r="Q104" s="43"/>
      <c r="R104" s="43"/>
      <c r="S104" s="2" t="str">
        <f>IF(S48="","",S48)</f>
        <v/>
      </c>
      <c r="T104" s="50"/>
      <c r="U104" s="50"/>
      <c r="W104" s="59"/>
      <c r="X104" s="60"/>
      <c r="Y104" s="59"/>
      <c r="Z104" s="43"/>
      <c r="AA104" s="18">
        <f t="shared" ca="1" si="30"/>
        <v>6</v>
      </c>
      <c r="AB104" s="43"/>
      <c r="AC104" s="43"/>
      <c r="AD104" s="2" t="str">
        <f t="shared" si="31"/>
        <v/>
      </c>
      <c r="AE104" s="50"/>
      <c r="AF104" s="50"/>
      <c r="AG104" s="9"/>
      <c r="AH104" s="59"/>
      <c r="AI104" s="60"/>
      <c r="AJ104" s="59"/>
      <c r="AK104" s="43"/>
      <c r="AL104" s="18">
        <f ca="1">IF(AL48="","",AL48)</f>
        <v>9</v>
      </c>
      <c r="AM104" s="43"/>
      <c r="AN104" s="43"/>
      <c r="AO104" s="2" t="str">
        <f>IF(AO48="","",AO48)</f>
        <v/>
      </c>
      <c r="AP104" s="56"/>
      <c r="AQ104" s="56"/>
      <c r="AU104" s="2">
        <v>101</v>
      </c>
      <c r="AV104" s="31">
        <f t="shared" ca="1" si="19"/>
        <v>443.25182573660027</v>
      </c>
      <c r="AW104" s="2">
        <f t="shared" ca="1" si="22"/>
        <v>136</v>
      </c>
      <c r="AX104" s="2">
        <v>-5</v>
      </c>
      <c r="AY104" s="35" t="s">
        <v>25</v>
      </c>
      <c r="AZ104" s="2" t="s">
        <v>31</v>
      </c>
      <c r="BA104" s="36">
        <v>15</v>
      </c>
    </row>
    <row r="105" spans="1:53" ht="14.45" customHeight="1" x14ac:dyDescent="0.15">
      <c r="A105" s="59" t="str">
        <f>IF(A49="","",A49)</f>
        <v>(</v>
      </c>
      <c r="B105" s="60">
        <f>IF(B49="","",B49)</f>
        <v>23</v>
      </c>
      <c r="C105" s="59" t="str">
        <f>IF(C49="","",C49)</f>
        <v>)</v>
      </c>
      <c r="D105" s="43" t="str">
        <f ca="1">IF(D49="","",D49)</f>
        <v>－</v>
      </c>
      <c r="E105" s="17" t="str">
        <f t="shared" si="9"/>
        <v>ｘ</v>
      </c>
      <c r="F105" s="43" t="str">
        <f>IF(F49="","",F49)</f>
        <v>＝</v>
      </c>
      <c r="G105" s="43">
        <f ca="1">IF(G49="","",G49)</f>
        <v>3</v>
      </c>
      <c r="H105" s="2" t="str">
        <f t="shared" si="10"/>
        <v/>
      </c>
      <c r="I105" s="50" t="str">
        <f>IF(I49="","",I49)</f>
        <v>ｘ＝</v>
      </c>
      <c r="J105" s="50">
        <f ca="1">IF(J49="","",J49)</f>
        <v>-24</v>
      </c>
      <c r="K105" s="9"/>
      <c r="L105" s="59" t="str">
        <f>IF(L49="","",L49)</f>
        <v>(</v>
      </c>
      <c r="M105" s="60">
        <f>IF(M49="","",M49)</f>
        <v>48</v>
      </c>
      <c r="N105" s="59" t="str">
        <f>IF(N49="","",N49)</f>
        <v>)</v>
      </c>
      <c r="O105" s="43" t="str">
        <f t="shared" ref="O105:U105" ca="1" si="59">IF(O49="","",O49)</f>
        <v/>
      </c>
      <c r="P105" s="17" t="str">
        <f t="shared" si="59"/>
        <v>ｘ</v>
      </c>
      <c r="Q105" s="43" t="str">
        <f t="shared" si="59"/>
        <v>＝</v>
      </c>
      <c r="R105" s="43" t="str">
        <f t="shared" ca="1" si="59"/>
        <v>－3</v>
      </c>
      <c r="S105" s="2" t="str">
        <f t="shared" si="59"/>
        <v/>
      </c>
      <c r="T105" s="50" t="str">
        <f t="shared" si="59"/>
        <v>ｘ＝</v>
      </c>
      <c r="U105" s="50">
        <f t="shared" ca="1" si="59"/>
        <v>-12</v>
      </c>
      <c r="W105" s="59" t="str">
        <f>IF(W49="","",W49)</f>
        <v>(</v>
      </c>
      <c r="X105" s="60">
        <f>IF(X49="","",X49)</f>
        <v>73</v>
      </c>
      <c r="Y105" s="59" t="str">
        <f>IF(Y49="","",Y49)</f>
        <v>)</v>
      </c>
      <c r="Z105" s="43" t="str">
        <f ca="1">IF(Z49="","",Z49)</f>
        <v/>
      </c>
      <c r="AA105" s="17" t="str">
        <f t="shared" si="30"/>
        <v>ｘ</v>
      </c>
      <c r="AB105" s="43" t="str">
        <f>IF(AB49="","",AB49)</f>
        <v>＝</v>
      </c>
      <c r="AC105" s="43">
        <f ca="1">IF(AC49="","",AC49)</f>
        <v>9</v>
      </c>
      <c r="AD105" s="2" t="str">
        <f t="shared" si="31"/>
        <v/>
      </c>
      <c r="AE105" s="50" t="str">
        <f>IF(AE49="","",AE49)</f>
        <v>ｘ＝</v>
      </c>
      <c r="AF105" s="50">
        <f ca="1">IF(AF49="","",AF49)</f>
        <v>27</v>
      </c>
      <c r="AG105" s="9"/>
      <c r="AH105" s="59" t="str">
        <f>IF(AH49="","",AH49)</f>
        <v>(</v>
      </c>
      <c r="AI105" s="60">
        <f>IF(AI49="","",AI49)</f>
        <v>98</v>
      </c>
      <c r="AJ105" s="59" t="str">
        <f>IF(AJ49="","",AJ49)</f>
        <v>)</v>
      </c>
      <c r="AK105" s="43" t="str">
        <f t="shared" ref="AK105:AQ105" ca="1" si="60">IF(AK49="","",AK49)</f>
        <v/>
      </c>
      <c r="AL105" s="17" t="str">
        <f t="shared" si="60"/>
        <v>ｘ</v>
      </c>
      <c r="AM105" s="43" t="str">
        <f t="shared" si="60"/>
        <v>＝</v>
      </c>
      <c r="AN105" s="43" t="str">
        <f t="shared" ca="1" si="60"/>
        <v>－6</v>
      </c>
      <c r="AO105" s="2" t="str">
        <f t="shared" si="60"/>
        <v/>
      </c>
      <c r="AP105" s="56" t="str">
        <f t="shared" si="60"/>
        <v>ｘ＝</v>
      </c>
      <c r="AQ105" s="56">
        <f t="shared" ca="1" si="60"/>
        <v>-36</v>
      </c>
      <c r="AU105" s="2">
        <v>102</v>
      </c>
      <c r="AV105" s="31">
        <f t="shared" ca="1" si="19"/>
        <v>435.940778142223</v>
      </c>
      <c r="AW105" s="2">
        <f t="shared" ca="1" si="22"/>
        <v>134</v>
      </c>
      <c r="AX105" s="2">
        <v>-4</v>
      </c>
      <c r="AY105" s="35" t="s">
        <v>25</v>
      </c>
      <c r="AZ105" s="2" t="s">
        <v>31</v>
      </c>
      <c r="BA105" s="36">
        <v>12</v>
      </c>
    </row>
    <row r="106" spans="1:53" ht="14.45" customHeight="1" x14ac:dyDescent="0.15">
      <c r="A106" s="59"/>
      <c r="B106" s="60"/>
      <c r="C106" s="59"/>
      <c r="D106" s="43"/>
      <c r="E106" s="18">
        <f t="shared" ca="1" si="9"/>
        <v>8</v>
      </c>
      <c r="F106" s="43"/>
      <c r="G106" s="43"/>
      <c r="H106" s="2" t="str">
        <f t="shared" si="10"/>
        <v/>
      </c>
      <c r="I106" s="50"/>
      <c r="J106" s="50"/>
      <c r="K106" s="9"/>
      <c r="L106" s="59"/>
      <c r="M106" s="60"/>
      <c r="N106" s="59"/>
      <c r="O106" s="43"/>
      <c r="P106" s="18">
        <f ca="1">IF(P50="","",P50)</f>
        <v>4</v>
      </c>
      <c r="Q106" s="43"/>
      <c r="R106" s="43"/>
      <c r="S106" s="2" t="str">
        <f>IF(S50="","",S50)</f>
        <v/>
      </c>
      <c r="T106" s="50"/>
      <c r="U106" s="50"/>
      <c r="W106" s="59"/>
      <c r="X106" s="60"/>
      <c r="Y106" s="59"/>
      <c r="Z106" s="43"/>
      <c r="AA106" s="18">
        <f t="shared" ca="1" si="30"/>
        <v>3</v>
      </c>
      <c r="AB106" s="43"/>
      <c r="AC106" s="43"/>
      <c r="AD106" s="2" t="str">
        <f t="shared" si="31"/>
        <v/>
      </c>
      <c r="AE106" s="50"/>
      <c r="AF106" s="50"/>
      <c r="AG106" s="9"/>
      <c r="AH106" s="59"/>
      <c r="AI106" s="60"/>
      <c r="AJ106" s="59"/>
      <c r="AK106" s="43"/>
      <c r="AL106" s="18">
        <f ca="1">IF(AL50="","",AL50)</f>
        <v>6</v>
      </c>
      <c r="AM106" s="43"/>
      <c r="AN106" s="43"/>
      <c r="AO106" s="2" t="str">
        <f>IF(AO50="","",AO50)</f>
        <v/>
      </c>
      <c r="AP106" s="56"/>
      <c r="AQ106" s="56"/>
      <c r="AU106" s="2">
        <v>103</v>
      </c>
      <c r="AV106" s="31">
        <f t="shared" ca="1" si="19"/>
        <v>374.58330156175748</v>
      </c>
      <c r="AW106" s="2">
        <f t="shared" ca="1" si="22"/>
        <v>119</v>
      </c>
      <c r="AX106" s="2">
        <v>-3</v>
      </c>
      <c r="AY106" s="35" t="s">
        <v>25</v>
      </c>
      <c r="AZ106" s="2" t="s">
        <v>31</v>
      </c>
      <c r="BA106" s="36">
        <v>9</v>
      </c>
    </row>
    <row r="107" spans="1:53" ht="14.45" customHeight="1" x14ac:dyDescent="0.15">
      <c r="A107" s="59" t="str">
        <f>IF(A51="","",A51)</f>
        <v>(</v>
      </c>
      <c r="B107" s="60">
        <f>IF(B51="","",B51)</f>
        <v>24</v>
      </c>
      <c r="C107" s="59" t="str">
        <f>IF(C51="","",C51)</f>
        <v>)</v>
      </c>
      <c r="D107" s="43" t="str">
        <f ca="1">IF(D51="","",D51)</f>
        <v/>
      </c>
      <c r="E107" s="17" t="str">
        <f t="shared" si="9"/>
        <v>ｘ</v>
      </c>
      <c r="F107" s="43" t="str">
        <f>IF(F51="","",F51)</f>
        <v>＝</v>
      </c>
      <c r="G107" s="43">
        <f ca="1">IF(G51="","",G51)</f>
        <v>5</v>
      </c>
      <c r="H107" s="2" t="str">
        <f t="shared" si="10"/>
        <v/>
      </c>
      <c r="I107" s="50" t="str">
        <f>IF(I51="","",I51)</f>
        <v>ｘ＝</v>
      </c>
      <c r="J107" s="50">
        <f ca="1">IF(J51="","",J51)</f>
        <v>20</v>
      </c>
      <c r="K107" s="9"/>
      <c r="L107" s="59" t="str">
        <f>IF(L51="","",L51)</f>
        <v>(</v>
      </c>
      <c r="M107" s="60">
        <f>IF(M51="","",M51)</f>
        <v>49</v>
      </c>
      <c r="N107" s="59" t="str">
        <f>IF(N51="","",N51)</f>
        <v>)</v>
      </c>
      <c r="O107" s="43" t="str">
        <f t="shared" ref="O107:U107" ca="1" si="61">IF(O51="","",O51)</f>
        <v>－</v>
      </c>
      <c r="P107" s="17" t="str">
        <f t="shared" si="61"/>
        <v>ｘ</v>
      </c>
      <c r="Q107" s="43" t="str">
        <f t="shared" si="61"/>
        <v>＝</v>
      </c>
      <c r="R107" s="43" t="str">
        <f t="shared" ca="1" si="61"/>
        <v>－3</v>
      </c>
      <c r="S107" s="2" t="str">
        <f t="shared" si="61"/>
        <v/>
      </c>
      <c r="T107" s="50" t="str">
        <f t="shared" si="61"/>
        <v>ｘ＝</v>
      </c>
      <c r="U107" s="50">
        <f t="shared" ca="1" si="61"/>
        <v>27</v>
      </c>
      <c r="W107" s="59" t="str">
        <f>IF(W51="","",W51)</f>
        <v>(</v>
      </c>
      <c r="X107" s="60">
        <f>IF(X51="","",X51)</f>
        <v>74</v>
      </c>
      <c r="Y107" s="59" t="str">
        <f>IF(Y51="","",Y51)</f>
        <v>)</v>
      </c>
      <c r="Z107" s="43" t="str">
        <f ca="1">IF(Z51="","",Z51)</f>
        <v/>
      </c>
      <c r="AA107" s="17" t="str">
        <f t="shared" si="30"/>
        <v>ｘ</v>
      </c>
      <c r="AB107" s="43" t="str">
        <f>IF(AB51="","",AB51)</f>
        <v>＝</v>
      </c>
      <c r="AC107" s="43">
        <f ca="1">IF(AC51="","",AC51)</f>
        <v>8</v>
      </c>
      <c r="AD107" s="2" t="str">
        <f t="shared" si="31"/>
        <v/>
      </c>
      <c r="AE107" s="50" t="str">
        <f>IF(AE51="","",AE51)</f>
        <v>ｘ＝</v>
      </c>
      <c r="AF107" s="50">
        <f ca="1">IF(AF51="","",AF51)</f>
        <v>40</v>
      </c>
      <c r="AG107" s="9"/>
      <c r="AH107" s="59" t="str">
        <f>IF(AH51="","",AH51)</f>
        <v>(</v>
      </c>
      <c r="AI107" s="60">
        <f>IF(AI51="","",AI51)</f>
        <v>99</v>
      </c>
      <c r="AJ107" s="59" t="str">
        <f>IF(AJ51="","",AJ51)</f>
        <v>)</v>
      </c>
      <c r="AK107" s="43" t="str">
        <f t="shared" ref="AK107:AQ107" ca="1" si="62">IF(AK51="","",AK51)</f>
        <v/>
      </c>
      <c r="AL107" s="17" t="str">
        <f t="shared" si="62"/>
        <v>ｘ</v>
      </c>
      <c r="AM107" s="43" t="str">
        <f t="shared" si="62"/>
        <v>＝</v>
      </c>
      <c r="AN107" s="43">
        <f t="shared" ca="1" si="62"/>
        <v>1</v>
      </c>
      <c r="AO107" s="2" t="str">
        <f t="shared" si="62"/>
        <v/>
      </c>
      <c r="AP107" s="56" t="str">
        <f t="shared" si="62"/>
        <v>ｘ＝</v>
      </c>
      <c r="AQ107" s="56">
        <f t="shared" ca="1" si="62"/>
        <v>4</v>
      </c>
      <c r="AU107" s="2">
        <v>104</v>
      </c>
      <c r="AV107" s="31">
        <f t="shared" ca="1" si="19"/>
        <v>462.42676187694553</v>
      </c>
      <c r="AW107" s="2">
        <f t="shared" ca="1" si="22"/>
        <v>139</v>
      </c>
      <c r="AX107" s="2">
        <v>-2</v>
      </c>
      <c r="AY107" s="35" t="s">
        <v>25</v>
      </c>
      <c r="AZ107" s="2" t="s">
        <v>31</v>
      </c>
      <c r="BA107" s="36">
        <v>6</v>
      </c>
    </row>
    <row r="108" spans="1:53" ht="14.45" customHeight="1" x14ac:dyDescent="0.15">
      <c r="A108" s="59"/>
      <c r="B108" s="60"/>
      <c r="C108" s="59"/>
      <c r="D108" s="43"/>
      <c r="E108" s="18">
        <f t="shared" ca="1" si="9"/>
        <v>4</v>
      </c>
      <c r="F108" s="43"/>
      <c r="G108" s="43"/>
      <c r="H108" s="2" t="str">
        <f t="shared" si="10"/>
        <v/>
      </c>
      <c r="I108" s="50"/>
      <c r="J108" s="50"/>
      <c r="K108" s="9"/>
      <c r="L108" s="59"/>
      <c r="M108" s="60"/>
      <c r="N108" s="59"/>
      <c r="O108" s="43"/>
      <c r="P108" s="18">
        <f ca="1">IF(P52="","",P52)</f>
        <v>9</v>
      </c>
      <c r="Q108" s="43"/>
      <c r="R108" s="43"/>
      <c r="S108" s="2" t="str">
        <f>IF(S52="","",S52)</f>
        <v/>
      </c>
      <c r="T108" s="50"/>
      <c r="U108" s="50"/>
      <c r="W108" s="59"/>
      <c r="X108" s="60"/>
      <c r="Y108" s="59"/>
      <c r="Z108" s="43"/>
      <c r="AA108" s="18">
        <f t="shared" ca="1" si="30"/>
        <v>5</v>
      </c>
      <c r="AB108" s="43"/>
      <c r="AC108" s="43"/>
      <c r="AD108" s="2" t="str">
        <f t="shared" si="31"/>
        <v/>
      </c>
      <c r="AE108" s="50"/>
      <c r="AF108" s="50"/>
      <c r="AG108" s="9"/>
      <c r="AH108" s="59"/>
      <c r="AI108" s="60"/>
      <c r="AJ108" s="59"/>
      <c r="AK108" s="43"/>
      <c r="AL108" s="18">
        <f ca="1">IF(AL52="","",AL52)</f>
        <v>4</v>
      </c>
      <c r="AM108" s="43"/>
      <c r="AN108" s="43"/>
      <c r="AO108" s="2" t="str">
        <f>IF(AO52="","",AO52)</f>
        <v/>
      </c>
      <c r="AP108" s="56"/>
      <c r="AQ108" s="56"/>
      <c r="AU108" s="2">
        <v>105</v>
      </c>
      <c r="AV108" s="31">
        <f t="shared" ca="1" si="19"/>
        <v>377.40962464409455</v>
      </c>
      <c r="AW108" s="2">
        <f t="shared" ca="1" si="22"/>
        <v>121</v>
      </c>
      <c r="AX108" s="35">
        <v>2</v>
      </c>
      <c r="AY108" s="35" t="s">
        <v>25</v>
      </c>
      <c r="AZ108" s="2" t="s">
        <v>31</v>
      </c>
      <c r="BA108" s="36">
        <v>-6</v>
      </c>
    </row>
    <row r="109" spans="1:53" ht="14.45" customHeight="1" x14ac:dyDescent="0.15">
      <c r="A109" s="59" t="str">
        <f>IF(A53="","",A53)</f>
        <v>(</v>
      </c>
      <c r="B109" s="60">
        <f>IF(B53="","",B53)</f>
        <v>25</v>
      </c>
      <c r="C109" s="59" t="str">
        <f>IF(C53="","",C53)</f>
        <v>)</v>
      </c>
      <c r="D109" s="43" t="str">
        <f t="shared" ref="D109:J109" ca="1" si="63">IF(D53="","",D53)</f>
        <v>－</v>
      </c>
      <c r="E109" s="17" t="str">
        <f t="shared" si="63"/>
        <v>ｘ</v>
      </c>
      <c r="F109" s="43" t="str">
        <f t="shared" si="63"/>
        <v>＝</v>
      </c>
      <c r="G109" s="43" t="str">
        <f t="shared" ca="1" si="63"/>
        <v>－6</v>
      </c>
      <c r="H109" s="2" t="str">
        <f t="shared" si="63"/>
        <v/>
      </c>
      <c r="I109" s="50" t="str">
        <f t="shared" si="63"/>
        <v>ｘ＝</v>
      </c>
      <c r="J109" s="50">
        <f t="shared" ca="1" si="63"/>
        <v>24</v>
      </c>
      <c r="K109" s="9"/>
      <c r="L109" s="59" t="str">
        <f>IF(L53="","",L53)</f>
        <v>(</v>
      </c>
      <c r="M109" s="60">
        <f>IF(M53="","",M53)</f>
        <v>50</v>
      </c>
      <c r="N109" s="59" t="str">
        <f>IF(N53="","",N53)</f>
        <v>)</v>
      </c>
      <c r="O109" s="43" t="str">
        <f t="shared" ref="O109:U109" ca="1" si="64">IF(O53="","",O53)</f>
        <v>－</v>
      </c>
      <c r="P109" s="17" t="str">
        <f t="shared" si="64"/>
        <v>ｘ</v>
      </c>
      <c r="Q109" s="43" t="str">
        <f t="shared" si="64"/>
        <v>＝</v>
      </c>
      <c r="R109" s="43">
        <f t="shared" ca="1" si="64"/>
        <v>3</v>
      </c>
      <c r="S109" s="2" t="str">
        <f t="shared" si="64"/>
        <v/>
      </c>
      <c r="T109" s="50" t="str">
        <f t="shared" si="64"/>
        <v>ｘ＝</v>
      </c>
      <c r="U109" s="50">
        <f t="shared" ca="1" si="64"/>
        <v>-12</v>
      </c>
      <c r="W109" s="59" t="str">
        <f>IF(W53="","",W53)</f>
        <v>(</v>
      </c>
      <c r="X109" s="60">
        <f>IF(X53="","",X53)</f>
        <v>75</v>
      </c>
      <c r="Y109" s="59" t="str">
        <f>IF(Y53="","",Y53)</f>
        <v>)</v>
      </c>
      <c r="Z109" s="43" t="str">
        <f t="shared" ref="Z109:AF109" ca="1" si="65">IF(Z53="","",Z53)</f>
        <v/>
      </c>
      <c r="AA109" s="17" t="str">
        <f t="shared" si="65"/>
        <v>ｘ</v>
      </c>
      <c r="AB109" s="43" t="str">
        <f t="shared" si="65"/>
        <v>＝</v>
      </c>
      <c r="AC109" s="43">
        <f t="shared" ca="1" si="65"/>
        <v>0</v>
      </c>
      <c r="AD109" s="2" t="str">
        <f t="shared" si="65"/>
        <v/>
      </c>
      <c r="AE109" s="50" t="str">
        <f t="shared" si="65"/>
        <v>ｘ＝</v>
      </c>
      <c r="AF109" s="50">
        <f t="shared" ca="1" si="65"/>
        <v>0</v>
      </c>
      <c r="AG109" s="9"/>
      <c r="AH109" s="59" t="str">
        <f>IF(AH53="","",AH53)</f>
        <v>(</v>
      </c>
      <c r="AI109" s="60">
        <f>IF(AI53="","",AI53)</f>
        <v>100</v>
      </c>
      <c r="AJ109" s="59" t="str">
        <f>IF(AJ53="","",AJ53)</f>
        <v>)</v>
      </c>
      <c r="AK109" s="43" t="str">
        <f t="shared" ref="AK109:AQ109" ca="1" si="66">IF(AK53="","",AK53)</f>
        <v>－</v>
      </c>
      <c r="AL109" s="17" t="str">
        <f t="shared" si="66"/>
        <v>ｘ</v>
      </c>
      <c r="AM109" s="43" t="str">
        <f t="shared" si="66"/>
        <v>＝</v>
      </c>
      <c r="AN109" s="43" t="str">
        <f t="shared" ca="1" si="66"/>
        <v>－8</v>
      </c>
      <c r="AO109" s="2" t="str">
        <f t="shared" si="66"/>
        <v/>
      </c>
      <c r="AP109" s="56" t="str">
        <f t="shared" si="66"/>
        <v>ｘ＝</v>
      </c>
      <c r="AQ109" s="56">
        <f t="shared" ca="1" si="66"/>
        <v>48</v>
      </c>
      <c r="AU109" s="2">
        <v>106</v>
      </c>
      <c r="AV109" s="31">
        <f t="shared" ca="1" si="19"/>
        <v>423.74987388798678</v>
      </c>
      <c r="AW109" s="2">
        <f t="shared" ca="1" si="22"/>
        <v>133</v>
      </c>
      <c r="AX109" s="2">
        <v>3</v>
      </c>
      <c r="AY109" s="35" t="s">
        <v>25</v>
      </c>
      <c r="AZ109" s="2" t="s">
        <v>31</v>
      </c>
      <c r="BA109" s="36">
        <v>-9</v>
      </c>
    </row>
    <row r="110" spans="1:53" ht="14.45" customHeight="1" x14ac:dyDescent="0.15">
      <c r="A110" s="59"/>
      <c r="B110" s="60"/>
      <c r="C110" s="59"/>
      <c r="D110" s="43"/>
      <c r="E110" s="18">
        <f ca="1">IF(E54="","",E54)</f>
        <v>4</v>
      </c>
      <c r="F110" s="43"/>
      <c r="G110" s="43"/>
      <c r="H110" s="2" t="str">
        <f>IF(H54="","",H54)</f>
        <v/>
      </c>
      <c r="I110" s="50"/>
      <c r="J110" s="50"/>
      <c r="L110" s="59"/>
      <c r="M110" s="60"/>
      <c r="N110" s="59"/>
      <c r="O110" s="43"/>
      <c r="P110" s="18">
        <f ca="1">IF(P54="","",P54)</f>
        <v>4</v>
      </c>
      <c r="Q110" s="43"/>
      <c r="R110" s="43"/>
      <c r="S110" s="2" t="str">
        <f>IF(S54="","",S54)</f>
        <v/>
      </c>
      <c r="T110" s="50"/>
      <c r="U110" s="50"/>
      <c r="W110" s="59"/>
      <c r="X110" s="60"/>
      <c r="Y110" s="59"/>
      <c r="Z110" s="43"/>
      <c r="AA110" s="18">
        <f ca="1">IF(AA54="","",AA54)</f>
        <v>3</v>
      </c>
      <c r="AB110" s="43"/>
      <c r="AC110" s="43"/>
      <c r="AD110" s="2" t="str">
        <f>IF(AD54="","",AD54)</f>
        <v/>
      </c>
      <c r="AE110" s="50"/>
      <c r="AF110" s="50"/>
      <c r="AH110" s="59"/>
      <c r="AI110" s="60"/>
      <c r="AJ110" s="59"/>
      <c r="AK110" s="43"/>
      <c r="AL110" s="18">
        <f ca="1">IF(AL54="","",AL54)</f>
        <v>6</v>
      </c>
      <c r="AM110" s="43"/>
      <c r="AN110" s="43"/>
      <c r="AO110" s="2" t="str">
        <f>IF(AO54="","",AO54)</f>
        <v/>
      </c>
      <c r="AP110" s="56"/>
      <c r="AQ110" s="56"/>
      <c r="AU110" s="2">
        <v>107</v>
      </c>
      <c r="AV110" s="31">
        <f t="shared" ca="1" si="19"/>
        <v>148.35989312318154</v>
      </c>
      <c r="AW110" s="2">
        <f t="shared" ca="1" si="22"/>
        <v>48</v>
      </c>
      <c r="AX110" s="2">
        <v>4</v>
      </c>
      <c r="AY110" s="35" t="s">
        <v>25</v>
      </c>
      <c r="AZ110" s="2" t="s">
        <v>31</v>
      </c>
      <c r="BA110" s="36">
        <v>-12</v>
      </c>
    </row>
    <row r="111" spans="1:53" ht="14.45" customHeight="1" x14ac:dyDescent="0.15">
      <c r="W111"/>
      <c r="X111"/>
      <c r="Y111"/>
      <c r="AU111" s="2">
        <v>108</v>
      </c>
      <c r="AV111" s="31">
        <f t="shared" ca="1" si="19"/>
        <v>10.377201754695363</v>
      </c>
      <c r="AW111" s="2">
        <f t="shared" ca="1" si="22"/>
        <v>5</v>
      </c>
      <c r="AX111" s="2">
        <v>5</v>
      </c>
      <c r="AY111" s="35" t="s">
        <v>25</v>
      </c>
      <c r="AZ111" s="2" t="s">
        <v>31</v>
      </c>
      <c r="BA111" s="36">
        <v>-15</v>
      </c>
    </row>
    <row r="112" spans="1:53" ht="14.1" customHeight="1" x14ac:dyDescent="0.15">
      <c r="W112"/>
      <c r="X112"/>
      <c r="Y112"/>
      <c r="AU112" s="2">
        <v>109</v>
      </c>
      <c r="AV112" s="31">
        <f t="shared" ca="1" si="19"/>
        <v>182.37615321974309</v>
      </c>
      <c r="AW112" s="2">
        <f t="shared" ca="1" si="22"/>
        <v>59</v>
      </c>
      <c r="AX112" s="2">
        <v>6</v>
      </c>
      <c r="AY112" s="35" t="s">
        <v>25</v>
      </c>
      <c r="AZ112" s="2" t="s">
        <v>31</v>
      </c>
      <c r="BA112" s="36">
        <v>-18</v>
      </c>
    </row>
    <row r="113" spans="47:53" ht="16.899999999999999" customHeight="1" x14ac:dyDescent="0.15">
      <c r="AU113" s="2">
        <v>110</v>
      </c>
      <c r="AV113" s="31">
        <f t="shared" ca="1" si="19"/>
        <v>965.90039377391486</v>
      </c>
      <c r="AW113" s="2">
        <f t="shared" ca="1" si="22"/>
        <v>290</v>
      </c>
      <c r="AX113" s="2">
        <v>7</v>
      </c>
      <c r="AY113" s="35" t="s">
        <v>25</v>
      </c>
      <c r="AZ113" s="2" t="s">
        <v>31</v>
      </c>
      <c r="BA113" s="36">
        <v>-21</v>
      </c>
    </row>
    <row r="114" spans="47:53" ht="16.899999999999999" customHeight="1" x14ac:dyDescent="0.15">
      <c r="AU114" s="2">
        <v>111</v>
      </c>
      <c r="AV114" s="31">
        <f t="shared" ca="1" si="19"/>
        <v>540.20283768470676</v>
      </c>
      <c r="AW114" s="2">
        <f t="shared" ca="1" si="22"/>
        <v>169</v>
      </c>
      <c r="AX114" s="2">
        <v>8</v>
      </c>
      <c r="AY114" s="35" t="s">
        <v>25</v>
      </c>
      <c r="AZ114" s="2" t="s">
        <v>31</v>
      </c>
      <c r="BA114" s="36">
        <v>-24</v>
      </c>
    </row>
    <row r="115" spans="47:53" ht="16.899999999999999" customHeight="1" x14ac:dyDescent="0.15">
      <c r="AU115" s="2">
        <v>112</v>
      </c>
      <c r="AV115" s="31">
        <f t="shared" ca="1" si="19"/>
        <v>332.17219048698399</v>
      </c>
      <c r="AW115" s="2">
        <f t="shared" ca="1" si="22"/>
        <v>105</v>
      </c>
      <c r="AX115" s="2">
        <v>9</v>
      </c>
      <c r="AY115" s="35" t="s">
        <v>25</v>
      </c>
      <c r="AZ115" s="2" t="s">
        <v>31</v>
      </c>
      <c r="BA115" s="36">
        <v>-27</v>
      </c>
    </row>
    <row r="116" spans="47:53" ht="16.899999999999999" customHeight="1" x14ac:dyDescent="0.15">
      <c r="AU116" s="2">
        <v>113</v>
      </c>
      <c r="AV116" s="31">
        <f t="shared" ca="1" si="19"/>
        <v>770.42154413252388</v>
      </c>
      <c r="AW116" s="2">
        <f t="shared" ca="1" si="22"/>
        <v>227</v>
      </c>
      <c r="AX116" s="2">
        <v>-9</v>
      </c>
      <c r="AY116" s="35" t="s">
        <v>26</v>
      </c>
      <c r="AZ116" s="2" t="s">
        <v>31</v>
      </c>
      <c r="BA116" s="36">
        <v>18</v>
      </c>
    </row>
    <row r="117" spans="47:53" ht="16.899999999999999" customHeight="1" x14ac:dyDescent="0.15">
      <c r="AU117" s="2">
        <v>114</v>
      </c>
      <c r="AV117" s="31">
        <f t="shared" ca="1" si="19"/>
        <v>512.54718808542577</v>
      </c>
      <c r="AW117" s="2">
        <f t="shared" ca="1" si="22"/>
        <v>160</v>
      </c>
      <c r="AX117" s="35">
        <v>-8</v>
      </c>
      <c r="AY117" s="35" t="s">
        <v>26</v>
      </c>
      <c r="AZ117" s="2" t="s">
        <v>31</v>
      </c>
      <c r="BA117" s="36">
        <v>16</v>
      </c>
    </row>
    <row r="118" spans="47:53" ht="16.899999999999999" customHeight="1" x14ac:dyDescent="0.15">
      <c r="AU118" s="2">
        <v>115</v>
      </c>
      <c r="AV118" s="31">
        <f t="shared" ca="1" si="19"/>
        <v>197.60540658408021</v>
      </c>
      <c r="AW118" s="2">
        <f t="shared" ca="1" si="22"/>
        <v>66</v>
      </c>
      <c r="AX118" s="2">
        <v>-7</v>
      </c>
      <c r="AY118" s="35" t="s">
        <v>26</v>
      </c>
      <c r="AZ118" s="2" t="s">
        <v>31</v>
      </c>
      <c r="BA118" s="36">
        <v>14</v>
      </c>
    </row>
    <row r="119" spans="47:53" ht="16.899999999999999" customHeight="1" x14ac:dyDescent="0.15">
      <c r="AU119" s="2">
        <v>116</v>
      </c>
      <c r="AV119" s="31">
        <f t="shared" ca="1" si="19"/>
        <v>369.27022070008894</v>
      </c>
      <c r="AW119" s="2">
        <f t="shared" ca="1" si="22"/>
        <v>118</v>
      </c>
      <c r="AX119" s="2">
        <v>-6</v>
      </c>
      <c r="AY119" s="35" t="s">
        <v>26</v>
      </c>
      <c r="AZ119" s="2" t="s">
        <v>31</v>
      </c>
      <c r="BA119" s="36">
        <v>12</v>
      </c>
    </row>
    <row r="120" spans="47:53" ht="16.899999999999999" customHeight="1" x14ac:dyDescent="0.15">
      <c r="AU120" s="2">
        <v>117</v>
      </c>
      <c r="AV120" s="31">
        <f t="shared" ca="1" si="19"/>
        <v>664.55928687863116</v>
      </c>
      <c r="AW120" s="2">
        <f t="shared" ca="1" si="22"/>
        <v>198</v>
      </c>
      <c r="AX120" s="2">
        <v>-5</v>
      </c>
      <c r="AY120" s="35" t="s">
        <v>26</v>
      </c>
      <c r="AZ120" s="2" t="s">
        <v>31</v>
      </c>
      <c r="BA120" s="36">
        <v>10</v>
      </c>
    </row>
    <row r="121" spans="47:53" ht="16.899999999999999" customHeight="1" x14ac:dyDescent="0.15">
      <c r="AU121" s="2">
        <v>118</v>
      </c>
      <c r="AV121" s="31">
        <f t="shared" ca="1" si="19"/>
        <v>1.0412047806686031</v>
      </c>
      <c r="AW121" s="2">
        <f t="shared" ca="1" si="22"/>
        <v>1</v>
      </c>
      <c r="AX121" s="2">
        <v>-4</v>
      </c>
      <c r="AY121" s="35" t="s">
        <v>26</v>
      </c>
      <c r="AZ121" s="2" t="s">
        <v>31</v>
      </c>
      <c r="BA121" s="36">
        <v>8</v>
      </c>
    </row>
    <row r="122" spans="47:53" ht="16.899999999999999" customHeight="1" x14ac:dyDescent="0.15">
      <c r="AU122" s="2">
        <v>119</v>
      </c>
      <c r="AV122" s="31">
        <f t="shared" ca="1" si="19"/>
        <v>900.36977867830035</v>
      </c>
      <c r="AW122" s="2">
        <f t="shared" ca="1" si="22"/>
        <v>268</v>
      </c>
      <c r="AX122" s="2">
        <v>-3</v>
      </c>
      <c r="AY122" s="35" t="s">
        <v>26</v>
      </c>
      <c r="AZ122" s="2" t="s">
        <v>31</v>
      </c>
      <c r="BA122" s="36">
        <v>6</v>
      </c>
    </row>
    <row r="123" spans="47:53" ht="16.899999999999999" customHeight="1" x14ac:dyDescent="0.15">
      <c r="AU123" s="2">
        <v>120</v>
      </c>
      <c r="AV123" s="31">
        <f t="shared" ca="1" si="19"/>
        <v>745.17530616400313</v>
      </c>
      <c r="AW123" s="2">
        <f t="shared" ca="1" si="22"/>
        <v>224</v>
      </c>
      <c r="AX123" s="35">
        <v>-2</v>
      </c>
      <c r="AY123" s="35" t="s">
        <v>26</v>
      </c>
      <c r="AZ123" s="2" t="s">
        <v>31</v>
      </c>
      <c r="BA123" s="36">
        <v>4</v>
      </c>
    </row>
    <row r="124" spans="47:53" ht="16.899999999999999" customHeight="1" x14ac:dyDescent="0.15">
      <c r="AU124" s="2">
        <v>121</v>
      </c>
      <c r="AV124" s="31">
        <f t="shared" ca="1" si="19"/>
        <v>15.464366049332323</v>
      </c>
      <c r="AW124" s="2">
        <f t="shared" ca="1" si="22"/>
        <v>10</v>
      </c>
      <c r="AX124" s="2">
        <v>2</v>
      </c>
      <c r="AY124" s="35" t="s">
        <v>26</v>
      </c>
      <c r="AZ124" s="2" t="s">
        <v>31</v>
      </c>
      <c r="BA124" s="36">
        <v>-4</v>
      </c>
    </row>
    <row r="125" spans="47:53" ht="16.899999999999999" customHeight="1" x14ac:dyDescent="0.15">
      <c r="AU125" s="2">
        <v>122</v>
      </c>
      <c r="AV125" s="31">
        <f t="shared" ca="1" si="19"/>
        <v>281.4464291176032</v>
      </c>
      <c r="AW125" s="2">
        <f t="shared" ca="1" si="22"/>
        <v>91</v>
      </c>
      <c r="AX125" s="2">
        <v>3</v>
      </c>
      <c r="AY125" s="35" t="s">
        <v>26</v>
      </c>
      <c r="AZ125" s="2" t="s">
        <v>31</v>
      </c>
      <c r="BA125" s="36">
        <v>-6</v>
      </c>
    </row>
    <row r="126" spans="47:53" ht="16.899999999999999" customHeight="1" x14ac:dyDescent="0.15">
      <c r="AU126" s="2">
        <v>123</v>
      </c>
      <c r="AV126" s="31">
        <f t="shared" ca="1" si="19"/>
        <v>393.11679559170943</v>
      </c>
      <c r="AW126" s="2">
        <f t="shared" ca="1" si="22"/>
        <v>127</v>
      </c>
      <c r="AX126" s="2">
        <v>4</v>
      </c>
      <c r="AY126" s="35" t="s">
        <v>26</v>
      </c>
      <c r="AZ126" s="2" t="s">
        <v>31</v>
      </c>
      <c r="BA126" s="36">
        <v>-8</v>
      </c>
    </row>
    <row r="127" spans="47:53" ht="16.899999999999999" customHeight="1" x14ac:dyDescent="0.15">
      <c r="AU127" s="2">
        <v>124</v>
      </c>
      <c r="AV127" s="31">
        <f t="shared" ca="1" si="19"/>
        <v>785.9888903156027</v>
      </c>
      <c r="AW127" s="2">
        <f t="shared" ca="1" si="22"/>
        <v>233</v>
      </c>
      <c r="AX127" s="2">
        <v>5</v>
      </c>
      <c r="AY127" s="35" t="s">
        <v>26</v>
      </c>
      <c r="AZ127" s="2" t="s">
        <v>31</v>
      </c>
      <c r="BA127" s="36">
        <v>-10</v>
      </c>
    </row>
    <row r="128" spans="47:53" ht="16.899999999999999" customHeight="1" x14ac:dyDescent="0.15">
      <c r="AU128" s="2">
        <v>125</v>
      </c>
      <c r="AV128" s="31">
        <f t="shared" ca="1" si="19"/>
        <v>15.172977818014965</v>
      </c>
      <c r="AW128" s="2">
        <f t="shared" ca="1" si="22"/>
        <v>9</v>
      </c>
      <c r="AX128" s="35">
        <v>6</v>
      </c>
      <c r="AY128" s="35" t="s">
        <v>26</v>
      </c>
      <c r="AZ128" s="2" t="s">
        <v>31</v>
      </c>
      <c r="BA128" s="36">
        <v>-12</v>
      </c>
    </row>
    <row r="129" spans="47:53" ht="16.899999999999999" customHeight="1" x14ac:dyDescent="0.15">
      <c r="AU129" s="2">
        <v>126</v>
      </c>
      <c r="AV129" s="31">
        <f t="shared" ca="1" si="19"/>
        <v>263.69078314655638</v>
      </c>
      <c r="AW129" s="2">
        <f t="shared" ca="1" si="22"/>
        <v>84</v>
      </c>
      <c r="AX129" s="35">
        <v>7</v>
      </c>
      <c r="AY129" s="35" t="s">
        <v>26</v>
      </c>
      <c r="AZ129" s="2" t="s">
        <v>31</v>
      </c>
      <c r="BA129" s="36">
        <v>-14</v>
      </c>
    </row>
    <row r="130" spans="47:53" ht="16.899999999999999" customHeight="1" x14ac:dyDescent="0.15">
      <c r="AU130" s="2">
        <v>127</v>
      </c>
      <c r="AV130" s="31">
        <f t="shared" ca="1" si="19"/>
        <v>212.12743682020309</v>
      </c>
      <c r="AW130" s="2">
        <f t="shared" ca="1" si="22"/>
        <v>71</v>
      </c>
      <c r="AX130" s="2">
        <v>8</v>
      </c>
      <c r="AY130" s="35" t="s">
        <v>26</v>
      </c>
      <c r="AZ130" s="2" t="s">
        <v>31</v>
      </c>
      <c r="BA130" s="36">
        <v>-16</v>
      </c>
    </row>
    <row r="131" spans="47:53" ht="16.899999999999999" customHeight="1" x14ac:dyDescent="0.15">
      <c r="AU131" s="2">
        <v>128</v>
      </c>
      <c r="AV131" s="31">
        <f t="shared" ca="1" si="19"/>
        <v>84.981858147600619</v>
      </c>
      <c r="AW131" s="2">
        <f t="shared" ca="1" si="22"/>
        <v>30</v>
      </c>
      <c r="AX131" s="2">
        <v>9</v>
      </c>
      <c r="AY131" s="35" t="s">
        <v>26</v>
      </c>
      <c r="AZ131" s="2" t="s">
        <v>31</v>
      </c>
      <c r="BA131" s="36">
        <v>-18</v>
      </c>
    </row>
    <row r="132" spans="47:53" ht="16.899999999999999" customHeight="1" x14ac:dyDescent="0.15">
      <c r="AU132" s="2">
        <v>129</v>
      </c>
      <c r="AV132" s="31">
        <f t="shared" ref="AV132:AV195" ca="1" si="67">RAND()*1000</f>
        <v>761.0628094055993</v>
      </c>
      <c r="AW132" s="2">
        <f t="shared" ca="1" si="22"/>
        <v>226</v>
      </c>
      <c r="AX132" s="2">
        <v>-9</v>
      </c>
      <c r="AY132" s="35" t="s">
        <v>27</v>
      </c>
      <c r="AZ132" s="2" t="s">
        <v>31</v>
      </c>
      <c r="BA132" s="36">
        <v>9</v>
      </c>
    </row>
    <row r="133" spans="47:53" ht="16.899999999999999" customHeight="1" x14ac:dyDescent="0.15">
      <c r="AU133" s="2">
        <v>130</v>
      </c>
      <c r="AV133" s="31">
        <f t="shared" ca="1" si="67"/>
        <v>864.4609623811516</v>
      </c>
      <c r="AW133" s="2">
        <f t="shared" ref="AW133:AW196" ca="1" si="68">RANK(AV133,$AV$4:$AV$307,1)</f>
        <v>258</v>
      </c>
      <c r="AX133" s="2">
        <v>-8</v>
      </c>
      <c r="AY133" s="35" t="s">
        <v>27</v>
      </c>
      <c r="AZ133" s="2" t="s">
        <v>31</v>
      </c>
      <c r="BA133" s="36">
        <v>8</v>
      </c>
    </row>
    <row r="134" spans="47:53" ht="16.899999999999999" customHeight="1" x14ac:dyDescent="0.15">
      <c r="AU134" s="2">
        <v>131</v>
      </c>
      <c r="AV134" s="31">
        <f t="shared" ca="1" si="67"/>
        <v>701.17434847149912</v>
      </c>
      <c r="AW134" s="2">
        <f t="shared" ca="1" si="68"/>
        <v>208</v>
      </c>
      <c r="AX134" s="35">
        <v>-7</v>
      </c>
      <c r="AY134" s="35" t="s">
        <v>27</v>
      </c>
      <c r="AZ134" s="2" t="s">
        <v>31</v>
      </c>
      <c r="BA134" s="36">
        <v>7</v>
      </c>
    </row>
    <row r="135" spans="47:53" ht="16.899999999999999" customHeight="1" x14ac:dyDescent="0.15">
      <c r="AU135" s="2">
        <v>132</v>
      </c>
      <c r="AV135" s="31">
        <f t="shared" ca="1" si="67"/>
        <v>812.32202043240147</v>
      </c>
      <c r="AW135" s="2">
        <f t="shared" ca="1" si="68"/>
        <v>244</v>
      </c>
      <c r="AX135" s="2">
        <v>-6</v>
      </c>
      <c r="AY135" s="35" t="s">
        <v>27</v>
      </c>
      <c r="AZ135" s="2" t="s">
        <v>31</v>
      </c>
      <c r="BA135" s="36">
        <v>6</v>
      </c>
    </row>
    <row r="136" spans="47:53" ht="16.899999999999999" customHeight="1" x14ac:dyDescent="0.15">
      <c r="AU136" s="2">
        <v>133</v>
      </c>
      <c r="AV136" s="31">
        <f t="shared" ca="1" si="67"/>
        <v>684.40882726601626</v>
      </c>
      <c r="AW136" s="2">
        <f t="shared" ca="1" si="68"/>
        <v>204</v>
      </c>
      <c r="AX136" s="2">
        <v>-5</v>
      </c>
      <c r="AY136" s="35" t="s">
        <v>27</v>
      </c>
      <c r="AZ136" s="2" t="s">
        <v>31</v>
      </c>
      <c r="BA136" s="36">
        <v>5</v>
      </c>
    </row>
    <row r="137" spans="47:53" ht="16.899999999999999" customHeight="1" x14ac:dyDescent="0.15">
      <c r="AU137" s="2">
        <v>134</v>
      </c>
      <c r="AV137" s="31">
        <f t="shared" ca="1" si="67"/>
        <v>518.30492941399564</v>
      </c>
      <c r="AW137" s="2">
        <f t="shared" ca="1" si="68"/>
        <v>165</v>
      </c>
      <c r="AX137" s="2">
        <v>-4</v>
      </c>
      <c r="AY137" s="35" t="s">
        <v>27</v>
      </c>
      <c r="AZ137" s="2" t="s">
        <v>31</v>
      </c>
      <c r="BA137" s="36">
        <v>4</v>
      </c>
    </row>
    <row r="138" spans="47:53" ht="16.899999999999999" customHeight="1" x14ac:dyDescent="0.15">
      <c r="AU138" s="2">
        <v>135</v>
      </c>
      <c r="AV138" s="31">
        <f t="shared" ca="1" si="67"/>
        <v>355.75260293462742</v>
      </c>
      <c r="AW138" s="2">
        <f t="shared" ca="1" si="68"/>
        <v>114</v>
      </c>
      <c r="AX138" s="35">
        <v>-3</v>
      </c>
      <c r="AY138" s="35" t="s">
        <v>27</v>
      </c>
      <c r="AZ138" s="2" t="s">
        <v>31</v>
      </c>
      <c r="BA138" s="36">
        <v>3</v>
      </c>
    </row>
    <row r="139" spans="47:53" ht="16.899999999999999" customHeight="1" x14ac:dyDescent="0.15">
      <c r="AU139" s="2">
        <v>136</v>
      </c>
      <c r="AV139" s="31">
        <f t="shared" ca="1" si="67"/>
        <v>262.54577350695575</v>
      </c>
      <c r="AW139" s="2">
        <f t="shared" ca="1" si="68"/>
        <v>83</v>
      </c>
      <c r="AX139" s="2">
        <v>-2</v>
      </c>
      <c r="AY139" s="35" t="s">
        <v>27</v>
      </c>
      <c r="AZ139" s="2" t="s">
        <v>31</v>
      </c>
      <c r="BA139" s="36">
        <v>2</v>
      </c>
    </row>
    <row r="140" spans="47:53" ht="16.899999999999999" customHeight="1" x14ac:dyDescent="0.15">
      <c r="AU140" s="2">
        <v>137</v>
      </c>
      <c r="AV140" s="31">
        <f t="shared" ca="1" si="67"/>
        <v>715.68784079505349</v>
      </c>
      <c r="AW140" s="2">
        <f t="shared" ca="1" si="68"/>
        <v>212</v>
      </c>
      <c r="AX140" s="2">
        <v>2</v>
      </c>
      <c r="AY140" s="35" t="s">
        <v>27</v>
      </c>
      <c r="AZ140" s="2" t="s">
        <v>31</v>
      </c>
      <c r="BA140" s="36">
        <v>-2</v>
      </c>
    </row>
    <row r="141" spans="47:53" ht="16.899999999999999" customHeight="1" x14ac:dyDescent="0.15">
      <c r="AU141" s="2">
        <v>138</v>
      </c>
      <c r="AV141" s="31">
        <f t="shared" ca="1" si="67"/>
        <v>486.67448107898656</v>
      </c>
      <c r="AW141" s="2">
        <f t="shared" ca="1" si="68"/>
        <v>151</v>
      </c>
      <c r="AX141" s="2">
        <v>3</v>
      </c>
      <c r="AY141" s="35" t="s">
        <v>27</v>
      </c>
      <c r="AZ141" s="2" t="s">
        <v>31</v>
      </c>
      <c r="BA141" s="36">
        <v>-3</v>
      </c>
    </row>
    <row r="142" spans="47:53" ht="16.899999999999999" customHeight="1" x14ac:dyDescent="0.15">
      <c r="AU142" s="2">
        <v>139</v>
      </c>
      <c r="AV142" s="31">
        <f t="shared" ca="1" si="67"/>
        <v>68.808272976929928</v>
      </c>
      <c r="AW142" s="2">
        <f t="shared" ca="1" si="68"/>
        <v>26</v>
      </c>
      <c r="AX142" s="2">
        <v>4</v>
      </c>
      <c r="AY142" s="35" t="s">
        <v>27</v>
      </c>
      <c r="AZ142" s="2" t="s">
        <v>31</v>
      </c>
      <c r="BA142" s="36">
        <v>-4</v>
      </c>
    </row>
    <row r="143" spans="47:53" ht="16.899999999999999" customHeight="1" x14ac:dyDescent="0.15">
      <c r="AU143" s="2">
        <v>140</v>
      </c>
      <c r="AV143" s="31">
        <f t="shared" ca="1" si="67"/>
        <v>699.73031139896239</v>
      </c>
      <c r="AW143" s="2">
        <f t="shared" ca="1" si="68"/>
        <v>207</v>
      </c>
      <c r="AX143" s="2">
        <v>5</v>
      </c>
      <c r="AY143" s="35" t="s">
        <v>27</v>
      </c>
      <c r="AZ143" s="2" t="s">
        <v>31</v>
      </c>
      <c r="BA143" s="36">
        <v>-5</v>
      </c>
    </row>
    <row r="144" spans="47:53" ht="16.899999999999999" customHeight="1" x14ac:dyDescent="0.15">
      <c r="AU144" s="2">
        <v>141</v>
      </c>
      <c r="AV144" s="31">
        <f t="shared" ca="1" si="67"/>
        <v>902.97951638002496</v>
      </c>
      <c r="AW144" s="2">
        <f t="shared" ca="1" si="68"/>
        <v>269</v>
      </c>
      <c r="AX144" s="2">
        <v>6</v>
      </c>
      <c r="AY144" s="35" t="s">
        <v>27</v>
      </c>
      <c r="AZ144" s="2" t="s">
        <v>31</v>
      </c>
      <c r="BA144" s="36">
        <v>-6</v>
      </c>
    </row>
    <row r="145" spans="47:53" ht="16.899999999999999" customHeight="1" x14ac:dyDescent="0.15">
      <c r="AU145" s="2">
        <v>142</v>
      </c>
      <c r="AV145" s="31">
        <f t="shared" ca="1" si="67"/>
        <v>716.02968688943713</v>
      </c>
      <c r="AW145" s="2">
        <f t="shared" ca="1" si="68"/>
        <v>214</v>
      </c>
      <c r="AX145" s="2">
        <v>7</v>
      </c>
      <c r="AY145" s="35" t="s">
        <v>27</v>
      </c>
      <c r="AZ145" s="2" t="s">
        <v>31</v>
      </c>
      <c r="BA145" s="36">
        <v>-7</v>
      </c>
    </row>
    <row r="146" spans="47:53" ht="16.899999999999999" customHeight="1" x14ac:dyDescent="0.15">
      <c r="AU146" s="2">
        <v>143</v>
      </c>
      <c r="AV146" s="31">
        <f t="shared" ca="1" si="67"/>
        <v>249.44037745131953</v>
      </c>
      <c r="AW146" s="2">
        <f t="shared" ca="1" si="68"/>
        <v>81</v>
      </c>
      <c r="AX146" s="2">
        <v>8</v>
      </c>
      <c r="AY146" s="35" t="s">
        <v>27</v>
      </c>
      <c r="AZ146" s="2" t="s">
        <v>31</v>
      </c>
      <c r="BA146" s="36">
        <v>-8</v>
      </c>
    </row>
    <row r="147" spans="47:53" ht="16.899999999999999" customHeight="1" x14ac:dyDescent="0.15">
      <c r="AU147" s="2">
        <v>144</v>
      </c>
      <c r="AV147" s="31">
        <f t="shared" ca="1" si="67"/>
        <v>376.16500803930143</v>
      </c>
      <c r="AW147" s="2">
        <f t="shared" ca="1" si="68"/>
        <v>120</v>
      </c>
      <c r="AX147" s="35">
        <v>9</v>
      </c>
      <c r="AY147" s="35" t="s">
        <v>27</v>
      </c>
      <c r="AZ147" s="2" t="s">
        <v>31</v>
      </c>
      <c r="BA147" s="36">
        <v>-9</v>
      </c>
    </row>
    <row r="148" spans="47:53" ht="16.899999999999999" customHeight="1" x14ac:dyDescent="0.15">
      <c r="AU148" s="2">
        <v>145</v>
      </c>
      <c r="AV148" s="31">
        <f t="shared" ca="1" si="67"/>
        <v>997.42582438445334</v>
      </c>
      <c r="AW148" s="2">
        <f t="shared" ca="1" si="68"/>
        <v>302</v>
      </c>
      <c r="AX148" s="2">
        <v>-9</v>
      </c>
      <c r="AY148" s="35">
        <v>0</v>
      </c>
      <c r="AZ148" s="2" t="s">
        <v>31</v>
      </c>
      <c r="BA148" s="36">
        <v>0</v>
      </c>
    </row>
    <row r="149" spans="47:53" ht="16.899999999999999" customHeight="1" x14ac:dyDescent="0.15">
      <c r="AU149" s="2">
        <v>146</v>
      </c>
      <c r="AV149" s="31">
        <f t="shared" ca="1" si="67"/>
        <v>911.40442517418296</v>
      </c>
      <c r="AW149" s="2">
        <f t="shared" ca="1" si="68"/>
        <v>274</v>
      </c>
      <c r="AX149" s="35">
        <v>-8</v>
      </c>
      <c r="AY149" s="35">
        <v>0</v>
      </c>
      <c r="AZ149" s="2" t="s">
        <v>31</v>
      </c>
      <c r="BA149" s="36">
        <v>0</v>
      </c>
    </row>
    <row r="150" spans="47:53" ht="16.899999999999999" customHeight="1" x14ac:dyDescent="0.15">
      <c r="AU150" s="2">
        <v>147</v>
      </c>
      <c r="AV150" s="31">
        <f t="shared" ca="1" si="67"/>
        <v>744.81011490409048</v>
      </c>
      <c r="AW150" s="2">
        <f t="shared" ca="1" si="68"/>
        <v>223</v>
      </c>
      <c r="AX150" s="2">
        <v>-7</v>
      </c>
      <c r="AY150" s="35">
        <v>0</v>
      </c>
      <c r="AZ150" s="2" t="s">
        <v>31</v>
      </c>
      <c r="BA150" s="36">
        <v>0</v>
      </c>
    </row>
    <row r="151" spans="47:53" ht="16.899999999999999" customHeight="1" x14ac:dyDescent="0.15">
      <c r="AU151" s="2">
        <v>148</v>
      </c>
      <c r="AV151" s="31">
        <f t="shared" ca="1" si="67"/>
        <v>218.11301346061828</v>
      </c>
      <c r="AW151" s="2">
        <f t="shared" ca="1" si="68"/>
        <v>72</v>
      </c>
      <c r="AX151" s="2">
        <v>-6</v>
      </c>
      <c r="AY151" s="35">
        <v>0</v>
      </c>
      <c r="AZ151" s="2" t="s">
        <v>31</v>
      </c>
      <c r="BA151" s="36">
        <v>0</v>
      </c>
    </row>
    <row r="152" spans="47:53" ht="16.899999999999999" customHeight="1" x14ac:dyDescent="0.15">
      <c r="AU152" s="2">
        <v>149</v>
      </c>
      <c r="AV152" s="31">
        <f t="shared" ca="1" si="67"/>
        <v>899.21069683885707</v>
      </c>
      <c r="AW152" s="2">
        <f t="shared" ca="1" si="68"/>
        <v>267</v>
      </c>
      <c r="AX152" s="2">
        <v>-5</v>
      </c>
      <c r="AY152" s="35">
        <v>0</v>
      </c>
      <c r="AZ152" s="2" t="s">
        <v>31</v>
      </c>
      <c r="BA152" s="36">
        <v>0</v>
      </c>
    </row>
    <row r="153" spans="47:53" ht="16.899999999999999" customHeight="1" x14ac:dyDescent="0.15">
      <c r="AU153" s="2">
        <v>150</v>
      </c>
      <c r="AV153" s="31">
        <f t="shared" ca="1" si="67"/>
        <v>514.80015450144242</v>
      </c>
      <c r="AW153" s="2">
        <f t="shared" ca="1" si="68"/>
        <v>162</v>
      </c>
      <c r="AX153" s="2">
        <v>-4</v>
      </c>
      <c r="AY153" s="35">
        <v>0</v>
      </c>
      <c r="AZ153" s="2" t="s">
        <v>31</v>
      </c>
      <c r="BA153" s="36">
        <v>0</v>
      </c>
    </row>
    <row r="154" spans="47:53" ht="16.899999999999999" customHeight="1" x14ac:dyDescent="0.15">
      <c r="AU154" s="2">
        <v>151</v>
      </c>
      <c r="AV154" s="31">
        <f t="shared" ca="1" si="67"/>
        <v>199.51098067275518</v>
      </c>
      <c r="AW154" s="2">
        <f t="shared" ca="1" si="68"/>
        <v>67</v>
      </c>
      <c r="AX154" s="2">
        <v>-3</v>
      </c>
      <c r="AY154" s="35">
        <v>0</v>
      </c>
      <c r="AZ154" s="2" t="s">
        <v>31</v>
      </c>
      <c r="BA154" s="36">
        <v>0</v>
      </c>
    </row>
    <row r="155" spans="47:53" ht="16.899999999999999" customHeight="1" x14ac:dyDescent="0.15">
      <c r="AU155" s="2">
        <v>152</v>
      </c>
      <c r="AV155" s="31">
        <f t="shared" ca="1" si="67"/>
        <v>34.439424422650909</v>
      </c>
      <c r="AW155" s="2">
        <f t="shared" ca="1" si="68"/>
        <v>15</v>
      </c>
      <c r="AX155" s="2">
        <v>-2</v>
      </c>
      <c r="AY155" s="35">
        <v>0</v>
      </c>
      <c r="AZ155" s="2" t="s">
        <v>31</v>
      </c>
      <c r="BA155" s="36">
        <v>0</v>
      </c>
    </row>
    <row r="156" spans="47:53" ht="16.899999999999999" customHeight="1" x14ac:dyDescent="0.15">
      <c r="AU156" s="2">
        <v>153</v>
      </c>
      <c r="AV156" s="31">
        <f t="shared" ca="1" si="67"/>
        <v>688.88925467372189</v>
      </c>
      <c r="AW156" s="2">
        <f t="shared" ca="1" si="68"/>
        <v>205</v>
      </c>
      <c r="AX156" s="2">
        <v>2</v>
      </c>
      <c r="AY156" s="35">
        <v>0</v>
      </c>
      <c r="AZ156" s="2" t="s">
        <v>31</v>
      </c>
      <c r="BA156" s="36">
        <v>0</v>
      </c>
    </row>
    <row r="157" spans="47:53" ht="16.899999999999999" customHeight="1" x14ac:dyDescent="0.15">
      <c r="AU157" s="2">
        <v>154</v>
      </c>
      <c r="AV157" s="31">
        <f t="shared" ca="1" si="67"/>
        <v>240.74049344950566</v>
      </c>
      <c r="AW157" s="2">
        <f t="shared" ca="1" si="68"/>
        <v>75</v>
      </c>
      <c r="AX157" s="2">
        <v>3</v>
      </c>
      <c r="AY157" s="35">
        <v>0</v>
      </c>
      <c r="AZ157" s="2" t="s">
        <v>31</v>
      </c>
      <c r="BA157" s="36">
        <v>0</v>
      </c>
    </row>
    <row r="158" spans="47:53" ht="16.899999999999999" customHeight="1" x14ac:dyDescent="0.15">
      <c r="AU158" s="2">
        <v>155</v>
      </c>
      <c r="AV158" s="31">
        <f t="shared" ca="1" si="67"/>
        <v>711.54381090734864</v>
      </c>
      <c r="AW158" s="2">
        <f t="shared" ca="1" si="68"/>
        <v>211</v>
      </c>
      <c r="AX158" s="2">
        <v>4</v>
      </c>
      <c r="AY158" s="35">
        <v>0</v>
      </c>
      <c r="AZ158" s="2" t="s">
        <v>31</v>
      </c>
      <c r="BA158" s="36">
        <v>0</v>
      </c>
    </row>
    <row r="159" spans="47:53" ht="16.899999999999999" customHeight="1" x14ac:dyDescent="0.15">
      <c r="AU159" s="2">
        <v>156</v>
      </c>
      <c r="AV159" s="31">
        <f t="shared" ca="1" si="67"/>
        <v>119.55670807723872</v>
      </c>
      <c r="AW159" s="2">
        <f t="shared" ca="1" si="68"/>
        <v>38</v>
      </c>
      <c r="AX159" s="2">
        <v>5</v>
      </c>
      <c r="AY159" s="35">
        <v>0</v>
      </c>
      <c r="AZ159" s="2" t="s">
        <v>31</v>
      </c>
      <c r="BA159" s="36">
        <v>0</v>
      </c>
    </row>
    <row r="160" spans="47:53" ht="16.899999999999999" customHeight="1" x14ac:dyDescent="0.15">
      <c r="AU160" s="2">
        <v>157</v>
      </c>
      <c r="AV160" s="31">
        <f t="shared" ca="1" si="67"/>
        <v>192.15825090927763</v>
      </c>
      <c r="AW160" s="2">
        <f t="shared" ca="1" si="68"/>
        <v>64</v>
      </c>
      <c r="AX160" s="2">
        <v>6</v>
      </c>
      <c r="AY160" s="35">
        <v>0</v>
      </c>
      <c r="AZ160" s="2" t="s">
        <v>31</v>
      </c>
      <c r="BA160" s="36">
        <v>0</v>
      </c>
    </row>
    <row r="161" spans="47:53" ht="16.899999999999999" customHeight="1" x14ac:dyDescent="0.15">
      <c r="AU161" s="2">
        <v>158</v>
      </c>
      <c r="AV161" s="31">
        <f t="shared" ca="1" si="67"/>
        <v>377.413135665563</v>
      </c>
      <c r="AW161" s="2">
        <f t="shared" ca="1" si="68"/>
        <v>122</v>
      </c>
      <c r="AX161" s="2">
        <v>7</v>
      </c>
      <c r="AY161" s="35">
        <v>0</v>
      </c>
      <c r="AZ161" s="2" t="s">
        <v>31</v>
      </c>
      <c r="BA161" s="36">
        <v>0</v>
      </c>
    </row>
    <row r="162" spans="47:53" ht="16.899999999999999" customHeight="1" x14ac:dyDescent="0.15">
      <c r="AU162" s="2">
        <v>159</v>
      </c>
      <c r="AV162" s="31">
        <f t="shared" ca="1" si="67"/>
        <v>304.62426688216891</v>
      </c>
      <c r="AW162" s="2">
        <f t="shared" ca="1" si="68"/>
        <v>96</v>
      </c>
      <c r="AX162" s="2">
        <v>8</v>
      </c>
      <c r="AY162" s="35">
        <v>0</v>
      </c>
      <c r="AZ162" s="2" t="s">
        <v>31</v>
      </c>
      <c r="BA162" s="36">
        <v>0</v>
      </c>
    </row>
    <row r="163" spans="47:53" ht="16.899999999999999" customHeight="1" x14ac:dyDescent="0.15">
      <c r="AU163" s="2">
        <v>160</v>
      </c>
      <c r="AV163" s="31">
        <f t="shared" ca="1" si="67"/>
        <v>803.82091637458939</v>
      </c>
      <c r="AW163" s="2">
        <f t="shared" ca="1" si="68"/>
        <v>240</v>
      </c>
      <c r="AX163" s="2">
        <v>9</v>
      </c>
      <c r="AY163" s="35">
        <v>0</v>
      </c>
      <c r="AZ163" s="2" t="s">
        <v>31</v>
      </c>
      <c r="BA163" s="36">
        <v>0</v>
      </c>
    </row>
    <row r="164" spans="47:53" ht="16.899999999999999" customHeight="1" x14ac:dyDescent="0.15">
      <c r="AU164" s="2">
        <v>161</v>
      </c>
      <c r="AV164" s="31">
        <f t="shared" ca="1" si="67"/>
        <v>834.95128376778757</v>
      </c>
      <c r="AW164" s="2">
        <f t="shared" ca="1" si="68"/>
        <v>249</v>
      </c>
      <c r="AX164" s="2">
        <v>-9</v>
      </c>
      <c r="AY164" s="35">
        <v>1</v>
      </c>
      <c r="AZ164" s="2" t="s">
        <v>31</v>
      </c>
      <c r="BA164" s="36">
        <v>-9</v>
      </c>
    </row>
    <row r="165" spans="47:53" ht="16.899999999999999" customHeight="1" x14ac:dyDescent="0.15">
      <c r="AU165" s="2">
        <v>162</v>
      </c>
      <c r="AV165" s="31">
        <f t="shared" ca="1" si="67"/>
        <v>551.41483784929198</v>
      </c>
      <c r="AW165" s="2">
        <f t="shared" ca="1" si="68"/>
        <v>171</v>
      </c>
      <c r="AX165" s="2">
        <v>-8</v>
      </c>
      <c r="AY165" s="35">
        <v>1</v>
      </c>
      <c r="AZ165" s="2" t="s">
        <v>31</v>
      </c>
      <c r="BA165" s="36">
        <v>-8</v>
      </c>
    </row>
    <row r="166" spans="47:53" ht="16.899999999999999" customHeight="1" x14ac:dyDescent="0.15">
      <c r="AU166" s="2">
        <v>163</v>
      </c>
      <c r="AV166" s="31">
        <f t="shared" ca="1" si="67"/>
        <v>332.16320318850222</v>
      </c>
      <c r="AW166" s="2">
        <f t="shared" ca="1" si="68"/>
        <v>104</v>
      </c>
      <c r="AX166" s="2">
        <v>-7</v>
      </c>
      <c r="AY166" s="35">
        <v>1</v>
      </c>
      <c r="AZ166" s="2" t="s">
        <v>31</v>
      </c>
      <c r="BA166" s="36">
        <v>-7</v>
      </c>
    </row>
    <row r="167" spans="47:53" ht="16.899999999999999" customHeight="1" x14ac:dyDescent="0.15">
      <c r="AU167" s="2">
        <v>164</v>
      </c>
      <c r="AV167" s="31">
        <f t="shared" ca="1" si="67"/>
        <v>745.40231782326532</v>
      </c>
      <c r="AW167" s="2">
        <f t="shared" ca="1" si="68"/>
        <v>225</v>
      </c>
      <c r="AX167" s="2">
        <v>-6</v>
      </c>
      <c r="AY167" s="35">
        <v>1</v>
      </c>
      <c r="AZ167" s="2" t="s">
        <v>31</v>
      </c>
      <c r="BA167" s="36">
        <v>-6</v>
      </c>
    </row>
    <row r="168" spans="47:53" ht="16.899999999999999" customHeight="1" x14ac:dyDescent="0.15">
      <c r="AU168" s="2">
        <v>165</v>
      </c>
      <c r="AV168" s="31">
        <f t="shared" ca="1" si="67"/>
        <v>841.2177764079903</v>
      </c>
      <c r="AW168" s="2">
        <f t="shared" ca="1" si="68"/>
        <v>250</v>
      </c>
      <c r="AX168" s="2">
        <v>-5</v>
      </c>
      <c r="AY168" s="35">
        <v>1</v>
      </c>
      <c r="AZ168" s="2" t="s">
        <v>31</v>
      </c>
      <c r="BA168" s="36">
        <v>-5</v>
      </c>
    </row>
    <row r="169" spans="47:53" ht="16.899999999999999" customHeight="1" x14ac:dyDescent="0.15">
      <c r="AU169" s="2">
        <v>166</v>
      </c>
      <c r="AV169" s="31">
        <f t="shared" ca="1" si="67"/>
        <v>286.99794470961416</v>
      </c>
      <c r="AW169" s="2">
        <f t="shared" ca="1" si="68"/>
        <v>93</v>
      </c>
      <c r="AX169" s="2">
        <v>-4</v>
      </c>
      <c r="AY169" s="35">
        <v>1</v>
      </c>
      <c r="AZ169" s="2" t="s">
        <v>31</v>
      </c>
      <c r="BA169" s="36">
        <v>-4</v>
      </c>
    </row>
    <row r="170" spans="47:53" ht="16.899999999999999" customHeight="1" x14ac:dyDescent="0.15">
      <c r="AU170" s="2">
        <v>167</v>
      </c>
      <c r="AV170" s="31">
        <f t="shared" ca="1" si="67"/>
        <v>897.40951209575371</v>
      </c>
      <c r="AW170" s="2">
        <f t="shared" ca="1" si="68"/>
        <v>266</v>
      </c>
      <c r="AX170" s="35">
        <v>-3</v>
      </c>
      <c r="AY170" s="35">
        <v>1</v>
      </c>
      <c r="AZ170" s="2" t="s">
        <v>31</v>
      </c>
      <c r="BA170" s="36">
        <v>-3</v>
      </c>
    </row>
    <row r="171" spans="47:53" ht="16.899999999999999" customHeight="1" x14ac:dyDescent="0.15">
      <c r="AU171" s="2">
        <v>168</v>
      </c>
      <c r="AV171" s="31">
        <f t="shared" ca="1" si="67"/>
        <v>871.42414465975901</v>
      </c>
      <c r="AW171" s="2">
        <f t="shared" ca="1" si="68"/>
        <v>260</v>
      </c>
      <c r="AX171" s="35">
        <v>-2</v>
      </c>
      <c r="AY171" s="35">
        <v>1</v>
      </c>
      <c r="AZ171" s="2" t="s">
        <v>31</v>
      </c>
      <c r="BA171" s="36">
        <v>-2</v>
      </c>
    </row>
    <row r="172" spans="47:53" ht="16.899999999999999" customHeight="1" x14ac:dyDescent="0.15">
      <c r="AU172" s="2">
        <v>169</v>
      </c>
      <c r="AV172" s="31">
        <f t="shared" ca="1" si="67"/>
        <v>693.38235579367642</v>
      </c>
      <c r="AW172" s="2">
        <f t="shared" ca="1" si="68"/>
        <v>206</v>
      </c>
      <c r="AX172" s="2">
        <v>2</v>
      </c>
      <c r="AY172" s="35">
        <v>1</v>
      </c>
      <c r="AZ172" s="2" t="s">
        <v>31</v>
      </c>
      <c r="BA172" s="36">
        <v>2</v>
      </c>
    </row>
    <row r="173" spans="47:53" ht="16.899999999999999" customHeight="1" x14ac:dyDescent="0.15">
      <c r="AU173" s="2">
        <v>170</v>
      </c>
      <c r="AV173" s="31">
        <f t="shared" ca="1" si="67"/>
        <v>834.52542367272315</v>
      </c>
      <c r="AW173" s="2">
        <f t="shared" ca="1" si="68"/>
        <v>248</v>
      </c>
      <c r="AX173" s="2">
        <v>3</v>
      </c>
      <c r="AY173" s="35">
        <v>1</v>
      </c>
      <c r="AZ173" s="2" t="s">
        <v>31</v>
      </c>
      <c r="BA173" s="36">
        <v>3</v>
      </c>
    </row>
    <row r="174" spans="47:53" ht="16.899999999999999" customHeight="1" x14ac:dyDescent="0.15">
      <c r="AU174" s="2">
        <v>171</v>
      </c>
      <c r="AV174" s="31">
        <f t="shared" ca="1" si="67"/>
        <v>321.1887972497185</v>
      </c>
      <c r="AW174" s="2">
        <f t="shared" ca="1" si="68"/>
        <v>99</v>
      </c>
      <c r="AX174" s="2">
        <v>4</v>
      </c>
      <c r="AY174" s="35">
        <v>1</v>
      </c>
      <c r="AZ174" s="2" t="s">
        <v>31</v>
      </c>
      <c r="BA174" s="36">
        <v>4</v>
      </c>
    </row>
    <row r="175" spans="47:53" ht="16.899999999999999" customHeight="1" x14ac:dyDescent="0.15">
      <c r="AU175" s="2">
        <v>172</v>
      </c>
      <c r="AV175" s="31">
        <f t="shared" ca="1" si="67"/>
        <v>506.32371026002454</v>
      </c>
      <c r="AW175" s="2">
        <f t="shared" ca="1" si="68"/>
        <v>159</v>
      </c>
      <c r="AX175" s="2">
        <v>5</v>
      </c>
      <c r="AY175" s="35">
        <v>1</v>
      </c>
      <c r="AZ175" s="2" t="s">
        <v>31</v>
      </c>
      <c r="BA175" s="36">
        <v>5</v>
      </c>
    </row>
    <row r="176" spans="47:53" ht="16.899999999999999" customHeight="1" x14ac:dyDescent="0.15">
      <c r="AU176" s="2">
        <v>173</v>
      </c>
      <c r="AV176" s="31">
        <f t="shared" ca="1" si="67"/>
        <v>177.61862495473503</v>
      </c>
      <c r="AW176" s="2">
        <f t="shared" ca="1" si="68"/>
        <v>57</v>
      </c>
      <c r="AX176" s="2">
        <v>6</v>
      </c>
      <c r="AY176" s="35">
        <v>1</v>
      </c>
      <c r="AZ176" s="2" t="s">
        <v>31</v>
      </c>
      <c r="BA176" s="36">
        <v>6</v>
      </c>
    </row>
    <row r="177" spans="47:53" ht="16.899999999999999" customHeight="1" x14ac:dyDescent="0.15">
      <c r="AU177" s="2">
        <v>174</v>
      </c>
      <c r="AV177" s="31">
        <f t="shared" ca="1" si="67"/>
        <v>663.10277093418495</v>
      </c>
      <c r="AW177" s="2">
        <f t="shared" ca="1" si="68"/>
        <v>197</v>
      </c>
      <c r="AX177" s="2">
        <v>7</v>
      </c>
      <c r="AY177" s="35">
        <v>1</v>
      </c>
      <c r="AZ177" s="2" t="s">
        <v>31</v>
      </c>
      <c r="BA177" s="36">
        <v>7</v>
      </c>
    </row>
    <row r="178" spans="47:53" ht="16.899999999999999" customHeight="1" x14ac:dyDescent="0.15">
      <c r="AU178" s="2">
        <v>175</v>
      </c>
      <c r="AV178" s="31">
        <f t="shared" ca="1" si="67"/>
        <v>715.79253561461962</v>
      </c>
      <c r="AW178" s="2">
        <f t="shared" ca="1" si="68"/>
        <v>213</v>
      </c>
      <c r="AX178" s="2">
        <v>8</v>
      </c>
      <c r="AY178" s="35">
        <v>1</v>
      </c>
      <c r="AZ178" s="2" t="s">
        <v>31</v>
      </c>
      <c r="BA178" s="36">
        <v>8</v>
      </c>
    </row>
    <row r="179" spans="47:53" ht="16.899999999999999" customHeight="1" x14ac:dyDescent="0.15">
      <c r="AU179" s="2">
        <v>176</v>
      </c>
      <c r="AV179" s="31">
        <f t="shared" ca="1" si="67"/>
        <v>926.0801433721507</v>
      </c>
      <c r="AW179" s="2">
        <f t="shared" ca="1" si="68"/>
        <v>278</v>
      </c>
      <c r="AX179" s="2">
        <v>9</v>
      </c>
      <c r="AY179" s="35">
        <v>1</v>
      </c>
      <c r="AZ179" s="2" t="s">
        <v>31</v>
      </c>
      <c r="BA179" s="36">
        <v>9</v>
      </c>
    </row>
    <row r="180" spans="47:53" ht="16.899999999999999" customHeight="1" x14ac:dyDescent="0.15">
      <c r="AU180" s="2">
        <v>177</v>
      </c>
      <c r="AV180" s="31">
        <f t="shared" ca="1" si="67"/>
        <v>621.01704979762769</v>
      </c>
      <c r="AW180" s="2">
        <f t="shared" ca="1" si="68"/>
        <v>188</v>
      </c>
      <c r="AX180" s="2">
        <v>-9</v>
      </c>
      <c r="AY180" s="35">
        <v>2</v>
      </c>
      <c r="AZ180" s="2" t="s">
        <v>31</v>
      </c>
      <c r="BA180" s="36">
        <v>-18</v>
      </c>
    </row>
    <row r="181" spans="47:53" ht="16.899999999999999" customHeight="1" x14ac:dyDescent="0.15">
      <c r="AU181" s="2">
        <v>178</v>
      </c>
      <c r="AV181" s="31">
        <f t="shared" ca="1" si="67"/>
        <v>872.27663599935852</v>
      </c>
      <c r="AW181" s="2">
        <f t="shared" ca="1" si="68"/>
        <v>261</v>
      </c>
      <c r="AX181" s="35">
        <v>-8</v>
      </c>
      <c r="AY181" s="35">
        <v>2</v>
      </c>
      <c r="AZ181" s="2" t="s">
        <v>31</v>
      </c>
      <c r="BA181" s="36">
        <v>-16</v>
      </c>
    </row>
    <row r="182" spans="47:53" ht="16.899999999999999" customHeight="1" x14ac:dyDescent="0.15">
      <c r="AU182" s="2">
        <v>179</v>
      </c>
      <c r="AV182" s="31">
        <f t="shared" ca="1" si="67"/>
        <v>359.88276597088662</v>
      </c>
      <c r="AW182" s="2">
        <f t="shared" ca="1" si="68"/>
        <v>116</v>
      </c>
      <c r="AX182" s="2">
        <v>-7</v>
      </c>
      <c r="AY182" s="35">
        <v>2</v>
      </c>
      <c r="AZ182" s="2" t="s">
        <v>31</v>
      </c>
      <c r="BA182" s="36">
        <v>-14</v>
      </c>
    </row>
    <row r="183" spans="47:53" ht="16.899999999999999" customHeight="1" x14ac:dyDescent="0.15">
      <c r="AU183" s="2">
        <v>180</v>
      </c>
      <c r="AV183" s="31">
        <f t="shared" ca="1" si="67"/>
        <v>246.75085063499114</v>
      </c>
      <c r="AW183" s="2">
        <f t="shared" ca="1" si="68"/>
        <v>80</v>
      </c>
      <c r="AX183" s="2">
        <v>-6</v>
      </c>
      <c r="AY183" s="35">
        <v>2</v>
      </c>
      <c r="AZ183" s="2" t="s">
        <v>31</v>
      </c>
      <c r="BA183" s="36">
        <v>-12</v>
      </c>
    </row>
    <row r="184" spans="47:53" ht="16.899999999999999" customHeight="1" x14ac:dyDescent="0.15">
      <c r="AU184" s="2">
        <v>181</v>
      </c>
      <c r="AV184" s="31">
        <f t="shared" ca="1" si="67"/>
        <v>188.96831095501176</v>
      </c>
      <c r="AW184" s="2">
        <f t="shared" ca="1" si="68"/>
        <v>62</v>
      </c>
      <c r="AX184" s="35">
        <v>-5</v>
      </c>
      <c r="AY184" s="35">
        <v>2</v>
      </c>
      <c r="AZ184" s="2" t="s">
        <v>31</v>
      </c>
      <c r="BA184" s="36">
        <v>-10</v>
      </c>
    </row>
    <row r="185" spans="47:53" ht="16.899999999999999" customHeight="1" x14ac:dyDescent="0.15">
      <c r="AU185" s="2">
        <v>182</v>
      </c>
      <c r="AV185" s="31">
        <f t="shared" ca="1" si="67"/>
        <v>777.05209504715356</v>
      </c>
      <c r="AW185" s="2">
        <f t="shared" ca="1" si="68"/>
        <v>231</v>
      </c>
      <c r="AX185" s="2">
        <v>-4</v>
      </c>
      <c r="AY185" s="35">
        <v>2</v>
      </c>
      <c r="AZ185" s="2" t="s">
        <v>31</v>
      </c>
      <c r="BA185" s="36">
        <v>-8</v>
      </c>
    </row>
    <row r="186" spans="47:53" ht="16.899999999999999" customHeight="1" x14ac:dyDescent="0.15">
      <c r="AU186" s="2">
        <v>183</v>
      </c>
      <c r="AV186" s="31">
        <f t="shared" ca="1" si="67"/>
        <v>134.36170630375966</v>
      </c>
      <c r="AW186" s="2">
        <f t="shared" ca="1" si="68"/>
        <v>42</v>
      </c>
      <c r="AX186" s="35">
        <v>-3</v>
      </c>
      <c r="AY186" s="35">
        <v>2</v>
      </c>
      <c r="AZ186" s="2" t="s">
        <v>31</v>
      </c>
      <c r="BA186" s="36">
        <v>-6</v>
      </c>
    </row>
    <row r="187" spans="47:53" ht="16.899999999999999" customHeight="1" x14ac:dyDescent="0.15">
      <c r="AU187" s="2">
        <v>184</v>
      </c>
      <c r="AV187" s="31">
        <f t="shared" ca="1" si="67"/>
        <v>996.51581214402779</v>
      </c>
      <c r="AW187" s="2">
        <f t="shared" ca="1" si="68"/>
        <v>301</v>
      </c>
      <c r="AX187" s="2">
        <v>-2</v>
      </c>
      <c r="AY187" s="35">
        <v>2</v>
      </c>
      <c r="AZ187" s="2" t="s">
        <v>31</v>
      </c>
      <c r="BA187" s="36">
        <v>-4</v>
      </c>
    </row>
    <row r="188" spans="47:53" ht="16.899999999999999" customHeight="1" x14ac:dyDescent="0.15">
      <c r="AU188" s="2">
        <v>185</v>
      </c>
      <c r="AV188" s="31">
        <f t="shared" ca="1" si="67"/>
        <v>516.74168228598433</v>
      </c>
      <c r="AW188" s="2">
        <f t="shared" ca="1" si="68"/>
        <v>164</v>
      </c>
      <c r="AX188" s="2">
        <v>2</v>
      </c>
      <c r="AY188" s="35">
        <v>2</v>
      </c>
      <c r="AZ188" s="2" t="s">
        <v>31</v>
      </c>
      <c r="BA188" s="36">
        <v>4</v>
      </c>
    </row>
    <row r="189" spans="47:53" ht="16.899999999999999" customHeight="1" x14ac:dyDescent="0.15">
      <c r="AU189" s="2">
        <v>186</v>
      </c>
      <c r="AV189" s="31">
        <f t="shared" ca="1" si="67"/>
        <v>966.70384952307177</v>
      </c>
      <c r="AW189" s="2">
        <f t="shared" ca="1" si="68"/>
        <v>291</v>
      </c>
      <c r="AX189" s="2">
        <v>3</v>
      </c>
      <c r="AY189" s="35">
        <v>2</v>
      </c>
      <c r="AZ189" s="2" t="s">
        <v>31</v>
      </c>
      <c r="BA189" s="36">
        <v>6</v>
      </c>
    </row>
    <row r="190" spans="47:53" ht="16.899999999999999" customHeight="1" x14ac:dyDescent="0.15">
      <c r="AU190" s="2">
        <v>187</v>
      </c>
      <c r="AV190" s="31">
        <f t="shared" ca="1" si="67"/>
        <v>597.91445520884247</v>
      </c>
      <c r="AW190" s="2">
        <f t="shared" ca="1" si="68"/>
        <v>183</v>
      </c>
      <c r="AX190" s="2">
        <v>4</v>
      </c>
      <c r="AY190" s="35">
        <v>2</v>
      </c>
      <c r="AZ190" s="2" t="s">
        <v>31</v>
      </c>
      <c r="BA190" s="36">
        <v>8</v>
      </c>
    </row>
    <row r="191" spans="47:53" ht="16.899999999999999" customHeight="1" x14ac:dyDescent="0.15">
      <c r="AU191" s="2">
        <v>188</v>
      </c>
      <c r="AV191" s="31">
        <f t="shared" ca="1" si="67"/>
        <v>587.51326954186015</v>
      </c>
      <c r="AW191" s="2">
        <f t="shared" ca="1" si="68"/>
        <v>181</v>
      </c>
      <c r="AX191" s="35">
        <v>5</v>
      </c>
      <c r="AY191" s="35">
        <v>2</v>
      </c>
      <c r="AZ191" s="2" t="s">
        <v>31</v>
      </c>
      <c r="BA191" s="36">
        <v>10</v>
      </c>
    </row>
    <row r="192" spans="47:53" ht="16.899999999999999" customHeight="1" x14ac:dyDescent="0.15">
      <c r="AU192" s="2">
        <v>189</v>
      </c>
      <c r="AV192" s="31">
        <f t="shared" ca="1" si="67"/>
        <v>181.7576157655879</v>
      </c>
      <c r="AW192" s="2">
        <f t="shared" ca="1" si="68"/>
        <v>58</v>
      </c>
      <c r="AX192" s="2">
        <v>6</v>
      </c>
      <c r="AY192" s="35">
        <v>2</v>
      </c>
      <c r="AZ192" s="2" t="s">
        <v>31</v>
      </c>
      <c r="BA192" s="36">
        <v>12</v>
      </c>
    </row>
    <row r="193" spans="47:53" ht="16.899999999999999" customHeight="1" x14ac:dyDescent="0.15">
      <c r="AU193" s="2">
        <v>190</v>
      </c>
      <c r="AV193" s="31">
        <f t="shared" ca="1" si="67"/>
        <v>160.30339115439617</v>
      </c>
      <c r="AW193" s="2">
        <f t="shared" ca="1" si="68"/>
        <v>51</v>
      </c>
      <c r="AX193" s="2">
        <v>7</v>
      </c>
      <c r="AY193" s="35">
        <v>2</v>
      </c>
      <c r="AZ193" s="2" t="s">
        <v>31</v>
      </c>
      <c r="BA193" s="36">
        <v>14</v>
      </c>
    </row>
    <row r="194" spans="47:53" ht="16.899999999999999" customHeight="1" x14ac:dyDescent="0.15">
      <c r="AU194" s="2">
        <v>191</v>
      </c>
      <c r="AV194" s="31">
        <f t="shared" ca="1" si="67"/>
        <v>956.2220169123184</v>
      </c>
      <c r="AW194" s="2">
        <f t="shared" ca="1" si="68"/>
        <v>286</v>
      </c>
      <c r="AX194" s="2">
        <v>8</v>
      </c>
      <c r="AY194" s="35">
        <v>2</v>
      </c>
      <c r="AZ194" s="2" t="s">
        <v>31</v>
      </c>
      <c r="BA194" s="36">
        <v>16</v>
      </c>
    </row>
    <row r="195" spans="47:53" ht="16.899999999999999" customHeight="1" x14ac:dyDescent="0.15">
      <c r="AU195" s="2">
        <v>192</v>
      </c>
      <c r="AV195" s="31">
        <f t="shared" ca="1" si="67"/>
        <v>28.892581758586111</v>
      </c>
      <c r="AW195" s="2">
        <f t="shared" ca="1" si="68"/>
        <v>14</v>
      </c>
      <c r="AX195" s="2">
        <v>9</v>
      </c>
      <c r="AY195" s="35">
        <v>2</v>
      </c>
      <c r="AZ195" s="2" t="s">
        <v>31</v>
      </c>
      <c r="BA195" s="36">
        <v>18</v>
      </c>
    </row>
    <row r="196" spans="47:53" ht="16.899999999999999" customHeight="1" x14ac:dyDescent="0.15">
      <c r="AU196" s="2">
        <v>193</v>
      </c>
      <c r="AV196" s="31">
        <f t="shared" ref="AV196:AV259" ca="1" si="69">RAND()*1000</f>
        <v>910.63694369646089</v>
      </c>
      <c r="AW196" s="2">
        <f t="shared" ca="1" si="68"/>
        <v>273</v>
      </c>
      <c r="AX196" s="2">
        <v>-9</v>
      </c>
      <c r="AY196" s="35">
        <v>3</v>
      </c>
      <c r="AZ196" s="2" t="s">
        <v>31</v>
      </c>
      <c r="BA196" s="36">
        <v>-27</v>
      </c>
    </row>
    <row r="197" spans="47:53" ht="16.899999999999999" customHeight="1" x14ac:dyDescent="0.15">
      <c r="AU197" s="2">
        <v>194</v>
      </c>
      <c r="AV197" s="31">
        <f t="shared" ca="1" si="69"/>
        <v>64.359972245934372</v>
      </c>
      <c r="AW197" s="2">
        <f t="shared" ref="AW197:AW260" ca="1" si="70">RANK(AV197,$AV$4:$AV$307,1)</f>
        <v>23</v>
      </c>
      <c r="AX197" s="35">
        <v>-8</v>
      </c>
      <c r="AY197" s="35">
        <v>3</v>
      </c>
      <c r="AZ197" s="2" t="s">
        <v>31</v>
      </c>
      <c r="BA197" s="36">
        <v>-24</v>
      </c>
    </row>
    <row r="198" spans="47:53" ht="16.899999999999999" customHeight="1" x14ac:dyDescent="0.15">
      <c r="AU198" s="2">
        <v>195</v>
      </c>
      <c r="AV198" s="31">
        <f t="shared" ca="1" si="69"/>
        <v>502.81608377727616</v>
      </c>
      <c r="AW198" s="2">
        <f t="shared" ca="1" si="70"/>
        <v>155</v>
      </c>
      <c r="AX198" s="2">
        <v>-7</v>
      </c>
      <c r="AY198" s="35">
        <v>3</v>
      </c>
      <c r="AZ198" s="2" t="s">
        <v>31</v>
      </c>
      <c r="BA198" s="36">
        <v>-21</v>
      </c>
    </row>
    <row r="199" spans="47:53" ht="16.899999999999999" customHeight="1" x14ac:dyDescent="0.15">
      <c r="AU199" s="2">
        <v>196</v>
      </c>
      <c r="AV199" s="31">
        <f t="shared" ca="1" si="69"/>
        <v>56.720683713225803</v>
      </c>
      <c r="AW199" s="2">
        <f t="shared" ca="1" si="70"/>
        <v>20</v>
      </c>
      <c r="AX199" s="2">
        <v>-6</v>
      </c>
      <c r="AY199" s="35">
        <v>3</v>
      </c>
      <c r="AZ199" s="2" t="s">
        <v>31</v>
      </c>
      <c r="BA199" s="36">
        <v>-18</v>
      </c>
    </row>
    <row r="200" spans="47:53" ht="16.899999999999999" customHeight="1" x14ac:dyDescent="0.15">
      <c r="AU200" s="2">
        <v>197</v>
      </c>
      <c r="AV200" s="31">
        <f t="shared" ca="1" si="69"/>
        <v>382.72517024937389</v>
      </c>
      <c r="AW200" s="2">
        <f t="shared" ca="1" si="70"/>
        <v>124</v>
      </c>
      <c r="AX200" s="2">
        <v>-5</v>
      </c>
      <c r="AY200" s="35">
        <v>3</v>
      </c>
      <c r="AZ200" s="2" t="s">
        <v>31</v>
      </c>
      <c r="BA200" s="36">
        <v>-15</v>
      </c>
    </row>
    <row r="201" spans="47:53" ht="16.899999999999999" customHeight="1" x14ac:dyDescent="0.15">
      <c r="AU201" s="2">
        <v>198</v>
      </c>
      <c r="AV201" s="31">
        <f t="shared" ca="1" si="69"/>
        <v>155.59619712928406</v>
      </c>
      <c r="AW201" s="2">
        <f t="shared" ca="1" si="70"/>
        <v>50</v>
      </c>
      <c r="AX201" s="35">
        <v>-4</v>
      </c>
      <c r="AY201" s="35">
        <v>3</v>
      </c>
      <c r="AZ201" s="2" t="s">
        <v>31</v>
      </c>
      <c r="BA201" s="36">
        <v>-12</v>
      </c>
    </row>
    <row r="202" spans="47:53" ht="16.899999999999999" customHeight="1" x14ac:dyDescent="0.15">
      <c r="AU202" s="2">
        <v>199</v>
      </c>
      <c r="AV202" s="31">
        <f t="shared" ca="1" si="69"/>
        <v>569.48223057200107</v>
      </c>
      <c r="AW202" s="2">
        <f t="shared" ca="1" si="70"/>
        <v>178</v>
      </c>
      <c r="AX202" s="2">
        <v>-3</v>
      </c>
      <c r="AY202" s="35">
        <v>3</v>
      </c>
      <c r="AZ202" s="2" t="s">
        <v>31</v>
      </c>
      <c r="BA202" s="36">
        <v>-9</v>
      </c>
    </row>
    <row r="203" spans="47:53" ht="16.899999999999999" customHeight="1" x14ac:dyDescent="0.15">
      <c r="AU203" s="2">
        <v>200</v>
      </c>
      <c r="AV203" s="31">
        <f t="shared" ca="1" si="69"/>
        <v>501.78789919377243</v>
      </c>
      <c r="AW203" s="2">
        <f t="shared" ca="1" si="70"/>
        <v>154</v>
      </c>
      <c r="AX203" s="2">
        <v>-2</v>
      </c>
      <c r="AY203" s="35">
        <v>3</v>
      </c>
      <c r="AZ203" s="2" t="s">
        <v>31</v>
      </c>
      <c r="BA203" s="36">
        <v>-6</v>
      </c>
    </row>
    <row r="204" spans="47:53" ht="16.899999999999999" customHeight="1" x14ac:dyDescent="0.15">
      <c r="AU204" s="2">
        <v>201</v>
      </c>
      <c r="AV204" s="31">
        <f t="shared" ca="1" si="69"/>
        <v>37.640733300705385</v>
      </c>
      <c r="AW204" s="2">
        <f t="shared" ca="1" si="70"/>
        <v>17</v>
      </c>
      <c r="AX204" s="2">
        <v>2</v>
      </c>
      <c r="AY204" s="35">
        <v>3</v>
      </c>
      <c r="AZ204" s="2" t="s">
        <v>31</v>
      </c>
      <c r="BA204" s="36">
        <v>6</v>
      </c>
    </row>
    <row r="205" spans="47:53" ht="16.899999999999999" customHeight="1" x14ac:dyDescent="0.15">
      <c r="AU205" s="2">
        <v>202</v>
      </c>
      <c r="AV205" s="31">
        <f t="shared" ca="1" si="69"/>
        <v>556.22010247926789</v>
      </c>
      <c r="AW205" s="2">
        <f t="shared" ca="1" si="70"/>
        <v>172</v>
      </c>
      <c r="AX205" s="2">
        <v>3</v>
      </c>
      <c r="AY205" s="35">
        <v>3</v>
      </c>
      <c r="AZ205" s="2" t="s">
        <v>31</v>
      </c>
      <c r="BA205" s="36">
        <v>9</v>
      </c>
    </row>
    <row r="206" spans="47:53" ht="16.899999999999999" customHeight="1" x14ac:dyDescent="0.15">
      <c r="AU206" s="2">
        <v>203</v>
      </c>
      <c r="AV206" s="31">
        <f t="shared" ca="1" si="69"/>
        <v>13.694644490890306</v>
      </c>
      <c r="AW206" s="2">
        <f t="shared" ca="1" si="70"/>
        <v>6</v>
      </c>
      <c r="AX206" s="2">
        <v>4</v>
      </c>
      <c r="AY206" s="35">
        <v>3</v>
      </c>
      <c r="AZ206" s="2" t="s">
        <v>31</v>
      </c>
      <c r="BA206" s="36">
        <v>12</v>
      </c>
    </row>
    <row r="207" spans="47:53" ht="16.899999999999999" customHeight="1" x14ac:dyDescent="0.15">
      <c r="AU207" s="2">
        <v>204</v>
      </c>
      <c r="AV207" s="31">
        <f t="shared" ca="1" si="69"/>
        <v>132.58818640096516</v>
      </c>
      <c r="AW207" s="2">
        <f t="shared" ca="1" si="70"/>
        <v>41</v>
      </c>
      <c r="AX207" s="2">
        <v>5</v>
      </c>
      <c r="AY207" s="35">
        <v>3</v>
      </c>
      <c r="AZ207" s="2" t="s">
        <v>31</v>
      </c>
      <c r="BA207" s="36">
        <v>15</v>
      </c>
    </row>
    <row r="208" spans="47:53" ht="16.899999999999999" customHeight="1" x14ac:dyDescent="0.15">
      <c r="AU208" s="2">
        <v>205</v>
      </c>
      <c r="AV208" s="31">
        <f t="shared" ca="1" si="69"/>
        <v>720.50778044980177</v>
      </c>
      <c r="AW208" s="2">
        <f t="shared" ca="1" si="70"/>
        <v>215</v>
      </c>
      <c r="AX208" s="35">
        <v>6</v>
      </c>
      <c r="AY208" s="35">
        <v>3</v>
      </c>
      <c r="AZ208" s="2" t="s">
        <v>31</v>
      </c>
      <c r="BA208" s="36">
        <v>18</v>
      </c>
    </row>
    <row r="209" spans="47:53" ht="16.899999999999999" customHeight="1" x14ac:dyDescent="0.15">
      <c r="AU209" s="2">
        <v>206</v>
      </c>
      <c r="AV209" s="31">
        <f t="shared" ca="1" si="69"/>
        <v>862.93679542504844</v>
      </c>
      <c r="AW209" s="2">
        <f t="shared" ca="1" si="70"/>
        <v>257</v>
      </c>
      <c r="AX209" s="2">
        <v>7</v>
      </c>
      <c r="AY209" s="35">
        <v>3</v>
      </c>
      <c r="AZ209" s="2" t="s">
        <v>31</v>
      </c>
      <c r="BA209" s="36">
        <v>21</v>
      </c>
    </row>
    <row r="210" spans="47:53" ht="16.899999999999999" customHeight="1" x14ac:dyDescent="0.15">
      <c r="AU210" s="2">
        <v>207</v>
      </c>
      <c r="AV210" s="31">
        <f t="shared" ca="1" si="69"/>
        <v>885.55747255057781</v>
      </c>
      <c r="AW210" s="2">
        <f t="shared" ca="1" si="70"/>
        <v>264</v>
      </c>
      <c r="AX210" s="35">
        <v>8</v>
      </c>
      <c r="AY210" s="35">
        <v>3</v>
      </c>
      <c r="AZ210" s="2" t="s">
        <v>31</v>
      </c>
      <c r="BA210" s="36">
        <v>24</v>
      </c>
    </row>
    <row r="211" spans="47:53" ht="16.899999999999999" customHeight="1" x14ac:dyDescent="0.15">
      <c r="AU211" s="2">
        <v>208</v>
      </c>
      <c r="AV211" s="31">
        <f t="shared" ca="1" si="69"/>
        <v>85.898834306339268</v>
      </c>
      <c r="AW211" s="2">
        <f t="shared" ca="1" si="70"/>
        <v>31</v>
      </c>
      <c r="AX211" s="2">
        <v>9</v>
      </c>
      <c r="AY211" s="35">
        <v>3</v>
      </c>
      <c r="AZ211" s="2" t="s">
        <v>31</v>
      </c>
      <c r="BA211" s="36">
        <v>27</v>
      </c>
    </row>
    <row r="212" spans="47:53" ht="16.899999999999999" customHeight="1" x14ac:dyDescent="0.15">
      <c r="AU212" s="2">
        <v>209</v>
      </c>
      <c r="AV212" s="31">
        <f t="shared" ca="1" si="69"/>
        <v>19.901328827929277</v>
      </c>
      <c r="AW212" s="2">
        <f t="shared" ca="1" si="70"/>
        <v>12</v>
      </c>
      <c r="AX212" s="2">
        <v>-9</v>
      </c>
      <c r="AY212" s="35">
        <v>4</v>
      </c>
      <c r="AZ212" s="2" t="s">
        <v>31</v>
      </c>
      <c r="BA212" s="36">
        <v>-36</v>
      </c>
    </row>
    <row r="213" spans="47:53" ht="16.899999999999999" customHeight="1" x14ac:dyDescent="0.15">
      <c r="AU213" s="2">
        <v>210</v>
      </c>
      <c r="AV213" s="31">
        <f t="shared" ca="1" si="69"/>
        <v>665.90288231535919</v>
      </c>
      <c r="AW213" s="2">
        <f t="shared" ca="1" si="70"/>
        <v>199</v>
      </c>
      <c r="AX213" s="2">
        <v>-8</v>
      </c>
      <c r="AY213" s="35">
        <v>4</v>
      </c>
      <c r="AZ213" s="2" t="s">
        <v>31</v>
      </c>
      <c r="BA213" s="36">
        <v>-32</v>
      </c>
    </row>
    <row r="214" spans="47:53" ht="16.899999999999999" customHeight="1" x14ac:dyDescent="0.15">
      <c r="AU214" s="2">
        <v>211</v>
      </c>
      <c r="AV214" s="31">
        <f t="shared" ca="1" si="69"/>
        <v>670.65162676148327</v>
      </c>
      <c r="AW214" s="2">
        <f t="shared" ca="1" si="70"/>
        <v>202</v>
      </c>
      <c r="AX214" s="2">
        <v>-7</v>
      </c>
      <c r="AY214" s="35">
        <v>4</v>
      </c>
      <c r="AZ214" s="2" t="s">
        <v>31</v>
      </c>
      <c r="BA214" s="36">
        <v>-28</v>
      </c>
    </row>
    <row r="215" spans="47:53" ht="16.899999999999999" customHeight="1" x14ac:dyDescent="0.15">
      <c r="AU215" s="2">
        <v>212</v>
      </c>
      <c r="AV215" s="31">
        <f t="shared" ca="1" si="69"/>
        <v>545.96735132970082</v>
      </c>
      <c r="AW215" s="2">
        <f t="shared" ca="1" si="70"/>
        <v>170</v>
      </c>
      <c r="AX215" s="35">
        <v>-6</v>
      </c>
      <c r="AY215" s="35">
        <v>4</v>
      </c>
      <c r="AZ215" s="2" t="s">
        <v>31</v>
      </c>
      <c r="BA215" s="36">
        <v>-24</v>
      </c>
    </row>
    <row r="216" spans="47:53" ht="16.899999999999999" customHeight="1" x14ac:dyDescent="0.15">
      <c r="AU216" s="2">
        <v>213</v>
      </c>
      <c r="AV216" s="31">
        <f t="shared" ca="1" si="69"/>
        <v>866.36083686758491</v>
      </c>
      <c r="AW216" s="2">
        <f t="shared" ca="1" si="70"/>
        <v>259</v>
      </c>
      <c r="AX216" s="2">
        <v>-5</v>
      </c>
      <c r="AY216" s="35">
        <v>4</v>
      </c>
      <c r="AZ216" s="2" t="s">
        <v>31</v>
      </c>
      <c r="BA216" s="36">
        <v>-20</v>
      </c>
    </row>
    <row r="217" spans="47:53" ht="16.899999999999999" customHeight="1" x14ac:dyDescent="0.15">
      <c r="AU217" s="2">
        <v>214</v>
      </c>
      <c r="AV217" s="31">
        <f t="shared" ca="1" si="69"/>
        <v>13.993406815180688</v>
      </c>
      <c r="AW217" s="2">
        <f t="shared" ca="1" si="70"/>
        <v>7</v>
      </c>
      <c r="AX217" s="2">
        <v>-4</v>
      </c>
      <c r="AY217" s="35">
        <v>4</v>
      </c>
      <c r="AZ217" s="2" t="s">
        <v>31</v>
      </c>
      <c r="BA217" s="36">
        <v>-16</v>
      </c>
    </row>
    <row r="218" spans="47:53" ht="16.899999999999999" customHeight="1" x14ac:dyDescent="0.15">
      <c r="AU218" s="2">
        <v>215</v>
      </c>
      <c r="AV218" s="31">
        <f t="shared" ca="1" si="69"/>
        <v>794.84802952992254</v>
      </c>
      <c r="AW218" s="2">
        <f t="shared" ca="1" si="70"/>
        <v>237</v>
      </c>
      <c r="AX218" s="2">
        <v>-3</v>
      </c>
      <c r="AY218" s="35">
        <v>4</v>
      </c>
      <c r="AZ218" s="2" t="s">
        <v>31</v>
      </c>
      <c r="BA218" s="36">
        <v>-12</v>
      </c>
    </row>
    <row r="219" spans="47:53" ht="16.899999999999999" customHeight="1" x14ac:dyDescent="0.15">
      <c r="AU219" s="2">
        <v>216</v>
      </c>
      <c r="AV219" s="31">
        <f t="shared" ca="1" si="69"/>
        <v>798.24785937999548</v>
      </c>
      <c r="AW219" s="2">
        <f t="shared" ca="1" si="70"/>
        <v>239</v>
      </c>
      <c r="AX219" s="35">
        <v>-2</v>
      </c>
      <c r="AY219" s="35">
        <v>4</v>
      </c>
      <c r="AZ219" s="2" t="s">
        <v>31</v>
      </c>
      <c r="BA219" s="36">
        <v>-8</v>
      </c>
    </row>
    <row r="220" spans="47:53" ht="16.899999999999999" customHeight="1" x14ac:dyDescent="0.15">
      <c r="AU220" s="2">
        <v>217</v>
      </c>
      <c r="AV220" s="31">
        <f t="shared" ca="1" si="69"/>
        <v>855.50590411575718</v>
      </c>
      <c r="AW220" s="2">
        <f t="shared" ca="1" si="70"/>
        <v>255</v>
      </c>
      <c r="AX220" s="2">
        <v>2</v>
      </c>
      <c r="AY220" s="35">
        <v>4</v>
      </c>
      <c r="AZ220" s="2" t="s">
        <v>31</v>
      </c>
      <c r="BA220" s="36">
        <v>8</v>
      </c>
    </row>
    <row r="221" spans="47:53" ht="16.899999999999999" customHeight="1" x14ac:dyDescent="0.15">
      <c r="AU221" s="2">
        <v>218</v>
      </c>
      <c r="AV221" s="31">
        <f t="shared" ca="1" si="69"/>
        <v>105.47890582554309</v>
      </c>
      <c r="AW221" s="2">
        <f t="shared" ca="1" si="70"/>
        <v>33</v>
      </c>
      <c r="AX221" s="2">
        <v>3</v>
      </c>
      <c r="AY221" s="35">
        <v>4</v>
      </c>
      <c r="AZ221" s="2" t="s">
        <v>31</v>
      </c>
      <c r="BA221" s="36">
        <v>12</v>
      </c>
    </row>
    <row r="222" spans="47:53" ht="16.899999999999999" customHeight="1" x14ac:dyDescent="0.15">
      <c r="AU222" s="2">
        <v>219</v>
      </c>
      <c r="AV222" s="31">
        <f t="shared" ca="1" si="69"/>
        <v>421.81503347716745</v>
      </c>
      <c r="AW222" s="2">
        <f t="shared" ca="1" si="70"/>
        <v>132</v>
      </c>
      <c r="AX222" s="2">
        <v>4</v>
      </c>
      <c r="AY222" s="35">
        <v>4</v>
      </c>
      <c r="AZ222" s="2" t="s">
        <v>31</v>
      </c>
      <c r="BA222" s="36">
        <v>16</v>
      </c>
    </row>
    <row r="223" spans="47:53" ht="16.899999999999999" customHeight="1" x14ac:dyDescent="0.15">
      <c r="AU223" s="2">
        <v>220</v>
      </c>
      <c r="AV223" s="31">
        <f t="shared" ca="1" si="69"/>
        <v>787.32189262300312</v>
      </c>
      <c r="AW223" s="2">
        <f t="shared" ca="1" si="70"/>
        <v>234</v>
      </c>
      <c r="AX223" s="2">
        <v>5</v>
      </c>
      <c r="AY223" s="35">
        <v>4</v>
      </c>
      <c r="AZ223" s="2" t="s">
        <v>31</v>
      </c>
      <c r="BA223" s="36">
        <v>20</v>
      </c>
    </row>
    <row r="224" spans="47:53" ht="16.899999999999999" customHeight="1" x14ac:dyDescent="0.15">
      <c r="AU224" s="2">
        <v>221</v>
      </c>
      <c r="AV224" s="31">
        <f t="shared" ca="1" si="69"/>
        <v>403.50827242808117</v>
      </c>
      <c r="AW224" s="2">
        <f t="shared" ca="1" si="70"/>
        <v>129</v>
      </c>
      <c r="AX224" s="2">
        <v>6</v>
      </c>
      <c r="AY224" s="35">
        <v>4</v>
      </c>
      <c r="AZ224" s="2" t="s">
        <v>31</v>
      </c>
      <c r="BA224" s="36">
        <v>24</v>
      </c>
    </row>
    <row r="225" spans="47:53" ht="16.899999999999999" customHeight="1" x14ac:dyDescent="0.15">
      <c r="AU225" s="2">
        <v>222</v>
      </c>
      <c r="AV225" s="31">
        <f t="shared" ca="1" si="69"/>
        <v>674.86550427502186</v>
      </c>
      <c r="AW225" s="2">
        <f t="shared" ca="1" si="70"/>
        <v>203</v>
      </c>
      <c r="AX225" s="35">
        <v>7</v>
      </c>
      <c r="AY225" s="35">
        <v>4</v>
      </c>
      <c r="AZ225" s="2" t="s">
        <v>31</v>
      </c>
      <c r="BA225" s="36">
        <v>28</v>
      </c>
    </row>
    <row r="226" spans="47:53" ht="16.899999999999999" customHeight="1" x14ac:dyDescent="0.15">
      <c r="AU226" s="2">
        <v>223</v>
      </c>
      <c r="AV226" s="31">
        <f t="shared" ca="1" si="69"/>
        <v>730.59094472140669</v>
      </c>
      <c r="AW226" s="2">
        <f t="shared" ca="1" si="70"/>
        <v>220</v>
      </c>
      <c r="AX226" s="35">
        <v>8</v>
      </c>
      <c r="AY226" s="35">
        <v>4</v>
      </c>
      <c r="AZ226" s="2" t="s">
        <v>31</v>
      </c>
      <c r="BA226" s="36">
        <v>32</v>
      </c>
    </row>
    <row r="227" spans="47:53" ht="16.899999999999999" customHeight="1" x14ac:dyDescent="0.15">
      <c r="AU227" s="2">
        <v>224</v>
      </c>
      <c r="AV227" s="31">
        <f t="shared" ca="1" si="69"/>
        <v>568.66946076277588</v>
      </c>
      <c r="AW227" s="2">
        <f t="shared" ca="1" si="70"/>
        <v>177</v>
      </c>
      <c r="AX227" s="2">
        <v>9</v>
      </c>
      <c r="AY227" s="35">
        <v>4</v>
      </c>
      <c r="AZ227" s="2" t="s">
        <v>31</v>
      </c>
      <c r="BA227" s="36">
        <v>36</v>
      </c>
    </row>
    <row r="228" spans="47:53" ht="16.899999999999999" customHeight="1" x14ac:dyDescent="0.15">
      <c r="AU228" s="2">
        <v>225</v>
      </c>
      <c r="AV228" s="31">
        <f t="shared" ca="1" si="69"/>
        <v>797.48849207097305</v>
      </c>
      <c r="AW228" s="2">
        <f t="shared" ca="1" si="70"/>
        <v>238</v>
      </c>
      <c r="AX228" s="2">
        <v>-9</v>
      </c>
      <c r="AY228" s="35">
        <v>5</v>
      </c>
      <c r="AZ228" s="2" t="s">
        <v>31</v>
      </c>
      <c r="BA228" s="36">
        <v>-45</v>
      </c>
    </row>
    <row r="229" spans="47:53" ht="16.899999999999999" customHeight="1" x14ac:dyDescent="0.15">
      <c r="AU229" s="2">
        <v>226</v>
      </c>
      <c r="AV229" s="31">
        <f t="shared" ca="1" si="69"/>
        <v>364.67460552867738</v>
      </c>
      <c r="AW229" s="2">
        <f t="shared" ca="1" si="70"/>
        <v>117</v>
      </c>
      <c r="AX229" s="2">
        <v>-8</v>
      </c>
      <c r="AY229" s="35">
        <v>5</v>
      </c>
      <c r="AZ229" s="2" t="s">
        <v>31</v>
      </c>
      <c r="BA229" s="36">
        <v>-40</v>
      </c>
    </row>
    <row r="230" spans="47:53" ht="16.899999999999999" customHeight="1" x14ac:dyDescent="0.15">
      <c r="AU230" s="2">
        <v>227</v>
      </c>
      <c r="AV230" s="31">
        <f t="shared" ca="1" si="69"/>
        <v>772.89982587425345</v>
      </c>
      <c r="AW230" s="2">
        <f t="shared" ca="1" si="70"/>
        <v>229</v>
      </c>
      <c r="AX230" s="35">
        <v>-7</v>
      </c>
      <c r="AY230" s="35">
        <v>5</v>
      </c>
      <c r="AZ230" s="2" t="s">
        <v>31</v>
      </c>
      <c r="BA230" s="36">
        <v>-35</v>
      </c>
    </row>
    <row r="231" spans="47:53" ht="16.899999999999999" customHeight="1" x14ac:dyDescent="0.15">
      <c r="AU231" s="2">
        <v>228</v>
      </c>
      <c r="AV231" s="31">
        <f t="shared" ca="1" si="69"/>
        <v>538.52056362999497</v>
      </c>
      <c r="AW231" s="2">
        <f t="shared" ca="1" si="70"/>
        <v>167</v>
      </c>
      <c r="AX231" s="2">
        <v>-6</v>
      </c>
      <c r="AY231" s="35">
        <v>5</v>
      </c>
      <c r="AZ231" s="2" t="s">
        <v>31</v>
      </c>
      <c r="BA231" s="36">
        <v>-30</v>
      </c>
    </row>
    <row r="232" spans="47:53" ht="16.899999999999999" customHeight="1" x14ac:dyDescent="0.15">
      <c r="AU232" s="2">
        <v>229</v>
      </c>
      <c r="AV232" s="31">
        <f t="shared" ca="1" si="69"/>
        <v>962.53048280014627</v>
      </c>
      <c r="AW232" s="2">
        <f t="shared" ca="1" si="70"/>
        <v>289</v>
      </c>
      <c r="AX232" s="35">
        <v>-5</v>
      </c>
      <c r="AY232" s="35">
        <v>5</v>
      </c>
      <c r="AZ232" s="2" t="s">
        <v>31</v>
      </c>
      <c r="BA232" s="36">
        <v>-25</v>
      </c>
    </row>
    <row r="233" spans="47:53" ht="16.899999999999999" customHeight="1" x14ac:dyDescent="0.15">
      <c r="AU233" s="2">
        <v>230</v>
      </c>
      <c r="AV233" s="31">
        <f t="shared" ca="1" si="69"/>
        <v>614.29219759201794</v>
      </c>
      <c r="AW233" s="2">
        <f t="shared" ca="1" si="70"/>
        <v>187</v>
      </c>
      <c r="AX233" s="2">
        <v>-4</v>
      </c>
      <c r="AY233" s="35">
        <v>5</v>
      </c>
      <c r="AZ233" s="2" t="s">
        <v>31</v>
      </c>
      <c r="BA233" s="36">
        <v>-20</v>
      </c>
    </row>
    <row r="234" spans="47:53" ht="16.899999999999999" customHeight="1" x14ac:dyDescent="0.15">
      <c r="AU234" s="2">
        <v>231</v>
      </c>
      <c r="AV234" s="31">
        <f t="shared" ca="1" si="69"/>
        <v>918.8800372877264</v>
      </c>
      <c r="AW234" s="2">
        <f t="shared" ca="1" si="70"/>
        <v>275</v>
      </c>
      <c r="AX234" s="2">
        <v>-3</v>
      </c>
      <c r="AY234" s="35">
        <v>5</v>
      </c>
      <c r="AZ234" s="2" t="s">
        <v>31</v>
      </c>
      <c r="BA234" s="36">
        <v>-15</v>
      </c>
    </row>
    <row r="235" spans="47:53" ht="16.899999999999999" customHeight="1" x14ac:dyDescent="0.15">
      <c r="AU235" s="2">
        <v>232</v>
      </c>
      <c r="AV235" s="31">
        <f t="shared" ca="1" si="69"/>
        <v>44.75271823900939</v>
      </c>
      <c r="AW235" s="2">
        <f t="shared" ca="1" si="70"/>
        <v>18</v>
      </c>
      <c r="AX235" s="35">
        <v>-2</v>
      </c>
      <c r="AY235" s="35">
        <v>5</v>
      </c>
      <c r="AZ235" s="2" t="s">
        <v>31</v>
      </c>
      <c r="BA235" s="36">
        <v>-10</v>
      </c>
    </row>
    <row r="236" spans="47:53" ht="16.899999999999999" customHeight="1" x14ac:dyDescent="0.15">
      <c r="AU236" s="2">
        <v>233</v>
      </c>
      <c r="AV236" s="31">
        <f t="shared" ca="1" si="69"/>
        <v>804.44907394779852</v>
      </c>
      <c r="AW236" s="2">
        <f t="shared" ca="1" si="70"/>
        <v>241</v>
      </c>
      <c r="AX236" s="2">
        <v>2</v>
      </c>
      <c r="AY236" s="35">
        <v>5</v>
      </c>
      <c r="AZ236" s="2" t="s">
        <v>31</v>
      </c>
      <c r="BA236" s="36">
        <v>10</v>
      </c>
    </row>
    <row r="237" spans="47:53" ht="16.899999999999999" customHeight="1" x14ac:dyDescent="0.15">
      <c r="AU237" s="2">
        <v>234</v>
      </c>
      <c r="AV237" s="31">
        <f t="shared" ca="1" si="69"/>
        <v>966.75940845797891</v>
      </c>
      <c r="AW237" s="2">
        <f t="shared" ca="1" si="70"/>
        <v>292</v>
      </c>
      <c r="AX237" s="35">
        <v>3</v>
      </c>
      <c r="AY237" s="35">
        <v>5</v>
      </c>
      <c r="AZ237" s="2" t="s">
        <v>31</v>
      </c>
      <c r="BA237" s="36">
        <v>15</v>
      </c>
    </row>
    <row r="238" spans="47:53" ht="16.899999999999999" customHeight="1" x14ac:dyDescent="0.15">
      <c r="AU238" s="2">
        <v>235</v>
      </c>
      <c r="AV238" s="31">
        <f t="shared" ca="1" si="69"/>
        <v>67.813154343037581</v>
      </c>
      <c r="AW238" s="2">
        <f t="shared" ca="1" si="70"/>
        <v>24</v>
      </c>
      <c r="AX238" s="2">
        <v>4</v>
      </c>
      <c r="AY238" s="35">
        <v>5</v>
      </c>
      <c r="AZ238" s="2" t="s">
        <v>31</v>
      </c>
      <c r="BA238" s="36">
        <v>20</v>
      </c>
    </row>
    <row r="239" spans="47:53" ht="16.899999999999999" customHeight="1" x14ac:dyDescent="0.15">
      <c r="AU239" s="2">
        <v>236</v>
      </c>
      <c r="AV239" s="31">
        <f t="shared" ca="1" si="69"/>
        <v>478.00412523265999</v>
      </c>
      <c r="AW239" s="2">
        <f t="shared" ca="1" si="70"/>
        <v>146</v>
      </c>
      <c r="AX239" s="35">
        <v>5</v>
      </c>
      <c r="AY239" s="35">
        <v>5</v>
      </c>
      <c r="AZ239" s="2" t="s">
        <v>31</v>
      </c>
      <c r="BA239" s="36">
        <v>25</v>
      </c>
    </row>
    <row r="240" spans="47:53" ht="16.899999999999999" customHeight="1" x14ac:dyDescent="0.15">
      <c r="AU240" s="2">
        <v>237</v>
      </c>
      <c r="AV240" s="31">
        <f t="shared" ca="1" si="69"/>
        <v>73.848783325248689</v>
      </c>
      <c r="AW240" s="2">
        <f t="shared" ca="1" si="70"/>
        <v>27</v>
      </c>
      <c r="AX240" s="2">
        <v>6</v>
      </c>
      <c r="AY240" s="35">
        <v>5</v>
      </c>
      <c r="AZ240" s="2" t="s">
        <v>31</v>
      </c>
      <c r="BA240" s="36">
        <v>30</v>
      </c>
    </row>
    <row r="241" spans="47:53" ht="16.899999999999999" customHeight="1" x14ac:dyDescent="0.15">
      <c r="AU241" s="2">
        <v>238</v>
      </c>
      <c r="AV241" s="31">
        <f t="shared" ca="1" si="69"/>
        <v>996.50023397050086</v>
      </c>
      <c r="AW241" s="2">
        <f t="shared" ca="1" si="70"/>
        <v>300</v>
      </c>
      <c r="AX241" s="2">
        <v>7</v>
      </c>
      <c r="AY241" s="35">
        <v>5</v>
      </c>
      <c r="AZ241" s="2" t="s">
        <v>31</v>
      </c>
      <c r="BA241" s="36">
        <v>35</v>
      </c>
    </row>
    <row r="242" spans="47:53" ht="16.899999999999999" customHeight="1" x14ac:dyDescent="0.15">
      <c r="AU242" s="2">
        <v>239</v>
      </c>
      <c r="AV242" s="31">
        <f t="shared" ca="1" si="69"/>
        <v>922.09544185036452</v>
      </c>
      <c r="AW242" s="2">
        <f t="shared" ca="1" si="70"/>
        <v>277</v>
      </c>
      <c r="AX242" s="35">
        <v>8</v>
      </c>
      <c r="AY242" s="35">
        <v>5</v>
      </c>
      <c r="AZ242" s="2" t="s">
        <v>31</v>
      </c>
      <c r="BA242" s="36">
        <v>40</v>
      </c>
    </row>
    <row r="243" spans="47:53" ht="16.899999999999999" customHeight="1" x14ac:dyDescent="0.15">
      <c r="AU243" s="2">
        <v>240</v>
      </c>
      <c r="AV243" s="31">
        <f t="shared" ca="1" si="69"/>
        <v>658.11851703146226</v>
      </c>
      <c r="AW243" s="2">
        <f t="shared" ca="1" si="70"/>
        <v>195</v>
      </c>
      <c r="AX243" s="2">
        <v>9</v>
      </c>
      <c r="AY243" s="35">
        <v>5</v>
      </c>
      <c r="AZ243" s="2" t="s">
        <v>31</v>
      </c>
      <c r="BA243" s="36">
        <v>45</v>
      </c>
    </row>
    <row r="244" spans="47:53" ht="16.899999999999999" customHeight="1" x14ac:dyDescent="0.15">
      <c r="AU244" s="2">
        <v>241</v>
      </c>
      <c r="AV244" s="31">
        <f t="shared" ca="1" si="69"/>
        <v>397.04369520790851</v>
      </c>
      <c r="AW244" s="2">
        <f t="shared" ca="1" si="70"/>
        <v>128</v>
      </c>
      <c r="AX244" s="35">
        <v>-9</v>
      </c>
      <c r="AY244" s="35">
        <v>6</v>
      </c>
      <c r="AZ244" s="2" t="s">
        <v>31</v>
      </c>
      <c r="BA244" s="36">
        <v>-54</v>
      </c>
    </row>
    <row r="245" spans="47:53" ht="16.899999999999999" customHeight="1" x14ac:dyDescent="0.15">
      <c r="AU245" s="2">
        <v>242</v>
      </c>
      <c r="AV245" s="31">
        <f t="shared" ca="1" si="69"/>
        <v>419.50235746444997</v>
      </c>
      <c r="AW245" s="2">
        <f t="shared" ca="1" si="70"/>
        <v>131</v>
      </c>
      <c r="AX245" s="2">
        <v>-8</v>
      </c>
      <c r="AY245" s="35">
        <v>6</v>
      </c>
      <c r="AZ245" s="2" t="s">
        <v>31</v>
      </c>
      <c r="BA245" s="36">
        <v>-48</v>
      </c>
    </row>
    <row r="246" spans="47:53" ht="16.899999999999999" customHeight="1" x14ac:dyDescent="0.15">
      <c r="AU246" s="2">
        <v>243</v>
      </c>
      <c r="AV246" s="31">
        <f t="shared" ca="1" si="69"/>
        <v>847.48927299478885</v>
      </c>
      <c r="AW246" s="2">
        <f t="shared" ca="1" si="70"/>
        <v>252</v>
      </c>
      <c r="AX246" s="2">
        <v>-7</v>
      </c>
      <c r="AY246" s="35">
        <v>6</v>
      </c>
      <c r="AZ246" s="2" t="s">
        <v>31</v>
      </c>
      <c r="BA246" s="36">
        <v>-42</v>
      </c>
    </row>
    <row r="247" spans="47:53" ht="16.899999999999999" customHeight="1" x14ac:dyDescent="0.15">
      <c r="AU247" s="2">
        <v>244</v>
      </c>
      <c r="AV247" s="31">
        <f t="shared" ca="1" si="69"/>
        <v>960.68904968283334</v>
      </c>
      <c r="AW247" s="2">
        <f t="shared" ca="1" si="70"/>
        <v>288</v>
      </c>
      <c r="AX247" s="2">
        <v>-6</v>
      </c>
      <c r="AY247" s="35">
        <v>6</v>
      </c>
      <c r="AZ247" s="2" t="s">
        <v>31</v>
      </c>
      <c r="BA247" s="36">
        <v>-36</v>
      </c>
    </row>
    <row r="248" spans="47:53" ht="16.899999999999999" customHeight="1" x14ac:dyDescent="0.15">
      <c r="AU248" s="2">
        <v>245</v>
      </c>
      <c r="AV248" s="31">
        <f t="shared" ca="1" si="69"/>
        <v>503.56020885237388</v>
      </c>
      <c r="AW248" s="2">
        <f t="shared" ca="1" si="70"/>
        <v>156</v>
      </c>
      <c r="AX248" s="35">
        <v>-5</v>
      </c>
      <c r="AY248" s="35">
        <v>6</v>
      </c>
      <c r="AZ248" s="2" t="s">
        <v>31</v>
      </c>
      <c r="BA248" s="36">
        <v>-30</v>
      </c>
    </row>
    <row r="249" spans="47:53" ht="16.899999999999999" customHeight="1" x14ac:dyDescent="0.15">
      <c r="AU249" s="2">
        <v>246</v>
      </c>
      <c r="AV249" s="31">
        <f t="shared" ca="1" si="69"/>
        <v>254.59741738710218</v>
      </c>
      <c r="AW249" s="2">
        <f t="shared" ca="1" si="70"/>
        <v>82</v>
      </c>
      <c r="AX249" s="2">
        <v>-4</v>
      </c>
      <c r="AY249" s="35">
        <v>6</v>
      </c>
      <c r="AZ249" s="2" t="s">
        <v>31</v>
      </c>
      <c r="BA249" s="36">
        <v>-24</v>
      </c>
    </row>
    <row r="250" spans="47:53" ht="16.899999999999999" customHeight="1" x14ac:dyDescent="0.15">
      <c r="AU250" s="2">
        <v>247</v>
      </c>
      <c r="AV250" s="31">
        <f t="shared" ca="1" si="69"/>
        <v>828.65090358106261</v>
      </c>
      <c r="AW250" s="2">
        <f t="shared" ca="1" si="70"/>
        <v>247</v>
      </c>
      <c r="AX250" s="2">
        <v>-3</v>
      </c>
      <c r="AY250" s="35">
        <v>6</v>
      </c>
      <c r="AZ250" s="2" t="s">
        <v>31</v>
      </c>
      <c r="BA250" s="36">
        <v>-18</v>
      </c>
    </row>
    <row r="251" spans="47:53" ht="16.899999999999999" customHeight="1" x14ac:dyDescent="0.15">
      <c r="AU251" s="2">
        <v>248</v>
      </c>
      <c r="AV251" s="31">
        <f t="shared" ca="1" si="69"/>
        <v>463.29904936889398</v>
      </c>
      <c r="AW251" s="2">
        <f t="shared" ca="1" si="70"/>
        <v>140</v>
      </c>
      <c r="AX251" s="2">
        <v>-2</v>
      </c>
      <c r="AY251" s="35">
        <v>6</v>
      </c>
      <c r="AZ251" s="2" t="s">
        <v>31</v>
      </c>
      <c r="BA251" s="36">
        <v>-12</v>
      </c>
    </row>
    <row r="252" spans="47:53" ht="16.899999999999999" customHeight="1" x14ac:dyDescent="0.15">
      <c r="AU252" s="2">
        <v>249</v>
      </c>
      <c r="AV252" s="31">
        <f t="shared" ca="1" si="69"/>
        <v>294.79851273247027</v>
      </c>
      <c r="AW252" s="2">
        <f t="shared" ca="1" si="70"/>
        <v>95</v>
      </c>
      <c r="AX252" s="2">
        <v>2</v>
      </c>
      <c r="AY252" s="35">
        <v>6</v>
      </c>
      <c r="AZ252" s="2" t="s">
        <v>31</v>
      </c>
      <c r="BA252" s="36">
        <v>12</v>
      </c>
    </row>
    <row r="253" spans="47:53" ht="16.899999999999999" customHeight="1" x14ac:dyDescent="0.15">
      <c r="AU253" s="2">
        <v>250</v>
      </c>
      <c r="AV253" s="31">
        <f t="shared" ca="1" si="69"/>
        <v>997.54107181915447</v>
      </c>
      <c r="AW253" s="2">
        <f t="shared" ca="1" si="70"/>
        <v>303</v>
      </c>
      <c r="AX253" s="2">
        <v>3</v>
      </c>
      <c r="AY253" s="35">
        <v>6</v>
      </c>
      <c r="AZ253" s="2" t="s">
        <v>31</v>
      </c>
      <c r="BA253" s="36">
        <v>18</v>
      </c>
    </row>
    <row r="254" spans="47:53" ht="16.899999999999999" customHeight="1" x14ac:dyDescent="0.15">
      <c r="AU254" s="2">
        <v>251</v>
      </c>
      <c r="AV254" s="31">
        <f t="shared" ca="1" si="69"/>
        <v>598.24472322763654</v>
      </c>
      <c r="AW254" s="2">
        <f t="shared" ca="1" si="70"/>
        <v>184</v>
      </c>
      <c r="AX254" s="2">
        <v>4</v>
      </c>
      <c r="AY254" s="35">
        <v>6</v>
      </c>
      <c r="AZ254" s="2" t="s">
        <v>31</v>
      </c>
      <c r="BA254" s="36">
        <v>24</v>
      </c>
    </row>
    <row r="255" spans="47:53" ht="16.899999999999999" customHeight="1" x14ac:dyDescent="0.15">
      <c r="AU255" s="2">
        <v>252</v>
      </c>
      <c r="AV255" s="31">
        <f t="shared" ca="1" si="69"/>
        <v>531.82783368204332</v>
      </c>
      <c r="AW255" s="2">
        <f t="shared" ca="1" si="70"/>
        <v>166</v>
      </c>
      <c r="AX255" s="2">
        <v>5</v>
      </c>
      <c r="AY255" s="35">
        <v>6</v>
      </c>
      <c r="AZ255" s="2" t="s">
        <v>31</v>
      </c>
      <c r="BA255" s="36">
        <v>30</v>
      </c>
    </row>
    <row r="256" spans="47:53" ht="16.899999999999999" customHeight="1" x14ac:dyDescent="0.15">
      <c r="AU256" s="2">
        <v>253</v>
      </c>
      <c r="AV256" s="31">
        <f t="shared" ca="1" si="69"/>
        <v>657.70950955738726</v>
      </c>
      <c r="AW256" s="2">
        <f t="shared" ca="1" si="70"/>
        <v>194</v>
      </c>
      <c r="AX256" s="2">
        <v>6</v>
      </c>
      <c r="AY256" s="35">
        <v>6</v>
      </c>
      <c r="AZ256" s="2" t="s">
        <v>31</v>
      </c>
      <c r="BA256" s="36">
        <v>36</v>
      </c>
    </row>
    <row r="257" spans="47:53" ht="16.899999999999999" customHeight="1" x14ac:dyDescent="0.15">
      <c r="AU257" s="2">
        <v>254</v>
      </c>
      <c r="AV257" s="31">
        <f t="shared" ca="1" si="69"/>
        <v>505.59624621215971</v>
      </c>
      <c r="AW257" s="2">
        <f t="shared" ca="1" si="70"/>
        <v>158</v>
      </c>
      <c r="AX257" s="2">
        <v>7</v>
      </c>
      <c r="AY257" s="35">
        <v>6</v>
      </c>
      <c r="AZ257" s="2" t="s">
        <v>31</v>
      </c>
      <c r="BA257" s="36">
        <v>42</v>
      </c>
    </row>
    <row r="258" spans="47:53" ht="16.899999999999999" customHeight="1" x14ac:dyDescent="0.15">
      <c r="AU258" s="2">
        <v>255</v>
      </c>
      <c r="AV258" s="31">
        <f t="shared" ca="1" si="69"/>
        <v>279.70546957190192</v>
      </c>
      <c r="AW258" s="2">
        <f t="shared" ca="1" si="70"/>
        <v>90</v>
      </c>
      <c r="AX258" s="2">
        <v>8</v>
      </c>
      <c r="AY258" s="35">
        <v>6</v>
      </c>
      <c r="AZ258" s="2" t="s">
        <v>31</v>
      </c>
      <c r="BA258" s="36">
        <v>48</v>
      </c>
    </row>
    <row r="259" spans="47:53" ht="16.899999999999999" customHeight="1" x14ac:dyDescent="0.15">
      <c r="AU259" s="2">
        <v>256</v>
      </c>
      <c r="AV259" s="31">
        <f t="shared" ca="1" si="69"/>
        <v>410.21150873135417</v>
      </c>
      <c r="AW259" s="2">
        <f t="shared" ca="1" si="70"/>
        <v>130</v>
      </c>
      <c r="AX259" s="2">
        <v>9</v>
      </c>
      <c r="AY259" s="35">
        <v>6</v>
      </c>
      <c r="AZ259" s="2" t="s">
        <v>31</v>
      </c>
      <c r="BA259" s="36">
        <v>54</v>
      </c>
    </row>
    <row r="260" spans="47:53" ht="16.899999999999999" customHeight="1" x14ac:dyDescent="0.15">
      <c r="AU260" s="2">
        <v>257</v>
      </c>
      <c r="AV260" s="31">
        <f t="shared" ref="AV260:AV307" ca="1" si="71">RAND()*1000</f>
        <v>564.44194958143362</v>
      </c>
      <c r="AW260" s="2">
        <f t="shared" ca="1" si="70"/>
        <v>176</v>
      </c>
      <c r="AX260" s="2">
        <v>-9</v>
      </c>
      <c r="AY260" s="35">
        <v>7</v>
      </c>
      <c r="AZ260" s="2" t="s">
        <v>31</v>
      </c>
      <c r="BA260" s="36">
        <v>-63</v>
      </c>
    </row>
    <row r="261" spans="47:53" ht="16.899999999999999" customHeight="1" x14ac:dyDescent="0.15">
      <c r="AU261" s="2">
        <v>258</v>
      </c>
      <c r="AV261" s="31">
        <f t="shared" ca="1" si="71"/>
        <v>850.00027028231921</v>
      </c>
      <c r="AW261" s="2">
        <f t="shared" ref="AW261:AW307" ca="1" si="72">RANK(AV261,$AV$4:$AV$307,1)</f>
        <v>253</v>
      </c>
      <c r="AX261" s="35">
        <v>-8</v>
      </c>
      <c r="AY261" s="35">
        <v>7</v>
      </c>
      <c r="AZ261" s="2" t="s">
        <v>31</v>
      </c>
      <c r="BA261" s="36">
        <v>-56</v>
      </c>
    </row>
    <row r="262" spans="47:53" ht="16.899999999999999" customHeight="1" x14ac:dyDescent="0.15">
      <c r="AU262" s="2">
        <v>259</v>
      </c>
      <c r="AV262" s="31">
        <f t="shared" ca="1" si="71"/>
        <v>976.44824955358206</v>
      </c>
      <c r="AW262" s="2">
        <f t="shared" ca="1" si="72"/>
        <v>294</v>
      </c>
      <c r="AX262" s="35">
        <v>-7</v>
      </c>
      <c r="AY262" s="35">
        <v>7</v>
      </c>
      <c r="AZ262" s="2" t="s">
        <v>31</v>
      </c>
      <c r="BA262" s="36">
        <v>-49</v>
      </c>
    </row>
    <row r="263" spans="47:53" ht="16.899999999999999" customHeight="1" x14ac:dyDescent="0.15">
      <c r="AU263" s="2">
        <v>260</v>
      </c>
      <c r="AV263" s="31">
        <f t="shared" ca="1" si="71"/>
        <v>195.42174405991386</v>
      </c>
      <c r="AW263" s="2">
        <f t="shared" ca="1" si="72"/>
        <v>65</v>
      </c>
      <c r="AX263" s="2">
        <v>-6</v>
      </c>
      <c r="AY263" s="35">
        <v>7</v>
      </c>
      <c r="AZ263" s="2" t="s">
        <v>31</v>
      </c>
      <c r="BA263" s="36">
        <v>-42</v>
      </c>
    </row>
    <row r="264" spans="47:53" ht="16.899999999999999" customHeight="1" x14ac:dyDescent="0.15">
      <c r="AU264" s="2">
        <v>261</v>
      </c>
      <c r="AV264" s="31">
        <f t="shared" ca="1" si="71"/>
        <v>326.74486061347318</v>
      </c>
      <c r="AW264" s="2">
        <f t="shared" ca="1" si="72"/>
        <v>103</v>
      </c>
      <c r="AX264" s="2">
        <v>-5</v>
      </c>
      <c r="AY264" s="35">
        <v>7</v>
      </c>
      <c r="AZ264" s="2" t="s">
        <v>31</v>
      </c>
      <c r="BA264" s="36">
        <v>-35</v>
      </c>
    </row>
    <row r="265" spans="47:53" ht="16.899999999999999" customHeight="1" x14ac:dyDescent="0.15">
      <c r="AU265" s="2">
        <v>262</v>
      </c>
      <c r="AV265" s="31">
        <f t="shared" ca="1" si="71"/>
        <v>118.27682052653921</v>
      </c>
      <c r="AW265" s="2">
        <f t="shared" ca="1" si="72"/>
        <v>37</v>
      </c>
      <c r="AX265" s="35">
        <v>-4</v>
      </c>
      <c r="AY265" s="35">
        <v>7</v>
      </c>
      <c r="AZ265" s="2" t="s">
        <v>31</v>
      </c>
      <c r="BA265" s="36">
        <v>-28</v>
      </c>
    </row>
    <row r="266" spans="47:53" ht="16.899999999999999" customHeight="1" x14ac:dyDescent="0.15">
      <c r="AU266" s="2">
        <v>263</v>
      </c>
      <c r="AV266" s="31">
        <f t="shared" ca="1" si="71"/>
        <v>134.36669586260896</v>
      </c>
      <c r="AW266" s="2">
        <f t="shared" ca="1" si="72"/>
        <v>43</v>
      </c>
      <c r="AX266" s="2">
        <v>-3</v>
      </c>
      <c r="AY266" s="35">
        <v>7</v>
      </c>
      <c r="AZ266" s="2" t="s">
        <v>31</v>
      </c>
      <c r="BA266" s="36">
        <v>-21</v>
      </c>
    </row>
    <row r="267" spans="47:53" ht="16.899999999999999" customHeight="1" x14ac:dyDescent="0.15">
      <c r="AU267" s="2">
        <v>264</v>
      </c>
      <c r="AV267" s="31">
        <f t="shared" ca="1" si="71"/>
        <v>440.6904952702393</v>
      </c>
      <c r="AW267" s="2">
        <f t="shared" ca="1" si="72"/>
        <v>135</v>
      </c>
      <c r="AX267" s="35">
        <v>-2</v>
      </c>
      <c r="AY267" s="35">
        <v>7</v>
      </c>
      <c r="AZ267" s="2" t="s">
        <v>31</v>
      </c>
      <c r="BA267" s="36">
        <v>-14</v>
      </c>
    </row>
    <row r="268" spans="47:53" ht="16.899999999999999" customHeight="1" x14ac:dyDescent="0.15">
      <c r="AU268" s="2">
        <v>265</v>
      </c>
      <c r="AV268" s="31">
        <f t="shared" ca="1" si="71"/>
        <v>8.7846555679852436</v>
      </c>
      <c r="AW268" s="2">
        <f t="shared" ca="1" si="72"/>
        <v>4</v>
      </c>
      <c r="AX268" s="2">
        <v>2</v>
      </c>
      <c r="AY268" s="35">
        <v>7</v>
      </c>
      <c r="AZ268" s="2" t="s">
        <v>31</v>
      </c>
      <c r="BA268" s="36">
        <v>14</v>
      </c>
    </row>
    <row r="269" spans="47:53" ht="16.899999999999999" customHeight="1" x14ac:dyDescent="0.15">
      <c r="AU269" s="2">
        <v>266</v>
      </c>
      <c r="AV269" s="31">
        <f t="shared" ca="1" si="71"/>
        <v>896.70804382139306</v>
      </c>
      <c r="AW269" s="2">
        <f t="shared" ca="1" si="72"/>
        <v>265</v>
      </c>
      <c r="AX269" s="2">
        <v>3</v>
      </c>
      <c r="AY269" s="35">
        <v>7</v>
      </c>
      <c r="AZ269" s="2" t="s">
        <v>31</v>
      </c>
      <c r="BA269" s="36">
        <v>21</v>
      </c>
    </row>
    <row r="270" spans="47:53" ht="16.899999999999999" customHeight="1" x14ac:dyDescent="0.15">
      <c r="AU270" s="2">
        <v>267</v>
      </c>
      <c r="AV270" s="31">
        <f t="shared" ca="1" si="71"/>
        <v>558.8521570435729</v>
      </c>
      <c r="AW270" s="2">
        <f t="shared" ca="1" si="72"/>
        <v>174</v>
      </c>
      <c r="AX270" s="2">
        <v>4</v>
      </c>
      <c r="AY270" s="35">
        <v>7</v>
      </c>
      <c r="AZ270" s="2" t="s">
        <v>31</v>
      </c>
      <c r="BA270" s="36">
        <v>28</v>
      </c>
    </row>
    <row r="271" spans="47:53" ht="16.899999999999999" customHeight="1" x14ac:dyDescent="0.15">
      <c r="AU271" s="2">
        <v>268</v>
      </c>
      <c r="AV271" s="31">
        <f t="shared" ca="1" si="71"/>
        <v>742.97747732672724</v>
      </c>
      <c r="AW271" s="2">
        <f t="shared" ca="1" si="72"/>
        <v>222</v>
      </c>
      <c r="AX271" s="2">
        <v>5</v>
      </c>
      <c r="AY271" s="35">
        <v>7</v>
      </c>
      <c r="AZ271" s="2" t="s">
        <v>31</v>
      </c>
      <c r="BA271" s="36">
        <v>35</v>
      </c>
    </row>
    <row r="272" spans="47:53" ht="16.899999999999999" customHeight="1" x14ac:dyDescent="0.15">
      <c r="AU272" s="2">
        <v>269</v>
      </c>
      <c r="AV272" s="31">
        <f t="shared" ca="1" si="71"/>
        <v>504.37550292025725</v>
      </c>
      <c r="AW272" s="2">
        <f t="shared" ca="1" si="72"/>
        <v>157</v>
      </c>
      <c r="AX272" s="2">
        <v>6</v>
      </c>
      <c r="AY272" s="35">
        <v>7</v>
      </c>
      <c r="AZ272" s="2" t="s">
        <v>31</v>
      </c>
      <c r="BA272" s="36">
        <v>42</v>
      </c>
    </row>
    <row r="273" spans="47:53" ht="16.899999999999999" customHeight="1" x14ac:dyDescent="0.15">
      <c r="AU273" s="2">
        <v>270</v>
      </c>
      <c r="AV273" s="31">
        <f t="shared" ca="1" si="71"/>
        <v>474.39348037458763</v>
      </c>
      <c r="AW273" s="2">
        <f t="shared" ca="1" si="72"/>
        <v>144</v>
      </c>
      <c r="AX273" s="2">
        <v>7</v>
      </c>
      <c r="AY273" s="35">
        <v>7</v>
      </c>
      <c r="AZ273" s="2" t="s">
        <v>31</v>
      </c>
      <c r="BA273" s="36">
        <v>49</v>
      </c>
    </row>
    <row r="274" spans="47:53" ht="16.899999999999999" customHeight="1" x14ac:dyDescent="0.15">
      <c r="AU274" s="2">
        <v>271</v>
      </c>
      <c r="AV274" s="31">
        <f t="shared" ca="1" si="71"/>
        <v>702.05980420458832</v>
      </c>
      <c r="AW274" s="2">
        <f t="shared" ca="1" si="72"/>
        <v>209</v>
      </c>
      <c r="AX274" s="2">
        <v>8</v>
      </c>
      <c r="AY274" s="35">
        <v>7</v>
      </c>
      <c r="AZ274" s="2" t="s">
        <v>31</v>
      </c>
      <c r="BA274" s="36">
        <v>56</v>
      </c>
    </row>
    <row r="275" spans="47:53" ht="16.899999999999999" customHeight="1" x14ac:dyDescent="0.15">
      <c r="AU275" s="2">
        <v>272</v>
      </c>
      <c r="AV275" s="31">
        <f t="shared" ca="1" si="71"/>
        <v>309.4897520558344</v>
      </c>
      <c r="AW275" s="2">
        <f t="shared" ca="1" si="72"/>
        <v>97</v>
      </c>
      <c r="AX275" s="35">
        <v>9</v>
      </c>
      <c r="AY275" s="35">
        <v>7</v>
      </c>
      <c r="AZ275" s="2" t="s">
        <v>31</v>
      </c>
      <c r="BA275" s="36">
        <v>63</v>
      </c>
    </row>
    <row r="276" spans="47:53" ht="16.899999999999999" customHeight="1" x14ac:dyDescent="0.15">
      <c r="AU276" s="2">
        <v>273</v>
      </c>
      <c r="AV276" s="31">
        <f t="shared" ca="1" si="71"/>
        <v>578.87530578876795</v>
      </c>
      <c r="AW276" s="2">
        <f t="shared" ca="1" si="72"/>
        <v>179</v>
      </c>
      <c r="AX276" s="35">
        <v>-9</v>
      </c>
      <c r="AY276" s="35">
        <v>8</v>
      </c>
      <c r="AZ276" s="2" t="s">
        <v>31</v>
      </c>
      <c r="BA276" s="36">
        <v>-72</v>
      </c>
    </row>
    <row r="277" spans="47:53" ht="16.899999999999999" customHeight="1" x14ac:dyDescent="0.15">
      <c r="AU277" s="2">
        <v>274</v>
      </c>
      <c r="AV277" s="31">
        <f t="shared" ca="1" si="71"/>
        <v>284.0259679250853</v>
      </c>
      <c r="AW277" s="2">
        <f t="shared" ca="1" si="72"/>
        <v>92</v>
      </c>
      <c r="AX277" s="2">
        <v>-8</v>
      </c>
      <c r="AY277" s="35">
        <v>8</v>
      </c>
      <c r="AZ277" s="2" t="s">
        <v>31</v>
      </c>
      <c r="BA277" s="36">
        <v>-64</v>
      </c>
    </row>
    <row r="278" spans="47:53" ht="16.899999999999999" customHeight="1" x14ac:dyDescent="0.15">
      <c r="AU278" s="2">
        <v>275</v>
      </c>
      <c r="AV278" s="31">
        <f t="shared" ca="1" si="71"/>
        <v>58.924867194340095</v>
      </c>
      <c r="AW278" s="2">
        <f t="shared" ca="1" si="72"/>
        <v>22</v>
      </c>
      <c r="AX278" s="35">
        <v>-7</v>
      </c>
      <c r="AY278" s="35">
        <v>8</v>
      </c>
      <c r="AZ278" s="2" t="s">
        <v>31</v>
      </c>
      <c r="BA278" s="36">
        <v>-56</v>
      </c>
    </row>
    <row r="279" spans="47:53" ht="16.899999999999999" customHeight="1" x14ac:dyDescent="0.15">
      <c r="AU279" s="2">
        <v>276</v>
      </c>
      <c r="AV279" s="31">
        <f t="shared" ca="1" si="71"/>
        <v>57.793867756014251</v>
      </c>
      <c r="AW279" s="2">
        <f t="shared" ca="1" si="72"/>
        <v>21</v>
      </c>
      <c r="AX279" s="2">
        <v>-6</v>
      </c>
      <c r="AY279" s="35">
        <v>8</v>
      </c>
      <c r="AZ279" s="2" t="s">
        <v>31</v>
      </c>
      <c r="BA279" s="36">
        <v>-48</v>
      </c>
    </row>
    <row r="280" spans="47:53" ht="16.899999999999999" customHeight="1" x14ac:dyDescent="0.15">
      <c r="AU280" s="2">
        <v>277</v>
      </c>
      <c r="AV280" s="31">
        <f t="shared" ca="1" si="71"/>
        <v>991.39696197148373</v>
      </c>
      <c r="AW280" s="2">
        <f t="shared" ca="1" si="72"/>
        <v>299</v>
      </c>
      <c r="AX280" s="2">
        <v>-5</v>
      </c>
      <c r="AY280" s="35">
        <v>8</v>
      </c>
      <c r="AZ280" s="2" t="s">
        <v>31</v>
      </c>
      <c r="BA280" s="36">
        <v>-40</v>
      </c>
    </row>
    <row r="281" spans="47:53" ht="16.899999999999999" customHeight="1" x14ac:dyDescent="0.15">
      <c r="AU281" s="2">
        <v>278</v>
      </c>
      <c r="AV281" s="31">
        <f t="shared" ca="1" si="71"/>
        <v>774.54529953470569</v>
      </c>
      <c r="AW281" s="2">
        <f t="shared" ca="1" si="72"/>
        <v>230</v>
      </c>
      <c r="AX281" s="2">
        <v>-4</v>
      </c>
      <c r="AY281" s="35">
        <v>8</v>
      </c>
      <c r="AZ281" s="2" t="s">
        <v>31</v>
      </c>
      <c r="BA281" s="36">
        <v>-32</v>
      </c>
    </row>
    <row r="282" spans="47:53" ht="16.899999999999999" customHeight="1" x14ac:dyDescent="0.15">
      <c r="AU282" s="2">
        <v>279</v>
      </c>
      <c r="AV282" s="31">
        <f t="shared" ca="1" si="71"/>
        <v>656.87104562857587</v>
      </c>
      <c r="AW282" s="2">
        <f t="shared" ca="1" si="72"/>
        <v>193</v>
      </c>
      <c r="AX282" s="2">
        <v>-3</v>
      </c>
      <c r="AY282" s="35">
        <v>8</v>
      </c>
      <c r="AZ282" s="2" t="s">
        <v>31</v>
      </c>
      <c r="BA282" s="36">
        <v>-24</v>
      </c>
    </row>
    <row r="283" spans="47:53" ht="16.899999999999999" customHeight="1" x14ac:dyDescent="0.15">
      <c r="AU283" s="2">
        <v>280</v>
      </c>
      <c r="AV283" s="31">
        <f t="shared" ca="1" si="71"/>
        <v>845.31873359351118</v>
      </c>
      <c r="AW283" s="2">
        <f t="shared" ca="1" si="72"/>
        <v>251</v>
      </c>
      <c r="AX283" s="2">
        <v>-2</v>
      </c>
      <c r="AY283" s="35">
        <v>8</v>
      </c>
      <c r="AZ283" s="2" t="s">
        <v>31</v>
      </c>
      <c r="BA283" s="36">
        <v>-16</v>
      </c>
    </row>
    <row r="284" spans="47:53" ht="16.899999999999999" customHeight="1" x14ac:dyDescent="0.15">
      <c r="AU284" s="2">
        <v>281</v>
      </c>
      <c r="AV284" s="31">
        <f t="shared" ca="1" si="71"/>
        <v>353.8413298311832</v>
      </c>
      <c r="AW284" s="2">
        <f t="shared" ca="1" si="72"/>
        <v>112</v>
      </c>
      <c r="AX284" s="35">
        <v>2</v>
      </c>
      <c r="AY284" s="35">
        <v>8</v>
      </c>
      <c r="AZ284" s="2" t="s">
        <v>31</v>
      </c>
      <c r="BA284" s="36">
        <v>16</v>
      </c>
    </row>
    <row r="285" spans="47:53" ht="16.899999999999999" customHeight="1" x14ac:dyDescent="0.15">
      <c r="AU285" s="2">
        <v>282</v>
      </c>
      <c r="AV285" s="31">
        <f t="shared" ca="1" si="71"/>
        <v>75.181809460211909</v>
      </c>
      <c r="AW285" s="2">
        <f t="shared" ca="1" si="72"/>
        <v>28</v>
      </c>
      <c r="AX285" s="35">
        <v>3</v>
      </c>
      <c r="AY285" s="35">
        <v>8</v>
      </c>
      <c r="AZ285" s="2" t="s">
        <v>31</v>
      </c>
      <c r="BA285" s="36">
        <v>24</v>
      </c>
    </row>
    <row r="286" spans="47:53" ht="16.899999999999999" customHeight="1" x14ac:dyDescent="0.15">
      <c r="AU286" s="2">
        <v>283</v>
      </c>
      <c r="AV286" s="31">
        <f t="shared" ca="1" si="71"/>
        <v>556.8663217562007</v>
      </c>
      <c r="AW286" s="2">
        <f t="shared" ca="1" si="72"/>
        <v>173</v>
      </c>
      <c r="AX286" s="2">
        <v>4</v>
      </c>
      <c r="AY286" s="35">
        <v>8</v>
      </c>
      <c r="AZ286" s="2" t="s">
        <v>31</v>
      </c>
      <c r="BA286" s="36">
        <v>32</v>
      </c>
    </row>
    <row r="287" spans="47:53" ht="16.899999999999999" customHeight="1" x14ac:dyDescent="0.15">
      <c r="AU287" s="2">
        <v>284</v>
      </c>
      <c r="AV287" s="31">
        <f t="shared" ca="1" si="71"/>
        <v>228.95474042926034</v>
      </c>
      <c r="AW287" s="2">
        <f t="shared" ca="1" si="72"/>
        <v>74</v>
      </c>
      <c r="AX287" s="2">
        <v>5</v>
      </c>
      <c r="AY287" s="35">
        <v>8</v>
      </c>
      <c r="AZ287" s="2" t="s">
        <v>31</v>
      </c>
      <c r="BA287" s="36">
        <v>40</v>
      </c>
    </row>
    <row r="288" spans="47:53" ht="16.899999999999999" customHeight="1" x14ac:dyDescent="0.15">
      <c r="AU288" s="2">
        <v>285</v>
      </c>
      <c r="AV288" s="31">
        <f t="shared" ca="1" si="71"/>
        <v>943.17446290280918</v>
      </c>
      <c r="AW288" s="2">
        <f t="shared" ca="1" si="72"/>
        <v>281</v>
      </c>
      <c r="AX288" s="2">
        <v>6</v>
      </c>
      <c r="AY288" s="35">
        <v>8</v>
      </c>
      <c r="AZ288" s="2" t="s">
        <v>31</v>
      </c>
      <c r="BA288" s="36">
        <v>48</v>
      </c>
    </row>
    <row r="289" spans="47:53" ht="16.899999999999999" customHeight="1" x14ac:dyDescent="0.15">
      <c r="AU289" s="2">
        <v>286</v>
      </c>
      <c r="AV289" s="31">
        <f t="shared" ca="1" si="71"/>
        <v>44.972702032225257</v>
      </c>
      <c r="AW289" s="2">
        <f t="shared" ca="1" si="72"/>
        <v>19</v>
      </c>
      <c r="AX289" s="2">
        <v>7</v>
      </c>
      <c r="AY289" s="35">
        <v>8</v>
      </c>
      <c r="AZ289" s="2" t="s">
        <v>31</v>
      </c>
      <c r="BA289" s="36">
        <v>56</v>
      </c>
    </row>
    <row r="290" spans="47:53" ht="16.899999999999999" customHeight="1" x14ac:dyDescent="0.15">
      <c r="AU290" s="2">
        <v>287</v>
      </c>
      <c r="AV290" s="31">
        <f t="shared" ca="1" si="71"/>
        <v>344.89496821984233</v>
      </c>
      <c r="AW290" s="2">
        <f t="shared" ca="1" si="72"/>
        <v>110</v>
      </c>
      <c r="AX290" s="2">
        <v>8</v>
      </c>
      <c r="AY290" s="35">
        <v>8</v>
      </c>
      <c r="AZ290" s="2" t="s">
        <v>31</v>
      </c>
      <c r="BA290" s="36">
        <v>64</v>
      </c>
    </row>
    <row r="291" spans="47:53" ht="16.899999999999999" customHeight="1" x14ac:dyDescent="0.15">
      <c r="AU291" s="2">
        <v>288</v>
      </c>
      <c r="AV291" s="31">
        <f t="shared" ca="1" si="71"/>
        <v>471.57654660320338</v>
      </c>
      <c r="AW291" s="2">
        <f t="shared" ca="1" si="72"/>
        <v>142</v>
      </c>
      <c r="AX291" s="2">
        <v>9</v>
      </c>
      <c r="AY291" s="35">
        <v>8</v>
      </c>
      <c r="AZ291" s="2" t="s">
        <v>31</v>
      </c>
      <c r="BA291" s="36">
        <v>72</v>
      </c>
    </row>
    <row r="292" spans="47:53" ht="16.899999999999999" customHeight="1" x14ac:dyDescent="0.15">
      <c r="AU292" s="2">
        <v>289</v>
      </c>
      <c r="AV292" s="31">
        <f t="shared" ca="1" si="71"/>
        <v>667.91627949931467</v>
      </c>
      <c r="AW292" s="2">
        <f t="shared" ca="1" si="72"/>
        <v>200</v>
      </c>
      <c r="AX292" s="2">
        <v>-9</v>
      </c>
      <c r="AY292" s="35">
        <v>9</v>
      </c>
      <c r="AZ292" s="2" t="s">
        <v>31</v>
      </c>
      <c r="BA292" s="36">
        <v>-81</v>
      </c>
    </row>
    <row r="293" spans="47:53" ht="16.899999999999999" customHeight="1" x14ac:dyDescent="0.15">
      <c r="AU293" s="2">
        <v>290</v>
      </c>
      <c r="AV293" s="31">
        <f t="shared" ca="1" si="71"/>
        <v>165.04703210078719</v>
      </c>
      <c r="AW293" s="2">
        <f t="shared" ca="1" si="72"/>
        <v>52</v>
      </c>
      <c r="AX293" s="2">
        <v>-8</v>
      </c>
      <c r="AY293" s="35">
        <v>9</v>
      </c>
      <c r="AZ293" s="2" t="s">
        <v>31</v>
      </c>
      <c r="BA293" s="36">
        <v>-72</v>
      </c>
    </row>
    <row r="294" spans="47:53" ht="16.899999999999999" customHeight="1" x14ac:dyDescent="0.15">
      <c r="AU294" s="2">
        <v>291</v>
      </c>
      <c r="AV294" s="31">
        <f t="shared" ca="1" si="71"/>
        <v>21.684719922180573</v>
      </c>
      <c r="AW294" s="2">
        <f t="shared" ca="1" si="72"/>
        <v>13</v>
      </c>
      <c r="AX294" s="2">
        <v>-7</v>
      </c>
      <c r="AY294" s="35">
        <v>9</v>
      </c>
      <c r="AZ294" s="2" t="s">
        <v>31</v>
      </c>
      <c r="BA294" s="36">
        <v>-63</v>
      </c>
    </row>
    <row r="295" spans="47:53" ht="16.899999999999999" customHeight="1" x14ac:dyDescent="0.15">
      <c r="AU295" s="2">
        <v>292</v>
      </c>
      <c r="AV295" s="31">
        <f t="shared" ca="1" si="71"/>
        <v>106.73150717198831</v>
      </c>
      <c r="AW295" s="2">
        <f t="shared" ca="1" si="72"/>
        <v>34</v>
      </c>
      <c r="AX295" s="2">
        <v>-6</v>
      </c>
      <c r="AY295" s="35">
        <v>9</v>
      </c>
      <c r="AZ295" s="2" t="s">
        <v>31</v>
      </c>
      <c r="BA295" s="36">
        <v>-54</v>
      </c>
    </row>
    <row r="296" spans="47:53" ht="16.899999999999999" customHeight="1" x14ac:dyDescent="0.15">
      <c r="AU296" s="2">
        <v>293</v>
      </c>
      <c r="AV296" s="31">
        <f t="shared" ca="1" si="71"/>
        <v>127.91988486889016</v>
      </c>
      <c r="AW296" s="2">
        <f t="shared" ca="1" si="72"/>
        <v>39</v>
      </c>
      <c r="AX296" s="35">
        <v>-5</v>
      </c>
      <c r="AY296" s="35">
        <v>9</v>
      </c>
      <c r="AZ296" s="2" t="s">
        <v>31</v>
      </c>
      <c r="BA296" s="36">
        <v>-45</v>
      </c>
    </row>
    <row r="297" spans="47:53" ht="16.899999999999999" customHeight="1" x14ac:dyDescent="0.15">
      <c r="AU297" s="2">
        <v>294</v>
      </c>
      <c r="AV297" s="31">
        <f t="shared" ca="1" si="71"/>
        <v>791.88539100445701</v>
      </c>
      <c r="AW297" s="2">
        <f t="shared" ca="1" si="72"/>
        <v>236</v>
      </c>
      <c r="AX297" s="2">
        <v>-4</v>
      </c>
      <c r="AY297" s="35">
        <v>9</v>
      </c>
      <c r="AZ297" s="2" t="s">
        <v>31</v>
      </c>
      <c r="BA297" s="36">
        <v>-36</v>
      </c>
    </row>
    <row r="298" spans="47:53" ht="16.899999999999999" customHeight="1" x14ac:dyDescent="0.15">
      <c r="AU298" s="2">
        <v>295</v>
      </c>
      <c r="AV298" s="31">
        <f t="shared" ca="1" si="71"/>
        <v>930.50345983142961</v>
      </c>
      <c r="AW298" s="2">
        <f t="shared" ca="1" si="72"/>
        <v>279</v>
      </c>
      <c r="AX298" s="2">
        <v>-3</v>
      </c>
      <c r="AY298" s="35">
        <v>9</v>
      </c>
      <c r="AZ298" s="2" t="s">
        <v>31</v>
      </c>
      <c r="BA298" s="36">
        <v>-27</v>
      </c>
    </row>
    <row r="299" spans="47:53" ht="16.899999999999999" customHeight="1" x14ac:dyDescent="0.15">
      <c r="AU299" s="2">
        <v>296</v>
      </c>
      <c r="AV299" s="31">
        <f t="shared" ca="1" si="71"/>
        <v>324.09433309758975</v>
      </c>
      <c r="AW299" s="2">
        <f t="shared" ca="1" si="72"/>
        <v>102</v>
      </c>
      <c r="AX299" s="2">
        <v>-2</v>
      </c>
      <c r="AY299" s="35">
        <v>9</v>
      </c>
      <c r="AZ299" s="2" t="s">
        <v>31</v>
      </c>
      <c r="BA299" s="36">
        <v>-18</v>
      </c>
    </row>
    <row r="300" spans="47:53" ht="16.899999999999999" customHeight="1" x14ac:dyDescent="0.15">
      <c r="AU300" s="2">
        <v>297</v>
      </c>
      <c r="AV300" s="31">
        <f t="shared" ca="1" si="71"/>
        <v>988.36505595647759</v>
      </c>
      <c r="AW300" s="2">
        <f t="shared" ca="1" si="72"/>
        <v>297</v>
      </c>
      <c r="AX300" s="2">
        <v>2</v>
      </c>
      <c r="AY300" s="35">
        <v>9</v>
      </c>
      <c r="AZ300" s="2" t="s">
        <v>31</v>
      </c>
      <c r="BA300" s="36">
        <v>18</v>
      </c>
    </row>
    <row r="301" spans="47:53" ht="16.899999999999999" customHeight="1" x14ac:dyDescent="0.15">
      <c r="AU301" s="2">
        <v>298</v>
      </c>
      <c r="AV301" s="31">
        <f t="shared" ca="1" si="71"/>
        <v>218.74318466843269</v>
      </c>
      <c r="AW301" s="2">
        <f t="shared" ca="1" si="72"/>
        <v>73</v>
      </c>
      <c r="AX301" s="35">
        <v>3</v>
      </c>
      <c r="AY301" s="35">
        <v>9</v>
      </c>
      <c r="AZ301" s="2" t="s">
        <v>31</v>
      </c>
      <c r="BA301" s="36">
        <v>27</v>
      </c>
    </row>
    <row r="302" spans="47:53" ht="16.899999999999999" customHeight="1" x14ac:dyDescent="0.15">
      <c r="AU302" s="2">
        <v>299</v>
      </c>
      <c r="AV302" s="31">
        <f t="shared" ca="1" si="71"/>
        <v>1.0563616896899219</v>
      </c>
      <c r="AW302" s="2">
        <f t="shared" ca="1" si="72"/>
        <v>2</v>
      </c>
      <c r="AX302" s="2">
        <v>4</v>
      </c>
      <c r="AY302" s="35">
        <v>9</v>
      </c>
      <c r="AZ302" s="2" t="s">
        <v>31</v>
      </c>
      <c r="BA302" s="36">
        <v>36</v>
      </c>
    </row>
    <row r="303" spans="47:53" ht="16.899999999999999" customHeight="1" x14ac:dyDescent="0.15">
      <c r="AU303" s="2">
        <v>300</v>
      </c>
      <c r="AV303" s="31">
        <f t="shared" ca="1" si="71"/>
        <v>883.15450517996101</v>
      </c>
      <c r="AW303" s="2">
        <f t="shared" ca="1" si="72"/>
        <v>263</v>
      </c>
      <c r="AX303" s="35">
        <v>5</v>
      </c>
      <c r="AY303" s="35">
        <v>9</v>
      </c>
      <c r="AZ303" s="2" t="s">
        <v>31</v>
      </c>
      <c r="BA303" s="36">
        <v>45</v>
      </c>
    </row>
    <row r="304" spans="47:53" ht="16.899999999999999" customHeight="1" x14ac:dyDescent="0.15">
      <c r="AU304" s="2">
        <v>301</v>
      </c>
      <c r="AV304" s="31">
        <f t="shared" ca="1" si="71"/>
        <v>15.046339238595884</v>
      </c>
      <c r="AW304" s="2">
        <f t="shared" ca="1" si="72"/>
        <v>8</v>
      </c>
      <c r="AX304" s="2">
        <v>6</v>
      </c>
      <c r="AY304" s="35">
        <v>9</v>
      </c>
      <c r="AZ304" s="2" t="s">
        <v>31</v>
      </c>
      <c r="BA304" s="36">
        <v>54</v>
      </c>
    </row>
    <row r="305" spans="47:53" ht="16.899999999999999" customHeight="1" x14ac:dyDescent="0.15">
      <c r="AU305" s="2">
        <v>302</v>
      </c>
      <c r="AV305" s="31">
        <f t="shared" ca="1" si="71"/>
        <v>609.40127813051504</v>
      </c>
      <c r="AW305" s="2">
        <f t="shared" ca="1" si="72"/>
        <v>185</v>
      </c>
      <c r="AX305" s="2">
        <v>7</v>
      </c>
      <c r="AY305" s="35">
        <v>9</v>
      </c>
      <c r="AZ305" s="2" t="s">
        <v>31</v>
      </c>
      <c r="BA305" s="36">
        <v>63</v>
      </c>
    </row>
    <row r="306" spans="47:53" ht="16.899999999999999" customHeight="1" x14ac:dyDescent="0.15">
      <c r="AU306" s="2">
        <v>303</v>
      </c>
      <c r="AV306" s="31">
        <f t="shared" ca="1" si="71"/>
        <v>660.56433322847897</v>
      </c>
      <c r="AW306" s="2">
        <f t="shared" ca="1" si="72"/>
        <v>196</v>
      </c>
      <c r="AX306" s="35">
        <v>8</v>
      </c>
      <c r="AY306" s="35">
        <v>9</v>
      </c>
      <c r="AZ306" s="2" t="s">
        <v>31</v>
      </c>
      <c r="BA306" s="36">
        <v>72</v>
      </c>
    </row>
    <row r="307" spans="47:53" ht="16.899999999999999" customHeight="1" x14ac:dyDescent="0.15">
      <c r="AU307" s="2">
        <v>304</v>
      </c>
      <c r="AV307" s="31">
        <f t="shared" ca="1" si="71"/>
        <v>728.5608875103967</v>
      </c>
      <c r="AW307" s="2">
        <f t="shared" ca="1" si="72"/>
        <v>219</v>
      </c>
      <c r="AX307" s="2">
        <v>9</v>
      </c>
      <c r="AY307" s="35">
        <v>9</v>
      </c>
      <c r="AZ307" s="2" t="s">
        <v>31</v>
      </c>
      <c r="BA307" s="36">
        <v>81</v>
      </c>
    </row>
    <row r="308" spans="47:53" ht="16.899999999999999" customHeight="1" x14ac:dyDescent="0.15">
      <c r="AX308" s="35"/>
      <c r="AY308" s="35"/>
      <c r="BA308" s="36"/>
    </row>
    <row r="309" spans="47:53" ht="16.899999999999999" customHeight="1" x14ac:dyDescent="0.15">
      <c r="AY309" s="35"/>
      <c r="BA309" s="36"/>
    </row>
    <row r="310" spans="47:53" ht="16.899999999999999" customHeight="1" x14ac:dyDescent="0.15">
      <c r="AY310" s="35"/>
      <c r="BA310" s="36"/>
    </row>
    <row r="311" spans="47:53" ht="16.899999999999999" customHeight="1" x14ac:dyDescent="0.15">
      <c r="AX311" s="35"/>
      <c r="AY311" s="35"/>
      <c r="BA311" s="36"/>
    </row>
    <row r="312" spans="47:53" ht="16.899999999999999" customHeight="1" x14ac:dyDescent="0.15">
      <c r="AY312" s="35"/>
      <c r="BA312" s="36"/>
    </row>
    <row r="313" spans="47:53" ht="16.899999999999999" customHeight="1" x14ac:dyDescent="0.15">
      <c r="AY313" s="35"/>
      <c r="BA313" s="36"/>
    </row>
    <row r="314" spans="47:53" ht="16.899999999999999" customHeight="1" x14ac:dyDescent="0.15">
      <c r="AY314" s="35"/>
      <c r="BA314" s="36"/>
    </row>
    <row r="315" spans="47:53" ht="16.899999999999999" customHeight="1" x14ac:dyDescent="0.15">
      <c r="AY315" s="35"/>
      <c r="BA315" s="36"/>
    </row>
    <row r="316" spans="47:53" ht="16.899999999999999" customHeight="1" x14ac:dyDescent="0.15">
      <c r="AX316" s="35"/>
      <c r="AY316" s="35"/>
      <c r="BA316" s="36"/>
    </row>
    <row r="317" spans="47:53" ht="16.899999999999999" customHeight="1" x14ac:dyDescent="0.15">
      <c r="AX317" s="35"/>
      <c r="AY317" s="35"/>
      <c r="BA317" s="36"/>
    </row>
    <row r="318" spans="47:53" ht="16.899999999999999" customHeight="1" x14ac:dyDescent="0.15">
      <c r="AY318" s="35"/>
      <c r="BA318" s="36"/>
    </row>
    <row r="319" spans="47:53" ht="16.899999999999999" customHeight="1" x14ac:dyDescent="0.15">
      <c r="AY319" s="35"/>
      <c r="BA319" s="36"/>
    </row>
    <row r="320" spans="47:53" ht="16.899999999999999" customHeight="1" x14ac:dyDescent="0.15">
      <c r="AY320" s="35"/>
      <c r="BA320" s="36"/>
    </row>
    <row r="321" spans="50:53" ht="16.899999999999999" customHeight="1" x14ac:dyDescent="0.15">
      <c r="AY321" s="35"/>
      <c r="BA321" s="36"/>
    </row>
    <row r="322" spans="50:53" ht="16.899999999999999" customHeight="1" x14ac:dyDescent="0.15">
      <c r="AX322" s="35"/>
      <c r="AY322" s="35"/>
      <c r="BA322" s="36"/>
    </row>
    <row r="323" spans="50:53" ht="16.899999999999999" customHeight="1" x14ac:dyDescent="0.15">
      <c r="AY323" s="35"/>
      <c r="BA323" s="36"/>
    </row>
    <row r="324" spans="50:53" ht="16.899999999999999" customHeight="1" x14ac:dyDescent="0.15">
      <c r="AY324" s="35"/>
      <c r="BA324" s="36"/>
    </row>
    <row r="325" spans="50:53" ht="16.899999999999999" customHeight="1" x14ac:dyDescent="0.15">
      <c r="AY325" s="35"/>
      <c r="BA325" s="36"/>
    </row>
    <row r="326" spans="50:53" ht="16.899999999999999" customHeight="1" x14ac:dyDescent="0.15">
      <c r="AY326" s="35"/>
      <c r="BA326" s="36"/>
    </row>
    <row r="327" spans="50:53" ht="16.899999999999999" customHeight="1" x14ac:dyDescent="0.15">
      <c r="AY327" s="35"/>
      <c r="BA327" s="36"/>
    </row>
    <row r="328" spans="50:53" ht="16.899999999999999" customHeight="1" x14ac:dyDescent="0.15">
      <c r="AY328" s="35"/>
      <c r="BA328" s="36"/>
    </row>
    <row r="329" spans="50:53" ht="16.899999999999999" customHeight="1" x14ac:dyDescent="0.15">
      <c r="AY329" s="35"/>
      <c r="BA329" s="36"/>
    </row>
    <row r="330" spans="50:53" ht="16.899999999999999" customHeight="1" x14ac:dyDescent="0.15">
      <c r="AY330" s="35"/>
      <c r="BA330" s="36"/>
    </row>
    <row r="331" spans="50:53" ht="16.899999999999999" customHeight="1" x14ac:dyDescent="0.15">
      <c r="AY331" s="35"/>
      <c r="BA331" s="36"/>
    </row>
    <row r="332" spans="50:53" ht="16.899999999999999" customHeight="1" x14ac:dyDescent="0.15">
      <c r="AY332" s="35"/>
      <c r="BA332" s="36"/>
    </row>
    <row r="333" spans="50:53" ht="16.899999999999999" customHeight="1" x14ac:dyDescent="0.15">
      <c r="AY333" s="35"/>
      <c r="BA333" s="36"/>
    </row>
    <row r="334" spans="50:53" ht="16.899999999999999" customHeight="1" x14ac:dyDescent="0.15">
      <c r="AY334" s="35"/>
      <c r="BA334" s="36"/>
    </row>
    <row r="335" spans="50:53" ht="16.899999999999999" customHeight="1" x14ac:dyDescent="0.15">
      <c r="AY335" s="35"/>
      <c r="BA335" s="36"/>
    </row>
    <row r="336" spans="50:53" ht="16.899999999999999" customHeight="1" x14ac:dyDescent="0.15">
      <c r="AY336" s="35"/>
      <c r="BA336" s="36"/>
    </row>
    <row r="337" spans="51:53" ht="16.899999999999999" customHeight="1" x14ac:dyDescent="0.15">
      <c r="AY337" s="35"/>
      <c r="BA337" s="36"/>
    </row>
    <row r="338" spans="51:53" ht="16.899999999999999" customHeight="1" x14ac:dyDescent="0.15">
      <c r="AY338" s="35"/>
      <c r="BA338" s="36"/>
    </row>
    <row r="339" spans="51:53" ht="16.899999999999999" customHeight="1" x14ac:dyDescent="0.15">
      <c r="AY339" s="35"/>
      <c r="BA339" s="36"/>
    </row>
    <row r="340" spans="51:53" ht="16.899999999999999" customHeight="1" x14ac:dyDescent="0.15">
      <c r="AY340" s="35"/>
      <c r="BA340" s="36"/>
    </row>
    <row r="341" spans="51:53" ht="16.899999999999999" customHeight="1" x14ac:dyDescent="0.15">
      <c r="AY341" s="35"/>
      <c r="BA341" s="36"/>
    </row>
    <row r="342" spans="51:53" ht="16.899999999999999" customHeight="1" x14ac:dyDescent="0.15">
      <c r="AY342" s="35"/>
      <c r="BA342" s="36"/>
    </row>
    <row r="343" spans="51:53" ht="16.899999999999999" customHeight="1" x14ac:dyDescent="0.15">
      <c r="AY343" s="35"/>
      <c r="BA343" s="36"/>
    </row>
    <row r="344" spans="51:53" ht="16.899999999999999" customHeight="1" x14ac:dyDescent="0.15">
      <c r="AY344" s="35"/>
      <c r="BA344" s="36"/>
    </row>
    <row r="345" spans="51:53" ht="16.899999999999999" customHeight="1" x14ac:dyDescent="0.15">
      <c r="AY345" s="35"/>
      <c r="BA345" s="36"/>
    </row>
    <row r="346" spans="51:53" ht="16.899999999999999" customHeight="1" x14ac:dyDescent="0.15">
      <c r="AY346" s="35"/>
      <c r="AZ346" s="35"/>
      <c r="BA346" s="36"/>
    </row>
    <row r="347" spans="51:53" ht="16.899999999999999" customHeight="1" x14ac:dyDescent="0.15">
      <c r="AY347" s="35"/>
      <c r="AZ347" s="35"/>
      <c r="BA347" s="36"/>
    </row>
    <row r="348" spans="51:53" ht="16.899999999999999" customHeight="1" x14ac:dyDescent="0.15">
      <c r="AY348" s="35"/>
      <c r="AZ348" s="35"/>
      <c r="BA348" s="36"/>
    </row>
    <row r="349" spans="51:53" ht="16.899999999999999" customHeight="1" x14ac:dyDescent="0.15">
      <c r="AY349" s="35"/>
      <c r="AZ349" s="35"/>
      <c r="BA349" s="36"/>
    </row>
    <row r="350" spans="51:53" ht="16.899999999999999" customHeight="1" x14ac:dyDescent="0.15">
      <c r="AY350" s="35"/>
      <c r="AZ350" s="35"/>
      <c r="BA350" s="36"/>
    </row>
    <row r="351" spans="51:53" ht="16.899999999999999" customHeight="1" x14ac:dyDescent="0.15">
      <c r="AY351" s="35"/>
      <c r="AZ351" s="35"/>
      <c r="BA351" s="36"/>
    </row>
    <row r="352" spans="51:53" ht="16.899999999999999" customHeight="1" x14ac:dyDescent="0.15">
      <c r="AY352" s="35"/>
      <c r="AZ352" s="35"/>
      <c r="BA352" s="36"/>
    </row>
    <row r="353" spans="51:53" ht="16.899999999999999" customHeight="1" x14ac:dyDescent="0.15">
      <c r="AY353" s="35"/>
      <c r="AZ353" s="35"/>
      <c r="BA353" s="36"/>
    </row>
    <row r="354" spans="51:53" ht="16.899999999999999" customHeight="1" x14ac:dyDescent="0.15">
      <c r="AY354" s="35"/>
      <c r="AZ354" s="35"/>
      <c r="BA354" s="36"/>
    </row>
    <row r="355" spans="51:53" ht="16.899999999999999" customHeight="1" x14ac:dyDescent="0.15">
      <c r="AY355" s="35"/>
      <c r="AZ355" s="35"/>
      <c r="BA355" s="36"/>
    </row>
    <row r="356" spans="51:53" ht="16.899999999999999" customHeight="1" x14ac:dyDescent="0.15">
      <c r="AY356" s="35"/>
      <c r="AZ356" s="35"/>
      <c r="BA356" s="36"/>
    </row>
    <row r="357" spans="51:53" ht="16.899999999999999" customHeight="1" x14ac:dyDescent="0.15">
      <c r="AY357" s="35"/>
      <c r="AZ357" s="35"/>
      <c r="BA357" s="36"/>
    </row>
    <row r="358" spans="51:53" ht="16.899999999999999" customHeight="1" x14ac:dyDescent="0.15">
      <c r="AY358" s="35"/>
      <c r="AZ358" s="35"/>
      <c r="BA358" s="36"/>
    </row>
    <row r="359" spans="51:53" ht="16.899999999999999" customHeight="1" x14ac:dyDescent="0.15">
      <c r="AY359" s="35"/>
      <c r="AZ359" s="35"/>
      <c r="BA359" s="36"/>
    </row>
    <row r="360" spans="51:53" ht="16.899999999999999" customHeight="1" x14ac:dyDescent="0.15">
      <c r="AY360" s="35"/>
      <c r="AZ360" s="35"/>
      <c r="BA360" s="36"/>
    </row>
    <row r="361" spans="51:53" ht="16.899999999999999" customHeight="1" x14ac:dyDescent="0.15">
      <c r="AY361" s="35"/>
      <c r="AZ361" s="35"/>
      <c r="BA361" s="36"/>
    </row>
    <row r="362" spans="51:53" ht="16.899999999999999" customHeight="1" x14ac:dyDescent="0.15">
      <c r="AY362" s="35"/>
      <c r="AZ362" s="35"/>
      <c r="BA362" s="36"/>
    </row>
    <row r="363" spans="51:53" ht="16.899999999999999" customHeight="1" x14ac:dyDescent="0.15">
      <c r="AY363" s="35"/>
      <c r="AZ363" s="35"/>
      <c r="BA363" s="36"/>
    </row>
  </sheetData>
  <mergeCells count="1615">
    <mergeCell ref="AI103:AI104"/>
    <mergeCell ref="AJ103:AJ104"/>
    <mergeCell ref="AI105:AI106"/>
    <mergeCell ref="AJ105:AJ106"/>
    <mergeCell ref="AI107:AI108"/>
    <mergeCell ref="AJ107:AJ108"/>
    <mergeCell ref="AI97:AI98"/>
    <mergeCell ref="AJ97:AJ98"/>
    <mergeCell ref="AI99:AI100"/>
    <mergeCell ref="AJ99:AJ100"/>
    <mergeCell ref="AI101:AI102"/>
    <mergeCell ref="AJ101:AJ102"/>
    <mergeCell ref="AI91:AI92"/>
    <mergeCell ref="AJ91:AJ92"/>
    <mergeCell ref="AI93:AI94"/>
    <mergeCell ref="AJ93:AJ94"/>
    <mergeCell ref="AI95:AI96"/>
    <mergeCell ref="AJ95:AJ96"/>
    <mergeCell ref="AI85:AI86"/>
    <mergeCell ref="AJ85:AJ86"/>
    <mergeCell ref="AI87:AI88"/>
    <mergeCell ref="AJ87:AJ88"/>
    <mergeCell ref="AI89:AI90"/>
    <mergeCell ref="AJ89:AJ90"/>
    <mergeCell ref="AI79:AI80"/>
    <mergeCell ref="AJ79:AJ80"/>
    <mergeCell ref="AI81:AI82"/>
    <mergeCell ref="AJ81:AJ82"/>
    <mergeCell ref="AI83:AI84"/>
    <mergeCell ref="AJ83:AJ84"/>
    <mergeCell ref="AI73:AI74"/>
    <mergeCell ref="AJ73:AJ74"/>
    <mergeCell ref="AI75:AI76"/>
    <mergeCell ref="AJ75:AJ76"/>
    <mergeCell ref="AI77:AI78"/>
    <mergeCell ref="AJ77:AJ78"/>
    <mergeCell ref="AI67:AI68"/>
    <mergeCell ref="AJ67:AJ68"/>
    <mergeCell ref="AI69:AI70"/>
    <mergeCell ref="AJ69:AJ70"/>
    <mergeCell ref="AI71:AI72"/>
    <mergeCell ref="AJ71:AJ72"/>
    <mergeCell ref="AI61:AI62"/>
    <mergeCell ref="AJ61:AJ62"/>
    <mergeCell ref="AI63:AI64"/>
    <mergeCell ref="AJ63:AJ64"/>
    <mergeCell ref="AI65:AI66"/>
    <mergeCell ref="AJ65:AJ66"/>
    <mergeCell ref="X105:X106"/>
    <mergeCell ref="Y105:Y106"/>
    <mergeCell ref="X107:X108"/>
    <mergeCell ref="Y107:Y108"/>
    <mergeCell ref="X109:X110"/>
    <mergeCell ref="Y109:Y110"/>
    <mergeCell ref="X99:X100"/>
    <mergeCell ref="Y99:Y100"/>
    <mergeCell ref="X101:X102"/>
    <mergeCell ref="Y101:Y102"/>
    <mergeCell ref="X103:X104"/>
    <mergeCell ref="Y103:Y104"/>
    <mergeCell ref="X93:X94"/>
    <mergeCell ref="Y93:Y94"/>
    <mergeCell ref="X95:X96"/>
    <mergeCell ref="Y95:Y96"/>
    <mergeCell ref="X97:X98"/>
    <mergeCell ref="Y97:Y98"/>
    <mergeCell ref="X87:X88"/>
    <mergeCell ref="Y87:Y88"/>
    <mergeCell ref="X89:X90"/>
    <mergeCell ref="Y89:Y90"/>
    <mergeCell ref="X91:X92"/>
    <mergeCell ref="Y91:Y92"/>
    <mergeCell ref="X81:X82"/>
    <mergeCell ref="Y81:Y82"/>
    <mergeCell ref="X83:X84"/>
    <mergeCell ref="Y83:Y84"/>
    <mergeCell ref="X85:X86"/>
    <mergeCell ref="Y85:Y86"/>
    <mergeCell ref="X75:X76"/>
    <mergeCell ref="Y75:Y76"/>
    <mergeCell ref="X77:X78"/>
    <mergeCell ref="Y77:Y78"/>
    <mergeCell ref="X79:X80"/>
    <mergeCell ref="Y79:Y80"/>
    <mergeCell ref="X69:X70"/>
    <mergeCell ref="Y69:Y70"/>
    <mergeCell ref="X71:X72"/>
    <mergeCell ref="Y71:Y72"/>
    <mergeCell ref="X73:X74"/>
    <mergeCell ref="Y73:Y74"/>
    <mergeCell ref="Y61:Y62"/>
    <mergeCell ref="X63:X64"/>
    <mergeCell ref="Y63:Y64"/>
    <mergeCell ref="X65:X66"/>
    <mergeCell ref="Y65:Y66"/>
    <mergeCell ref="X67:X68"/>
    <mergeCell ref="Y67:Y68"/>
    <mergeCell ref="M105:M106"/>
    <mergeCell ref="N105:N106"/>
    <mergeCell ref="M107:M108"/>
    <mergeCell ref="N107:N108"/>
    <mergeCell ref="M109:M110"/>
    <mergeCell ref="N109:N110"/>
    <mergeCell ref="M99:M100"/>
    <mergeCell ref="N99:N100"/>
    <mergeCell ref="M101:M102"/>
    <mergeCell ref="N101:N102"/>
    <mergeCell ref="M103:M104"/>
    <mergeCell ref="N103:N104"/>
    <mergeCell ref="M93:M94"/>
    <mergeCell ref="N93:N94"/>
    <mergeCell ref="M95:M96"/>
    <mergeCell ref="N95:N96"/>
    <mergeCell ref="M97:M98"/>
    <mergeCell ref="N97:N98"/>
    <mergeCell ref="M87:M88"/>
    <mergeCell ref="N87:N88"/>
    <mergeCell ref="M89:M90"/>
    <mergeCell ref="N89:N90"/>
    <mergeCell ref="M91:M92"/>
    <mergeCell ref="N91:N92"/>
    <mergeCell ref="M81:M82"/>
    <mergeCell ref="N81:N82"/>
    <mergeCell ref="M83:M84"/>
    <mergeCell ref="N83:N84"/>
    <mergeCell ref="M85:M86"/>
    <mergeCell ref="N85:N86"/>
    <mergeCell ref="M75:M76"/>
    <mergeCell ref="N75:N76"/>
    <mergeCell ref="M77:M78"/>
    <mergeCell ref="N77:N78"/>
    <mergeCell ref="M79:M80"/>
    <mergeCell ref="N79:N80"/>
    <mergeCell ref="M69:M70"/>
    <mergeCell ref="N69:N70"/>
    <mergeCell ref="M71:M72"/>
    <mergeCell ref="N71:N72"/>
    <mergeCell ref="M73:M74"/>
    <mergeCell ref="N73:N74"/>
    <mergeCell ref="B109:B110"/>
    <mergeCell ref="C109:C110"/>
    <mergeCell ref="M61:M62"/>
    <mergeCell ref="N61:N62"/>
    <mergeCell ref="M63:M64"/>
    <mergeCell ref="N63:N64"/>
    <mergeCell ref="M65:M66"/>
    <mergeCell ref="N65:N66"/>
    <mergeCell ref="M67:M68"/>
    <mergeCell ref="N67:N68"/>
    <mergeCell ref="B103:B104"/>
    <mergeCell ref="C103:C104"/>
    <mergeCell ref="B105:B106"/>
    <mergeCell ref="C105:C106"/>
    <mergeCell ref="B107:B108"/>
    <mergeCell ref="C107:C108"/>
    <mergeCell ref="B97:B98"/>
    <mergeCell ref="C97:C98"/>
    <mergeCell ref="B99:B100"/>
    <mergeCell ref="C99:C100"/>
    <mergeCell ref="B101:B102"/>
    <mergeCell ref="C101:C102"/>
    <mergeCell ref="B91:B92"/>
    <mergeCell ref="C91:C92"/>
    <mergeCell ref="B93:B94"/>
    <mergeCell ref="C93:C94"/>
    <mergeCell ref="B95:B96"/>
    <mergeCell ref="C95:C96"/>
    <mergeCell ref="B85:B86"/>
    <mergeCell ref="C85:C86"/>
    <mergeCell ref="B87:B88"/>
    <mergeCell ref="C87:C88"/>
    <mergeCell ref="B89:B90"/>
    <mergeCell ref="C89:C90"/>
    <mergeCell ref="B79:B80"/>
    <mergeCell ref="C79:C80"/>
    <mergeCell ref="B81:B82"/>
    <mergeCell ref="C81:C82"/>
    <mergeCell ref="B83:B84"/>
    <mergeCell ref="C83:C84"/>
    <mergeCell ref="B73:B74"/>
    <mergeCell ref="C73:C74"/>
    <mergeCell ref="B75:B76"/>
    <mergeCell ref="C75:C76"/>
    <mergeCell ref="B77:B78"/>
    <mergeCell ref="C77:C78"/>
    <mergeCell ref="B67:B68"/>
    <mergeCell ref="C67:C68"/>
    <mergeCell ref="B69:B70"/>
    <mergeCell ref="C69:C70"/>
    <mergeCell ref="B71:B72"/>
    <mergeCell ref="C71:C72"/>
    <mergeCell ref="B61:B62"/>
    <mergeCell ref="C61:C62"/>
    <mergeCell ref="B63:B64"/>
    <mergeCell ref="C63:C64"/>
    <mergeCell ref="B65:B66"/>
    <mergeCell ref="C65:C66"/>
    <mergeCell ref="AI49:AI50"/>
    <mergeCell ref="AJ49:AJ50"/>
    <mergeCell ref="AI51:AI52"/>
    <mergeCell ref="AJ51:AJ52"/>
    <mergeCell ref="AI53:AI54"/>
    <mergeCell ref="AJ53:AJ54"/>
    <mergeCell ref="AI43:AI44"/>
    <mergeCell ref="AJ43:AJ44"/>
    <mergeCell ref="AI45:AI46"/>
    <mergeCell ref="AJ45:AJ46"/>
    <mergeCell ref="AI47:AI48"/>
    <mergeCell ref="AJ47:AJ48"/>
    <mergeCell ref="AI37:AI38"/>
    <mergeCell ref="AJ37:AJ38"/>
    <mergeCell ref="AI39:AI40"/>
    <mergeCell ref="AJ39:AJ40"/>
    <mergeCell ref="AI41:AI42"/>
    <mergeCell ref="AJ41:AJ42"/>
    <mergeCell ref="AI31:AI32"/>
    <mergeCell ref="AJ31:AJ32"/>
    <mergeCell ref="AI33:AI34"/>
    <mergeCell ref="AJ33:AJ34"/>
    <mergeCell ref="AI35:AI36"/>
    <mergeCell ref="AJ35:AJ36"/>
    <mergeCell ref="AI25:AI26"/>
    <mergeCell ref="AJ25:AJ26"/>
    <mergeCell ref="AI27:AI28"/>
    <mergeCell ref="AJ27:AJ28"/>
    <mergeCell ref="AI29:AI30"/>
    <mergeCell ref="AJ29:AJ30"/>
    <mergeCell ref="AI19:AI20"/>
    <mergeCell ref="AJ19:AJ20"/>
    <mergeCell ref="AI21:AI22"/>
    <mergeCell ref="AJ21:AJ22"/>
    <mergeCell ref="AI23:AI24"/>
    <mergeCell ref="AJ23:AJ24"/>
    <mergeCell ref="AI13:AI14"/>
    <mergeCell ref="AJ13:AJ14"/>
    <mergeCell ref="AI15:AI16"/>
    <mergeCell ref="AJ15:AJ16"/>
    <mergeCell ref="AI17:AI18"/>
    <mergeCell ref="AJ17:AJ18"/>
    <mergeCell ref="AI7:AI8"/>
    <mergeCell ref="AJ7:AJ8"/>
    <mergeCell ref="AI9:AI10"/>
    <mergeCell ref="AJ9:AJ10"/>
    <mergeCell ref="AI11:AI12"/>
    <mergeCell ref="AJ11:AJ12"/>
    <mergeCell ref="X47:X48"/>
    <mergeCell ref="Y47:Y48"/>
    <mergeCell ref="X49:X50"/>
    <mergeCell ref="Y49:Y50"/>
    <mergeCell ref="X51:X52"/>
    <mergeCell ref="Y51:Y52"/>
    <mergeCell ref="X41:X42"/>
    <mergeCell ref="Y41:Y42"/>
    <mergeCell ref="X43:X44"/>
    <mergeCell ref="Y43:Y44"/>
    <mergeCell ref="X45:X46"/>
    <mergeCell ref="Y45:Y46"/>
    <mergeCell ref="X35:X36"/>
    <mergeCell ref="Y35:Y36"/>
    <mergeCell ref="X37:X38"/>
    <mergeCell ref="Y37:Y38"/>
    <mergeCell ref="X39:X40"/>
    <mergeCell ref="Y39:Y40"/>
    <mergeCell ref="X29:X30"/>
    <mergeCell ref="Y29:Y30"/>
    <mergeCell ref="X31:X32"/>
    <mergeCell ref="Y31:Y32"/>
    <mergeCell ref="X33:X34"/>
    <mergeCell ref="Y33:Y34"/>
    <mergeCell ref="X23:X24"/>
    <mergeCell ref="Y23:Y24"/>
    <mergeCell ref="X25:X26"/>
    <mergeCell ref="Y25:Y26"/>
    <mergeCell ref="X27:X28"/>
    <mergeCell ref="Y27:Y28"/>
    <mergeCell ref="X17:X18"/>
    <mergeCell ref="Y17:Y18"/>
    <mergeCell ref="X19:X20"/>
    <mergeCell ref="Y19:Y20"/>
    <mergeCell ref="X21:X22"/>
    <mergeCell ref="Y21:Y22"/>
    <mergeCell ref="X11:X12"/>
    <mergeCell ref="Y11:Y12"/>
    <mergeCell ref="X13:X14"/>
    <mergeCell ref="Y13:Y14"/>
    <mergeCell ref="X15:X16"/>
    <mergeCell ref="Y15:Y16"/>
    <mergeCell ref="X5:X6"/>
    <mergeCell ref="Y5:Y6"/>
    <mergeCell ref="X7:X8"/>
    <mergeCell ref="Y7:Y8"/>
    <mergeCell ref="X9:X10"/>
    <mergeCell ref="Y9:Y10"/>
    <mergeCell ref="M49:M50"/>
    <mergeCell ref="N49:N50"/>
    <mergeCell ref="M51:M52"/>
    <mergeCell ref="N51:N52"/>
    <mergeCell ref="M53:M54"/>
    <mergeCell ref="N53:N54"/>
    <mergeCell ref="M43:M44"/>
    <mergeCell ref="N43:N44"/>
    <mergeCell ref="M45:M46"/>
    <mergeCell ref="N45:N46"/>
    <mergeCell ref="M47:M48"/>
    <mergeCell ref="N47:N48"/>
    <mergeCell ref="M37:M38"/>
    <mergeCell ref="N37:N38"/>
    <mergeCell ref="M39:M40"/>
    <mergeCell ref="N39:N40"/>
    <mergeCell ref="M41:M42"/>
    <mergeCell ref="N41:N42"/>
    <mergeCell ref="M31:M32"/>
    <mergeCell ref="N31:N32"/>
    <mergeCell ref="M33:M34"/>
    <mergeCell ref="N33:N34"/>
    <mergeCell ref="M35:M36"/>
    <mergeCell ref="N35:N36"/>
    <mergeCell ref="M25:M26"/>
    <mergeCell ref="N25:N26"/>
    <mergeCell ref="M27:M28"/>
    <mergeCell ref="N27:N28"/>
    <mergeCell ref="M29:M30"/>
    <mergeCell ref="N29:N30"/>
    <mergeCell ref="M19:M20"/>
    <mergeCell ref="N19:N20"/>
    <mergeCell ref="M21:M22"/>
    <mergeCell ref="N21:N22"/>
    <mergeCell ref="M23:M24"/>
    <mergeCell ref="N23:N24"/>
    <mergeCell ref="M13:M14"/>
    <mergeCell ref="N13:N14"/>
    <mergeCell ref="M15:M16"/>
    <mergeCell ref="N15:N16"/>
    <mergeCell ref="M17:M18"/>
    <mergeCell ref="N17:N18"/>
    <mergeCell ref="B53:B54"/>
    <mergeCell ref="C53:C54"/>
    <mergeCell ref="M5:M6"/>
    <mergeCell ref="N5:N6"/>
    <mergeCell ref="M7:M8"/>
    <mergeCell ref="N7:N8"/>
    <mergeCell ref="M9:M10"/>
    <mergeCell ref="N9:N10"/>
    <mergeCell ref="M11:M12"/>
    <mergeCell ref="N11:N12"/>
    <mergeCell ref="B47:B48"/>
    <mergeCell ref="C47:C48"/>
    <mergeCell ref="B49:B50"/>
    <mergeCell ref="C49:C50"/>
    <mergeCell ref="B51:B52"/>
    <mergeCell ref="C51:C52"/>
    <mergeCell ref="B41:B42"/>
    <mergeCell ref="C41:C42"/>
    <mergeCell ref="B43:B44"/>
    <mergeCell ref="C43:C44"/>
    <mergeCell ref="B45:B46"/>
    <mergeCell ref="C45:C46"/>
    <mergeCell ref="B35:B36"/>
    <mergeCell ref="C35:C36"/>
    <mergeCell ref="B37:B38"/>
    <mergeCell ref="C37:C38"/>
    <mergeCell ref="B39:B40"/>
    <mergeCell ref="C39:C40"/>
    <mergeCell ref="B29:B30"/>
    <mergeCell ref="C29:C30"/>
    <mergeCell ref="B31:B32"/>
    <mergeCell ref="C31:C32"/>
    <mergeCell ref="B33:B34"/>
    <mergeCell ref="C33:C34"/>
    <mergeCell ref="B23:B24"/>
    <mergeCell ref="C23:C24"/>
    <mergeCell ref="B25:B26"/>
    <mergeCell ref="C25:C26"/>
    <mergeCell ref="B27:B28"/>
    <mergeCell ref="C27:C28"/>
    <mergeCell ref="B17:B18"/>
    <mergeCell ref="C17:C18"/>
    <mergeCell ref="B19:B20"/>
    <mergeCell ref="C19:C20"/>
    <mergeCell ref="B21:B22"/>
    <mergeCell ref="C21:C22"/>
    <mergeCell ref="B11:B12"/>
    <mergeCell ref="C11:C12"/>
    <mergeCell ref="B13:B14"/>
    <mergeCell ref="C13:C14"/>
    <mergeCell ref="B15:B16"/>
    <mergeCell ref="C15:C16"/>
    <mergeCell ref="B5:B6"/>
    <mergeCell ref="C5:C6"/>
    <mergeCell ref="B7:B8"/>
    <mergeCell ref="C7:C8"/>
    <mergeCell ref="B9:B10"/>
    <mergeCell ref="C9:C10"/>
    <mergeCell ref="AH99:AH100"/>
    <mergeCell ref="AH101:AH102"/>
    <mergeCell ref="AH103:AH104"/>
    <mergeCell ref="AH105:AH106"/>
    <mergeCell ref="AH107:AH108"/>
    <mergeCell ref="AH109:AH110"/>
    <mergeCell ref="AH87:AH88"/>
    <mergeCell ref="AH89:AH90"/>
    <mergeCell ref="AH91:AH92"/>
    <mergeCell ref="AH93:AH94"/>
    <mergeCell ref="AH95:AH96"/>
    <mergeCell ref="AH97:AH98"/>
    <mergeCell ref="AH75:AH76"/>
    <mergeCell ref="AH77:AH78"/>
    <mergeCell ref="AH79:AH80"/>
    <mergeCell ref="AH81:AH82"/>
    <mergeCell ref="AH83:AH84"/>
    <mergeCell ref="AH85:AH86"/>
    <mergeCell ref="AH63:AH64"/>
    <mergeCell ref="AH65:AH66"/>
    <mergeCell ref="AH67:AH68"/>
    <mergeCell ref="AH69:AH70"/>
    <mergeCell ref="AH71:AH72"/>
    <mergeCell ref="AH73:AH74"/>
    <mergeCell ref="W99:W100"/>
    <mergeCell ref="W101:W102"/>
    <mergeCell ref="W103:W104"/>
    <mergeCell ref="W105:W106"/>
    <mergeCell ref="W107:W108"/>
    <mergeCell ref="W109:W110"/>
    <mergeCell ref="W87:W88"/>
    <mergeCell ref="W89:W90"/>
    <mergeCell ref="W91:W92"/>
    <mergeCell ref="W93:W94"/>
    <mergeCell ref="W95:W96"/>
    <mergeCell ref="W97:W98"/>
    <mergeCell ref="W75:W76"/>
    <mergeCell ref="W77:W78"/>
    <mergeCell ref="W79:W80"/>
    <mergeCell ref="W81:W82"/>
    <mergeCell ref="W83:W84"/>
    <mergeCell ref="W85:W86"/>
    <mergeCell ref="L103:L104"/>
    <mergeCell ref="L105:L106"/>
    <mergeCell ref="L107:L108"/>
    <mergeCell ref="L109:L110"/>
    <mergeCell ref="W63:W64"/>
    <mergeCell ref="W65:W66"/>
    <mergeCell ref="W67:W68"/>
    <mergeCell ref="W69:W70"/>
    <mergeCell ref="W71:W72"/>
    <mergeCell ref="W73:W74"/>
    <mergeCell ref="L91:L92"/>
    <mergeCell ref="L93:L94"/>
    <mergeCell ref="L95:L96"/>
    <mergeCell ref="L97:L98"/>
    <mergeCell ref="L99:L100"/>
    <mergeCell ref="L101:L102"/>
    <mergeCell ref="L79:L80"/>
    <mergeCell ref="L81:L82"/>
    <mergeCell ref="L83:L84"/>
    <mergeCell ref="L85:L86"/>
    <mergeCell ref="L87:L88"/>
    <mergeCell ref="L89:L90"/>
    <mergeCell ref="A109:A110"/>
    <mergeCell ref="L61:L62"/>
    <mergeCell ref="L63:L64"/>
    <mergeCell ref="L65:L66"/>
    <mergeCell ref="L67:L68"/>
    <mergeCell ref="L69:L70"/>
    <mergeCell ref="L71:L72"/>
    <mergeCell ref="L73:L74"/>
    <mergeCell ref="L75:L76"/>
    <mergeCell ref="L77:L78"/>
    <mergeCell ref="A97:A98"/>
    <mergeCell ref="A99:A100"/>
    <mergeCell ref="A101:A102"/>
    <mergeCell ref="A103:A104"/>
    <mergeCell ref="A105:A106"/>
    <mergeCell ref="A107:A108"/>
    <mergeCell ref="A85:A86"/>
    <mergeCell ref="A87:A88"/>
    <mergeCell ref="A89:A90"/>
    <mergeCell ref="A91:A92"/>
    <mergeCell ref="A93:A94"/>
    <mergeCell ref="A95:A96"/>
    <mergeCell ref="A73:A74"/>
    <mergeCell ref="A75:A76"/>
    <mergeCell ref="A77:A78"/>
    <mergeCell ref="A79:A80"/>
    <mergeCell ref="A81:A82"/>
    <mergeCell ref="A83:A84"/>
    <mergeCell ref="A61:A62"/>
    <mergeCell ref="A63:A64"/>
    <mergeCell ref="A65:A66"/>
    <mergeCell ref="A67:A68"/>
    <mergeCell ref="A69:A70"/>
    <mergeCell ref="A71:A72"/>
    <mergeCell ref="AH43:AH44"/>
    <mergeCell ref="AH45:AH46"/>
    <mergeCell ref="AH47:AH48"/>
    <mergeCell ref="AH49:AH50"/>
    <mergeCell ref="AH51:AH52"/>
    <mergeCell ref="AH53:AH54"/>
    <mergeCell ref="AH31:AH32"/>
    <mergeCell ref="AH33:AH34"/>
    <mergeCell ref="AH35:AH36"/>
    <mergeCell ref="AH37:AH38"/>
    <mergeCell ref="AH39:AH40"/>
    <mergeCell ref="AH41:AH42"/>
    <mergeCell ref="AH19:AH20"/>
    <mergeCell ref="AH21:AH22"/>
    <mergeCell ref="AH23:AH24"/>
    <mergeCell ref="AH25:AH26"/>
    <mergeCell ref="AH27:AH28"/>
    <mergeCell ref="AH29:AH30"/>
    <mergeCell ref="AH7:AH8"/>
    <mergeCell ref="AH9:AH10"/>
    <mergeCell ref="AH11:AH12"/>
    <mergeCell ref="AH13:AH14"/>
    <mergeCell ref="AH15:AH16"/>
    <mergeCell ref="AH17:AH18"/>
    <mergeCell ref="W41:W42"/>
    <mergeCell ref="W43:W44"/>
    <mergeCell ref="W45:W46"/>
    <mergeCell ref="W47:W48"/>
    <mergeCell ref="W49:W50"/>
    <mergeCell ref="W51:W52"/>
    <mergeCell ref="W29:W30"/>
    <mergeCell ref="W31:W32"/>
    <mergeCell ref="W33:W34"/>
    <mergeCell ref="W35:W36"/>
    <mergeCell ref="W37:W38"/>
    <mergeCell ref="W39:W40"/>
    <mergeCell ref="W17:W18"/>
    <mergeCell ref="W19:W20"/>
    <mergeCell ref="W21:W22"/>
    <mergeCell ref="W23:W24"/>
    <mergeCell ref="W25:W26"/>
    <mergeCell ref="W27:W28"/>
    <mergeCell ref="L47:L48"/>
    <mergeCell ref="L49:L50"/>
    <mergeCell ref="L51:L52"/>
    <mergeCell ref="L53:L54"/>
    <mergeCell ref="W5:W6"/>
    <mergeCell ref="W7:W8"/>
    <mergeCell ref="W9:W10"/>
    <mergeCell ref="W11:W12"/>
    <mergeCell ref="W13:W14"/>
    <mergeCell ref="W15:W16"/>
    <mergeCell ref="L35:L36"/>
    <mergeCell ref="L37:L38"/>
    <mergeCell ref="L39:L40"/>
    <mergeCell ref="L41:L42"/>
    <mergeCell ref="L43:L44"/>
    <mergeCell ref="L45:L46"/>
    <mergeCell ref="L23:L24"/>
    <mergeCell ref="L25:L26"/>
    <mergeCell ref="L27:L28"/>
    <mergeCell ref="L29:L30"/>
    <mergeCell ref="L31:L32"/>
    <mergeCell ref="L33:L34"/>
    <mergeCell ref="A53:A54"/>
    <mergeCell ref="L5:L6"/>
    <mergeCell ref="L7:L8"/>
    <mergeCell ref="L9:L10"/>
    <mergeCell ref="L11:L12"/>
    <mergeCell ref="L13:L14"/>
    <mergeCell ref="L15:L16"/>
    <mergeCell ref="L17:L18"/>
    <mergeCell ref="L19:L20"/>
    <mergeCell ref="L21:L22"/>
    <mergeCell ref="A41:A42"/>
    <mergeCell ref="A43:A44"/>
    <mergeCell ref="A45:A46"/>
    <mergeCell ref="A47:A48"/>
    <mergeCell ref="A49:A50"/>
    <mergeCell ref="A51:A52"/>
    <mergeCell ref="A29:A30"/>
    <mergeCell ref="A31:A32"/>
    <mergeCell ref="A33:A34"/>
    <mergeCell ref="A35:A36"/>
    <mergeCell ref="A37:A38"/>
    <mergeCell ref="A39:A40"/>
    <mergeCell ref="A17:A18"/>
    <mergeCell ref="A19:A20"/>
    <mergeCell ref="A21:A22"/>
    <mergeCell ref="A23:A24"/>
    <mergeCell ref="A25:A26"/>
    <mergeCell ref="A27:A28"/>
    <mergeCell ref="AQ1:AQ2"/>
    <mergeCell ref="AR1:AR2"/>
    <mergeCell ref="AQ109:AQ110"/>
    <mergeCell ref="AQ107:AQ108"/>
    <mergeCell ref="A5:A6"/>
    <mergeCell ref="A7:A8"/>
    <mergeCell ref="A9:A10"/>
    <mergeCell ref="A11:A12"/>
    <mergeCell ref="A13:A14"/>
    <mergeCell ref="A15:A16"/>
    <mergeCell ref="AF109:AF110"/>
    <mergeCell ref="AK109:AK110"/>
    <mergeCell ref="AM109:AM110"/>
    <mergeCell ref="AN109:AN110"/>
    <mergeCell ref="Z109:Z110"/>
    <mergeCell ref="AB109:AB110"/>
    <mergeCell ref="AC109:AC110"/>
    <mergeCell ref="AE109:AE110"/>
    <mergeCell ref="AI109:AI110"/>
    <mergeCell ref="AJ109:AJ110"/>
    <mergeCell ref="AP109:AP110"/>
    <mergeCell ref="AQ105:AQ106"/>
    <mergeCell ref="Z107:Z108"/>
    <mergeCell ref="AB107:AB108"/>
    <mergeCell ref="AC107:AC108"/>
    <mergeCell ref="AE107:AE108"/>
    <mergeCell ref="AF107:AF108"/>
    <mergeCell ref="AK107:AK108"/>
    <mergeCell ref="AM107:AM108"/>
    <mergeCell ref="AN107:AN108"/>
    <mergeCell ref="AP107:AP108"/>
    <mergeCell ref="AQ103:AQ104"/>
    <mergeCell ref="Z105:Z106"/>
    <mergeCell ref="AB105:AB106"/>
    <mergeCell ref="AC105:AC106"/>
    <mergeCell ref="AE105:AE106"/>
    <mergeCell ref="AF105:AF106"/>
    <mergeCell ref="AK105:AK106"/>
    <mergeCell ref="AM105:AM106"/>
    <mergeCell ref="AN105:AN106"/>
    <mergeCell ref="AP105:AP106"/>
    <mergeCell ref="AQ101:AQ102"/>
    <mergeCell ref="Z103:Z104"/>
    <mergeCell ref="AB103:AB104"/>
    <mergeCell ref="AC103:AC104"/>
    <mergeCell ref="AE103:AE104"/>
    <mergeCell ref="AF103:AF104"/>
    <mergeCell ref="AK103:AK104"/>
    <mergeCell ref="AM103:AM104"/>
    <mergeCell ref="AN103:AN104"/>
    <mergeCell ref="AP103:AP104"/>
    <mergeCell ref="AQ99:AQ100"/>
    <mergeCell ref="Z101:Z102"/>
    <mergeCell ref="AB101:AB102"/>
    <mergeCell ref="AC101:AC102"/>
    <mergeCell ref="AE101:AE102"/>
    <mergeCell ref="AF101:AF102"/>
    <mergeCell ref="AK101:AK102"/>
    <mergeCell ref="AM101:AM102"/>
    <mergeCell ref="AN101:AN102"/>
    <mergeCell ref="AP101:AP102"/>
    <mergeCell ref="AQ97:AQ98"/>
    <mergeCell ref="Z99:Z100"/>
    <mergeCell ref="AB99:AB100"/>
    <mergeCell ref="AC99:AC100"/>
    <mergeCell ref="AE99:AE100"/>
    <mergeCell ref="AF99:AF100"/>
    <mergeCell ref="AK99:AK100"/>
    <mergeCell ref="AM99:AM100"/>
    <mergeCell ref="AN99:AN100"/>
    <mergeCell ref="AP99:AP100"/>
    <mergeCell ref="AQ95:AQ96"/>
    <mergeCell ref="Z97:Z98"/>
    <mergeCell ref="AB97:AB98"/>
    <mergeCell ref="AC97:AC98"/>
    <mergeCell ref="AE97:AE98"/>
    <mergeCell ref="AF97:AF98"/>
    <mergeCell ref="AK97:AK98"/>
    <mergeCell ref="AM97:AM98"/>
    <mergeCell ref="AN97:AN98"/>
    <mergeCell ref="AP97:AP98"/>
    <mergeCell ref="AQ93:AQ94"/>
    <mergeCell ref="Z95:Z96"/>
    <mergeCell ref="AB95:AB96"/>
    <mergeCell ref="AC95:AC96"/>
    <mergeCell ref="AE95:AE96"/>
    <mergeCell ref="AF95:AF96"/>
    <mergeCell ref="AK95:AK96"/>
    <mergeCell ref="AM95:AM96"/>
    <mergeCell ref="AN95:AN96"/>
    <mergeCell ref="AP95:AP96"/>
    <mergeCell ref="AQ91:AQ92"/>
    <mergeCell ref="Z93:Z94"/>
    <mergeCell ref="AB93:AB94"/>
    <mergeCell ref="AC93:AC94"/>
    <mergeCell ref="AE93:AE94"/>
    <mergeCell ref="AF93:AF94"/>
    <mergeCell ref="AK93:AK94"/>
    <mergeCell ref="AM93:AM94"/>
    <mergeCell ref="AN93:AN94"/>
    <mergeCell ref="AP93:AP94"/>
    <mergeCell ref="AQ89:AQ90"/>
    <mergeCell ref="Z91:Z92"/>
    <mergeCell ref="AB91:AB92"/>
    <mergeCell ref="AC91:AC92"/>
    <mergeCell ref="AE91:AE92"/>
    <mergeCell ref="AF91:AF92"/>
    <mergeCell ref="AK91:AK92"/>
    <mergeCell ref="AM91:AM92"/>
    <mergeCell ref="AN91:AN92"/>
    <mergeCell ref="AP91:AP92"/>
    <mergeCell ref="AQ87:AQ88"/>
    <mergeCell ref="Z89:Z90"/>
    <mergeCell ref="AB89:AB90"/>
    <mergeCell ref="AC89:AC90"/>
    <mergeCell ref="AE89:AE90"/>
    <mergeCell ref="AF89:AF90"/>
    <mergeCell ref="AK89:AK90"/>
    <mergeCell ref="AM89:AM90"/>
    <mergeCell ref="AN89:AN90"/>
    <mergeCell ref="AP89:AP90"/>
    <mergeCell ref="AQ85:AQ86"/>
    <mergeCell ref="Z87:Z88"/>
    <mergeCell ref="AB87:AB88"/>
    <mergeCell ref="AC87:AC88"/>
    <mergeCell ref="AE87:AE88"/>
    <mergeCell ref="AF87:AF88"/>
    <mergeCell ref="AK87:AK88"/>
    <mergeCell ref="AM87:AM88"/>
    <mergeCell ref="AN87:AN88"/>
    <mergeCell ref="AP87:AP88"/>
    <mergeCell ref="AQ83:AQ84"/>
    <mergeCell ref="Z85:Z86"/>
    <mergeCell ref="AB85:AB86"/>
    <mergeCell ref="AC85:AC86"/>
    <mergeCell ref="AE85:AE86"/>
    <mergeCell ref="AF85:AF86"/>
    <mergeCell ref="AK85:AK86"/>
    <mergeCell ref="AM85:AM86"/>
    <mergeCell ref="AN85:AN86"/>
    <mergeCell ref="AP85:AP86"/>
    <mergeCell ref="AQ81:AQ82"/>
    <mergeCell ref="Z83:Z84"/>
    <mergeCell ref="AB83:AB84"/>
    <mergeCell ref="AC83:AC84"/>
    <mergeCell ref="AE83:AE84"/>
    <mergeCell ref="AF83:AF84"/>
    <mergeCell ref="AK83:AK84"/>
    <mergeCell ref="AM83:AM84"/>
    <mergeCell ref="AN83:AN84"/>
    <mergeCell ref="AP83:AP84"/>
    <mergeCell ref="AQ79:AQ80"/>
    <mergeCell ref="Z81:Z82"/>
    <mergeCell ref="AB81:AB82"/>
    <mergeCell ref="AC81:AC82"/>
    <mergeCell ref="AE81:AE82"/>
    <mergeCell ref="AF81:AF82"/>
    <mergeCell ref="AK81:AK82"/>
    <mergeCell ref="AM81:AM82"/>
    <mergeCell ref="AN81:AN82"/>
    <mergeCell ref="AP81:AP82"/>
    <mergeCell ref="AQ77:AQ78"/>
    <mergeCell ref="Z79:Z80"/>
    <mergeCell ref="AB79:AB80"/>
    <mergeCell ref="AC79:AC80"/>
    <mergeCell ref="AE79:AE80"/>
    <mergeCell ref="AF79:AF80"/>
    <mergeCell ref="AK79:AK80"/>
    <mergeCell ref="AM79:AM80"/>
    <mergeCell ref="AN79:AN80"/>
    <mergeCell ref="AP79:AP80"/>
    <mergeCell ref="AQ75:AQ76"/>
    <mergeCell ref="Z77:Z78"/>
    <mergeCell ref="AB77:AB78"/>
    <mergeCell ref="AC77:AC78"/>
    <mergeCell ref="AE77:AE78"/>
    <mergeCell ref="AF77:AF78"/>
    <mergeCell ref="AK77:AK78"/>
    <mergeCell ref="AM77:AM78"/>
    <mergeCell ref="AN77:AN78"/>
    <mergeCell ref="AP77:AP78"/>
    <mergeCell ref="AQ73:AQ74"/>
    <mergeCell ref="Z75:Z76"/>
    <mergeCell ref="AB75:AB76"/>
    <mergeCell ref="AC75:AC76"/>
    <mergeCell ref="AE75:AE76"/>
    <mergeCell ref="AF75:AF76"/>
    <mergeCell ref="AK75:AK76"/>
    <mergeCell ref="AM75:AM76"/>
    <mergeCell ref="AN75:AN76"/>
    <mergeCell ref="AP75:AP76"/>
    <mergeCell ref="AQ71:AQ72"/>
    <mergeCell ref="Z73:Z74"/>
    <mergeCell ref="AB73:AB74"/>
    <mergeCell ref="AC73:AC74"/>
    <mergeCell ref="AE73:AE74"/>
    <mergeCell ref="AF73:AF74"/>
    <mergeCell ref="AK73:AK74"/>
    <mergeCell ref="AM73:AM74"/>
    <mergeCell ref="AN73:AN74"/>
    <mergeCell ref="AP73:AP74"/>
    <mergeCell ref="AQ69:AQ70"/>
    <mergeCell ref="Z71:Z72"/>
    <mergeCell ref="AB71:AB72"/>
    <mergeCell ref="AC71:AC72"/>
    <mergeCell ref="AE71:AE72"/>
    <mergeCell ref="AF71:AF72"/>
    <mergeCell ref="AK71:AK72"/>
    <mergeCell ref="AM71:AM72"/>
    <mergeCell ref="AN71:AN72"/>
    <mergeCell ref="AP71:AP72"/>
    <mergeCell ref="AQ67:AQ68"/>
    <mergeCell ref="Z69:Z70"/>
    <mergeCell ref="AB69:AB70"/>
    <mergeCell ref="AC69:AC70"/>
    <mergeCell ref="AE69:AE70"/>
    <mergeCell ref="AF69:AF70"/>
    <mergeCell ref="AK69:AK70"/>
    <mergeCell ref="AM69:AM70"/>
    <mergeCell ref="AN69:AN70"/>
    <mergeCell ref="AP69:AP70"/>
    <mergeCell ref="AQ65:AQ66"/>
    <mergeCell ref="Z67:Z68"/>
    <mergeCell ref="AB67:AB68"/>
    <mergeCell ref="AC67:AC68"/>
    <mergeCell ref="AE67:AE68"/>
    <mergeCell ref="AF67:AF68"/>
    <mergeCell ref="AK67:AK68"/>
    <mergeCell ref="AM67:AM68"/>
    <mergeCell ref="AN67:AN68"/>
    <mergeCell ref="AP67:AP68"/>
    <mergeCell ref="AQ63:AQ64"/>
    <mergeCell ref="Z65:Z66"/>
    <mergeCell ref="AB65:AB66"/>
    <mergeCell ref="AC65:AC66"/>
    <mergeCell ref="AE65:AE66"/>
    <mergeCell ref="AF65:AF66"/>
    <mergeCell ref="AK65:AK66"/>
    <mergeCell ref="AM65:AM66"/>
    <mergeCell ref="AN65:AN66"/>
    <mergeCell ref="AP65:AP66"/>
    <mergeCell ref="AQ61:AQ62"/>
    <mergeCell ref="Z63:Z64"/>
    <mergeCell ref="AB63:AB64"/>
    <mergeCell ref="AC63:AC64"/>
    <mergeCell ref="AE63:AE64"/>
    <mergeCell ref="AF63:AF64"/>
    <mergeCell ref="AK63:AK64"/>
    <mergeCell ref="AM63:AM64"/>
    <mergeCell ref="AN63:AN64"/>
    <mergeCell ref="AP63:AP64"/>
    <mergeCell ref="AR57:AR58"/>
    <mergeCell ref="Z61:Z62"/>
    <mergeCell ref="AB61:AB62"/>
    <mergeCell ref="AC61:AC62"/>
    <mergeCell ref="AE61:AE62"/>
    <mergeCell ref="AF61:AF62"/>
    <mergeCell ref="AK61:AK62"/>
    <mergeCell ref="AM61:AM62"/>
    <mergeCell ref="AN61:AN62"/>
    <mergeCell ref="W57:AE58"/>
    <mergeCell ref="AG57:AG58"/>
    <mergeCell ref="AH57:AK58"/>
    <mergeCell ref="AQ57:AQ58"/>
    <mergeCell ref="W53:W54"/>
    <mergeCell ref="W61:W62"/>
    <mergeCell ref="AH61:AH62"/>
    <mergeCell ref="X53:X54"/>
    <mergeCell ref="Y53:Y54"/>
    <mergeCell ref="X61:X62"/>
    <mergeCell ref="AK53:AK54"/>
    <mergeCell ref="AM53:AM54"/>
    <mergeCell ref="AN53:AN54"/>
    <mergeCell ref="AP61:AP62"/>
    <mergeCell ref="AP53:AP54"/>
    <mergeCell ref="AQ53:AQ54"/>
    <mergeCell ref="AK51:AK52"/>
    <mergeCell ref="AM51:AM52"/>
    <mergeCell ref="AN51:AN52"/>
    <mergeCell ref="AP51:AP52"/>
    <mergeCell ref="AQ51:AQ52"/>
    <mergeCell ref="Z53:Z54"/>
    <mergeCell ref="AB53:AB54"/>
    <mergeCell ref="AC53:AC54"/>
    <mergeCell ref="AE53:AE54"/>
    <mergeCell ref="AF53:AF54"/>
    <mergeCell ref="AK49:AK50"/>
    <mergeCell ref="AM49:AM50"/>
    <mergeCell ref="AN49:AN50"/>
    <mergeCell ref="AP49:AP50"/>
    <mergeCell ref="AQ49:AQ50"/>
    <mergeCell ref="Z51:Z52"/>
    <mergeCell ref="AB51:AB52"/>
    <mergeCell ref="AC51:AC52"/>
    <mergeCell ref="AE51:AE52"/>
    <mergeCell ref="AF51:AF52"/>
    <mergeCell ref="AK47:AK48"/>
    <mergeCell ref="AM47:AM48"/>
    <mergeCell ref="AN47:AN48"/>
    <mergeCell ref="AP47:AP48"/>
    <mergeCell ref="AQ47:AQ48"/>
    <mergeCell ref="Z49:Z50"/>
    <mergeCell ref="AB49:AB50"/>
    <mergeCell ref="AC49:AC50"/>
    <mergeCell ref="AE49:AE50"/>
    <mergeCell ref="AF49:AF50"/>
    <mergeCell ref="AK45:AK46"/>
    <mergeCell ref="AM45:AM46"/>
    <mergeCell ref="AN45:AN46"/>
    <mergeCell ref="AP45:AP46"/>
    <mergeCell ref="AQ45:AQ46"/>
    <mergeCell ref="Z47:Z48"/>
    <mergeCell ref="AB47:AB48"/>
    <mergeCell ref="AC47:AC48"/>
    <mergeCell ref="AE47:AE48"/>
    <mergeCell ref="AF47:AF48"/>
    <mergeCell ref="AK43:AK44"/>
    <mergeCell ref="AM43:AM44"/>
    <mergeCell ref="AN43:AN44"/>
    <mergeCell ref="AP43:AP44"/>
    <mergeCell ref="AQ43:AQ44"/>
    <mergeCell ref="Z45:Z46"/>
    <mergeCell ref="AB45:AB46"/>
    <mergeCell ref="AC45:AC46"/>
    <mergeCell ref="AE45:AE46"/>
    <mergeCell ref="AF45:AF46"/>
    <mergeCell ref="AK41:AK42"/>
    <mergeCell ref="AM41:AM42"/>
    <mergeCell ref="AN41:AN42"/>
    <mergeCell ref="AP41:AP42"/>
    <mergeCell ref="AQ41:AQ42"/>
    <mergeCell ref="Z43:Z44"/>
    <mergeCell ref="AB43:AB44"/>
    <mergeCell ref="AC43:AC44"/>
    <mergeCell ref="AE43:AE44"/>
    <mergeCell ref="AF43:AF44"/>
    <mergeCell ref="AK39:AK40"/>
    <mergeCell ref="AM39:AM40"/>
    <mergeCell ref="AN39:AN40"/>
    <mergeCell ref="AP39:AP40"/>
    <mergeCell ref="AQ39:AQ40"/>
    <mergeCell ref="Z41:Z42"/>
    <mergeCell ref="AB41:AB42"/>
    <mergeCell ref="AC41:AC42"/>
    <mergeCell ref="AE41:AE42"/>
    <mergeCell ref="AF41:AF42"/>
    <mergeCell ref="AK37:AK38"/>
    <mergeCell ref="AM37:AM38"/>
    <mergeCell ref="AN37:AN38"/>
    <mergeCell ref="AP37:AP38"/>
    <mergeCell ref="AQ37:AQ38"/>
    <mergeCell ref="Z39:Z40"/>
    <mergeCell ref="AB39:AB40"/>
    <mergeCell ref="AC39:AC40"/>
    <mergeCell ref="AE39:AE40"/>
    <mergeCell ref="AF39:AF40"/>
    <mergeCell ref="AK35:AK36"/>
    <mergeCell ref="AM35:AM36"/>
    <mergeCell ref="AN35:AN36"/>
    <mergeCell ref="AP35:AP36"/>
    <mergeCell ref="AQ35:AQ36"/>
    <mergeCell ref="Z37:Z38"/>
    <mergeCell ref="AB37:AB38"/>
    <mergeCell ref="AC37:AC38"/>
    <mergeCell ref="AE37:AE38"/>
    <mergeCell ref="AF37:AF38"/>
    <mergeCell ref="AK33:AK34"/>
    <mergeCell ref="AM33:AM34"/>
    <mergeCell ref="AN33:AN34"/>
    <mergeCell ref="AP33:AP34"/>
    <mergeCell ref="AQ33:AQ34"/>
    <mergeCell ref="Z35:Z36"/>
    <mergeCell ref="AB35:AB36"/>
    <mergeCell ref="AC35:AC36"/>
    <mergeCell ref="AE35:AE36"/>
    <mergeCell ref="AF35:AF36"/>
    <mergeCell ref="AK31:AK32"/>
    <mergeCell ref="AM31:AM32"/>
    <mergeCell ref="AN31:AN32"/>
    <mergeCell ref="AP31:AP32"/>
    <mergeCell ref="AQ31:AQ32"/>
    <mergeCell ref="Z33:Z34"/>
    <mergeCell ref="AB33:AB34"/>
    <mergeCell ref="AC33:AC34"/>
    <mergeCell ref="AE33:AE34"/>
    <mergeCell ref="AF33:AF34"/>
    <mergeCell ref="AK29:AK30"/>
    <mergeCell ref="AM29:AM30"/>
    <mergeCell ref="AN29:AN30"/>
    <mergeCell ref="AP29:AP30"/>
    <mergeCell ref="AQ29:AQ30"/>
    <mergeCell ref="Z31:Z32"/>
    <mergeCell ref="AB31:AB32"/>
    <mergeCell ref="AC31:AC32"/>
    <mergeCell ref="AE31:AE32"/>
    <mergeCell ref="AF31:AF32"/>
    <mergeCell ref="AK27:AK28"/>
    <mergeCell ref="AM27:AM28"/>
    <mergeCell ref="AN27:AN28"/>
    <mergeCell ref="AP27:AP28"/>
    <mergeCell ref="AQ27:AQ28"/>
    <mergeCell ref="Z29:Z30"/>
    <mergeCell ref="AB29:AB30"/>
    <mergeCell ref="AC29:AC30"/>
    <mergeCell ref="AE29:AE30"/>
    <mergeCell ref="AF29:AF30"/>
    <mergeCell ref="AK25:AK26"/>
    <mergeCell ref="AM25:AM26"/>
    <mergeCell ref="AN25:AN26"/>
    <mergeCell ref="AP25:AP26"/>
    <mergeCell ref="AQ25:AQ26"/>
    <mergeCell ref="Z27:Z28"/>
    <mergeCell ref="AB27:AB28"/>
    <mergeCell ref="AC27:AC28"/>
    <mergeCell ref="AE27:AE28"/>
    <mergeCell ref="AF27:AF28"/>
    <mergeCell ref="AK23:AK24"/>
    <mergeCell ref="AM23:AM24"/>
    <mergeCell ref="AN23:AN24"/>
    <mergeCell ref="AP23:AP24"/>
    <mergeCell ref="AQ23:AQ24"/>
    <mergeCell ref="Z25:Z26"/>
    <mergeCell ref="AB25:AB26"/>
    <mergeCell ref="AC25:AC26"/>
    <mergeCell ref="AE25:AE26"/>
    <mergeCell ref="AF25:AF26"/>
    <mergeCell ref="AK21:AK22"/>
    <mergeCell ref="AM21:AM22"/>
    <mergeCell ref="AN21:AN22"/>
    <mergeCell ref="AP21:AP22"/>
    <mergeCell ref="AQ21:AQ22"/>
    <mergeCell ref="Z23:Z24"/>
    <mergeCell ref="AB23:AB24"/>
    <mergeCell ref="AC23:AC24"/>
    <mergeCell ref="AE23:AE24"/>
    <mergeCell ref="AF23:AF24"/>
    <mergeCell ref="AK19:AK20"/>
    <mergeCell ref="AM19:AM20"/>
    <mergeCell ref="AN19:AN20"/>
    <mergeCell ref="AP19:AP20"/>
    <mergeCell ref="AQ19:AQ20"/>
    <mergeCell ref="Z21:Z22"/>
    <mergeCell ref="AB21:AB22"/>
    <mergeCell ref="AC21:AC22"/>
    <mergeCell ref="AE21:AE22"/>
    <mergeCell ref="AF21:AF22"/>
    <mergeCell ref="AK17:AK18"/>
    <mergeCell ref="AM17:AM18"/>
    <mergeCell ref="AN17:AN18"/>
    <mergeCell ref="AP17:AP18"/>
    <mergeCell ref="AQ17:AQ18"/>
    <mergeCell ref="Z19:Z20"/>
    <mergeCell ref="AB19:AB20"/>
    <mergeCell ref="AC19:AC20"/>
    <mergeCell ref="AE19:AE20"/>
    <mergeCell ref="AF19:AF20"/>
    <mergeCell ref="AK15:AK16"/>
    <mergeCell ref="AM15:AM16"/>
    <mergeCell ref="AN15:AN16"/>
    <mergeCell ref="AP15:AP16"/>
    <mergeCell ref="AQ15:AQ16"/>
    <mergeCell ref="Z17:Z18"/>
    <mergeCell ref="AB17:AB18"/>
    <mergeCell ref="AC17:AC18"/>
    <mergeCell ref="AE17:AE18"/>
    <mergeCell ref="AF17:AF18"/>
    <mergeCell ref="AK13:AK14"/>
    <mergeCell ref="AM13:AM14"/>
    <mergeCell ref="AN13:AN14"/>
    <mergeCell ref="AP13:AP14"/>
    <mergeCell ref="AQ13:AQ14"/>
    <mergeCell ref="Z15:Z16"/>
    <mergeCell ref="AB15:AB16"/>
    <mergeCell ref="AC15:AC16"/>
    <mergeCell ref="AE15:AE16"/>
    <mergeCell ref="AF15:AF16"/>
    <mergeCell ref="AK11:AK12"/>
    <mergeCell ref="AM11:AM12"/>
    <mergeCell ref="AN11:AN12"/>
    <mergeCell ref="AP11:AP12"/>
    <mergeCell ref="AQ11:AQ12"/>
    <mergeCell ref="Z13:Z14"/>
    <mergeCell ref="AB13:AB14"/>
    <mergeCell ref="AC13:AC14"/>
    <mergeCell ref="AE13:AE14"/>
    <mergeCell ref="AF13:AF14"/>
    <mergeCell ref="AK9:AK10"/>
    <mergeCell ref="AM9:AM10"/>
    <mergeCell ref="AN9:AN10"/>
    <mergeCell ref="AP9:AP10"/>
    <mergeCell ref="AQ9:AQ10"/>
    <mergeCell ref="Z11:Z12"/>
    <mergeCell ref="AB11:AB12"/>
    <mergeCell ref="AC11:AC12"/>
    <mergeCell ref="AE11:AE12"/>
    <mergeCell ref="AF11:AF12"/>
    <mergeCell ref="AK7:AK8"/>
    <mergeCell ref="AM7:AM8"/>
    <mergeCell ref="AN7:AN8"/>
    <mergeCell ref="AP7:AP8"/>
    <mergeCell ref="AQ7:AQ8"/>
    <mergeCell ref="Z9:Z10"/>
    <mergeCell ref="AB9:AB10"/>
    <mergeCell ref="AC9:AC10"/>
    <mergeCell ref="AE9:AE10"/>
    <mergeCell ref="AF9:AF10"/>
    <mergeCell ref="AM5:AM6"/>
    <mergeCell ref="AN5:AN6"/>
    <mergeCell ref="AH5:AH6"/>
    <mergeCell ref="AP5:AP6"/>
    <mergeCell ref="AQ5:AQ6"/>
    <mergeCell ref="Z7:Z8"/>
    <mergeCell ref="AB7:AB8"/>
    <mergeCell ref="AC7:AC8"/>
    <mergeCell ref="AE7:AE8"/>
    <mergeCell ref="AF7:AF8"/>
    <mergeCell ref="Z5:Z6"/>
    <mergeCell ref="AB5:AB6"/>
    <mergeCell ref="AC5:AC6"/>
    <mergeCell ref="AE5:AE6"/>
    <mergeCell ref="AF5:AF6"/>
    <mergeCell ref="AK5:AK6"/>
    <mergeCell ref="AI5:AI6"/>
    <mergeCell ref="AJ5:AJ6"/>
    <mergeCell ref="D5:D6"/>
    <mergeCell ref="I5:I6"/>
    <mergeCell ref="G9:G10"/>
    <mergeCell ref="I9:I10"/>
    <mergeCell ref="J5:J6"/>
    <mergeCell ref="D7:D8"/>
    <mergeCell ref="J7:J8"/>
    <mergeCell ref="F5:F6"/>
    <mergeCell ref="G5:G6"/>
    <mergeCell ref="F7:F8"/>
    <mergeCell ref="U53:U54"/>
    <mergeCell ref="O53:O54"/>
    <mergeCell ref="Q53:Q54"/>
    <mergeCell ref="R53:R54"/>
    <mergeCell ref="T53:T54"/>
    <mergeCell ref="K57:K58"/>
    <mergeCell ref="L57:O58"/>
    <mergeCell ref="U49:U50"/>
    <mergeCell ref="O51:O52"/>
    <mergeCell ref="Q51:Q52"/>
    <mergeCell ref="R51:R52"/>
    <mergeCell ref="T51:T52"/>
    <mergeCell ref="U51:U52"/>
    <mergeCell ref="O49:O50"/>
    <mergeCell ref="Q49:Q50"/>
    <mergeCell ref="R49:R50"/>
    <mergeCell ref="T49:T50"/>
    <mergeCell ref="U45:U46"/>
    <mergeCell ref="O47:O48"/>
    <mergeCell ref="Q47:Q48"/>
    <mergeCell ref="R47:R48"/>
    <mergeCell ref="T47:T48"/>
    <mergeCell ref="U47:U48"/>
    <mergeCell ref="O45:O46"/>
    <mergeCell ref="Q45:Q46"/>
    <mergeCell ref="R45:R46"/>
    <mergeCell ref="T45:T46"/>
    <mergeCell ref="U41:U42"/>
    <mergeCell ref="O43:O44"/>
    <mergeCell ref="Q43:Q44"/>
    <mergeCell ref="R43:R44"/>
    <mergeCell ref="T43:T44"/>
    <mergeCell ref="U43:U44"/>
    <mergeCell ref="O41:O42"/>
    <mergeCell ref="Q41:Q42"/>
    <mergeCell ref="R41:R42"/>
    <mergeCell ref="T41:T42"/>
    <mergeCell ref="U37:U38"/>
    <mergeCell ref="O39:O40"/>
    <mergeCell ref="Q39:Q40"/>
    <mergeCell ref="R39:R40"/>
    <mergeCell ref="T39:T40"/>
    <mergeCell ref="U39:U40"/>
    <mergeCell ref="O37:O38"/>
    <mergeCell ref="Q37:Q38"/>
    <mergeCell ref="R37:R38"/>
    <mergeCell ref="T37:T38"/>
    <mergeCell ref="U33:U34"/>
    <mergeCell ref="O35:O36"/>
    <mergeCell ref="Q35:Q36"/>
    <mergeCell ref="R35:R36"/>
    <mergeCell ref="T35:T36"/>
    <mergeCell ref="U35:U36"/>
    <mergeCell ref="O33:O34"/>
    <mergeCell ref="Q33:Q34"/>
    <mergeCell ref="R33:R34"/>
    <mergeCell ref="T33:T34"/>
    <mergeCell ref="U29:U30"/>
    <mergeCell ref="O31:O32"/>
    <mergeCell ref="Q31:Q32"/>
    <mergeCell ref="R31:R32"/>
    <mergeCell ref="T31:T32"/>
    <mergeCell ref="U31:U32"/>
    <mergeCell ref="O29:O30"/>
    <mergeCell ref="Q29:Q30"/>
    <mergeCell ref="R29:R30"/>
    <mergeCell ref="T29:T30"/>
    <mergeCell ref="U25:U26"/>
    <mergeCell ref="O27:O28"/>
    <mergeCell ref="Q27:Q28"/>
    <mergeCell ref="R27:R28"/>
    <mergeCell ref="T27:T28"/>
    <mergeCell ref="U27:U28"/>
    <mergeCell ref="O25:O26"/>
    <mergeCell ref="Q25:Q26"/>
    <mergeCell ref="R25:R26"/>
    <mergeCell ref="T25:T26"/>
    <mergeCell ref="U21:U22"/>
    <mergeCell ref="O23:O24"/>
    <mergeCell ref="Q23:Q24"/>
    <mergeCell ref="R23:R24"/>
    <mergeCell ref="T23:T24"/>
    <mergeCell ref="U23:U24"/>
    <mergeCell ref="O21:O22"/>
    <mergeCell ref="Q21:Q22"/>
    <mergeCell ref="R21:R22"/>
    <mergeCell ref="T21:T22"/>
    <mergeCell ref="U17:U18"/>
    <mergeCell ref="O19:O20"/>
    <mergeCell ref="Q19:Q20"/>
    <mergeCell ref="R19:R20"/>
    <mergeCell ref="T19:T20"/>
    <mergeCell ref="U19:U20"/>
    <mergeCell ref="O17:O18"/>
    <mergeCell ref="Q17:Q18"/>
    <mergeCell ref="R17:R18"/>
    <mergeCell ref="T17:T18"/>
    <mergeCell ref="O15:O16"/>
    <mergeCell ref="Q15:Q16"/>
    <mergeCell ref="R15:R16"/>
    <mergeCell ref="T15:T16"/>
    <mergeCell ref="U15:U16"/>
    <mergeCell ref="O13:O14"/>
    <mergeCell ref="Q13:Q14"/>
    <mergeCell ref="R13:R14"/>
    <mergeCell ref="T13:T14"/>
    <mergeCell ref="U11:U12"/>
    <mergeCell ref="O9:O10"/>
    <mergeCell ref="Q9:Q10"/>
    <mergeCell ref="R9:R10"/>
    <mergeCell ref="T9:T10"/>
    <mergeCell ref="U13:U14"/>
    <mergeCell ref="G7:G8"/>
    <mergeCell ref="I7:I8"/>
    <mergeCell ref="U5:U6"/>
    <mergeCell ref="O7:O8"/>
    <mergeCell ref="Q7:Q8"/>
    <mergeCell ref="R7:R8"/>
    <mergeCell ref="T7:T8"/>
    <mergeCell ref="U7:U8"/>
    <mergeCell ref="O5:O6"/>
    <mergeCell ref="Q5:Q6"/>
    <mergeCell ref="I13:I14"/>
    <mergeCell ref="J9:J10"/>
    <mergeCell ref="D11:D12"/>
    <mergeCell ref="F11:F12"/>
    <mergeCell ref="G11:G12"/>
    <mergeCell ref="I11:I12"/>
    <mergeCell ref="J11:J12"/>
    <mergeCell ref="D9:D10"/>
    <mergeCell ref="F9:F10"/>
    <mergeCell ref="I17:I18"/>
    <mergeCell ref="J13:J14"/>
    <mergeCell ref="D15:D16"/>
    <mergeCell ref="F15:F16"/>
    <mergeCell ref="G15:G16"/>
    <mergeCell ref="I15:I16"/>
    <mergeCell ref="J15:J16"/>
    <mergeCell ref="D13:D14"/>
    <mergeCell ref="F13:F14"/>
    <mergeCell ref="G13:G14"/>
    <mergeCell ref="I21:I22"/>
    <mergeCell ref="J17:J18"/>
    <mergeCell ref="D19:D20"/>
    <mergeCell ref="F19:F20"/>
    <mergeCell ref="G19:G20"/>
    <mergeCell ref="I19:I20"/>
    <mergeCell ref="J19:J20"/>
    <mergeCell ref="D17:D18"/>
    <mergeCell ref="F17:F18"/>
    <mergeCell ref="G17:G18"/>
    <mergeCell ref="I25:I26"/>
    <mergeCell ref="J21:J22"/>
    <mergeCell ref="D23:D24"/>
    <mergeCell ref="F23:F24"/>
    <mergeCell ref="G23:G24"/>
    <mergeCell ref="I23:I24"/>
    <mergeCell ref="J23:J24"/>
    <mergeCell ref="D21:D22"/>
    <mergeCell ref="F21:F22"/>
    <mergeCell ref="G21:G22"/>
    <mergeCell ref="I29:I30"/>
    <mergeCell ref="J25:J26"/>
    <mergeCell ref="D27:D28"/>
    <mergeCell ref="F27:F28"/>
    <mergeCell ref="G27:G28"/>
    <mergeCell ref="I27:I28"/>
    <mergeCell ref="J27:J28"/>
    <mergeCell ref="D25:D26"/>
    <mergeCell ref="F25:F26"/>
    <mergeCell ref="G25:G26"/>
    <mergeCell ref="I33:I34"/>
    <mergeCell ref="J29:J30"/>
    <mergeCell ref="D31:D32"/>
    <mergeCell ref="F31:F32"/>
    <mergeCell ref="G31:G32"/>
    <mergeCell ref="I31:I32"/>
    <mergeCell ref="J31:J32"/>
    <mergeCell ref="D29:D30"/>
    <mergeCell ref="F29:F30"/>
    <mergeCell ref="G29:G30"/>
    <mergeCell ref="I37:I38"/>
    <mergeCell ref="J33:J34"/>
    <mergeCell ref="D35:D36"/>
    <mergeCell ref="F35:F36"/>
    <mergeCell ref="G35:G36"/>
    <mergeCell ref="I35:I36"/>
    <mergeCell ref="J35:J36"/>
    <mergeCell ref="D33:D34"/>
    <mergeCell ref="F33:F34"/>
    <mergeCell ref="G33:G34"/>
    <mergeCell ref="I41:I42"/>
    <mergeCell ref="J37:J38"/>
    <mergeCell ref="D39:D40"/>
    <mergeCell ref="F39:F40"/>
    <mergeCell ref="G39:G40"/>
    <mergeCell ref="I39:I40"/>
    <mergeCell ref="J39:J40"/>
    <mergeCell ref="D37:D38"/>
    <mergeCell ref="F37:F38"/>
    <mergeCell ref="G37:G38"/>
    <mergeCell ref="I45:I46"/>
    <mergeCell ref="J41:J42"/>
    <mergeCell ref="D43:D44"/>
    <mergeCell ref="F43:F44"/>
    <mergeCell ref="G43:G44"/>
    <mergeCell ref="I43:I44"/>
    <mergeCell ref="J43:J44"/>
    <mergeCell ref="D41:D42"/>
    <mergeCell ref="F41:F42"/>
    <mergeCell ref="G41:G42"/>
    <mergeCell ref="I51:I52"/>
    <mergeCell ref="J45:J46"/>
    <mergeCell ref="D47:D48"/>
    <mergeCell ref="F47:F48"/>
    <mergeCell ref="G47:G48"/>
    <mergeCell ref="I47:I48"/>
    <mergeCell ref="J47:J48"/>
    <mergeCell ref="D45:D46"/>
    <mergeCell ref="F45:F46"/>
    <mergeCell ref="G45:G46"/>
    <mergeCell ref="D61:D62"/>
    <mergeCell ref="F61:F62"/>
    <mergeCell ref="G61:G62"/>
    <mergeCell ref="I61:I62"/>
    <mergeCell ref="F49:F50"/>
    <mergeCell ref="G49:G50"/>
    <mergeCell ref="I49:I50"/>
    <mergeCell ref="D51:D52"/>
    <mergeCell ref="F51:F52"/>
    <mergeCell ref="G51:G52"/>
    <mergeCell ref="D65:D66"/>
    <mergeCell ref="F65:F66"/>
    <mergeCell ref="G65:G66"/>
    <mergeCell ref="I65:I66"/>
    <mergeCell ref="J61:J62"/>
    <mergeCell ref="D63:D64"/>
    <mergeCell ref="F63:F64"/>
    <mergeCell ref="G63:G64"/>
    <mergeCell ref="I63:I64"/>
    <mergeCell ref="J63:J64"/>
    <mergeCell ref="D69:D70"/>
    <mergeCell ref="F69:F70"/>
    <mergeCell ref="G69:G70"/>
    <mergeCell ref="I69:I70"/>
    <mergeCell ref="J65:J66"/>
    <mergeCell ref="D67:D68"/>
    <mergeCell ref="F67:F68"/>
    <mergeCell ref="G67:G68"/>
    <mergeCell ref="I67:I68"/>
    <mergeCell ref="J67:J68"/>
    <mergeCell ref="D73:D74"/>
    <mergeCell ref="F73:F74"/>
    <mergeCell ref="G73:G74"/>
    <mergeCell ref="I73:I74"/>
    <mergeCell ref="J69:J70"/>
    <mergeCell ref="D71:D72"/>
    <mergeCell ref="F71:F72"/>
    <mergeCell ref="G71:G72"/>
    <mergeCell ref="I71:I72"/>
    <mergeCell ref="J71:J72"/>
    <mergeCell ref="D77:D78"/>
    <mergeCell ref="F77:F78"/>
    <mergeCell ref="G77:G78"/>
    <mergeCell ref="I77:I78"/>
    <mergeCell ref="J73:J74"/>
    <mergeCell ref="D75:D76"/>
    <mergeCell ref="F75:F76"/>
    <mergeCell ref="G75:G76"/>
    <mergeCell ref="I75:I76"/>
    <mergeCell ref="J75:J76"/>
    <mergeCell ref="D81:D82"/>
    <mergeCell ref="F81:F82"/>
    <mergeCell ref="G81:G82"/>
    <mergeCell ref="I81:I82"/>
    <mergeCell ref="J77:J78"/>
    <mergeCell ref="D79:D80"/>
    <mergeCell ref="F79:F80"/>
    <mergeCell ref="G79:G80"/>
    <mergeCell ref="I79:I80"/>
    <mergeCell ref="J79:J80"/>
    <mergeCell ref="D85:D86"/>
    <mergeCell ref="F85:F86"/>
    <mergeCell ref="G85:G86"/>
    <mergeCell ref="I85:I86"/>
    <mergeCell ref="J81:J82"/>
    <mergeCell ref="D83:D84"/>
    <mergeCell ref="F83:F84"/>
    <mergeCell ref="G83:G84"/>
    <mergeCell ref="I83:I84"/>
    <mergeCell ref="J83:J84"/>
    <mergeCell ref="D89:D90"/>
    <mergeCell ref="F89:F90"/>
    <mergeCell ref="G89:G90"/>
    <mergeCell ref="I89:I90"/>
    <mergeCell ref="J85:J86"/>
    <mergeCell ref="D87:D88"/>
    <mergeCell ref="F87:F88"/>
    <mergeCell ref="G87:G88"/>
    <mergeCell ref="I87:I88"/>
    <mergeCell ref="J87:J88"/>
    <mergeCell ref="D93:D94"/>
    <mergeCell ref="F93:F94"/>
    <mergeCell ref="G93:G94"/>
    <mergeCell ref="I93:I94"/>
    <mergeCell ref="J89:J90"/>
    <mergeCell ref="D91:D92"/>
    <mergeCell ref="F91:F92"/>
    <mergeCell ref="G91:G92"/>
    <mergeCell ref="I91:I92"/>
    <mergeCell ref="J91:J92"/>
    <mergeCell ref="D97:D98"/>
    <mergeCell ref="F97:F98"/>
    <mergeCell ref="G97:G98"/>
    <mergeCell ref="I97:I98"/>
    <mergeCell ref="J93:J94"/>
    <mergeCell ref="D95:D96"/>
    <mergeCell ref="F95:F96"/>
    <mergeCell ref="G95:G96"/>
    <mergeCell ref="I95:I96"/>
    <mergeCell ref="J95:J96"/>
    <mergeCell ref="D101:D102"/>
    <mergeCell ref="F101:F102"/>
    <mergeCell ref="G101:G102"/>
    <mergeCell ref="I101:I102"/>
    <mergeCell ref="J97:J98"/>
    <mergeCell ref="D99:D100"/>
    <mergeCell ref="F99:F100"/>
    <mergeCell ref="G99:G100"/>
    <mergeCell ref="I99:I100"/>
    <mergeCell ref="J99:J100"/>
    <mergeCell ref="D105:D106"/>
    <mergeCell ref="F105:F106"/>
    <mergeCell ref="G105:G106"/>
    <mergeCell ref="I105:I106"/>
    <mergeCell ref="J101:J102"/>
    <mergeCell ref="D103:D104"/>
    <mergeCell ref="F103:F104"/>
    <mergeCell ref="G103:G104"/>
    <mergeCell ref="I103:I104"/>
    <mergeCell ref="J103:J104"/>
    <mergeCell ref="D109:D110"/>
    <mergeCell ref="F109:F110"/>
    <mergeCell ref="G109:G110"/>
    <mergeCell ref="I109:I110"/>
    <mergeCell ref="J105:J106"/>
    <mergeCell ref="D107:D108"/>
    <mergeCell ref="F107:F108"/>
    <mergeCell ref="G107:G108"/>
    <mergeCell ref="I107:I108"/>
    <mergeCell ref="J107:J108"/>
    <mergeCell ref="J109:J110"/>
    <mergeCell ref="O61:O62"/>
    <mergeCell ref="Q61:Q62"/>
    <mergeCell ref="R61:R62"/>
    <mergeCell ref="O65:O66"/>
    <mergeCell ref="Q65:Q66"/>
    <mergeCell ref="R65:R66"/>
    <mergeCell ref="O69:O70"/>
    <mergeCell ref="Q69:Q70"/>
    <mergeCell ref="R69:R70"/>
    <mergeCell ref="T61:T62"/>
    <mergeCell ref="U61:U62"/>
    <mergeCell ref="O63:O64"/>
    <mergeCell ref="Q63:Q64"/>
    <mergeCell ref="R63:R64"/>
    <mergeCell ref="T63:T64"/>
    <mergeCell ref="U63:U64"/>
    <mergeCell ref="T65:T66"/>
    <mergeCell ref="U65:U66"/>
    <mergeCell ref="O67:O68"/>
    <mergeCell ref="Q67:Q68"/>
    <mergeCell ref="R67:R68"/>
    <mergeCell ref="T67:T68"/>
    <mergeCell ref="U67:U68"/>
    <mergeCell ref="T69:T70"/>
    <mergeCell ref="U69:U70"/>
    <mergeCell ref="O71:O72"/>
    <mergeCell ref="Q71:Q72"/>
    <mergeCell ref="R71:R72"/>
    <mergeCell ref="T71:T72"/>
    <mergeCell ref="U71:U72"/>
    <mergeCell ref="U73:U74"/>
    <mergeCell ref="O75:O76"/>
    <mergeCell ref="Q75:Q76"/>
    <mergeCell ref="R75:R76"/>
    <mergeCell ref="T75:T76"/>
    <mergeCell ref="U75:U76"/>
    <mergeCell ref="O73:O74"/>
    <mergeCell ref="Q73:Q74"/>
    <mergeCell ref="R73:R74"/>
    <mergeCell ref="T73:T74"/>
    <mergeCell ref="U77:U78"/>
    <mergeCell ref="O79:O80"/>
    <mergeCell ref="Q79:Q80"/>
    <mergeCell ref="R79:R80"/>
    <mergeCell ref="T79:T80"/>
    <mergeCell ref="U79:U80"/>
    <mergeCell ref="O77:O78"/>
    <mergeCell ref="Q77:Q78"/>
    <mergeCell ref="R77:R78"/>
    <mergeCell ref="T77:T78"/>
    <mergeCell ref="U81:U82"/>
    <mergeCell ref="O83:O84"/>
    <mergeCell ref="Q83:Q84"/>
    <mergeCell ref="R83:R84"/>
    <mergeCell ref="T83:T84"/>
    <mergeCell ref="U83:U84"/>
    <mergeCell ref="O81:O82"/>
    <mergeCell ref="Q81:Q82"/>
    <mergeCell ref="R81:R82"/>
    <mergeCell ref="T81:T82"/>
    <mergeCell ref="U85:U86"/>
    <mergeCell ref="O87:O88"/>
    <mergeCell ref="Q87:Q88"/>
    <mergeCell ref="R87:R88"/>
    <mergeCell ref="T87:T88"/>
    <mergeCell ref="U87:U88"/>
    <mergeCell ref="O85:O86"/>
    <mergeCell ref="Q85:Q86"/>
    <mergeCell ref="R85:R86"/>
    <mergeCell ref="T85:T86"/>
    <mergeCell ref="U89:U90"/>
    <mergeCell ref="O91:O92"/>
    <mergeCell ref="Q91:Q92"/>
    <mergeCell ref="R91:R92"/>
    <mergeCell ref="T91:T92"/>
    <mergeCell ref="U91:U92"/>
    <mergeCell ref="O89:O90"/>
    <mergeCell ref="Q89:Q90"/>
    <mergeCell ref="R89:R90"/>
    <mergeCell ref="T89:T90"/>
    <mergeCell ref="U93:U94"/>
    <mergeCell ref="O95:O96"/>
    <mergeCell ref="Q95:Q96"/>
    <mergeCell ref="R95:R96"/>
    <mergeCell ref="T95:T96"/>
    <mergeCell ref="U95:U96"/>
    <mergeCell ref="O93:O94"/>
    <mergeCell ref="Q93:Q94"/>
    <mergeCell ref="R93:R94"/>
    <mergeCell ref="T93:T94"/>
    <mergeCell ref="U97:U98"/>
    <mergeCell ref="O99:O100"/>
    <mergeCell ref="Q99:Q100"/>
    <mergeCell ref="R99:R100"/>
    <mergeCell ref="T99:T100"/>
    <mergeCell ref="U99:U100"/>
    <mergeCell ref="O97:O98"/>
    <mergeCell ref="Q97:Q98"/>
    <mergeCell ref="R97:R98"/>
    <mergeCell ref="T97:T98"/>
    <mergeCell ref="U101:U102"/>
    <mergeCell ref="O103:O104"/>
    <mergeCell ref="Q103:Q104"/>
    <mergeCell ref="R103:R104"/>
    <mergeCell ref="T103:T104"/>
    <mergeCell ref="U103:U104"/>
    <mergeCell ref="O101:O102"/>
    <mergeCell ref="Q101:Q102"/>
    <mergeCell ref="R101:R102"/>
    <mergeCell ref="T101:T102"/>
    <mergeCell ref="T107:T108"/>
    <mergeCell ref="U107:U108"/>
    <mergeCell ref="O105:O106"/>
    <mergeCell ref="Q105:Q106"/>
    <mergeCell ref="R105:R106"/>
    <mergeCell ref="T105:T106"/>
    <mergeCell ref="U109:U110"/>
    <mergeCell ref="U1:U2"/>
    <mergeCell ref="O109:O110"/>
    <mergeCell ref="Q109:Q110"/>
    <mergeCell ref="R109:R110"/>
    <mergeCell ref="T109:T110"/>
    <mergeCell ref="U105:U106"/>
    <mergeCell ref="O107:O108"/>
    <mergeCell ref="Q107:Q108"/>
    <mergeCell ref="R107:R108"/>
    <mergeCell ref="V1:V2"/>
    <mergeCell ref="U57:U58"/>
    <mergeCell ref="V57:V58"/>
    <mergeCell ref="T5:T6"/>
    <mergeCell ref="U9:U10"/>
    <mergeCell ref="O11:O12"/>
    <mergeCell ref="Q11:Q12"/>
    <mergeCell ref="R11:R12"/>
    <mergeCell ref="T11:T12"/>
    <mergeCell ref="R5:R6"/>
    <mergeCell ref="D1:J2"/>
    <mergeCell ref="D57:I58"/>
    <mergeCell ref="D53:D54"/>
    <mergeCell ref="F53:F54"/>
    <mergeCell ref="J53:J54"/>
    <mergeCell ref="G53:G54"/>
    <mergeCell ref="I53:I54"/>
    <mergeCell ref="J49:J50"/>
    <mergeCell ref="J51:J52"/>
    <mergeCell ref="D49:D50"/>
  </mergeCells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portrait" verticalDpi="300" r:id="rId1"/>
  <headerFooter alignWithMargins="0">
    <oddHeader>&amp;L数学ドリル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一次方程式　x÷ a＝ｂ</vt:lpstr>
      <vt:lpstr>'一次方程式　x÷ a＝ｂ'!Print_Area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2020-03-08T10:05:21Z</cp:lastPrinted>
  <dcterms:created xsi:type="dcterms:W3CDTF">2003-01-10T21:37:51Z</dcterms:created>
  <dcterms:modified xsi:type="dcterms:W3CDTF">2021-06-13T05:52:07Z</dcterms:modified>
</cp:coreProperties>
</file>