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guydoken-my.sharepoint.com/personal/saito_guydoken_onmicrosoft_com/Documents/MyDATA/0ツール検証用データ/DataCANAL/DataCivil/03練習図面チュートリアル/0081平均断面法土積/"/>
    </mc:Choice>
  </mc:AlternateContent>
  <xr:revisionPtr revIDLastSave="15" documentId="8_{30940EDF-3729-4E47-8BA2-21E032A8AD7C}" xr6:coauthVersionLast="47" xr6:coauthVersionMax="47" xr10:uidLastSave="{9BBBFD17-C0DA-4F77-BCC9-D3F873A417DC}"/>
  <bookViews>
    <workbookView xWindow="2085" yWindow="4065" windowWidth="19650" windowHeight="15480" xr2:uid="{00AEBD80-8C4E-4DEE-9E86-B57B04D1ABB2}"/>
  </bookViews>
  <sheets>
    <sheet name="土積表" sheetId="1" r:id="rId1"/>
  </sheets>
  <definedNames>
    <definedName name="_xlnm.Print_Titles" localSheetId="0">土積表!$1:$2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6" i="1" s="1"/>
  <c r="C5" i="1"/>
  <c r="D5" i="1" s="1"/>
  <c r="G5" i="1" s="1"/>
  <c r="C4" i="1"/>
  <c r="C3" i="1"/>
  <c r="C7" i="1"/>
  <c r="I6" i="1"/>
  <c r="I7" i="1"/>
  <c r="F6" i="1"/>
  <c r="F7" i="1"/>
  <c r="I5" i="1"/>
  <c r="F5" i="1"/>
  <c r="I4" i="1"/>
  <c r="F4" i="1"/>
  <c r="D7" i="1" l="1"/>
  <c r="D4" i="1"/>
  <c r="G4" i="1" s="1"/>
  <c r="J4" i="1"/>
  <c r="J5" i="1"/>
  <c r="G6" i="1"/>
  <c r="J6" i="1"/>
  <c r="G7" i="1"/>
  <c r="J7" i="1"/>
  <c r="J8" i="1" l="1"/>
  <c r="G8" i="1"/>
</calcChain>
</file>

<file path=xl/sharedStrings.xml><?xml version="1.0" encoding="utf-8"?>
<sst xmlns="http://schemas.openxmlformats.org/spreadsheetml/2006/main" count="16" uniqueCount="10">
  <si>
    <t>測点</t>
    <rPh sb="0" eb="2">
      <t>ソクテン</t>
    </rPh>
    <phoneticPr fontId="1"/>
  </si>
  <si>
    <t>中間点</t>
    <rPh sb="0" eb="2">
      <t>チュウカン</t>
    </rPh>
    <rPh sb="2" eb="3">
      <t>テン</t>
    </rPh>
    <phoneticPr fontId="1"/>
  </si>
  <si>
    <t>アドレス
(m)</t>
    <phoneticPr fontId="1"/>
  </si>
  <si>
    <t>単距離
(m)</t>
    <rPh sb="0" eb="3">
      <t>タンキョリ</t>
    </rPh>
    <phoneticPr fontId="1"/>
  </si>
  <si>
    <t>切土C</t>
    <rPh sb="0" eb="2">
      <t>キリド</t>
    </rPh>
    <phoneticPr fontId="1"/>
  </si>
  <si>
    <t>盛土B</t>
    <rPh sb="0" eb="2">
      <t>モリド</t>
    </rPh>
    <phoneticPr fontId="1"/>
  </si>
  <si>
    <t>埋戻R</t>
    <rPh sb="0" eb="2">
      <t>ウメモドシ</t>
    </rPh>
    <phoneticPr fontId="1"/>
  </si>
  <si>
    <t>断面積S</t>
    <rPh sb="0" eb="3">
      <t>ダンメンセキ</t>
    </rPh>
    <phoneticPr fontId="1"/>
  </si>
  <si>
    <t>平均S</t>
    <phoneticPr fontId="1"/>
  </si>
  <si>
    <t>土積V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</si>
</sst>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&quot;NO.&quot;0"/>
    <numFmt numFmtId="177" formatCode="&quot;+&quot;0.000;&quot;-&quot;0.000"/>
    <numFmt numFmtId="178" formatCode="#,##0.000"/>
    <numFmt numFmtId="179" formatCode="#,##0.0"/>
    <numFmt numFmtId="180" formatCode="\Σ\ #,##0"/>
    <numFmt numFmtId="181" formatCode="&quot;+&quot;0.00;&quot;-&quot;0.00"/>
  </numFmts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 applyAlignment="1">
      <alignment horizontal="centerContinuous" vertical="center"/>
    </xf>
    <xf numFmtId="4" fontId="0" fillId="0" borderId="3" xfId="0" applyNumberFormat="1" applyBorder="1" applyAlignment="1">
      <alignment horizontal="centerContinuous" vertical="center"/>
    </xf>
    <xf numFmtId="179" fontId="0" fillId="0" borderId="4" xfId="0" applyNumberForma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shrinkToFit="1"/>
    </xf>
    <xf numFmtId="179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177" fontId="0" fillId="0" borderId="0" xfId="0" applyNumberFormat="1" applyAlignment="1">
      <alignment horizontal="left" vertical="center"/>
    </xf>
    <xf numFmtId="178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79" fontId="0" fillId="0" borderId="0" xfId="0" applyNumberFormat="1" applyAlignment="1">
      <alignment vertical="center"/>
    </xf>
    <xf numFmtId="180" fontId="0" fillId="0" borderId="0" xfId="0" applyNumberFormat="1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/>
    </xf>
    <xf numFmtId="181" fontId="0" fillId="0" borderId="0" xfId="0" applyNumberForma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0FF59-A5CA-4B29-AA69-7CE52305AD8B}">
  <sheetPr codeName="土積表"/>
  <dimension ref="A1:M8"/>
  <sheetViews>
    <sheetView tabSelected="1" workbookViewId="0">
      <selection activeCell="P21" sqref="P21"/>
    </sheetView>
  </sheetViews>
  <sheetFormatPr defaultRowHeight="18" customHeight="1" x14ac:dyDescent="0.15"/>
  <cols>
    <col min="1" max="1" width="9.625" style="8" customWidth="1"/>
    <col min="2" max="2" width="9.625" style="9" customWidth="1"/>
    <col min="3" max="4" width="9.625" style="10" customWidth="1"/>
    <col min="5" max="5" width="10.625" style="4" customWidth="1"/>
    <col min="6" max="6" width="10.625" style="11" customWidth="1"/>
    <col min="7" max="7" width="10.625" style="12" customWidth="1"/>
    <col min="8" max="8" width="10.625" style="4" customWidth="1"/>
    <col min="9" max="9" width="10.625" style="11" customWidth="1"/>
    <col min="10" max="10" width="10.625" style="12" customWidth="1"/>
    <col min="11" max="11" width="10.625" style="4" customWidth="1"/>
    <col min="12" max="12" width="10.625" style="11" customWidth="1"/>
    <col min="13" max="13" width="10.625" style="12" customWidth="1"/>
    <col min="14" max="16384" width="9" style="4"/>
  </cols>
  <sheetData>
    <row r="1" spans="1:13" ht="18" customHeight="1" x14ac:dyDescent="0.15">
      <c r="A1" s="14" t="s">
        <v>0</v>
      </c>
      <c r="B1" s="15" t="s">
        <v>1</v>
      </c>
      <c r="C1" s="16" t="s">
        <v>2</v>
      </c>
      <c r="D1" s="16" t="s">
        <v>3</v>
      </c>
      <c r="E1" s="1" t="s">
        <v>4</v>
      </c>
      <c r="F1" s="2"/>
      <c r="G1" s="3"/>
      <c r="H1" s="1" t="s">
        <v>5</v>
      </c>
      <c r="I1" s="2"/>
      <c r="J1" s="3"/>
      <c r="K1" s="1" t="s">
        <v>6</v>
      </c>
      <c r="L1" s="2"/>
      <c r="M1" s="3"/>
    </row>
    <row r="2" spans="1:13" ht="18" customHeight="1" x14ac:dyDescent="0.15">
      <c r="A2" s="14"/>
      <c r="B2" s="15"/>
      <c r="C2" s="17"/>
      <c r="D2" s="17"/>
      <c r="E2" s="5" t="s">
        <v>7</v>
      </c>
      <c r="F2" s="6" t="s">
        <v>8</v>
      </c>
      <c r="G2" s="7" t="s">
        <v>9</v>
      </c>
      <c r="H2" s="5" t="s">
        <v>7</v>
      </c>
      <c r="I2" s="6" t="s">
        <v>8</v>
      </c>
      <c r="J2" s="7" t="s">
        <v>9</v>
      </c>
      <c r="K2" s="5" t="s">
        <v>7</v>
      </c>
      <c r="L2" s="6" t="s">
        <v>8</v>
      </c>
      <c r="M2" s="7" t="s">
        <v>9</v>
      </c>
    </row>
    <row r="3" spans="1:13" ht="18" customHeight="1" x14ac:dyDescent="0.15">
      <c r="A3" s="8">
        <v>17</v>
      </c>
      <c r="B3" s="18">
        <v>17.32</v>
      </c>
      <c r="C3" s="11">
        <f t="shared" ref="C3:C6" si="0">A3*20+B3</f>
        <v>357.32</v>
      </c>
    </row>
    <row r="4" spans="1:13" ht="18" customHeight="1" x14ac:dyDescent="0.15">
      <c r="A4" s="8">
        <v>18</v>
      </c>
      <c r="B4" s="18"/>
      <c r="C4" s="11">
        <f t="shared" si="0"/>
        <v>360</v>
      </c>
      <c r="D4" s="11">
        <f>C4-C3</f>
        <v>2.6800000000000068</v>
      </c>
      <c r="E4" s="4">
        <v>36.409999999999997</v>
      </c>
      <c r="F4" s="11">
        <f>(E3+E4)/2</f>
        <v>18.204999999999998</v>
      </c>
      <c r="G4" s="12">
        <f>F4*D4</f>
        <v>48.789400000000121</v>
      </c>
      <c r="H4" s="4">
        <v>41.84</v>
      </c>
      <c r="I4" s="11">
        <f>(H3+H4)/2</f>
        <v>20.92</v>
      </c>
      <c r="J4" s="12">
        <f>I4*D4</f>
        <v>56.065600000000146</v>
      </c>
    </row>
    <row r="5" spans="1:13" ht="18" customHeight="1" x14ac:dyDescent="0.15">
      <c r="A5" s="8">
        <v>19</v>
      </c>
      <c r="B5" s="18"/>
      <c r="C5" s="11">
        <f t="shared" si="0"/>
        <v>380</v>
      </c>
      <c r="D5" s="11">
        <f>C5-C4</f>
        <v>20</v>
      </c>
      <c r="E5" s="4">
        <v>36.049999999999997</v>
      </c>
      <c r="F5" s="11">
        <f>(E4+E5)/2</f>
        <v>36.229999999999997</v>
      </c>
      <c r="G5" s="12">
        <f>F5*D5</f>
        <v>724.59999999999991</v>
      </c>
      <c r="H5" s="4">
        <v>57.35</v>
      </c>
      <c r="I5" s="11">
        <f>(H4+H5)/2</f>
        <v>49.594999999999999</v>
      </c>
      <c r="J5" s="12">
        <f>I5*D5</f>
        <v>991.9</v>
      </c>
    </row>
    <row r="6" spans="1:13" ht="18" customHeight="1" x14ac:dyDescent="0.15">
      <c r="A6" s="8">
        <v>20</v>
      </c>
      <c r="B6" s="18"/>
      <c r="C6" s="11">
        <f t="shared" si="0"/>
        <v>400</v>
      </c>
      <c r="D6" s="11">
        <f t="shared" ref="D6:D7" si="1">C6-C5</f>
        <v>20</v>
      </c>
      <c r="E6" s="4">
        <v>38.380000000000003</v>
      </c>
      <c r="F6" s="11">
        <f t="shared" ref="F6:F7" si="2">(E5+E6)/2</f>
        <v>37.215000000000003</v>
      </c>
      <c r="G6" s="12">
        <f>F6*D6</f>
        <v>744.30000000000007</v>
      </c>
      <c r="H6" s="4">
        <v>40.58</v>
      </c>
      <c r="I6" s="11">
        <f t="shared" ref="I6:I7" si="3">(H5+H6)/2</f>
        <v>48.965000000000003</v>
      </c>
      <c r="J6" s="12">
        <f>I6*D6</f>
        <v>979.30000000000007</v>
      </c>
    </row>
    <row r="7" spans="1:13" ht="18" customHeight="1" x14ac:dyDescent="0.15">
      <c r="A7" s="8">
        <v>20</v>
      </c>
      <c r="B7" s="18">
        <v>5.63</v>
      </c>
      <c r="C7" s="11">
        <f>A7*20+B7</f>
        <v>405.63</v>
      </c>
      <c r="D7" s="11">
        <f t="shared" si="1"/>
        <v>5.6299999999999955</v>
      </c>
      <c r="E7" s="4">
        <v>0</v>
      </c>
      <c r="F7" s="11">
        <f t="shared" si="2"/>
        <v>19.190000000000001</v>
      </c>
      <c r="G7" s="12">
        <f>F7*D7</f>
        <v>108.03969999999993</v>
      </c>
      <c r="H7" s="4">
        <v>0</v>
      </c>
      <c r="I7" s="11">
        <f t="shared" si="3"/>
        <v>20.29</v>
      </c>
      <c r="J7" s="12">
        <f>I7*D7</f>
        <v>114.23269999999991</v>
      </c>
    </row>
    <row r="8" spans="1:13" ht="18" customHeight="1" x14ac:dyDescent="0.15">
      <c r="G8" s="13">
        <f>SUM(G$3:G7)</f>
        <v>1625.7291</v>
      </c>
      <c r="J8" s="13">
        <f>SUM(J$3:J7)</f>
        <v>2141.4983000000002</v>
      </c>
      <c r="M8" s="13"/>
    </row>
  </sheetData>
  <mergeCells count="4">
    <mergeCell ref="A1:A2"/>
    <mergeCell ref="B1:B2"/>
    <mergeCell ref="C1:C2"/>
    <mergeCell ref="D1:D2"/>
  </mergeCells>
  <phoneticPr fontId="1"/>
  <printOptions horizontalCentered="1" gridLines="1"/>
  <pageMargins left="0.59055118110236227" right="0.59055118110236227" top="0.78740157480314965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土積表</vt:lpstr>
      <vt:lpstr>土積表!Print_Titles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CivilCOM Saito</dc:creator>
  <cp:lastModifiedBy>齋藤 秀一</cp:lastModifiedBy>
  <dcterms:created xsi:type="dcterms:W3CDTF">2025-01-26T02:47:42Z</dcterms:created>
  <dcterms:modified xsi:type="dcterms:W3CDTF">2025-06-02T23:17:40Z</dcterms:modified>
</cp:coreProperties>
</file>